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lesrv\financedep\FinanceDep\IFRS Transformation Project\FSF\To_Send\2025.04\"/>
    </mc:Choice>
  </mc:AlternateContent>
  <xr:revisionPtr revIDLastSave="0" documentId="13_ncr:1_{419448A5-52CE-4512-8918-90381A2B565D}" xr6:coauthVersionLast="47" xr6:coauthVersionMax="47" xr10:uidLastSave="{00000000-0000-0000-0000-000000000000}"/>
  <bookViews>
    <workbookView xWindow="-120" yWindow="-120" windowWidth="20730" windowHeight="11160" tabRatio="670" xr2:uid="{00000000-000D-0000-FFFF-FFFF00000000}"/>
  </bookViews>
  <sheets>
    <sheet name="Note " sheetId="16" r:id="rId1"/>
    <sheet name="1. Business Model GEO" sheetId="14" r:id="rId2"/>
    <sheet name="2. Policies and DD GEO" sheetId="15" r:id="rId3"/>
    <sheet name="3. Outcomes GEO" sheetId="12" r:id="rId4"/>
    <sheet name="4.Risks and Management GEO" sheetId="13" r:id="rId5"/>
    <sheet name="5. KPI GEO" sheetId="1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 i="11" l="1"/>
  <c r="E30" i="11"/>
  <c r="E29" i="11"/>
</calcChain>
</file>

<file path=xl/sharedStrings.xml><?xml version="1.0" encoding="utf-8"?>
<sst xmlns="http://schemas.openxmlformats.org/spreadsheetml/2006/main" count="216" uniqueCount="153">
  <si>
    <t>%</t>
  </si>
  <si>
    <t xml:space="preserve">% </t>
  </si>
  <si>
    <t>საზომი ერთეული</t>
  </si>
  <si>
    <t>შენიშვნა</t>
  </si>
  <si>
    <t>პასუხი</t>
  </si>
  <si>
    <t>კომენტარი</t>
  </si>
  <si>
    <t>შესრულების ძირითადი ინდიკატორი (KPI)</t>
  </si>
  <si>
    <t>გაცემის ვალუტა</t>
  </si>
  <si>
    <t xml:space="preserve">თუ სუბიექტი მწვანე სესხებს სხვადასხვა ვალუტაში გასცემს, გთხოვთ ინფორმაცია წარმოადგინოთ თითოეული ვალუტისთვის ცალ-ცალკე. </t>
  </si>
  <si>
    <t>გარემოსდაცვითი</t>
  </si>
  <si>
    <t>სოციალური</t>
  </si>
  <si>
    <t>მმართველობითი</t>
  </si>
  <si>
    <t xml:space="preserve">მრავალფეროვნება სამუშაო ადგილზე - ქალების პროცენტული წილი შუალედურ მენეჯმენტში საანგარიშო წლის ბოლოს. </t>
  </si>
  <si>
    <t>შუალედური მენეჯმენტი - განისაზღვრება ორგანიზაციის შიდა განმარტების შესაბამისად</t>
  </si>
  <si>
    <t>ლარი</t>
  </si>
  <si>
    <t>დღეების რაოდენობა</t>
  </si>
  <si>
    <t>მომხმარებელთა კმაყოფილება - აწარმოებს თუ არა სუბიექტი გამოკითხვას მომხმარებლის მომსახურებით კმაყოფილების შესახებ?</t>
  </si>
  <si>
    <t>დიახ/არა</t>
  </si>
  <si>
    <t>ამტკიცებს თუ არა საბჭო როგორც ESG სტრატეგიას, ასევე ESG პოლიტიკას?</t>
  </si>
  <si>
    <t xml:space="preserve">თუ სუბიექტი მწვანე სავალო ფასიან ქაღალდებს სხვადასხვა ვალუტაში უშვებს, გთხოვთ ინფორმაცია წარმოადგინოთ თითოეული ვალუტისთვის ცალ-ცალკე. </t>
  </si>
  <si>
    <t>გამოშვების ვალუტა</t>
  </si>
  <si>
    <t>ტონა CO2</t>
  </si>
  <si>
    <t>მრავალფეროვნება სამუშაო ადგილზე - ქალების პროცენტული წილი თანამშრომლების მთლიან რაოდენობაში საანგარიშო წლის ბოლოს.</t>
  </si>
  <si>
    <t>მრავალფეროვნება სამუშაო ადგილზე - ქალების პროცენტული წილი მაღალ მენეჯმენტში საანგარიშო წლის ბოლოს.</t>
  </si>
  <si>
    <t>ინფორმაციის გამჟღავნება ბიზნეს მოდელის შესახებ</t>
  </si>
  <si>
    <t>შეკითხვა</t>
  </si>
  <si>
    <t>დამატებითი კომენტარები</t>
  </si>
  <si>
    <t xml:space="preserve">
</t>
  </si>
  <si>
    <t>&lt;20</t>
  </si>
  <si>
    <t>20-30</t>
  </si>
  <si>
    <t>30-40</t>
  </si>
  <si>
    <t>40-50</t>
  </si>
  <si>
    <t>&gt;50</t>
  </si>
  <si>
    <t xml:space="preserve">გაცემის ვალუტა </t>
  </si>
  <si>
    <t xml:space="preserve">გთხოვთ მიუთითოთ სუბიექტის მიერ გამოყენებული ტერმინი "მწვანე"-ს განმარტება; თუ სუბიექტი მწვანე სესხებს სხვადასხვა ვალუტაში გასცემს, გთხოვთ ინფორმაცია წარმოადგინოთ თითოეული ვალუტისთვის ცალ-ცალკე. </t>
  </si>
  <si>
    <t xml:space="preserve">აქვს თუ არა სუბიექტს ქვემოთ მოცემული ნარჩენების მართვის პოლიტიკიდან რომელიმე დანერგილი:   </t>
  </si>
  <si>
    <t xml:space="preserve">   შემცირება;</t>
  </si>
  <si>
    <t xml:space="preserve">   მეორადი გამოყენება;</t>
  </si>
  <si>
    <t xml:space="preserve">   გადამუშავება;</t>
  </si>
  <si>
    <t xml:space="preserve">   კომპოსტირება;</t>
  </si>
  <si>
    <t xml:space="preserve">   სხვა, გთხოვთ მიუთითოთ: </t>
  </si>
  <si>
    <t>მაღალი მენეჯმენტი - დირექტორთა საბჭო, სამეთვალყურეო საბჭო</t>
  </si>
  <si>
    <t>საანგარიშო წლის განმავლობაში გაცემული მწვანე სესხები (ნაკადები).</t>
  </si>
  <si>
    <t>მწვანე სესხების წილი საანგარიშო წლის განმავლობაში გაცემულ მთლიან სესხებში (ნაკადები).</t>
  </si>
  <si>
    <t>საანგარიშო წლის ბოლოს მწვანე საინვესტიციო ფასიანი ქაღალდების წილი მთლიან საინვესტიციო ფასიან ქაღალდებში.</t>
  </si>
  <si>
    <t>საანგარიშო წლის განმავლობაში გამოშვებული მწვანე სავალო ფასიანი ქაღალდების მოცულობა.</t>
  </si>
  <si>
    <t>იმ სესხების პროცენტული წილი, რომელმაც საანგარიშო პერიოდის მანძილზე ESG სკრინინგი გაიარა.</t>
  </si>
  <si>
    <t>სათბურის გაზების ემისიის სამიზნე მაჩვენებელი, ასეთის არსებობის შემთხვევაში.</t>
  </si>
  <si>
    <t xml:space="preserve">ასაკობრივი სტრუქტურა / განაწილება - დასაქმებულთა რაოდენობა ასაკობრივ ჯგუფში: </t>
  </si>
  <si>
    <t>ტრეინინგი და განათლება - იმ თანამშრომლების წილი, რომლებმაც გაიარეს ტრეინინგი საანგარიშო წლის განმავლობაში.</t>
  </si>
  <si>
    <t>თანამშრომელთა დენადობის მაჩვენებელი.</t>
  </si>
  <si>
    <t>ტრეინინგი და განათლება - თითო თანამშრომლის ტრეინინგზე გაწეული საშუალო ხარჯი საანგარიშო წლის განმავლობაში.</t>
  </si>
  <si>
    <t>გთხოვთ, მიუთითოთ სუბიექტის მიერ გამოყენებული "სოციალური / მდგრადი"-ის განმარტება.</t>
  </si>
  <si>
    <t xml:space="preserve">აქვს თუ არა დანერგილი ორგანიზაციას შემდეგი პოლიტიკა : </t>
  </si>
  <si>
    <t xml:space="preserve">   ქრთამის აღების საწინააღმდეგო პოლიტიკა;</t>
  </si>
  <si>
    <t xml:space="preserve">   ბიზნესის უწყვეტობის პოლიტიკა;</t>
  </si>
  <si>
    <t xml:space="preserve">   ეთიკის პოლიტიკა.</t>
  </si>
  <si>
    <t>შედეგებთან დაკავშირებული ინფორმაციის გამჟღავნება</t>
  </si>
  <si>
    <t>სხვა შესაბამისი ინფორმაცია</t>
  </si>
  <si>
    <t>ინფორმაციის გამჟღავნება ძირითადი რისკებისა და მენეჯმენტის შესახებ</t>
  </si>
  <si>
    <t>ინფორმაციის გამჟღავნება შესრულების ძირითადი ინდიკატორების მიხედვით</t>
  </si>
  <si>
    <t xml:space="preserve">ჯანსაღი და უსაფრთხო სამუშაო გარემო - აქვს თუ არა სუბიექტს ჯანსაღი და უსაფრთხო სამუშაო გარემოს უზრუნველსაყოფად შესაბამისი პოლიტიკა და პროცედურები? გთხოვთ, მიუთითოთ დეტალები. </t>
  </si>
  <si>
    <t>პოლიტიკისა და დიუ დილიჯენსის (Due Diligence) პროცესების შესახებ ინფორმაციის გამჟღავნება</t>
  </si>
  <si>
    <t xml:space="preserve">აღწერეთ თუ როგორ ახორციელებს სუბიექტი ESG რისკებისა და შესაძლებლობების  შესაბამის საინვესტიციო და დაკრედიტების სტრატეგიებში ინტეგრირებას. </t>
  </si>
  <si>
    <t xml:space="preserve">აღწერეთ თუ როგორ აფასებს სუბიექტი საინვესტიციო და სასესხო პორტფელების ESG რისკებისა და შესაძლებლობების გავლენას  ბიზნეს მოდელზე, სტრატეგიასა და ფინანსურ დაგეგმვაზე. </t>
  </si>
  <si>
    <t>აღწერეთ სუბიექტის ESG პოლიტიკის შედეგები. მათ შორის, დაახასიათეთ თუ როგორ შეესაბამება შედეგები სუბიექტის მიერ ESG რისკებისა და შესაძლებლობების მართვისთვის დასახულ სამიზნე მაჩვენებლებსა და ინდიკატორებს.</t>
  </si>
  <si>
    <t xml:space="preserve">აღწერეთ ძირითადი ESG რისკები, რომლებიც სუბიექტმა მოკლევადიანი, საშუალოვადიანი და გრძელვადიანი პერიოდისთვის გამოავლინა. ასევე, აღწერეთ ის დაშვებები, რომლებიც ამ რისკების გამოვლენისას იქნა გამოყენებული. </t>
  </si>
  <si>
    <t>აღწერეთ პროცესები თუ როგორ ახორციელებს სუბიექტი ESG რისკების გამოვლენასა და შეფასებას მოკლევადიანი, საშუალოვადიანი და გრძელვადიანი პერიოდისთვის. ასევე,   წარმოადგინეთ თუ როგორ განმარტავს სუბიექტი მოკლე, საშუალო და გრძელვადიან პერიოდს.</t>
  </si>
  <si>
    <t>აღწერეთ ESG რისკების მართვის ზოგადი პროცესები და ასევე, თუ როგორ ახორციელებს სუბიექტი გამოვლენილი კონკრეტული ESG რისკების მართვას.</t>
  </si>
  <si>
    <t>აღწერეთ როგორ არის ESG რისკების გამოვლენის, შეფასებისა და მართვის პროცესები ინტეგრირებული სუბიექტის ერთიანი რისკების მართვის სისტემაში.</t>
  </si>
  <si>
    <t xml:space="preserve">აღწერეთ, როგორ აფასებს სუბიექტი ფინანსური და არაფინანსური აქტივების ESG რისკებზე დამოკიდებულებას. </t>
  </si>
  <si>
    <t>დაახასიათეთ ESG რისკები ტრადიციული რისკების კატეგორიების კონტექსტში, როგორიცაა საკრედიტო რისკი, საბაზრო რისკი და საოპერაციო რისკი.</t>
  </si>
  <si>
    <t>აღწერეთ გირაოს რა მოცულობაა განსაკუთრებით მაღალი ESG რისკების მატარებელი.</t>
  </si>
  <si>
    <t>მრავალფეროვნება სამუშაო ადგილზე - შეზღუდული შესაძლებლობის მქონე პირთა პროცენტული წილი მთლიან თანამშრომლებში საანგარიშო წლის ბოლოს.</t>
  </si>
  <si>
    <t xml:space="preserve">ადამიანის უფლებები - დაწესებულების ინფრასტრუქტურის, დოკუმენტებისა და ვებგვერდების ხელმისაწვდომობა შეზღუდული შესაძლებლობის მქონე პირებისთვის. </t>
  </si>
  <si>
    <t>აღწერეთ, თუ როგორ არის ადაპტირებული დაწესებულების ინფრასტრუქტურა, დოკუმენტები და ვებგვერდები, რათა ისინი ხელმისაწვდომი იყოს შეზღუდული შესაძლებლობების მქონე თანამშრომლებისთვის და მომხმარებლებისთვის.</t>
  </si>
  <si>
    <t>ანტი-კონკურენციული ქმედებების, არა-სანდო და მონოპოლიური პრაქტიკის გამო გადახდილი ჯარიმები და საჩივრებსა და სასამართლო სარჩელებზე გაწეული ხარჯები საანგარიშო წლის განმავლობაში.</t>
  </si>
  <si>
    <t xml:space="preserve">აღწერეთ, სუბიექტი თუ შეისწავლის მისი პარტნიორები ახდენენ თუ არა ESG რისკებისა და შესაძლებლობების გათვალისწინებას. </t>
  </si>
  <si>
    <t xml:space="preserve">აღწერეთ თუ როგორი ზეგავლენა შეიძლება იქონიოს დაბალი ემისიის ეკონომიკაზე გადასვლამ საინვესტიციო და დაკრედიტების სტრატეგიებზე. </t>
  </si>
  <si>
    <t>აღწერეთ სუბიექტის პოლიტიკა, რომელიც ESG საკითხებთან არის დაკავშირებული.</t>
  </si>
  <si>
    <t>აღწერეთ ESG საკითხებთან დაკავშირებული სამიზნე მაჩვენებლები, რომელიც სუბიექტმა თავისი პოლიტიკის ფარგლებში განსაზღვრა.</t>
  </si>
  <si>
    <t xml:space="preserve">აღწერეთ სუბიექტის მიდგომა დიუ დილიჯენსის მიმართ (მათ შორის პროექტების დონეზე) და ასევე ნებისმიერი სტანდარტი ან გზამკვლევი, რომლითაც სუბიექტი ამ პროცესში ხელმძღვანელობს. </t>
  </si>
  <si>
    <r>
      <t xml:space="preserve">გთხოვთ, წარმოადგინოთ ინფორმაცია ორგანიზაციის ძირითადი გარემოსდაცვითი, სოციალური და მმართველობითი საკითხების (ESG) რისკების შესახებ. ასევე, თუ როგორ ხდება ამ რისკების მართვა და შერბილება. ფორმა სასურველია შეივსოს </t>
    </r>
    <r>
      <rPr>
        <b/>
        <i/>
        <u/>
        <sz val="12"/>
        <color theme="3" tint="-0.249977111117893"/>
        <rFont val="Times New Roman"/>
        <family val="1"/>
      </rPr>
      <t xml:space="preserve">ეროვნული ბანკის ESG ანგარიშგებისა და გამჟღავნების პრინციპების </t>
    </r>
    <r>
      <rPr>
        <i/>
        <sz val="12"/>
        <color theme="3" tint="-0.249977111117893"/>
        <rFont val="Times New Roman"/>
        <family val="1"/>
      </rPr>
      <t>შესაბამისად.</t>
    </r>
  </si>
  <si>
    <t xml:space="preserve">აღწერეთ, თუ როგორ ახორციელებს სუბიექტი ESG ასპექტების ყოველდღიურ პროცესებში ინტეგრირებას. </t>
  </si>
  <si>
    <r>
      <t xml:space="preserve">გთხოვთ შეავსოთ ESG–სთან დაკავშირებული ინფორმაცია სუბიექტის ბიზნეს მოდელის შესახებ ქვემოთ. ფორმა სასურველია შეივსოს </t>
    </r>
    <r>
      <rPr>
        <b/>
        <i/>
        <u/>
        <sz val="12"/>
        <color theme="3" tint="-0.249977111117893"/>
        <rFont val="Times New Roman"/>
        <family val="1"/>
      </rPr>
      <t>ეროვნული ბანკის ESG ანგარიშგებისა და გამჟღავნების პრინციპების</t>
    </r>
    <r>
      <rPr>
        <i/>
        <sz val="12"/>
        <color theme="3" tint="-0.249977111117893"/>
        <rFont val="Times New Roman"/>
        <family val="1"/>
      </rPr>
      <t xml:space="preserve"> 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t>
    </r>
  </si>
  <si>
    <t xml:space="preserve">აღწერეთ ის არხები, რომლებითაც შეიძლება სუბიექტის ბიზნეს მოდელმა გავლენა იქონიოს, როგორც დადებითი ისევე უარყოფითი კუთხით, გარემოსა და საზოგადოებაზე. </t>
  </si>
  <si>
    <t>აღწერეთ შესაძლებლობები, რომლებიც დაკავშირებულია რესურსების ეფექტიანი გამოყენებასთან, ხარჯების შემცირებასთან, დაბალი ემისიის/ნაკლებად დამაბინძურებელ ენერგიის წყაროებზე გადასვლასთან, ახალი პროდუქტებისა და მომსახურების განვითარებასთან, ახალი ბაზრების ათვისებასთან და ღირებულების შექმნის ყველა რგოლზე მდგრადობის უზრუნველყოფასთან.</t>
  </si>
  <si>
    <t>აღწერეთ თუ როგორ ახორციელებს ESG საკითხების მართვის ზედამხედველობას სუბიექტის აღმასრულებელი ოფიცერი, დირექტორთა საბჭო ან უმაღლესი მმართველობითი ორგანო.</t>
  </si>
  <si>
    <t xml:space="preserve">აღწერეთ თუ როგორ უწყობს ხელს სუბიექტი ESG საკითხებთან დაკავშირებული რისკების უკეთესი გამჟღავნებისა და პროცედურების დანერგვას მონაცემთა ხელმისაწვდომობის გასაუმჯობესებლად. ასევე, აღწერეთ სუბიექტის ნებისმიერი ქმედება, რომელიც ემსახურება კლიენტების ცნობადობის ამაღლებას საკრედიტო და საინვესტიციო პროცესებში ESG საკითხების მნიშვნელობის შესახებ.   </t>
  </si>
  <si>
    <t>აღწერეთ, თუ როგორ გაითვალისწინება სუბიექტის საინვესტიციო გადაწყვეტილებების მიღების პროცესში ESG–სთან დაკავშირებული საკითხები, როგორც ღირებულების შემქმნელი.</t>
  </si>
  <si>
    <t>აღწერეთ დროთა განმავლობაში ESG-სთან დაკავშირებული აქტივების მოცულობის ტენდენცია შესაბამის მიზნობრივ მაჩვენებელთან და ESG რისკებთან მიმართებით.</t>
  </si>
  <si>
    <t>საანგარიშო წლის განმავლობაში გამოშვებულ სავალო ფასიან ქაღალდებში მწვანე სავალო ფასიანი ქაღალდების წილი.</t>
  </si>
  <si>
    <t>იმ სესხების პროცენტული წილი, რომლებიც საანგარიშო პერიოდის მანძილზე ESG სკრინინგის საფუძველზე იქნა უარყოფილი.</t>
  </si>
  <si>
    <t>პროცენტული წილი იმ სესხებში, რომლებმაც ESG სკრინინგი გაიარა.</t>
  </si>
  <si>
    <t>უმოქმედო სესხები -არასტანდარტული, საეჭვო და უიმედო სესხების ჯამი.</t>
  </si>
  <si>
    <t xml:space="preserve">ახორციელებს თუ არა სუბიექტი გარემოსდაცვით აქტივობებს  (მაგალითად, ელექტრომობილების გამოყენება, მზის პანელების  ადგილობრივ ოფისებში ინსტალირება, ოფისების ენერგოეფექტურობის გაუმჯობესება და ა.შ.), გთხოვთ დააკონკრეტოთ. </t>
  </si>
  <si>
    <t>სათბურის გაზების მთლიანი ემისია (scope 1, scope 2, scope 3) საანგარიშო წლისათვის.</t>
  </si>
  <si>
    <t>ტონა CO2  ან პროცენტული შემცირება საბაზისო წელთან შედარებით</t>
  </si>
  <si>
    <t>წლიური დენადობის მაჩვენებელი = 100*(სამსახურიდან წასულ თანამშრომელთა რაოდენობა)/((წლის დასაწყისში თანამშრომელთა რაოდენობა + წლის ბოლოს თანამშრომელთა რაოდენობა)/2)</t>
  </si>
  <si>
    <t>თუ სუბიექტი ფასიან ქაღალდებს სხვადასხვა ვალუტაში უშვებს, გთხოვთ ინფორმაცია წარმოადგინოთ თითოეული ვალუტისთვის ცალ-ცალკე.</t>
  </si>
  <si>
    <t>აღნიშნული მოიცავს ისეთ საკითხებს, როგორებიცაა საგანგებო სიტუაციებზე რეაგირების ტრეინინგის ჩატარება, პირველადი დახმარების და ხანძარსაწინააღმდეგო ქმედებების შესახებ ტრენინგის ჩატარება, ჯანსაღი სამუშაო გარემოს კულტურის დამკვიდრება, ზეგანაკვეთური მუშაობის პრაქტიკა და სხვა.</t>
  </si>
  <si>
    <t xml:space="preserve">  ანტიკორუფციული და ფულის გათეთრების საწინააღმდეგო   პოლიტიკა;</t>
  </si>
  <si>
    <t>არსებობს თუ არა ორგანიზაციაში სპეციალურად განკუთვნილი ორგანო / თანამშრომელი, რომელიც პასუხისმგებელია გარემოსდაცვითი და სოციალური პოლიტიკისა და მისი განხორციელების ზედამხედველობაზე?</t>
  </si>
  <si>
    <t>არსებობს თუ არა პროცედურები რომლებიც აწესრიგებს საკონსულტაციო შეხვედრებს დაინტერესებულ მხარეებსა და დირექტორთა საბჭოს (სამეთვალყურეო საბჭოს) შორის გარემოსდაცვით და სოციალურ თემებზე?</t>
  </si>
  <si>
    <r>
      <t xml:space="preserve">გთხოვთ შეავსოთ ESG–სთან დაკავშირებული ინფორმაცია სუბიექტის პოლიტიკისა და დიუ დილიჯენსის (due diligence) პროცესების შესახებ ქვემოთ. ფორმა სასურველია შეივსოს </t>
    </r>
    <r>
      <rPr>
        <b/>
        <i/>
        <u/>
        <sz val="12"/>
        <color theme="3" tint="-0.249977111117893"/>
        <rFont val="Times New Roman"/>
        <family val="1"/>
      </rPr>
      <t>ეროვნული ბანკის ESG ანგარიშგებისა და გამჟღავნების პრინციპების</t>
    </r>
    <r>
      <rPr>
        <i/>
        <sz val="12"/>
        <color theme="3" tint="-0.249977111117893"/>
        <rFont val="Times New Roman"/>
        <family val="1"/>
      </rPr>
      <t xml:space="preserve"> 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 </t>
    </r>
  </si>
  <si>
    <r>
      <t xml:space="preserve">გთხოვთ შეავსოთ ESG–სთან დაკავშირებული ინფორმაცია სუბიექტის შედეგების შესახებ ქვემოთ. ფორმა სასურველია შეივსოს </t>
    </r>
    <r>
      <rPr>
        <b/>
        <i/>
        <u/>
        <sz val="12"/>
        <color theme="3" tint="-0.249977111117893"/>
        <rFont val="Times New Roman"/>
        <family val="1"/>
      </rPr>
      <t xml:space="preserve">ეროვნული ბანკის ESG ანგარიშგებისა და გამჟღავნების პრინციპების </t>
    </r>
    <r>
      <rPr>
        <i/>
        <sz val="12"/>
        <color theme="3" tint="-0.249977111117893"/>
        <rFont val="Times New Roman"/>
        <family val="1"/>
      </rPr>
      <t>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t>
    </r>
  </si>
  <si>
    <r>
      <t xml:space="preserve">გთხოვთ შეავსოთ ESG–სთან დაკავშირებული ინფორმაცია სუბიექტის ძირითადი რისკებისა და მენეჯმენტის შესახებ ქვემოთ. ფორმა სასურველია შეივსოს </t>
    </r>
    <r>
      <rPr>
        <b/>
        <i/>
        <u/>
        <sz val="12"/>
        <color theme="3" tint="-0.249977111117893"/>
        <rFont val="Times New Roman"/>
        <family val="1"/>
      </rPr>
      <t xml:space="preserve">ეროვნული ბანკის ESG ანგარიშგებისა და გამჟღავნების პრინციპების </t>
    </r>
    <r>
      <rPr>
        <i/>
        <sz val="12"/>
        <color theme="3" tint="-0.249977111117893"/>
        <rFont val="Times New Roman"/>
        <family val="1"/>
      </rPr>
      <t>შესაბამისად. გთხოვთ გაითვალისწინოთ, რომ ქვემოთ მოცემული კითხვები არ არის ამომწურავი და ზოგად მითითებებს წარმოადგენს.</t>
    </r>
  </si>
  <si>
    <t>მწვანე სესხების წილი მთლიან პორტფელში (ნაშთები) საანგარიშო წლის ბოლოსთვის.</t>
  </si>
  <si>
    <t>მრავალფეროვნება სამუშაო ადგილზე - სამუშაო ძალის ასაკობრივი განაწილება საანგარიშო წლის ბოლოსთვის.</t>
  </si>
  <si>
    <t>დეკრეტული შვებულება - დეკრეტული შვებულების საშუალო ხანგრძლივობა საანგარიშო წლის განმავლობაში.</t>
  </si>
  <si>
    <t>მომხმარებელთა კონფიდენციალურობის საკითხები - შემოსული საჩივრების საერთო რაოდენობა, რაც მომხმარებელთა კონფიდენციალურობის დარღვევას ეხება საანგარიშო წლის განმავლობაში.</t>
  </si>
  <si>
    <t>მომხმარებელთა კონფიდენციალურობის საკითხები - მომხმარებელთა მონაცემების შესახებ ინფორმაციის გაჟონვის, მოპარვის ან დაკარგვის შემთხვევების საერთო რაოდენობა საანგარიშო წლის განმავლობაში.</t>
  </si>
  <si>
    <t xml:space="preserve">მომხმარებელთა კმაყოფილება - კმაყოფილი მომხმარებლების პროცენტული წილი მთლიან გამოკითხულ მომხმარებლებში საანგარიშო წლის განმავლობაში. </t>
  </si>
  <si>
    <t>ადამიანის უფლებები - ადამიანის უფლებების დარღვევასთან დაკავშირებით შეტანილი, განხილული ან გადაწყვეტილი საჩივრების რაოდენობა საანგარიშო პერიოდის განმავლობაში.</t>
  </si>
  <si>
    <t xml:space="preserve">სოციალური / მდგრადი სესხების წილი მთლიან პორტფელში (ნაშთები) საანგარიშო წლის ბოლოს. </t>
  </si>
  <si>
    <t>უმოქმედო მწვანე სესხების წილი მთლიან მწვანე სესხებში საანგარიშო წლის ბოლოსთვის.</t>
  </si>
  <si>
    <t>გთხოვთ წარმოადგინოთ ინფორმაცია ცალ-ცალკე ფიზიკური და იურიდიული პირებისთვის</t>
  </si>
  <si>
    <t>გთხოვთ, წარმოადგინოთ ინფორმაცია ცალ-ცალკე ფიზიკური და იურიდიული პირებისთვის</t>
  </si>
  <si>
    <t>გთხოვთ წარმოადგინოთ ინფორმაცია ცალ-ცალკე ფიზიკური და იურიდიული პირებისთვის.</t>
  </si>
  <si>
    <t>სოციალური / მდგრადი საინვესტიციო ფასიანი ქაღალდების მოცულობა საანგარიშო წლის ბოლოს.</t>
  </si>
  <si>
    <t>სოციალური / მდგრადი საინვესტიციო ფასიანი ქაღალდების წილი საინვესტიციო ფასიანი ქაღალდების მთლიან რაოდენობაში საანგარიშო წლის ბოლოს.</t>
  </si>
  <si>
    <t>დეკრეტული შვებულება - დასაქმებულთა საერთო რაოდენობა, რომლებმაც დეკრეტული შვებულება აიღეს საანგარიშო წლის განმავლობაში.</t>
  </si>
  <si>
    <t>გამოშვებული მწვანე სავალო ფასიანი ქაღალდების მთლიანი მოცულობა (ნაშთები) საანგარიშო წლის ბოლოს.</t>
  </si>
  <si>
    <t>მწვანე საინვესტიციო ფასიანი ქაღალდების მოცულობა საანგარიშო წლის ბოლოს.</t>
  </si>
  <si>
    <t>მწვანე სესხების მთლიანი მოცულობა (ნაშთები) საანგარიშო წლის ბოლოს.</t>
  </si>
  <si>
    <t>აღნიშნული შაბლონი საქართველოს ეროვნული ბანკის გარემოსდაცვითი, სოციალური და მმართველობითი (ESG) საკითხების ანგარიშგებისა და გამჟღავნების შესახებ პრინციპების დანართს წარმოადგენს. ESG პრინციპები და თანდართული შაბლონი ძირითადად შექმნილია იმისთვის, რომ ხელი შეუწყოს კომერციულ ბანკებს გაამჟღავნონ ESG–თან დაკავშირებული ინფორმაცია თანმიმდევრული, თავსებადი და შედარებადი ფორმით. ამასთან, სებ-ი ასევე მოუწოდებს სხვა ტიპის ფინანსური ინსტიტუტებსა და არაფინანსური სექტორის სუბიექტებს გაამჟღავნონ ESG-ს შესახებ ინფორმაცია და ამისთვის აღნიშნული პრინციპებით და შაბლონით იხელმძღვანელონ .</t>
  </si>
  <si>
    <t>გთხოვთ, წარმოადგინოთ ESG საკითხებთან დაკავშირებული ინფორმაცია სუბიექტის 1.ბიზნეს მოდელის; 2.პოლიტიკისა და დიუ დილიჯენსის;  3.შედეგების; 4.რისკებისა და მენეჯმენტის შესახებ და შეავსოთ KPI–ს ფორმა შესაბამის გვერდებზე. ფორმა უნდა შეივსოს ეროვნული ბანკის ESG ანგარიშგებისა და გამჟღავნების პრინციპების შესაბამისად. გთხოვთ გაითვალისწინოთ, რომ წარმოდგენილი კითხვები არ არის ამომწურავი და ზოგად მითითებებს წარმოადგენს. შევსების შემდეგ აღნიშნული ფორმა პილარ 3-ის წლიური ანგარიშგების ფორმას უნდა დაერთოს. თუ ანგარიშის წარმომდგენ სუბიექტს პილარ 3-ის მოთხოვნები არ ეხება, მაშინ სუბიექტი შევსებულ ფორმას პირდაპირ ეროვნულ ბანკს მიაწვდის. ყველა შევსებული შაბლონი ეროვნული ბანკის ვებ-გვერდზე გამოქვეყნდება. სუბიექტმა ESG საკითხებთან დაკავშირებით ანგარიშგება სულ მცირე წელიწადში ერთხელ უნდა წარმოადგინოს.</t>
  </si>
  <si>
    <t>კითხვების შემთხვევაში ან დამატებითი ინფორმაციისთვის გთხოვთ დაუკავშირდეთ:Mariam.Kharaishvili@nbg.gov.ge</t>
  </si>
  <si>
    <t>თარიღი:</t>
  </si>
  <si>
    <t>ორგანიზაციის სახელწოდება:</t>
  </si>
  <si>
    <t xml:space="preserve">ESG საკითხების ანგარიშგებისა და გამჟღავნების შაბლონი </t>
  </si>
  <si>
    <t>სს ტერაბანკი</t>
  </si>
  <si>
    <t>N/A</t>
  </si>
  <si>
    <t>არა</t>
  </si>
  <si>
    <t>ბიზნეს მიზნობრიობის სესხები, 100,000 აშშ დოლარზე მეტი თანხით</t>
  </si>
  <si>
    <t xml:space="preserve">განყოფილებების უფროსები, მოადგილეები, ფილიალის დირექტორები, ჯგუფის უფროსები, ოპერაციების მენეჯერები </t>
  </si>
  <si>
    <t>დიახ</t>
  </si>
  <si>
    <t>1. ბანკში არსებობს ეთიკის კოდექსი, რომელსაც ეცნობა ბანკის ყველა თანამშრომელი
2. შრომის კოდექსით განსაზღვრულ უქმე დღეებში მუშაობის შემთხვევაში, ბანკის ყველა შტატიან/სარეზერვო თანამშრომელს უნაზღაურდება ზეგანაკვეთური საათები. 
3. ბანკის ყველა თანამშრომელი ეცნობა შრომის უსაფრთხოების საკითხების შესახებ ელ.  კურსს. პერიოდულად უტარდებათ პირისპირი ტრენინგები/ონლაინ შეხვედრები სახანძრო უსაფრთხოების და უსაფრთხოებასთან დაკავშირებული სხვა მნიშვნელოვანი საკითხების შესახებ</t>
  </si>
  <si>
    <t>გარემოსდაცვითი და სოციალური რისკების ოფიცერი, პოზიცია შეიქმნა 2019 წელს</t>
  </si>
  <si>
    <t>ეს დოკუმენტები დამტკიცებულია მენეჯმენტის საბჭოს მიერ</t>
  </si>
  <si>
    <t>დანერგვის პროცესშია</t>
  </si>
  <si>
    <t>NC 590,000                       FC 133,323</t>
  </si>
  <si>
    <t>NC 8,926,429                   FC 2,280,525</t>
  </si>
  <si>
    <t>YES</t>
  </si>
  <si>
    <t>Yes</t>
  </si>
  <si>
    <t xml:space="preserve">                                             ბიზნეს სეგმენტი</t>
  </si>
  <si>
    <t>ტერაბანკმა 2024 წლის დეკემბერში შეიმუშავა მწვანე დაფინანსების მეთოდოლოგია და დაიწყო მწვანე სესხების სკრინინგი და  იდენტიფიცირება არსებულ პორტფელში, ეროვნული ბანკის მწვანე ტაქსონომიის მოთხოვნებთან შესაბამისობაში.</t>
  </si>
  <si>
    <t>Scope 1 &amp; Scope 2 - 369  tCO2eq;                                                        Scope 3 (Finances emissions) - 298,400 tCO₂eq</t>
  </si>
  <si>
    <t>სათბურის გაზების ემისია scope 1-ის მიხედვით, საანგარიშო წლისათვის მოიცავს შემდეგს:
- ბუნებრივი აირის, ბენზინის და დიზელის წვა საკუთრებაში არსებულ და კონტროლირებად ობიექტებზე;
- ბენზინის და დიზელის წვა საკუთრებაში არსებულ სამგზავრო მანქანებში.
სათბურის გაზების ემისია scope 2-ის მიხედვით, საანგარიშო წლისათვის მოიცავს შემდეგს:
- შეძენილი ელექტროენერგია საკუთრებაში და კონტროლირებად ობიექტებზე.                                                    scope 1 მოიცავს სათბურის გაზების პირდაპირ ემისიებს, რომლებიც წარმოიქმნება "ტერაბანკის" მფლობელობაში ან ექსპლუატაციის ქვეშ არსებული აქტივებიდან. ის თავდაპირველად განისაზღვრა სათბურის გაზების პროტოკოლის საფუძველზე, თუმცა შემდგომში ასახულ იქნა გაეროს მე-13 SDG მიზანში (Climate Action, TCFD, IFRS S2).
გათვლები კეთდება კონკრეტული საწვავის (მაგ., დიზელი, ბენზინი) მოხმარების საფუძველზე, სტანდარტიზებულ მოცულობებში (ლიტრი თხევადი საწვავი ან კუბური მეტრი ბუნებრივი აირი), გამრავლებული ემისიის ფაქტორზე.
Scope 1-2 ის მნიშვნელობები გამოიხატება ტონა CO2 ექვივალენტში (tCO2e). Scope 3 ( ფინანსური ემისიები) დათვლილია ეროვნული ბანკის ინსტრუმენტით და გამოხატულია ტონა CO2 ექვივალენტში (tCO2e).</t>
  </si>
  <si>
    <t>ტერაბანკის სტრატეგიული მიმართულებაა მხარი დაუჭიროს პარიზის შეთანხმების მიზნებს და ხელი შეუწყოს საქართველოს ეროვნულ დონეზე განსაზღვრული წვლილისა (NDC)  და  მდგრადი განვითარების მიზნების (SDGs) მიღწევას.
ტერაბანკი ორიენტირებულია გააძლიეროს შიდა რესურსები და მოახდინოს კლიმატთან დაკავშირებული რისკების მართვის საუკეთესო პრაქტიკების ინტეგრირება ბიზნეს სტრატეგიაში, შედეგად გაზარდოს მწვანე დაკრედიტება და მოიზიდოს მდგრადი ინვესტიციები.  ბანკი აქტიურად მუშაობს კლიმატური რისკების შესაძლებლობებად გარდაქმნაზე და  თავის კლიენტებსა და პარტნიორებს ეხმარება 2050 წლისთვის ნახშირბადის წმინდა ნულოვან ემისიებზე გადასასვლელად.   
2024 წელს ტერაბანკმა მნიშვნელოვან პროგრესს მიაღწია მისი გარემოსდაცვითი, სოციალური და მმართველობის (ESG) მიმართულებით, კერძოდ:
•	საერთაშორისო ფინანსური ინსტიტუტების(EIB, DEG)  ტექნიკური მხარდაჭერით დაიწყო მუშობა  ESG პოლიტიკის ჩარჩო დოკუმენტებზე.
•	განახლდა  გარემოსდაცვითი და სოციალური რისკების მართვის პოლიტიკა და ამასთანავე, შემუშავდა კლიმატის რისკის მართვისა და ანგარიშგების მეთოდოლოგია, რომლის დანერგვაც იგეგმება 2025-2026 წლებში.
•	შემუშავდა  მწვანე დაფინანსების პროცედურები და დაინერგა მწვანე სესხების კატეგორიზაციის ჩარჩო, რომელიც შეესაბამება საქართველოს ეროვნული ბანკის მდგრადი დაფინანსების ტაქსონომიას.
•	 ჩამოყალიბდა ESG მმართველობის სტრუქტურა და დაორგანიზდა  ESG  ტრენინგები და ვორქშოფები მენეჯმენტის ზედა და საშუალო რგოლის თანამშრომლებისთვის.
•	შემუშავდა ინიციატივები  და სამოქმედო გეგმა მწვანე პროდუქტების, სერვისების და სესხების ხელმისაწვდომობის გასაზრდელად; 
კლიმატის გარდამავალი გეგმა და მწვანე დაფინანსება
•	საერთაშორისო საფინანსო ინსტიტუტების მხარდაჭერით, ტერაბანკმა დაიწყო მუშაობა კლიმატის გარდამავალი გეგმის  ჩარჩო დოკუმენტზე, რომელიც  აერთიანებს  კლიმატის რისკებისა და შესაძლებლობების შეფასების  საუკეთესო პრაქტიკას. აღნიშნული გეგმის ადაპტირება და დანერგვა დაგეგმილია 2025-2026 წლებში და დაეხმარება ბანკს დააკმაყოფილოს კლიმატთან დაკავშირებული პარამეტრების გამჟღავნების სტანდარტები და ხელი შეუწყოს გამჭვირვალე, მომავალზე ორიენტირებული კლიმატური რისკების მართვის სტრატეგიის შემუშავებას.
•	კლიმატის გარდამავალი გეგმა მოიცავს სათბურის გაზების (GHG) ემისიების გამოთვლის მეთოდოლოგიებს  და ბანკის მწვანე დაფინანსების მიდგომებს, რომელიც საქართველოს ეროვნული ბანკის მდგრადი დაფინანსების ტაქსონომიასთან შესაბამისობაშია.
•	ტერაბანკი აცნობიერებს  იმ მატერიალურ გავლენას, რაც კლიმატის ცვლილებას შეიძლება ჰქონდეს საქართველოს ეკონომიკასა და საბანკო სექტორზე. ექსტრემალური ამინდის მოვლენები - როგორებიცაა ქარიშხალი, წყალდიდობა, გვალვა და მეწყერი - მნიშვნელოვან რისკებს უქმნის ბიზნესს, ადგილობრივ თემს და ფინანსურ სტაბილურობას.
•	ტერაბანკი ასევე აცნობიერებს კლიმატის გარდამავალ შესაძლებლობებს. პროაქტიული მიდგომით, ბანკი მიზნად ისახავს კლიენტებისთვის გრძელვადიანი ღირებულების შექმნას, ბაზარზე პოზიციების გაძლიერებას და საქართველოს დაბალნახშირბადიანი ეკონომიკური განვითარების მხარდაჭერას.
•	ტერაბანკი განსაზღვრავს კლიმატის რისკებსა და შესაძლებლობებს საერთაშორისოდ აღიარებული ჩარჩოების შესაბამისად, განასხვავებს ფიზიკურ და გარდამავალ რისკებს, რომელთა შეფასებაც ხდება მათი პოტენციური ზემოქმედების მიხედვით ბანკის ოპერაციებზე, სტრატეგიასა და ფინანსურ სტრუქტურაზე, მოკლე, საშუალო და გრძელვადიან დროის ჰორიზონტებზე 
•	კლიმატის ცვლილების გამოწვევების ეფექტიანად  დაძლევა  მოითხოვს ფუნდამენტურ გარდაქმნას  ბიზნესის ყველა ოპერაციულ პროცესსა და ფუნქციურ ერთეულში, აგრეთვე უფრო ღრმა თანამშრომლობას ძირითად დაინტერესებულ მხარეებთან, კერძოდ:
კლინტები: როგორც რეალურ ეკონომიკაში ძირითადი აქტორები, საჭიროებენ მკაფიო მითითებებს  კლიმატური რისკების შესახებ, აგრეთვე  წვდომას ინოვაციურ ფინანსურ პროდუქტებზე, რომლებიც ხელს უწყობს   დეკარბონიზაციას და ზრდიან მათ კონკურენტუნარიანობას.
ინვესტორები:  პრიორიტეტული მნიშვნელობა აქვს იმ ინსტიტუციებთან თანამშრომლობას, რომლებიც ავლენენ სანდოობასა და გამჭვირვალობას კლიმატის სტრატეგიების თვალსაზრისით. რომლებიც,(ან/ეს სტრატეგიები) უნდა შეესაბამებოდეს პარიზის შეთანხმების მიზნებს და ხელს უნდა უწყობდეს კაპიტალის გადანაწილებას კლიმატის ცვლილების გათვალისწინებით.
თანამშრომლები: მაღალკვალიფიციური კადრების/ან ტალანტების მოზიდვა და შენარჩუნება მოითხოვს კლიმატთან დაკავშირებული მიზნების ინტეგრაციას კორპორატიულ კულტურასა და სტრატეგიულ ხედვაში, რაც ასახავს ორგანიზაციის ღირებულებებსა და მდგრად განვითარებისკენ სწრაფვას.
მარეგულირებლები: საქართველოს ეროვნული ბანკი მკაფიოდ განსაზღვრავს მოლოდინებს მდგრადობის სტანდარტების მიმართ, განსაკუთრებით — გამჭვირვალობისა და ანგარიშვალდებულების მიმართულებით. აღნიშნულ კონტექსტში, ტერაბანკი სრულად აცნობიერებს საკუთარ პასუხისმგებლობას და მტკიცედ მოწოდებულია, უზრუნველყოს ზედამხედველობითი მოთხოვნების სრული შესრულება, პარალელურად კი გააძლიეროს კლიმატური მდგრადობა როგორც ოპერაციულ, ისე სტრატეგიულ დონეზე.
მმართველობისა და რისკების მართვის გაძლიერება
კლიმატური გარემოს მუდმივი ცვლილების საპასუხოდ, ტერაბანკი მუშაობს საგზაო რუკაზე, რომელიც მიზნად ისახავს მმართველობის, სტრატეგიის, რისკების მართვის, მაჩვენებლებისა და მიზნების მიმართულებით მიდგომების გაძლიერებას. ეს ინტეგრირებული მიდგომა მიზნად ისახავს კლიმატური საკითხების ჰოლისტურად ინტეგრირებას ორგანიზაციის ყველა დონეზე და ეროვნული თუ საერთაშორისო სტანდარტებთან შესაბამისობის უზრუნველყოფას.
2019 წლიდან, მსოფლიო ბანკის მიკრო, მცირე და საშუალო საწარმოებისთვის დახმარებისა და აღდგენის პროექტის ფარგლებში, ბანკმა შეიმუშვა გარემოსდაცვითი და სოციალური რისკების მართვის სისტემა, მათ შორის გარემოსდაცვითი და სოციალური რისკის პოლიტიკა, რომელიც მსეხებელს შესაბამისი  რისკის რეიტინგებით აფასებს.  აღნიშნული რეიტინგები უშუალოდ გავლენას ახდენს დაკრედიტების პროცესსა და გადაწყვეტილებების მიღებაზე..
ტერაბანკმა ასევე დააწესა  შეზღუდვები მაღალი E&amp;S რისკის კატეგორიის სესხებზე. იმის გათვალისწინებით, რომ ბანკის ძირითადი სამიზნე სეგმენტი მცირე, საშუალო და მიკრო საწარმოებია,  რომლებსაც როგორც წესი ახასიათებთ შედარებით მცირე მოცულობისა და  დაბალი გარემოსდაცვითი და სოციალური ზემოქმედების რისკი.  რისკის მართვის ჩარჩო ეფექტიანად  არის მორგებული როგორც მიმდინარე, ისე   სამომავლო ოპერაციულ საჭიროებებს..
მომავალში, ტერაბანკი გეგმავს არსებული  გარემოსდაცვითი და სოციალური პოლიტიკისა და პროცედურების გაფართოებას როგორც სესხების ისე მთლიანად პორტფელის დონეზე . ეს საშუალებას მისცემს ბანკს უფრო სიღრმისეულად შეფასდეს კლიენტების გარემოსდაცვითი და სოციალურიზემოქმედება , აგრეთვე, კლიმატთან დაკავშირებული რისკები და შესაძლებლობები. დაკრედიტების პროცედურების შესაბამისი კორექტირება კი უზრუნველყოფს ბანკის სტრატეგიული კლიმატური  მიზნების შესაბამისობას გარდამავალი ეკონომიკის მოთხოვნებთან. 
საშუალო და გრძელვადიან პერიოდში, ტერაბანკი მიზნად ისახავს კლიმატური რისკების მართვის პრაქტიკისა და მწვანე დაკრედიტების ჩარჩოს კიდევ უფრო გაძლიერებას, რაც დაეფუძნება საერთაშორისო საუკეთესო პრაქტიკებსა და ანგარიშგების სტანდარტებს, მათ შორის IFRS S2-სა და საქართველოს ეროვნული ბანკის მდგრადობის მოთხოვნებს.</t>
  </si>
  <si>
    <t>2019 წლიდან ტერაბანკმა განახორციელა  რიგი სტრატეგიული ინიციატივები, რომელთა მიზანია გარემოსდაცვითი, სოციალური და მმართველობითი რისკებისა და შესაძლებლობების ეფექტიანი იდენტიფიკაცია და მართვა.  ტერაბანკმა დაიწყო მუშაობა ESG-თან დაკავშირებული პოლიტიკისა და პროცედურების ყოვლისმომცველ დოკუმენტაციაზე, რაც ქმნის მყარ საფუძველს პასუხისმგებლიანი და მდგრადი საბანკო პრაქტიკისდანერგვისთვის.
2023 წელს, მსოფლიო ბანკის მიკრო, მცირე და საშუალო საწარმოთა დახმარებისა და აღდგენის პროექტის ფარგლებში, ტერაბანკმა დანერგა  გარემოსდაცვითი და სოციალური მართვის ახალი სისტემა (ESMS). ეს სისტემა მოიცავს გარემოსდაცვითი და სოციალური რისკის პოლიტიკას და მასთან დაკავშირებულ პროცედურებს, რომლეთა მიზნია  ტერაბანკის ოპერაციების შესაბამისობა როგორც საქართველოს მოქმედ გარემოსდაცვით კანონმდებლობასთან, ასევე საერთაშორისო საუკეთესო პრაქტიკასთან გარემოსდაცვითი და სოციალური (E&amp;S) საკითხების მართვის მიმართულებით.
2020 წლიდან ტერაბანკი ახორციელებს სესხების და საკრედიტო პორტფელის შეფასებას  E&amp;S რისკების კატეგორიების მიხედვით. ამასთან, ბანკმა აიღო ვალდებულება, რომ  მაღალი რისკისკატეგორიის სესხების წილი   სასესხო პორტფელი არ აღემატებოდეს 25%-ს.
ESG-ისა და კლიმატის მიზნების ეფექტური მონიტორინგისთვის, გადამწყვეტია მმართველობითი სტრუქტურის გამართული ფუნქციონირება. ტერაბანკში ESG მიმართულებას ზედამხედველობას უწევს სამეთვალყურეო  საბჭოს დამოუკიდებელი წევრი. 
2025-2026  წლებში ტერაბანკი გეგმავს   E&amp;S პოლიტიკის განახლებას კლიმატური ასპექტების სისტემური ინტეგრაციის გზით.
კლიმატის რისკების მართვის ჩარჩოს გაძლიერება
ტერაბანკი გააერთიანებს კლიმატის პრიორიტეტების ინტეგრაციას  ძირითადი შეფასების მექანიზმებსა და გადაწყვეტილების მიღების ინსტრუმენტებში, შემდეგი ღონისძიებების მეშვეობით:
რისკის იდენტიფიკაცია
კლიმატის რისკების მართვა მოხდება სპეციალურად შემუშავებული ინსტრუმენტის გამოყენებით, რომელიც უზრუნველყოფს პორტფელის რისკების რეგულარულ მონიტორინგს. აღნიშნული ხელს შეუწყობს იმ სექტორებისა და კლიენტების იდენტიფიცირებაში, რომლებიც საჭიროებენ  სიღრმისეულ ანალიზს  სესხის გაცემის ეტაპზე. (მაგ., ემისიების პროფილები, კლიმატის სტრატეგიები).
რისკის შეფასება
ევროპის საბანკო ორგანოს (EBA) მითითებების შესაბამისად, ტერაბანკი გამოიყენებს შეფასების  მეთოდოლოგიას, რომლიც ითვალისწინებს მატერიალური რისკებისგამოვლენას ,  ფიზიკური და გარდამავალი რისკებისადმი მაღალი მგრძნობელობის მქონე სექტორების ანალიზს და რისკების ზეგვალენის შეფასებას  აქტივებზე. 
კლიმატის რისკების ეფექტური მართვის მხარდასაჭერად:
 კლიმატის რისკების ეფექტური მართვის მხარდასაჭერად, ეტაპობრივად დაინერგება კლიმატზე მორგებული შეფასების პროცედურები, მათ შორის კლიმატის და გარემოს (C&amp;E) რისკების გათვალისწინება საკრედიტო ანალიზის პროცესში.
2024 წელს, აღნიშნული რისკების მართვის მიდგომები გავრცელდა მთელ საკრედიტო პორტფელზე 2023 წლის 31 დეკემბრის მდგომარეობით. ტერაბანკი გეგმავს აღნიშნული მიდგომების  ყოველწლიურ განახლებას.
დასასრულს, ტერაბანკი ერთგულია  ESG და კლიმატთან დაკავშირებული რისკებისა და  შესაძლებლობების პროაქტიული მართვის. ეს პროცესები განხორციელდება პოლიტიკის მუდმივი დახვეწის, ESG მმართველობის გაძლიერებისა  და კლიმატური საკითხების ძირითადი საბანკო ოპერაციების ფარგლებში სისტემური  ინტეგრირების გზით.</t>
  </si>
  <si>
    <t>ტერაბანკმა გააძლიერა  ESG მიმართულებით საქმიანობა საერთაშორისო ფინანსური ინსტიტუტების ტექნიკური დახმარებით. ამ პროცესის ფარგლებში შემუშავდა  რისკების იდენტიფიცირებისა და შეფასების სხვადასხვა მოდელი, რის შედეგადაც გამოვლინდა მაღალი კლიმატური რისკის სექტორები ბანკის პორტფელში. შემდეგ ეტაპზე ტერაბანკი გეგმავს მჭიდრო თანამშრომლობას აღნიშნულ სექტორებში მოქმედ კლიენტებთან, რათა გააძლიეროს  მათი კლიმატური რისკების მართვის შესაძლებლობები და შესთავაზოს მწვანე ფინანსური პროდუქტები, როგორც შერბილების (მიტიგაციის) ინსტრუმენტები კლიმატის ცვლილების გავლენის შესამცირებლად.  
ტერაბანკმა განაახლა გარემოსდაცვითი და სოციალური (E&amp;S) რისკების მართვის პოლიტიკა, რათა უზრუნველყოს მისი შეესაბამისობა საუკეთესო საერთაშორისო სტანდარტებთან. განახლებული პოლიტიკა ხელს უწყობს რისკების სისტემურ იდენტიფიკაციასა და მართვას, როგორც საკრედიტო ოპერაციებში, ისე არასაცალო პორტფელში.
ამ პროცესის ფარგლებში დაგეგმილია არასაცალო საკრედიტო პორტფელისა და ტრანზაქციების სკრინინგი ESG რისკების მიხედვით, რაც ქმნის საფუძველს გარემოსდაცვითი და სოციალური რისკების გამჭვირვალე მონიტორინგისა და მართვისთვის.
ბანკმა შეინარჩუნა მაღალი E&amp;S რისკის მქონე პორტფელის წილი 3%-ზე ნაკლებ დონეზე, რაც არსებულ შიდა ზღვრულ მაჩვენებელთან (25%) შედარებით მნიშვნელოვნად დაბალია. ამავდროულად, ინიცირებულია კლიმატური რისკების მართვისა და ანგარიშგების მეთოდოლოგიის შემუშავება. აღნიშნული პროცესი ითალისწინებს ფინანსური ანგარიშგების საერთაშორისო სტანდარტების საბჭოს (IFRS) S2 სტანდარტისა და სათბურის გაზების პროტოკოლის (GHG Protocol) შესაბამის ჩარჩოზე დაფუძნებული მიდგომების შემუშავებას. 
2023-2024 წლებში ტერაბანკმა შეაფასა  სათბურის გაზების ემისიების მაჩვენებლები საქართველოს ეროვნული ბანკის მიერ შემუშავებული ინსტრუმენტისა და საერთაშორისოდ აღიარებული მეთოდოლოგიების გამოყენებით. პარალელურად, ბანკმა  შეიმუშავა მწვანე დაფინანსების პროცედურები და მწვანე სესხების კატეგორიზაციის ჩარჩო, რომელიც სრულად შეესაბამება ეროვნული ბანკის მდგრადი დაფინანსების ტაქსონომიას.
ტერაბანკმა დაიწყო როგორც არსებული საკრედიტო პორტფელის, ასევე ახალი სესხების განაცხადების სკრინინგი ეროვნული ტაქსონომიის მოთხოვნებზე დაყრდნობით. ამასთან, დაიწყო მწვანე სესხების ყოველთვიური ანგარიშგება საქართველოს ეროვნული ბანკის მიერ დადგენილი ფორმატის შესაბამისად. ინიცირებულია მწვანე საკრედიტო პროდუქტების დანერგვა, რაც მიზნად ისახავს გარემოზე ზემოქმედების შემცირებას და მდგრადი განვითარების მხარდაჭერას.
ბანკმა აიღო ვალდებულება, სრულად დაიცვას როგორც საქართველოს  გარემოსდაცვითი, შრომის და ჯანმრთელობისა და უსაფრთხოების კანონმდებლობა, ასევე შრომის საერთაშორისო ორგანიზაციის (ILO) ფუნდამენტური კონვენციები.
ტერაბანკი თავის საქმიანობაში ხელმძღვანელობს საქართველოს ეროვნული დონეზე განსაზღვრული წვლილის (NDC) და გრძელვადიანი დაბალი ემისიების განვითარების სტრატეგიის (LT-LEDS) პრიორიტეტებით. ბანკი აქტიურად გეგმავს ჩაერთოს  ქვეყნის დეკარბონიზაციის პროცესში, რაც მოიცავს შვიდ პრიორიტეტულ სექტორში მწვანე დაფინანსების გაფართოებას: სოფლის მეურნეობა, შენობები, მრეწველობა, ტრანსპორტი, ენერგეტიკა, ნარჩენების მართვა და ტყის მართვა.
სტრატეგიული ფოკუსის მიმართულებებად განსაზღვრულია:
•	კლიმატური რისკებისა და შესაძლებლობების ეფექტიანი მართვის გაძლიერება;
•	დაბალი ნახშირბადის შემცველი ბიზნეს სეგმენტების მხარდაჭერა და განვითარება;
•	კლიმატთან დაკავშირებული პარამეტრების ინტეგრაცია ბანკის არსებულ ESG პოლიტიკაში.
ტერაბანკის ESG სტრატეგია მჭიდროდ არის დაკავშირებული გლობალური მდგრადი განვითარების მიზნებთან (SDG) და აქტიურად  უწყობს ხელს შემდეგ პრიორიტეტებს: კლიმატის შერბილებასა და კლიმატური მდგრადობის გაძლიერება, მდგრადი ეკონომიკური ზრდის ხელშეწყობა, ფინანსური ჩართულობის (ინკლუზიის) გაღრმავება, გენდერული თანასწორობის მხარდაჭერა, ძლიერი და გამჭვირვალე  ინსტიტუტების განვითარება ეთიკური  ფინანსების პოპულარიზაცია.</t>
  </si>
  <si>
    <t xml:space="preserve">ტერაბანკი ეტაპობრივად ანვითარებს ESG (გარემოსდაცვითი, სოციალური და მმართველობის) რისკების მართვის ჩარჩოს, რომელიც მოიცავს რისკების იდენტიფიცირების და შეფასების მექანიზმების ინტეგრაციას ბანკის საკრედიტო, საოპერაციო და სტრატეგიულ პროცესებში. აღნიშნული ჩარჩო ეფუძნება სკრინინგს, გამორიცხვის სიის გამოყენებას, რისკის კატეგორიზაციასა და საერთაშორისო სტანდარტებზე (IFC/EBRD) დაფუძნებულ ანალიზს, რაც პირდაპირ გავლენას ახდენს საკრედიტო გადაწყვეტილებებზე. ბანკი ინარჩუნებს  მაღალი E&amp;S რისკის სესხების წილს საკრედიტო პორტფელში, 3%-ზე ნაკლებ ნიშნულზე.
კლიმატური რისკების მიმართულებით, ტერაბანკი გეგმავს პოლიტიკის და დარგობრივი გაიდლაინების შემუშავებას მაღალი კლიმატური რისკის მქონე სექტორებისთვის. ამასთან, კლიმატური რისკის ანალიზისა და ანგარიშგების მეთოდოლოგიის დანერგვას, რომელიც დაეფუძნება IFRS S2-ის, სათბურის გაზების პროტოკოლისა და საქართველოს ეროვნული ბანკის ინსტრუმენტებს. ამ ეტაპზე დათვლილ იქნა 2023–2024 წლების ემისიების მაჩვენებლები და ინიცირებულია კლიმატური პარამეტრების ინტეგრაცია ESG პოლიტიკაში.
მწვანე დაფინანსების მიმართულებით, ტერაბანკმა შეიმუშავა მწვანე სესხების კატეგორიზაციის ჩარჩო და დაიწყო როგორც არსებული, ისე ახალი სესხების სკრინინგი ეროვნული ტაქსონომიის მოთხოვნებთან შესაბამისობით. დანერგილია მწვანე სესხების ყოველთვიური ანგარიშგების პრაქტიკა და დაწყებულია მწვანე საკრედიტო პროდუქტების შეთავაზება კლიენტებისთვის. მაღალი კლიმატური რისკის მქონე სექტორებში მოქმედი კლიენტები იდენტიფიცირება ხდება სპეციალური ე.წ სკორინგ სისტემით, რაც უზრუნველყოფს  მათთვის  მიზნობრივი საკონსულტაციო მხარდაჭერისა და მდგრადი ფინანსური პროდუქტების შეთავაზების შესაძლებლობას.
ტერაბანკი თავის საქმიანობაში ხელმძღვანელობს საქართველოს ეროვნულ დონეზე განსაზღვრული წვლილის (NDC) და გრძელვადიანი დაბალი ემისიების განვითარების სტრატეგიის (LT-LEDS) პრინციპებით. ბანკი აქტიურად გეგმავს  ჩართულობას ქვეყნისთვის   პრიორიტეტულად განსაზღვრულ შვიდ სექტორში (სოფლის მეურნეობა, შენობები, მრეწველობა, ტრანსპორტი, ენერგეტიკა, ნარჩენების მართვა და ტყის მართვა) მწვანე დაფინანსების ხელშეწყობის გზით. 2025 წლისთვის ტერაბანკი მიზნად ისახავს  ESG მმართველობის სტრუქტურის განახლება, მათ შორის სამეთვალყურეო საბჭოს, დირექტორთა და ESG გუნდის როლების განსაზღვრას და ინტეგრირებული კლიმატური სტრატეგიის ჩამოყალიბებას, რაც განამტკიცებს ბანკის პოზიციას მდგრადი განვითარების პროცესში
ბანკი აქტიურად აგრძელებს თანამშრომლობას საერთაშორისო ფინანსურ ინსტიტუტებთან (FMO, EIB, მსოფლიო ბანკი, DEG), რომლებიც უზრუნველყოფენ ტექნიკურ დახმარებას, რეკომენდაციებსა და რესურსებს ბანკის ESG ტრანსფორმაციის მხარდასაჭერად.
დასკვნა
2025-2026 წლებში, ტერაბანკი გეგმავს  ESG რისკების მართვის პოლიტიკის გაძლიერებას და კლიმატური რისკების შეფასების სისტემის ინტეგრირებს ბანკის ოპერაციულ, სტრატეგიულ და საკრედიტო პრაქტიკებში.  შედეგად ბანკი შეძლებს ESG რისკების და შესაძლებლობების ეფექტიანად მართვას და მდგრად განვითრებას.
ტერაბანკის ESG სტრატეგია განსაკუთრებულ ყურადღებას უთმობს სოციალურ პასუხისმგებლობას, მათ შორის ისეთი ინიციატივების  მხარდაჭერას, რომლებიც ხელს უწყობს განათლების ხელშეწყობას, მეწარმეობის განვითარებასა და საზოგადოების გაძლიერებას. ამ მიმართულებით ბანკმა პარტნიორობა გააფორმა  საქართველოს აგრარულ უნივერსიტეტთან, რათა ხელი შეუწყოს ახალგაზრდების განათლებას სოფლის მეურნეობის სფეროში.  იგი აფინანსებს საუკეთესო სტუდენტების სწავლებას და მხარს უჭერს  აგროფორუმის ორგანიზებას.
ნიდერლანდების განვითარების ბანკთან (FMO) ხანგრძლივი თანამშრომლობის ფარგლებში, ტერაბანკი გახდა პირველი ბანკი საქართველოში, რომელიც შეუერთდა NASIRA-ს გარანტიის პროგრამას. აღნიშნული პროგრამა მნიშვნელოვნად აფართოებს დაფინანსებაზე წვდომას  მოწყვადი ჯგუფებისთვის, მათ შორის ქალებისთვის, ახალგაზრდებისთვისა და მცირე ფერმერებისთვის, რითაც ხელს უწყობს ფინანსურ ჩართულობასა და ინკლუზიურ ეკონომიკურ განვითარებას
მეწარმეობისა და ციფრული ტრანსფორმაციის ხელშეწყობის მიზნით, ტერაბანკმა წამოიწყო ინიციატივები, როგორიცაა Saasargeblo.ge - პლატფორმა, რომელიც ხელს უწყობს მცირე და საშუალო საწარმოების (SMEs) ციფრული ტექნოლოგიების დანერგვას  გარდა ამისა, ბანკმა დააფინანსა სხვადასხვა ღონისძიება, მათ შორის SaaS ჰაკათონი, პრე-აქსელერაციის პროგრამები და Social Impact Award, რომლებიც მიზნად ისახავდა ახალგაზრდული ინოვაციების ხელშეწყობას.
კრეატიული  ინდუსტრიის მხარდასაჭერად , ტერაბანკმა თანაორგანიზება გაუწია ახალგაზრდებისთვის განკუთვნილ ტრენინგ პროგრამას ფოტოგრაფიის, ანიმაციისა და დიზაინის მიმართულებით, სადაც მონაწილეებს საშუალება ჰქონდათ რეალურ პროექტებზე ემუშავათ და პროფესიული გამოცდილება პრაქტიკაში მიეღოთ. 
მცირე ბიზნესების მხარდასაჭერად, ტერაბანკმა წამოიწყო რამდენიმე ინიციატივა,  მათ შორის საახალწლო ბაზრობა „კარავანი“, სადაც მეწარმეებს შესაძლებლობა ჰქონდათ თავიანთი პროდუქცია უფასოდ წარადგინათ, და Tera Online Catalog, პლატფორმა რომელიც 100-მდე ადგილობრივ ბიზნესს უწევს ონლაინ პოპულარიზაციას. ასევე, პროგრამა „ტერაბანკი ბიზნესის მხარდაჭერისთვის“, რომელმაც  Meliora-ს ჯილდო დაიმსახურა, პანდემიის პერიოდში მეწარმეებს მარკეტინგულ და ციფრულ მხარდაჭერას სთავაზობდა.
გენდერული თანასწორობისა და რეგიონული განვითარების მხარდაჭერის ფარგლებში, ტერაბანკი იყო თანასპონსორი გასტრონომიული გზამკვლევისა, რომელიც ასახავს საქართველოს მასშტაბით აგროტურიზმში ჩართული ქალების ისტორიებსა და ტრადიციულ რეცეპტებს.  პროექტი ხელს უწყობს  როგორც ქალთა ეკონომიკურ გაძლიერებას, ისე შიდა ტურიზმის განვითარებას.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</si>
</sst>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2"/>
      <color theme="3"/>
      <name val="Times New Roman"/>
      <family val="1"/>
    </font>
    <font>
      <sz val="12"/>
      <color theme="1" tint="0.249977111117893"/>
      <name val="Times New Roman"/>
      <family val="1"/>
    </font>
    <font>
      <b/>
      <sz val="14"/>
      <color theme="3"/>
      <name val="Times New Roman"/>
      <family val="1"/>
    </font>
    <font>
      <b/>
      <u/>
      <sz val="16"/>
      <color theme="3"/>
      <name val="Times New Roman"/>
      <family val="1"/>
    </font>
    <font>
      <i/>
      <sz val="12"/>
      <color theme="3" tint="-0.249977111117893"/>
      <name val="Times New Roman"/>
      <family val="1"/>
    </font>
    <font>
      <sz val="11"/>
      <color theme="1"/>
      <name val="Times New Roman"/>
      <family val="1"/>
    </font>
    <font>
      <sz val="11"/>
      <color theme="1" tint="0.249977111117893"/>
      <name val="Times New Roman"/>
      <family val="1"/>
    </font>
    <font>
      <b/>
      <sz val="11"/>
      <color theme="3"/>
      <name val="Times New Roman"/>
      <family val="1"/>
    </font>
    <font>
      <b/>
      <sz val="11"/>
      <color theme="1" tint="0.249977111117893"/>
      <name val="Times New Roman"/>
      <family val="1"/>
    </font>
    <font>
      <b/>
      <i/>
      <u/>
      <sz val="12"/>
      <color theme="3" tint="-0.249977111117893"/>
      <name val="Times New Roman"/>
      <family val="1"/>
    </font>
    <font>
      <b/>
      <u/>
      <sz val="16"/>
      <color theme="3"/>
      <name val="Sylfaen"/>
      <family val="1"/>
    </font>
    <font>
      <b/>
      <u/>
      <sz val="18"/>
      <color theme="3"/>
      <name val="Sylfaen"/>
      <family val="1"/>
    </font>
    <font>
      <u/>
      <sz val="14"/>
      <color theme="3"/>
      <name val="Sylfaen"/>
      <family val="1"/>
    </font>
    <font>
      <sz val="11"/>
      <color theme="1"/>
      <name val="Calibri"/>
      <family val="2"/>
      <scheme val="minor"/>
    </font>
    <font>
      <sz val="10"/>
      <color theme="1"/>
      <name val="Times New Roman"/>
      <family val="1"/>
    </font>
    <font>
      <sz val="11"/>
      <color theme="1"/>
      <name val="Calibri "/>
    </font>
    <font>
      <sz val="11"/>
      <color theme="1" tint="0.249977111117893"/>
      <name val="Calibri "/>
    </font>
    <font>
      <sz val="11"/>
      <color theme="1" tint="0.249977111117893"/>
      <name val="Calibri"/>
      <family val="2"/>
      <scheme val="minor"/>
    </font>
    <font>
      <sz val="11"/>
      <color theme="1"/>
      <name val="Aptos"/>
      <family val="2"/>
    </font>
  </fonts>
  <fills count="6">
    <fill>
      <patternFill patternType="none"/>
    </fill>
    <fill>
      <patternFill patternType="gray125"/>
    </fill>
    <fill>
      <patternFill patternType="solid">
        <fgColor rgb="FFFF9981"/>
        <bgColor indexed="64"/>
      </patternFill>
    </fill>
    <fill>
      <patternFill patternType="solid">
        <fgColor rgb="FFFFEAE5"/>
        <bgColor indexed="64"/>
      </patternFill>
    </fill>
    <fill>
      <patternFill patternType="solid">
        <fgColor rgb="FFFFB8A7"/>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
      <left/>
      <right/>
      <top/>
      <bottom style="thin">
        <color indexed="64"/>
      </bottom>
      <diagonal/>
    </border>
    <border>
      <left/>
      <right/>
      <top style="dotted">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style="thin">
        <color indexed="64"/>
      </right>
      <top style="hair">
        <color indexed="64"/>
      </top>
      <bottom style="hair">
        <color indexed="64"/>
      </bottom>
      <diagonal/>
    </border>
  </borders>
  <cellStyleXfs count="2">
    <xf numFmtId="0" fontId="0" fillId="0" borderId="0"/>
    <xf numFmtId="9" fontId="14" fillId="0" borderId="0" applyFont="0" applyFill="0" applyBorder="0" applyAlignment="0" applyProtection="0"/>
  </cellStyleXfs>
  <cellXfs count="98">
    <xf numFmtId="0" fontId="0" fillId="0" borderId="0" xfId="0"/>
    <xf numFmtId="0" fontId="2" fillId="0" borderId="1" xfId="0" applyFont="1" applyBorder="1" applyAlignment="1">
      <alignment vertical="center" wrapText="1"/>
    </xf>
    <xf numFmtId="0" fontId="2" fillId="3" borderId="2" xfId="0" applyFont="1" applyFill="1" applyBorder="1" applyAlignment="1">
      <alignment vertical="center" wrapText="1"/>
    </xf>
    <xf numFmtId="0" fontId="2" fillId="0" borderId="3" xfId="0" applyFont="1" applyBorder="1" applyAlignment="1">
      <alignment vertical="center" wrapText="1"/>
    </xf>
    <xf numFmtId="0" fontId="1" fillId="0" borderId="0" xfId="0" applyFont="1" applyAlignment="1">
      <alignment vertical="center"/>
    </xf>
    <xf numFmtId="0" fontId="1" fillId="0" borderId="7" xfId="0" applyFont="1" applyBorder="1" applyAlignment="1">
      <alignment vertical="center"/>
    </xf>
    <xf numFmtId="0" fontId="2" fillId="0" borderId="2" xfId="0" applyFont="1" applyBorder="1" applyAlignment="1">
      <alignment vertical="center" wrapText="1"/>
    </xf>
    <xf numFmtId="0" fontId="2" fillId="3" borderId="4" xfId="0" applyFont="1" applyFill="1" applyBorder="1" applyAlignment="1">
      <alignment vertical="center" wrapText="1"/>
    </xf>
    <xf numFmtId="0" fontId="2" fillId="0" borderId="7" xfId="0" applyFont="1" applyBorder="1" applyAlignment="1">
      <alignment vertical="center" wrapText="1"/>
    </xf>
    <xf numFmtId="0" fontId="7" fillId="3" borderId="2" xfId="0" applyFont="1" applyFill="1" applyBorder="1" applyAlignment="1">
      <alignment vertical="center" wrapText="1"/>
    </xf>
    <xf numFmtId="0" fontId="6" fillId="0" borderId="0" xfId="0" applyFont="1"/>
    <xf numFmtId="0" fontId="6" fillId="0" borderId="5" xfId="0" applyFont="1" applyBorder="1" applyAlignment="1">
      <alignment vertical="center"/>
    </xf>
    <xf numFmtId="0" fontId="7" fillId="0" borderId="5" xfId="0" applyFont="1" applyBorder="1" applyAlignment="1">
      <alignment vertical="center"/>
    </xf>
    <xf numFmtId="0" fontId="6" fillId="0" borderId="9" xfId="0" applyFont="1" applyBorder="1" applyAlignment="1">
      <alignment vertical="center"/>
    </xf>
    <xf numFmtId="0" fontId="7" fillId="0" borderId="5" xfId="0" applyFont="1" applyBorder="1"/>
    <xf numFmtId="0" fontId="7" fillId="0" borderId="5" xfId="0" applyFont="1" applyBorder="1" applyAlignment="1">
      <alignment vertical="center" wrapText="1"/>
    </xf>
    <xf numFmtId="0" fontId="2" fillId="0" borderId="0" xfId="0" applyFont="1" applyAlignment="1">
      <alignment vertical="center" wrapText="1"/>
    </xf>
    <xf numFmtId="0" fontId="7" fillId="0" borderId="0" xfId="0" applyFont="1" applyAlignment="1">
      <alignment vertical="center"/>
    </xf>
    <xf numFmtId="0" fontId="6" fillId="0" borderId="0" xfId="0" applyFont="1" applyAlignment="1">
      <alignment vertical="center"/>
    </xf>
    <xf numFmtId="0" fontId="7" fillId="0" borderId="9" xfId="0" applyFont="1" applyBorder="1" applyAlignment="1">
      <alignment vertical="center" wrapText="1"/>
    </xf>
    <xf numFmtId="0" fontId="8" fillId="0" borderId="7" xfId="0" applyFont="1" applyBorder="1" applyAlignment="1">
      <alignment vertical="center"/>
    </xf>
    <xf numFmtId="0" fontId="2" fillId="5" borderId="3" xfId="0" applyFont="1" applyFill="1" applyBorder="1" applyAlignment="1">
      <alignment vertical="center" wrapText="1"/>
    </xf>
    <xf numFmtId="0" fontId="2" fillId="5" borderId="2" xfId="0" applyFont="1" applyFill="1" applyBorder="1" applyAlignment="1">
      <alignment vertical="center" wrapText="1"/>
    </xf>
    <xf numFmtId="0" fontId="0" fillId="5" borderId="0" xfId="0" applyFill="1"/>
    <xf numFmtId="0" fontId="7" fillId="0" borderId="6" xfId="0" applyFont="1" applyBorder="1" applyAlignment="1">
      <alignment vertical="center"/>
    </xf>
    <xf numFmtId="0" fontId="7" fillId="3" borderId="11" xfId="0" applyFont="1" applyFill="1" applyBorder="1" applyAlignment="1">
      <alignment vertical="center" wrapText="1"/>
    </xf>
    <xf numFmtId="0" fontId="7" fillId="3" borderId="5" xfId="0" applyFont="1" applyFill="1" applyBorder="1" applyAlignment="1">
      <alignment vertical="center" wrapText="1"/>
    </xf>
    <xf numFmtId="0" fontId="7" fillId="3" borderId="3" xfId="0" applyFont="1" applyFill="1" applyBorder="1" applyAlignment="1">
      <alignment vertical="center" wrapText="1"/>
    </xf>
    <xf numFmtId="0" fontId="7" fillId="0" borderId="11" xfId="0" applyFont="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9" fillId="0" borderId="0" xfId="0" applyFont="1" applyAlignment="1">
      <alignment vertical="center"/>
    </xf>
    <xf numFmtId="0" fontId="6" fillId="0" borderId="9" xfId="0" applyFont="1" applyBorder="1"/>
    <xf numFmtId="0" fontId="7" fillId="0" borderId="8" xfId="0" applyFont="1" applyBorder="1" applyAlignment="1">
      <alignment vertical="center" wrapText="1"/>
    </xf>
    <xf numFmtId="0" fontId="7" fillId="3" borderId="9" xfId="0" applyFont="1" applyFill="1" applyBorder="1" applyAlignment="1">
      <alignment vertical="center" wrapText="1"/>
    </xf>
    <xf numFmtId="0" fontId="7" fillId="5" borderId="5" xfId="0" applyFont="1" applyFill="1" applyBorder="1" applyAlignment="1">
      <alignment horizontal="left" vertical="center" wrapText="1"/>
    </xf>
    <xf numFmtId="0" fontId="7" fillId="0" borderId="2" xfId="0" applyFont="1" applyBorder="1" applyAlignment="1">
      <alignment vertical="center"/>
    </xf>
    <xf numFmtId="0" fontId="7" fillId="0" borderId="10" xfId="0" applyFont="1" applyBorder="1" applyAlignment="1">
      <alignment horizontal="left" vertical="center" wrapText="1"/>
    </xf>
    <xf numFmtId="0" fontId="7" fillId="0" borderId="2" xfId="0" applyFont="1" applyBorder="1" applyAlignment="1">
      <alignment vertical="center" wrapText="1"/>
    </xf>
    <xf numFmtId="0" fontId="11" fillId="0" borderId="0" xfId="0" applyFont="1" applyAlignment="1">
      <alignment horizontal="center" vertical="center"/>
    </xf>
    <xf numFmtId="0" fontId="13" fillId="0" borderId="0" xfId="0" applyFont="1" applyAlignment="1">
      <alignment horizontal="left" vertical="center"/>
    </xf>
    <xf numFmtId="14" fontId="11" fillId="0" borderId="0" xfId="0" applyNumberFormat="1" applyFont="1" applyAlignment="1">
      <alignment horizontal="center" vertical="center"/>
    </xf>
    <xf numFmtId="0" fontId="6" fillId="0" borderId="6" xfId="0" applyFont="1" applyBorder="1" applyAlignment="1">
      <alignment vertical="center" wrapText="1"/>
    </xf>
    <xf numFmtId="0" fontId="15" fillId="0" borderId="15" xfId="0" applyFont="1" applyBorder="1" applyAlignment="1">
      <alignment vertical="top" wrapText="1"/>
    </xf>
    <xf numFmtId="0" fontId="1" fillId="0" borderId="7" xfId="0" applyFont="1" applyBorder="1" applyAlignment="1">
      <alignment horizontal="center" vertical="center"/>
    </xf>
    <xf numFmtId="0" fontId="7" fillId="3" borderId="2" xfId="0" applyFont="1" applyFill="1" applyBorder="1" applyAlignment="1">
      <alignment horizontal="center" vertical="center" wrapText="1"/>
    </xf>
    <xf numFmtId="0" fontId="6" fillId="0" borderId="5" xfId="0" applyFont="1" applyBorder="1" applyAlignment="1">
      <alignment horizontal="center" vertical="center"/>
    </xf>
    <xf numFmtId="10" fontId="7" fillId="3" borderId="2" xfId="0" applyNumberFormat="1" applyFont="1" applyFill="1" applyBorder="1" applyAlignment="1">
      <alignment horizontal="center" vertical="center" wrapText="1"/>
    </xf>
    <xf numFmtId="9" fontId="6" fillId="0" borderId="5" xfId="0" applyNumberFormat="1" applyFont="1" applyBorder="1" applyAlignment="1">
      <alignment horizontal="center" vertical="center"/>
    </xf>
    <xf numFmtId="0" fontId="7" fillId="0" borderId="11" xfId="0" applyFont="1" applyBorder="1" applyAlignment="1">
      <alignment horizontal="center" vertical="center" wrapText="1"/>
    </xf>
    <xf numFmtId="0" fontId="7" fillId="0" borderId="5" xfId="0" applyFont="1" applyBorder="1" applyAlignment="1">
      <alignment horizontal="center" vertical="center" wrapText="1"/>
    </xf>
    <xf numFmtId="0" fontId="6" fillId="0" borderId="0" xfId="0" applyFont="1" applyAlignment="1">
      <alignment horizontal="center" vertical="center"/>
    </xf>
    <xf numFmtId="9" fontId="7" fillId="3" borderId="3" xfId="1" applyFont="1" applyFill="1" applyBorder="1" applyAlignment="1">
      <alignment horizontal="center" vertical="center" wrapText="1"/>
    </xf>
    <xf numFmtId="9" fontId="6" fillId="0" borderId="5" xfId="1" applyFont="1" applyBorder="1" applyAlignment="1">
      <alignment horizontal="center" vertical="center"/>
    </xf>
    <xf numFmtId="0" fontId="7" fillId="3" borderId="11" xfId="0" applyFont="1" applyFill="1" applyBorder="1" applyAlignment="1">
      <alignment horizontal="center" vertical="center" wrapText="1"/>
    </xf>
    <xf numFmtId="9" fontId="15" fillId="0" borderId="15" xfId="1" applyFont="1" applyBorder="1" applyAlignment="1">
      <alignment horizontal="center" vertical="center"/>
    </xf>
    <xf numFmtId="0" fontId="15" fillId="0" borderId="15" xfId="0" applyFont="1" applyBorder="1" applyAlignment="1">
      <alignment horizontal="center"/>
    </xf>
    <xf numFmtId="0" fontId="7" fillId="3" borderId="10"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7" fillId="3" borderId="3" xfId="0" applyFont="1" applyFill="1" applyBorder="1" applyAlignment="1">
      <alignment horizontal="center" vertical="center" wrapText="1"/>
    </xf>
    <xf numFmtId="0" fontId="6" fillId="0" borderId="0" xfId="0" applyFont="1" applyAlignment="1">
      <alignment horizontal="center"/>
    </xf>
    <xf numFmtId="0" fontId="6" fillId="0" borderId="5" xfId="0" applyFont="1" applyBorder="1" applyAlignment="1">
      <alignment horizontal="left" vertical="center" wrapText="1"/>
    </xf>
    <xf numFmtId="0" fontId="6" fillId="0" borderId="9" xfId="0" applyFont="1" applyBorder="1" applyAlignment="1">
      <alignment wrapText="1"/>
    </xf>
    <xf numFmtId="0" fontId="6" fillId="0" borderId="6" xfId="0" applyFont="1" applyBorder="1" applyAlignment="1">
      <alignment horizontal="center" vertical="center" wrapText="1"/>
    </xf>
    <xf numFmtId="0" fontId="19" fillId="0" borderId="0" xfId="0" applyFont="1" applyAlignment="1">
      <alignment wrapText="1"/>
    </xf>
    <xf numFmtId="9" fontId="7" fillId="3" borderId="16" xfId="1" applyFont="1" applyFill="1" applyBorder="1" applyAlignment="1">
      <alignment horizontal="center" vertical="center" wrapText="1"/>
    </xf>
    <xf numFmtId="9" fontId="6" fillId="0" borderId="9" xfId="1" applyFont="1" applyBorder="1" applyAlignment="1">
      <alignment horizontal="center" vertical="center"/>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9" xfId="0" applyFont="1" applyFill="1" applyBorder="1" applyAlignment="1">
      <alignment horizontal="center" vertical="center" wrapText="1"/>
    </xf>
    <xf numFmtId="10" fontId="7" fillId="3" borderId="2" xfId="1" applyNumberFormat="1" applyFont="1" applyFill="1" applyBorder="1" applyAlignment="1">
      <alignment horizontal="center" vertical="center" wrapText="1"/>
    </xf>
    <xf numFmtId="9" fontId="7" fillId="3" borderId="2" xfId="1" applyFont="1" applyFill="1" applyBorder="1" applyAlignment="1">
      <alignment horizontal="center" vertical="center" wrapText="1"/>
    </xf>
    <xf numFmtId="0" fontId="5" fillId="2" borderId="0" xfId="0" applyFont="1" applyFill="1" applyAlignment="1">
      <alignment horizontal="left" vertical="center" wrapText="1"/>
    </xf>
    <xf numFmtId="0" fontId="4" fillId="2" borderId="0" xfId="0" applyFont="1" applyFill="1" applyAlignment="1">
      <alignment horizontal="left" vertical="center" wrapText="1"/>
    </xf>
    <xf numFmtId="0" fontId="12" fillId="0" borderId="0" xfId="0" applyFont="1" applyAlignment="1">
      <alignment horizontal="center" vertical="center"/>
    </xf>
    <xf numFmtId="0" fontId="18" fillId="0" borderId="6" xfId="0" applyFont="1"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0" fontId="2" fillId="0" borderId="6" xfId="0" applyFont="1" applyBorder="1" applyAlignment="1">
      <alignment vertical="center" wrapText="1"/>
    </xf>
    <xf numFmtId="0" fontId="4" fillId="2" borderId="0" xfId="0" applyFont="1" applyFill="1" applyAlignment="1">
      <alignment horizontal="left" vertical="center"/>
    </xf>
    <xf numFmtId="0" fontId="17" fillId="0" borderId="6" xfId="0" applyFont="1" applyBorder="1" applyAlignment="1">
      <alignment vertical="center" wrapText="1"/>
    </xf>
    <xf numFmtId="0" fontId="16" fillId="0" borderId="5" xfId="0" applyFont="1" applyBorder="1" applyAlignment="1">
      <alignment vertical="center"/>
    </xf>
    <xf numFmtId="0" fontId="16" fillId="0" borderId="7" xfId="0" applyFont="1" applyBorder="1" applyAlignment="1">
      <alignment vertical="center"/>
    </xf>
    <xf numFmtId="0" fontId="0" fillId="0" borderId="6" xfId="0" applyBorder="1" applyAlignment="1">
      <alignment horizontal="center" vertical="center"/>
    </xf>
    <xf numFmtId="0" fontId="0" fillId="0" borderId="6" xfId="0" applyBorder="1" applyAlignment="1">
      <alignment horizontal="left" vertical="center" wrapText="1"/>
    </xf>
    <xf numFmtId="0" fontId="0" fillId="0" borderId="5"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center" vertical="center"/>
    </xf>
    <xf numFmtId="0" fontId="0" fillId="0" borderId="7" xfId="0" applyBorder="1" applyAlignment="1">
      <alignment horizontal="center" vertical="center"/>
    </xf>
    <xf numFmtId="0" fontId="3" fillId="4" borderId="13" xfId="0" applyFont="1" applyFill="1" applyBorder="1" applyAlignment="1">
      <alignment horizontal="left" vertical="center"/>
    </xf>
    <xf numFmtId="0" fontId="3" fillId="4" borderId="12" xfId="0" applyFont="1" applyFill="1" applyBorder="1" applyAlignment="1">
      <alignment horizontal="left" vertical="center"/>
    </xf>
    <xf numFmtId="0" fontId="9" fillId="0" borderId="9" xfId="0" applyFont="1" applyBorder="1" applyAlignment="1">
      <alignment horizontal="right" vertical="center"/>
    </xf>
    <xf numFmtId="0" fontId="6" fillId="2" borderId="14" xfId="0" applyFont="1" applyFill="1" applyBorder="1" applyAlignment="1">
      <alignment horizontal="center"/>
    </xf>
    <xf numFmtId="0" fontId="1" fillId="4" borderId="0" xfId="0" applyFont="1" applyFill="1" applyAlignment="1">
      <alignment horizontal="left" vertical="center"/>
    </xf>
    <xf numFmtId="0" fontId="7" fillId="3" borderId="11"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3" xfId="0" applyFont="1"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FF9981"/>
      <color rgb="FFFFB8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0"/>
  <sheetViews>
    <sheetView showGridLines="0" tabSelected="1" workbookViewId="0">
      <selection activeCell="C5" sqref="C5"/>
    </sheetView>
  </sheetViews>
  <sheetFormatPr defaultRowHeight="15"/>
  <cols>
    <col min="1" max="1" width="4.7109375" customWidth="1"/>
    <col min="2" max="2" width="33.28515625" customWidth="1"/>
    <col min="3" max="3" width="41.28515625" customWidth="1"/>
    <col min="4" max="4" width="46" customWidth="1"/>
  </cols>
  <sheetData>
    <row r="1" spans="2:4" ht="24">
      <c r="B1" s="75" t="s">
        <v>130</v>
      </c>
      <c r="C1" s="75"/>
      <c r="D1" s="75"/>
    </row>
    <row r="2" spans="2:4" ht="21">
      <c r="B2" s="39"/>
      <c r="C2" s="39"/>
      <c r="D2" s="39"/>
    </row>
    <row r="3" spans="2:4" ht="21">
      <c r="B3" s="40" t="s">
        <v>129</v>
      </c>
      <c r="C3" s="39" t="s">
        <v>131</v>
      </c>
      <c r="D3" s="39"/>
    </row>
    <row r="4" spans="2:4" ht="21">
      <c r="B4" s="40" t="s">
        <v>128</v>
      </c>
      <c r="C4" s="41">
        <v>45657</v>
      </c>
    </row>
    <row r="5" spans="2:4" ht="19.5">
      <c r="B5" s="40"/>
    </row>
    <row r="6" spans="2:4" ht="109.5" customHeight="1">
      <c r="B6" s="73" t="s">
        <v>125</v>
      </c>
      <c r="C6" s="74"/>
      <c r="D6" s="74"/>
    </row>
    <row r="7" spans="2:4" ht="135.4" customHeight="1">
      <c r="B7" s="73" t="s">
        <v>126</v>
      </c>
      <c r="C7" s="74"/>
      <c r="D7" s="74"/>
    </row>
    <row r="9" spans="2:4" ht="6" customHeight="1"/>
    <row r="10" spans="2:4" ht="25.9" customHeight="1">
      <c r="B10" s="73" t="s">
        <v>127</v>
      </c>
      <c r="C10" s="74"/>
      <c r="D10" s="74"/>
    </row>
  </sheetData>
  <mergeCells count="4">
    <mergeCell ref="B7:D7"/>
    <mergeCell ref="B10:D10"/>
    <mergeCell ref="B1:D1"/>
    <mergeCell ref="B6:D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81"/>
  </sheetPr>
  <dimension ref="B2:D11"/>
  <sheetViews>
    <sheetView showGridLines="0" topLeftCell="A2" workbookViewId="0">
      <pane xSplit="1" ySplit="3" topLeftCell="C5" activePane="bottomRight" state="frozen"/>
      <selection activeCell="A2" sqref="A2"/>
      <selection pane="topRight" activeCell="B2" sqref="B2"/>
      <selection pane="bottomLeft" activeCell="A5" sqref="A5"/>
      <selection pane="bottomRight" activeCell="D5" sqref="D5:D11"/>
    </sheetView>
  </sheetViews>
  <sheetFormatPr defaultRowHeight="15"/>
  <cols>
    <col min="1" max="1" width="3.5703125" customWidth="1"/>
    <col min="2" max="2" width="60.5703125" customWidth="1"/>
    <col min="3" max="3" width="157.42578125" customWidth="1"/>
    <col min="4" max="4" width="41.5703125" customWidth="1"/>
  </cols>
  <sheetData>
    <row r="2" spans="2:4" ht="24.6" customHeight="1">
      <c r="B2" s="80" t="s">
        <v>24</v>
      </c>
      <c r="C2" s="80"/>
      <c r="D2" s="80"/>
    </row>
    <row r="3" spans="2:4" ht="66.75" customHeight="1">
      <c r="B3" s="73" t="s">
        <v>84</v>
      </c>
      <c r="C3" s="73"/>
      <c r="D3" s="73"/>
    </row>
    <row r="4" spans="2:4" ht="24" customHeight="1">
      <c r="B4" s="4" t="s">
        <v>25</v>
      </c>
      <c r="C4" s="5" t="s">
        <v>4</v>
      </c>
      <c r="D4" s="4" t="s">
        <v>26</v>
      </c>
    </row>
    <row r="5" spans="2:4" ht="63">
      <c r="B5" s="1" t="s">
        <v>64</v>
      </c>
      <c r="C5" s="76" t="s">
        <v>149</v>
      </c>
      <c r="D5" s="79"/>
    </row>
    <row r="6" spans="2:4" ht="53.25" customHeight="1">
      <c r="B6" s="2" t="s">
        <v>77</v>
      </c>
      <c r="C6" s="77"/>
      <c r="D6" s="77"/>
    </row>
    <row r="7" spans="2:4" s="23" customFormat="1" ht="63">
      <c r="B7" s="21" t="s">
        <v>63</v>
      </c>
      <c r="C7" s="77"/>
      <c r="D7" s="77"/>
    </row>
    <row r="8" spans="2:4" ht="47.25">
      <c r="B8" s="2" t="s">
        <v>78</v>
      </c>
      <c r="C8" s="77"/>
      <c r="D8" s="77"/>
    </row>
    <row r="9" spans="2:4" s="23" customFormat="1" ht="50.1" customHeight="1">
      <c r="B9" s="22" t="s">
        <v>85</v>
      </c>
      <c r="C9" s="77"/>
      <c r="D9" s="77"/>
    </row>
    <row r="10" spans="2:4" ht="113.65" customHeight="1">
      <c r="B10" s="2" t="s">
        <v>86</v>
      </c>
      <c r="C10" s="77"/>
      <c r="D10" s="77"/>
    </row>
    <row r="11" spans="2:4" ht="409.15" customHeight="1">
      <c r="B11" s="8" t="s">
        <v>58</v>
      </c>
      <c r="C11" s="78"/>
      <c r="D11" s="78"/>
    </row>
  </sheetData>
  <mergeCells count="4">
    <mergeCell ref="C5:C11"/>
    <mergeCell ref="D5:D11"/>
    <mergeCell ref="B2:D2"/>
    <mergeCell ref="B3:D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81"/>
  </sheetPr>
  <dimension ref="B2:D12"/>
  <sheetViews>
    <sheetView showGridLines="0" workbookViewId="0">
      <pane xSplit="1" ySplit="4" topLeftCell="B8" activePane="bottomRight" state="frozen"/>
      <selection pane="topRight" activeCell="B1" sqref="B1"/>
      <selection pane="bottomLeft" activeCell="A5" sqref="A5"/>
      <selection pane="bottomRight" activeCell="D5" sqref="D5:D12"/>
    </sheetView>
  </sheetViews>
  <sheetFormatPr defaultRowHeight="15"/>
  <cols>
    <col min="1" max="1" width="3.5703125" customWidth="1"/>
    <col min="2" max="2" width="59.5703125" customWidth="1"/>
    <col min="3" max="3" width="123.28515625" customWidth="1"/>
    <col min="4" max="4" width="33.28515625" customWidth="1"/>
  </cols>
  <sheetData>
    <row r="2" spans="2:4" ht="24.6" customHeight="1">
      <c r="B2" s="80" t="s">
        <v>62</v>
      </c>
      <c r="C2" s="80"/>
      <c r="D2" s="80"/>
    </row>
    <row r="3" spans="2:4" ht="66.599999999999994" customHeight="1">
      <c r="B3" s="73" t="s">
        <v>104</v>
      </c>
      <c r="C3" s="74"/>
      <c r="D3" s="74"/>
    </row>
    <row r="4" spans="2:4" ht="24" customHeight="1">
      <c r="B4" s="4" t="s">
        <v>25</v>
      </c>
      <c r="C4" s="5" t="s">
        <v>4</v>
      </c>
      <c r="D4" s="4" t="s">
        <v>26</v>
      </c>
    </row>
    <row r="5" spans="2:4" ht="39" customHeight="1">
      <c r="B5" s="1" t="s">
        <v>79</v>
      </c>
      <c r="C5" s="81" t="s">
        <v>150</v>
      </c>
      <c r="D5" s="84"/>
    </row>
    <row r="6" spans="2:4" ht="47.25">
      <c r="B6" s="2" t="s">
        <v>80</v>
      </c>
      <c r="C6" s="82"/>
      <c r="D6" s="77"/>
    </row>
    <row r="7" spans="2:4" ht="63">
      <c r="B7" s="6" t="s">
        <v>87</v>
      </c>
      <c r="C7" s="82"/>
      <c r="D7" s="77"/>
    </row>
    <row r="8" spans="2:4" ht="126">
      <c r="B8" s="2" t="s">
        <v>88</v>
      </c>
      <c r="C8" s="82"/>
      <c r="D8" s="77"/>
    </row>
    <row r="9" spans="2:4" ht="63">
      <c r="B9" s="6" t="s">
        <v>89</v>
      </c>
      <c r="C9" s="82"/>
      <c r="D9" s="77"/>
    </row>
    <row r="10" spans="2:4" ht="47.25">
      <c r="B10" s="2" t="s">
        <v>83</v>
      </c>
      <c r="C10" s="82"/>
      <c r="D10" s="77"/>
    </row>
    <row r="11" spans="2:4" ht="63">
      <c r="B11" s="6" t="s">
        <v>81</v>
      </c>
      <c r="C11" s="82"/>
      <c r="D11" s="77"/>
    </row>
    <row r="12" spans="2:4" ht="101.45" customHeight="1">
      <c r="B12" s="7" t="s">
        <v>58</v>
      </c>
      <c r="C12" s="83"/>
      <c r="D12" s="78"/>
    </row>
  </sheetData>
  <mergeCells count="4">
    <mergeCell ref="B2:D2"/>
    <mergeCell ref="B3:D3"/>
    <mergeCell ref="C5:C12"/>
    <mergeCell ref="D5:D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81"/>
  </sheetPr>
  <dimension ref="B2:D7"/>
  <sheetViews>
    <sheetView showGridLines="0" workbookViewId="0">
      <pane xSplit="1" ySplit="4" topLeftCell="B7" activePane="bottomRight" state="frozen"/>
      <selection pane="topRight" activeCell="B1" sqref="B1"/>
      <selection pane="bottomLeft" activeCell="A5" sqref="A5"/>
      <selection pane="bottomRight" activeCell="B7" sqref="B7"/>
    </sheetView>
  </sheetViews>
  <sheetFormatPr defaultRowHeight="15"/>
  <cols>
    <col min="1" max="1" width="3.5703125" customWidth="1"/>
    <col min="2" max="2" width="59.5703125" customWidth="1"/>
    <col min="3" max="3" width="133" customWidth="1"/>
    <col min="4" max="4" width="33.28515625" customWidth="1"/>
  </cols>
  <sheetData>
    <row r="2" spans="2:4" ht="24.6" customHeight="1">
      <c r="B2" s="80" t="s">
        <v>57</v>
      </c>
      <c r="C2" s="80"/>
      <c r="D2" s="80"/>
    </row>
    <row r="3" spans="2:4" ht="64.5" customHeight="1">
      <c r="B3" s="73" t="s">
        <v>105</v>
      </c>
      <c r="C3" s="74"/>
      <c r="D3" s="74"/>
    </row>
    <row r="4" spans="2:4" ht="24" customHeight="1">
      <c r="B4" s="4" t="s">
        <v>25</v>
      </c>
      <c r="C4" s="5" t="s">
        <v>4</v>
      </c>
      <c r="D4" s="4" t="s">
        <v>26</v>
      </c>
    </row>
    <row r="5" spans="2:4" ht="78.75">
      <c r="B5" s="1" t="s">
        <v>65</v>
      </c>
      <c r="C5" s="85" t="s">
        <v>151</v>
      </c>
      <c r="D5" s="84"/>
    </row>
    <row r="6" spans="2:4" ht="59.1" customHeight="1">
      <c r="B6" s="2" t="s">
        <v>90</v>
      </c>
      <c r="C6" s="86"/>
      <c r="D6" s="88"/>
    </row>
    <row r="7" spans="2:4" ht="409.15" customHeight="1">
      <c r="B7" s="8" t="s">
        <v>58</v>
      </c>
      <c r="C7" s="87"/>
      <c r="D7" s="89"/>
    </row>
  </sheetData>
  <mergeCells count="4">
    <mergeCell ref="B2:D2"/>
    <mergeCell ref="B3:D3"/>
    <mergeCell ref="C5:C7"/>
    <mergeCell ref="D5:D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81"/>
  </sheetPr>
  <dimension ref="B2:D12"/>
  <sheetViews>
    <sheetView showGridLines="0" workbookViewId="0">
      <pane xSplit="1" ySplit="4" topLeftCell="B5" activePane="bottomRight" state="frozen"/>
      <selection pane="topRight" activeCell="B1" sqref="B1"/>
      <selection pane="bottomLeft" activeCell="A5" sqref="A5"/>
      <selection pane="bottomRight" activeCell="D5" sqref="D5:D12"/>
    </sheetView>
  </sheetViews>
  <sheetFormatPr defaultRowHeight="15"/>
  <cols>
    <col min="1" max="1" width="3.5703125" customWidth="1"/>
    <col min="2" max="2" width="59.5703125" customWidth="1"/>
    <col min="3" max="3" width="106.85546875" customWidth="1"/>
    <col min="4" max="4" width="33.28515625" customWidth="1"/>
  </cols>
  <sheetData>
    <row r="2" spans="2:4" ht="24.6" customHeight="1">
      <c r="B2" s="80" t="s">
        <v>59</v>
      </c>
      <c r="C2" s="80"/>
      <c r="D2" s="80"/>
    </row>
    <row r="3" spans="2:4" ht="54.75" customHeight="1">
      <c r="B3" s="73" t="s">
        <v>106</v>
      </c>
      <c r="C3" s="74"/>
      <c r="D3" s="74"/>
    </row>
    <row r="4" spans="2:4" ht="24" customHeight="1">
      <c r="B4" s="4" t="s">
        <v>25</v>
      </c>
      <c r="C4" s="5" t="s">
        <v>4</v>
      </c>
      <c r="D4" s="4" t="s">
        <v>26</v>
      </c>
    </row>
    <row r="5" spans="2:4" ht="84" customHeight="1">
      <c r="B5" s="1" t="s">
        <v>67</v>
      </c>
      <c r="C5" s="85" t="s">
        <v>152</v>
      </c>
      <c r="D5" s="84"/>
    </row>
    <row r="6" spans="2:4" ht="81.75" customHeight="1">
      <c r="B6" s="2" t="s">
        <v>66</v>
      </c>
      <c r="C6" s="86"/>
      <c r="D6" s="88"/>
    </row>
    <row r="7" spans="2:4" ht="60" customHeight="1">
      <c r="B7" s="3" t="s">
        <v>68</v>
      </c>
      <c r="C7" s="86"/>
      <c r="D7" s="88"/>
    </row>
    <row r="8" spans="2:4" ht="64.150000000000006" customHeight="1">
      <c r="B8" s="2" t="s">
        <v>69</v>
      </c>
      <c r="C8" s="86"/>
      <c r="D8" s="88"/>
    </row>
    <row r="9" spans="2:4" ht="48" customHeight="1">
      <c r="B9" s="3" t="s">
        <v>70</v>
      </c>
      <c r="C9" s="86"/>
      <c r="D9" s="88"/>
    </row>
    <row r="10" spans="2:4" ht="56.1" customHeight="1">
      <c r="B10" s="2" t="s">
        <v>71</v>
      </c>
      <c r="C10" s="86"/>
      <c r="D10" s="88"/>
    </row>
    <row r="11" spans="2:4" ht="44.1" customHeight="1">
      <c r="B11" s="3" t="s">
        <v>72</v>
      </c>
      <c r="C11" s="86"/>
      <c r="D11" s="88"/>
    </row>
    <row r="12" spans="2:4" ht="289.14999999999998" customHeight="1">
      <c r="B12" s="7" t="s">
        <v>58</v>
      </c>
      <c r="C12" s="87"/>
      <c r="D12" s="89"/>
    </row>
  </sheetData>
  <mergeCells count="4">
    <mergeCell ref="B2:D2"/>
    <mergeCell ref="B3:D3"/>
    <mergeCell ref="C5:C12"/>
    <mergeCell ref="D5:D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81"/>
  </sheetPr>
  <dimension ref="A2:F65"/>
  <sheetViews>
    <sheetView showGridLines="0" zoomScaleNormal="100" workbookViewId="0">
      <pane xSplit="1" ySplit="4" topLeftCell="B6" activePane="bottomRight" state="frozen"/>
      <selection pane="topRight" activeCell="B1" sqref="B1"/>
      <selection pane="bottomLeft" activeCell="A5" sqref="A5"/>
      <selection pane="bottomRight" activeCell="E9" sqref="E9"/>
    </sheetView>
  </sheetViews>
  <sheetFormatPr defaultColWidth="8.7109375" defaultRowHeight="15"/>
  <cols>
    <col min="1" max="1" width="3.7109375" style="31" customWidth="1"/>
    <col min="2" max="2" width="62.5703125" style="10" bestFit="1" customWidth="1"/>
    <col min="3" max="3" width="25.28515625" style="10" customWidth="1"/>
    <col min="4" max="4" width="34.7109375" style="10" customWidth="1"/>
    <col min="5" max="5" width="20.5703125" style="61" customWidth="1"/>
    <col min="6" max="6" width="57.42578125" style="10" customWidth="1"/>
    <col min="7" max="7" width="28.7109375" style="10" customWidth="1"/>
    <col min="8" max="16384" width="8.7109375" style="10"/>
  </cols>
  <sheetData>
    <row r="2" spans="1:6" ht="24.6" customHeight="1">
      <c r="B2" s="80" t="s">
        <v>60</v>
      </c>
      <c r="C2" s="80"/>
      <c r="D2" s="80"/>
      <c r="E2" s="80"/>
      <c r="F2" s="80"/>
    </row>
    <row r="3" spans="1:6" ht="44.1" customHeight="1">
      <c r="B3" s="73" t="s">
        <v>82</v>
      </c>
      <c r="C3" s="73"/>
      <c r="D3" s="73"/>
      <c r="E3" s="73"/>
      <c r="F3" s="73"/>
    </row>
    <row r="4" spans="1:6" ht="24" customHeight="1">
      <c r="B4" s="5" t="s">
        <v>6</v>
      </c>
      <c r="C4" s="5" t="s">
        <v>2</v>
      </c>
      <c r="D4" s="20" t="s">
        <v>3</v>
      </c>
      <c r="E4" s="44" t="s">
        <v>4</v>
      </c>
      <c r="F4" s="5" t="s">
        <v>5</v>
      </c>
    </row>
    <row r="5" spans="1:6" ht="25.15" customHeight="1">
      <c r="B5" s="94" t="s">
        <v>9</v>
      </c>
      <c r="C5" s="94"/>
      <c r="D5" s="94"/>
      <c r="E5" s="94"/>
      <c r="F5" s="94"/>
    </row>
    <row r="6" spans="1:6" ht="120">
      <c r="A6" s="31">
        <v>1</v>
      </c>
      <c r="B6" s="30" t="s">
        <v>42</v>
      </c>
      <c r="C6" s="24" t="s">
        <v>33</v>
      </c>
      <c r="D6" s="33" t="s">
        <v>34</v>
      </c>
      <c r="E6" s="64" t="s">
        <v>141</v>
      </c>
      <c r="F6" s="42" t="s">
        <v>146</v>
      </c>
    </row>
    <row r="7" spans="1:6" ht="35.25" customHeight="1">
      <c r="A7" s="31">
        <v>2</v>
      </c>
      <c r="B7" s="9" t="s">
        <v>43</v>
      </c>
      <c r="C7" s="9" t="s">
        <v>0</v>
      </c>
      <c r="D7" s="9"/>
      <c r="E7" s="71">
        <v>1.1214979309144999E-3</v>
      </c>
      <c r="F7" s="9"/>
    </row>
    <row r="8" spans="1:6" ht="75">
      <c r="A8" s="31">
        <v>3</v>
      </c>
      <c r="B8" s="29" t="s">
        <v>124</v>
      </c>
      <c r="C8" s="12" t="s">
        <v>7</v>
      </c>
      <c r="D8" s="35" t="s">
        <v>8</v>
      </c>
      <c r="E8" s="64" t="s">
        <v>142</v>
      </c>
      <c r="F8" s="42" t="s">
        <v>146</v>
      </c>
    </row>
    <row r="9" spans="1:6" ht="37.5" customHeight="1">
      <c r="A9" s="31">
        <v>4</v>
      </c>
      <c r="B9" s="9" t="s">
        <v>107</v>
      </c>
      <c r="C9" s="9" t="s">
        <v>1</v>
      </c>
      <c r="D9" s="9"/>
      <c r="E9" s="72">
        <v>7.7893879877628004E-3</v>
      </c>
      <c r="F9" s="9"/>
    </row>
    <row r="10" spans="1:6" ht="30" customHeight="1">
      <c r="A10" s="31">
        <v>5</v>
      </c>
      <c r="B10" s="15" t="s">
        <v>123</v>
      </c>
      <c r="C10" s="14"/>
      <c r="E10" s="46" t="s">
        <v>132</v>
      </c>
      <c r="F10" s="11"/>
    </row>
    <row r="11" spans="1:6" ht="51.75" customHeight="1">
      <c r="A11" s="31">
        <v>6</v>
      </c>
      <c r="B11" s="9" t="s">
        <v>44</v>
      </c>
      <c r="C11" s="9" t="s">
        <v>0</v>
      </c>
      <c r="D11" s="9"/>
      <c r="E11" s="45" t="s">
        <v>132</v>
      </c>
      <c r="F11" s="9"/>
    </row>
    <row r="12" spans="1:6" ht="90">
      <c r="A12" s="31">
        <v>7</v>
      </c>
      <c r="B12" s="29" t="s">
        <v>45</v>
      </c>
      <c r="C12" s="12" t="s">
        <v>20</v>
      </c>
      <c r="D12" s="15" t="s">
        <v>19</v>
      </c>
      <c r="E12" s="46" t="s">
        <v>132</v>
      </c>
      <c r="F12" s="32"/>
    </row>
    <row r="13" spans="1:6" ht="30" customHeight="1">
      <c r="A13" s="31">
        <v>8</v>
      </c>
      <c r="B13" s="9" t="s">
        <v>91</v>
      </c>
      <c r="C13" s="9" t="s">
        <v>0</v>
      </c>
      <c r="D13" s="9"/>
      <c r="E13" s="45" t="s">
        <v>132</v>
      </c>
      <c r="F13" s="9"/>
    </row>
    <row r="14" spans="1:6" ht="90">
      <c r="A14" s="31">
        <v>9</v>
      </c>
      <c r="B14" s="29" t="s">
        <v>122</v>
      </c>
      <c r="C14" s="12" t="s">
        <v>20</v>
      </c>
      <c r="D14" s="15" t="s">
        <v>19</v>
      </c>
      <c r="E14" s="46" t="s">
        <v>132</v>
      </c>
      <c r="F14" s="32"/>
    </row>
    <row r="15" spans="1:6" ht="30">
      <c r="A15" s="31">
        <v>10</v>
      </c>
      <c r="B15" s="9" t="s">
        <v>46</v>
      </c>
      <c r="C15" s="9" t="s">
        <v>0</v>
      </c>
      <c r="D15" s="9"/>
      <c r="E15" s="47">
        <v>0.55000000000000004</v>
      </c>
      <c r="F15" s="9" t="s">
        <v>134</v>
      </c>
    </row>
    <row r="16" spans="1:6" ht="45">
      <c r="A16" s="31">
        <v>11</v>
      </c>
      <c r="B16" s="29" t="s">
        <v>92</v>
      </c>
      <c r="C16" s="12" t="s">
        <v>0</v>
      </c>
      <c r="D16" s="15" t="s">
        <v>93</v>
      </c>
      <c r="E16" s="48">
        <v>0</v>
      </c>
      <c r="F16" s="32"/>
    </row>
    <row r="17" spans="1:6" ht="45">
      <c r="A17" s="31">
        <v>12</v>
      </c>
      <c r="B17" s="9" t="s">
        <v>115</v>
      </c>
      <c r="C17" s="9" t="s">
        <v>0</v>
      </c>
      <c r="D17" s="9" t="s">
        <v>94</v>
      </c>
      <c r="E17" s="45" t="s">
        <v>132</v>
      </c>
      <c r="F17" s="9"/>
    </row>
    <row r="18" spans="1:6" ht="32.1" customHeight="1">
      <c r="A18" s="92">
        <v>13</v>
      </c>
      <c r="B18" s="15" t="s">
        <v>35</v>
      </c>
      <c r="C18" s="28" t="s">
        <v>27</v>
      </c>
      <c r="D18" s="28"/>
      <c r="E18" s="49"/>
      <c r="F18" s="28"/>
    </row>
    <row r="19" spans="1:6">
      <c r="A19" s="92"/>
      <c r="B19" s="15" t="s">
        <v>36</v>
      </c>
      <c r="C19" s="15" t="s">
        <v>17</v>
      </c>
      <c r="D19" s="15"/>
      <c r="E19" s="50" t="s">
        <v>133</v>
      </c>
      <c r="F19" s="15"/>
    </row>
    <row r="20" spans="1:6">
      <c r="A20" s="92"/>
      <c r="B20" s="15" t="s">
        <v>37</v>
      </c>
      <c r="C20" s="15" t="s">
        <v>17</v>
      </c>
      <c r="D20" s="15"/>
      <c r="E20" s="50" t="s">
        <v>133</v>
      </c>
      <c r="F20" s="15"/>
    </row>
    <row r="21" spans="1:6">
      <c r="A21" s="92"/>
      <c r="B21" s="15" t="s">
        <v>38</v>
      </c>
      <c r="C21" s="15" t="s">
        <v>17</v>
      </c>
      <c r="D21" s="15"/>
      <c r="E21" s="50" t="s">
        <v>133</v>
      </c>
      <c r="F21" s="15"/>
    </row>
    <row r="22" spans="1:6">
      <c r="A22" s="92"/>
      <c r="B22" s="15" t="s">
        <v>39</v>
      </c>
      <c r="C22" s="15" t="s">
        <v>17</v>
      </c>
      <c r="D22" s="15"/>
      <c r="E22" s="50" t="s">
        <v>133</v>
      </c>
      <c r="F22" s="15"/>
    </row>
    <row r="23" spans="1:6">
      <c r="A23" s="92"/>
      <c r="B23" s="29" t="s">
        <v>40</v>
      </c>
      <c r="C23" s="29"/>
      <c r="D23" s="29"/>
      <c r="E23" s="45" t="s">
        <v>132</v>
      </c>
      <c r="F23" s="29"/>
    </row>
    <row r="24" spans="1:6" ht="75">
      <c r="A24" s="31">
        <v>14</v>
      </c>
      <c r="B24" s="9" t="s">
        <v>95</v>
      </c>
      <c r="C24" s="9" t="s">
        <v>17</v>
      </c>
      <c r="D24" s="9"/>
      <c r="F24" s="9"/>
    </row>
    <row r="25" spans="1:6" ht="409.15" customHeight="1">
      <c r="A25" s="31">
        <v>15</v>
      </c>
      <c r="B25" s="29" t="s">
        <v>96</v>
      </c>
      <c r="C25" s="15" t="s">
        <v>21</v>
      </c>
      <c r="D25" s="13"/>
      <c r="E25" s="65" t="s">
        <v>147</v>
      </c>
      <c r="F25" s="62" t="s">
        <v>148</v>
      </c>
    </row>
    <row r="26" spans="1:6" ht="60">
      <c r="A26" s="31">
        <v>16</v>
      </c>
      <c r="B26" s="9" t="s">
        <v>47</v>
      </c>
      <c r="C26" s="9" t="s">
        <v>97</v>
      </c>
      <c r="D26" s="9"/>
      <c r="E26" s="45" t="s">
        <v>132</v>
      </c>
      <c r="F26" s="9"/>
    </row>
    <row r="27" spans="1:6" ht="15.75">
      <c r="B27" s="16"/>
      <c r="C27" s="17"/>
      <c r="D27" s="18"/>
      <c r="E27" s="51"/>
      <c r="F27" s="32"/>
    </row>
    <row r="28" spans="1:6" ht="25.15" customHeight="1">
      <c r="B28" s="90" t="s">
        <v>10</v>
      </c>
      <c r="C28" s="90"/>
      <c r="D28" s="90"/>
      <c r="E28" s="90"/>
      <c r="F28" s="91"/>
    </row>
    <row r="29" spans="1:6" ht="45">
      <c r="A29" s="31">
        <v>17</v>
      </c>
      <c r="B29" s="27" t="s">
        <v>22</v>
      </c>
      <c r="C29" s="27" t="s">
        <v>0</v>
      </c>
      <c r="D29" s="27"/>
      <c r="E29" s="52">
        <f>411/677</f>
        <v>0.60709010339734126</v>
      </c>
      <c r="F29" s="27"/>
    </row>
    <row r="30" spans="1:6" ht="45.75" customHeight="1">
      <c r="A30" s="31">
        <v>18</v>
      </c>
      <c r="B30" s="29" t="s">
        <v>23</v>
      </c>
      <c r="C30" s="12" t="s">
        <v>0</v>
      </c>
      <c r="D30" s="19" t="s">
        <v>41</v>
      </c>
      <c r="E30" s="53">
        <f>4/10</f>
        <v>0.4</v>
      </c>
      <c r="F30" s="32"/>
    </row>
    <row r="31" spans="1:6" ht="45">
      <c r="A31" s="31">
        <v>19</v>
      </c>
      <c r="B31" s="9" t="s">
        <v>12</v>
      </c>
      <c r="C31" s="9" t="s">
        <v>0</v>
      </c>
      <c r="D31" s="9" t="s">
        <v>13</v>
      </c>
      <c r="E31" s="66">
        <f>21/50</f>
        <v>0.42</v>
      </c>
      <c r="F31" s="9" t="s">
        <v>135</v>
      </c>
    </row>
    <row r="32" spans="1:6" ht="45">
      <c r="A32" s="31">
        <v>20</v>
      </c>
      <c r="B32" s="29" t="s">
        <v>73</v>
      </c>
      <c r="C32" s="12" t="s">
        <v>0</v>
      </c>
      <c r="D32" s="13"/>
      <c r="E32" s="46">
        <v>0</v>
      </c>
      <c r="F32" s="32"/>
    </row>
    <row r="33" spans="1:6" ht="45">
      <c r="A33" s="92">
        <v>21</v>
      </c>
      <c r="B33" s="95" t="s">
        <v>108</v>
      </c>
      <c r="C33" s="25"/>
      <c r="D33" s="25" t="s">
        <v>48</v>
      </c>
      <c r="E33" s="54"/>
      <c r="F33" s="68"/>
    </row>
    <row r="34" spans="1:6">
      <c r="A34" s="92"/>
      <c r="B34" s="96"/>
      <c r="C34" s="26"/>
      <c r="D34" s="34" t="s">
        <v>28</v>
      </c>
      <c r="E34" s="70">
        <v>2</v>
      </c>
      <c r="F34" s="34"/>
    </row>
    <row r="35" spans="1:6">
      <c r="A35" s="92"/>
      <c r="B35" s="96"/>
      <c r="C35" s="26"/>
      <c r="D35" s="34" t="s">
        <v>29</v>
      </c>
      <c r="E35" s="70">
        <v>200</v>
      </c>
      <c r="F35" s="34"/>
    </row>
    <row r="36" spans="1:6">
      <c r="A36" s="92"/>
      <c r="B36" s="96"/>
      <c r="C36" s="26"/>
      <c r="D36" s="34" t="s">
        <v>30</v>
      </c>
      <c r="E36" s="70">
        <v>279</v>
      </c>
      <c r="F36" s="34"/>
    </row>
    <row r="37" spans="1:6">
      <c r="A37" s="92"/>
      <c r="B37" s="96"/>
      <c r="C37" s="26"/>
      <c r="D37" s="34" t="s">
        <v>31</v>
      </c>
      <c r="E37" s="70">
        <v>152</v>
      </c>
      <c r="F37" s="34"/>
    </row>
    <row r="38" spans="1:6">
      <c r="A38" s="92"/>
      <c r="B38" s="97"/>
      <c r="C38" s="27"/>
      <c r="D38" s="27" t="s">
        <v>32</v>
      </c>
      <c r="E38" s="70">
        <v>44</v>
      </c>
      <c r="F38" s="69"/>
    </row>
    <row r="39" spans="1:6" ht="51.75" customHeight="1">
      <c r="A39" s="31">
        <v>22</v>
      </c>
      <c r="B39" s="29" t="s">
        <v>49</v>
      </c>
      <c r="C39" s="12" t="s">
        <v>0</v>
      </c>
      <c r="D39" s="13"/>
      <c r="E39" s="67">
        <v>0.7</v>
      </c>
      <c r="F39" s="32"/>
    </row>
    <row r="40" spans="1:6" ht="54.75" customHeight="1">
      <c r="A40" s="31">
        <v>23</v>
      </c>
      <c r="B40" s="9" t="s">
        <v>51</v>
      </c>
      <c r="C40" s="9" t="s">
        <v>14</v>
      </c>
      <c r="D40" s="9"/>
      <c r="E40" s="45">
        <v>925</v>
      </c>
      <c r="F40" s="9"/>
    </row>
    <row r="41" spans="1:6" ht="120">
      <c r="A41" s="31">
        <v>24</v>
      </c>
      <c r="B41" s="29" t="s">
        <v>50</v>
      </c>
      <c r="C41" s="12" t="s">
        <v>0</v>
      </c>
      <c r="D41" s="19" t="s">
        <v>98</v>
      </c>
      <c r="E41" s="55">
        <v>0.192</v>
      </c>
      <c r="F41" s="32"/>
    </row>
    <row r="42" spans="1:6" ht="45">
      <c r="A42" s="31">
        <v>25</v>
      </c>
      <c r="B42" s="9" t="s">
        <v>121</v>
      </c>
      <c r="C42" s="9"/>
      <c r="D42" s="9"/>
      <c r="E42" s="45">
        <v>28</v>
      </c>
      <c r="F42" s="9"/>
    </row>
    <row r="43" spans="1:6" ht="37.5" customHeight="1">
      <c r="A43" s="31">
        <v>26</v>
      </c>
      <c r="B43" s="29" t="s">
        <v>109</v>
      </c>
      <c r="C43" s="12" t="s">
        <v>15</v>
      </c>
      <c r="D43" s="13"/>
      <c r="E43" s="56">
        <v>180</v>
      </c>
      <c r="F43" s="32"/>
    </row>
    <row r="44" spans="1:6" ht="63" customHeight="1">
      <c r="A44" s="31">
        <v>27</v>
      </c>
      <c r="B44" s="9" t="s">
        <v>110</v>
      </c>
      <c r="C44" s="9"/>
      <c r="D44" s="9" t="s">
        <v>118</v>
      </c>
      <c r="E44" s="45">
        <v>0</v>
      </c>
      <c r="F44" s="9"/>
    </row>
    <row r="45" spans="1:6" ht="60">
      <c r="A45" s="31">
        <v>28</v>
      </c>
      <c r="B45" s="29" t="s">
        <v>111</v>
      </c>
      <c r="C45" s="12"/>
      <c r="D45" s="29" t="s">
        <v>116</v>
      </c>
      <c r="E45" s="46">
        <v>0</v>
      </c>
      <c r="F45" s="32"/>
    </row>
    <row r="46" spans="1:6" ht="45">
      <c r="A46" s="31">
        <v>29</v>
      </c>
      <c r="B46" s="9" t="s">
        <v>16</v>
      </c>
      <c r="C46" s="9" t="s">
        <v>17</v>
      </c>
      <c r="D46" s="9"/>
      <c r="E46" s="45" t="s">
        <v>143</v>
      </c>
      <c r="F46" s="9"/>
    </row>
    <row r="47" spans="1:6" ht="57.75" customHeight="1">
      <c r="A47" s="31">
        <v>30</v>
      </c>
      <c r="B47" s="29" t="s">
        <v>112</v>
      </c>
      <c r="C47" s="12" t="s">
        <v>0</v>
      </c>
      <c r="D47" s="13"/>
      <c r="E47" s="48">
        <v>0.55000000000000004</v>
      </c>
      <c r="F47" s="63" t="s">
        <v>145</v>
      </c>
    </row>
    <row r="48" spans="1:6" ht="135">
      <c r="A48" s="31">
        <v>31</v>
      </c>
      <c r="B48" s="9" t="s">
        <v>74</v>
      </c>
      <c r="C48" s="9"/>
      <c r="D48" s="9" t="s">
        <v>75</v>
      </c>
      <c r="E48" s="45"/>
      <c r="F48" s="9"/>
    </row>
    <row r="49" spans="1:6" ht="60">
      <c r="A49" s="31">
        <v>32</v>
      </c>
      <c r="B49" s="29" t="s">
        <v>113</v>
      </c>
      <c r="C49" s="12"/>
      <c r="D49" s="29" t="s">
        <v>117</v>
      </c>
      <c r="E49" s="46"/>
      <c r="F49" s="32"/>
    </row>
    <row r="50" spans="1:6" ht="60">
      <c r="A50" s="31">
        <v>33</v>
      </c>
      <c r="B50" s="9" t="s">
        <v>114</v>
      </c>
      <c r="C50" s="9" t="s">
        <v>1</v>
      </c>
      <c r="D50" s="25" t="s">
        <v>52</v>
      </c>
      <c r="E50" s="57" t="s">
        <v>132</v>
      </c>
      <c r="F50" s="9"/>
    </row>
    <row r="51" spans="1:6" ht="90">
      <c r="A51" s="31">
        <v>34</v>
      </c>
      <c r="B51" s="29" t="s">
        <v>119</v>
      </c>
      <c r="C51" s="12" t="s">
        <v>20</v>
      </c>
      <c r="D51" s="38" t="s">
        <v>99</v>
      </c>
      <c r="E51" s="58" t="s">
        <v>132</v>
      </c>
      <c r="F51" s="32"/>
    </row>
    <row r="52" spans="1:6" ht="45">
      <c r="A52" s="31">
        <v>35</v>
      </c>
      <c r="B52" s="9" t="s">
        <v>120</v>
      </c>
      <c r="C52" s="9" t="s">
        <v>0</v>
      </c>
      <c r="D52" s="27"/>
      <c r="E52" s="57" t="s">
        <v>132</v>
      </c>
      <c r="F52" s="9"/>
    </row>
    <row r="53" spans="1:6" ht="180">
      <c r="A53" s="31">
        <v>36</v>
      </c>
      <c r="B53" s="29" t="s">
        <v>61</v>
      </c>
      <c r="C53" s="36" t="s">
        <v>17</v>
      </c>
      <c r="D53" s="37" t="s">
        <v>100</v>
      </c>
      <c r="E53" s="59" t="s">
        <v>144</v>
      </c>
      <c r="F53" s="43" t="s">
        <v>137</v>
      </c>
    </row>
    <row r="54" spans="1:6" ht="15.75">
      <c r="B54" s="16"/>
      <c r="C54" s="17"/>
      <c r="D54" s="18"/>
      <c r="E54" s="51"/>
      <c r="F54" s="32"/>
    </row>
    <row r="55" spans="1:6" ht="25.15" customHeight="1">
      <c r="B55" s="90" t="s">
        <v>11</v>
      </c>
      <c r="C55" s="90"/>
      <c r="D55" s="90"/>
      <c r="E55" s="90"/>
      <c r="F55" s="91"/>
    </row>
    <row r="56" spans="1:6" ht="60">
      <c r="A56" s="31">
        <v>37</v>
      </c>
      <c r="B56" s="27" t="s">
        <v>76</v>
      </c>
      <c r="C56" s="27" t="s">
        <v>14</v>
      </c>
      <c r="D56" s="27"/>
      <c r="E56" s="60"/>
      <c r="F56" s="27"/>
    </row>
    <row r="57" spans="1:6" ht="23.65" customHeight="1">
      <c r="A57" s="92">
        <v>38</v>
      </c>
      <c r="B57" s="28" t="s">
        <v>53</v>
      </c>
      <c r="C57" s="15"/>
      <c r="D57" s="13"/>
      <c r="E57" s="46"/>
      <c r="F57" s="32"/>
    </row>
    <row r="58" spans="1:6">
      <c r="A58" s="92"/>
      <c r="B58" s="15" t="s">
        <v>54</v>
      </c>
      <c r="C58" s="15" t="s">
        <v>17</v>
      </c>
      <c r="D58" s="13"/>
      <c r="E58" s="46" t="s">
        <v>136</v>
      </c>
      <c r="F58" s="32"/>
    </row>
    <row r="59" spans="1:6" ht="30">
      <c r="A59" s="92"/>
      <c r="B59" s="15" t="s">
        <v>101</v>
      </c>
      <c r="C59" s="15" t="s">
        <v>17</v>
      </c>
      <c r="D59" s="13"/>
      <c r="E59" s="46" t="s">
        <v>136</v>
      </c>
      <c r="F59" s="32"/>
    </row>
    <row r="60" spans="1:6">
      <c r="A60" s="92"/>
      <c r="B60" s="15" t="s">
        <v>55</v>
      </c>
      <c r="C60" s="15" t="s">
        <v>17</v>
      </c>
      <c r="D60" s="13"/>
      <c r="E60" s="46" t="s">
        <v>136</v>
      </c>
      <c r="F60" s="32"/>
    </row>
    <row r="61" spans="1:6">
      <c r="A61" s="92"/>
      <c r="B61" s="29" t="s">
        <v>56</v>
      </c>
      <c r="C61" s="15" t="s">
        <v>17</v>
      </c>
      <c r="D61" s="13"/>
      <c r="E61" s="46" t="s">
        <v>136</v>
      </c>
      <c r="F61" s="32"/>
    </row>
    <row r="62" spans="1:6" ht="75">
      <c r="A62" s="31">
        <v>39</v>
      </c>
      <c r="B62" s="9" t="s">
        <v>102</v>
      </c>
      <c r="C62" s="9" t="s">
        <v>17</v>
      </c>
      <c r="D62" s="9"/>
      <c r="E62" s="45" t="s">
        <v>136</v>
      </c>
      <c r="F62" s="9" t="s">
        <v>138</v>
      </c>
    </row>
    <row r="63" spans="1:6" ht="30" customHeight="1">
      <c r="A63" s="31">
        <v>40</v>
      </c>
      <c r="B63" s="29" t="s">
        <v>18</v>
      </c>
      <c r="C63" s="15" t="s">
        <v>17</v>
      </c>
      <c r="D63" s="13"/>
      <c r="E63" s="46" t="s">
        <v>139</v>
      </c>
      <c r="F63" s="32"/>
    </row>
    <row r="64" spans="1:6" ht="60">
      <c r="A64" s="31">
        <v>41</v>
      </c>
      <c r="B64" s="9" t="s">
        <v>103</v>
      </c>
      <c r="C64" s="9" t="s">
        <v>17</v>
      </c>
      <c r="D64" s="9"/>
      <c r="E64" s="45" t="s">
        <v>133</v>
      </c>
      <c r="F64" s="9" t="s">
        <v>140</v>
      </c>
    </row>
    <row r="65" spans="2:6" ht="20.100000000000001" customHeight="1">
      <c r="B65" s="93"/>
      <c r="C65" s="93"/>
      <c r="D65" s="93"/>
      <c r="E65" s="93"/>
      <c r="F65" s="93"/>
    </row>
  </sheetData>
  <mergeCells count="10">
    <mergeCell ref="B55:F55"/>
    <mergeCell ref="A57:A61"/>
    <mergeCell ref="B65:F65"/>
    <mergeCell ref="B2:F2"/>
    <mergeCell ref="B3:F3"/>
    <mergeCell ref="B5:F5"/>
    <mergeCell ref="A18:A23"/>
    <mergeCell ref="B28:F28"/>
    <mergeCell ref="A33:A38"/>
    <mergeCell ref="B33:B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 </vt:lpstr>
      <vt:lpstr>1. Business Model GEO</vt:lpstr>
      <vt:lpstr>2. Policies and DD GEO</vt:lpstr>
      <vt:lpstr>3. Outcomes GEO</vt:lpstr>
      <vt:lpstr>4.Risks and Management GEO</vt:lpstr>
      <vt:lpstr>5. KPI GEO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STvalodze</dc:creator>
  <cp:lastModifiedBy>Giorgi Verulashvili</cp:lastModifiedBy>
  <cp:lastPrinted>2019-12-18T08:51:03Z</cp:lastPrinted>
  <dcterms:created xsi:type="dcterms:W3CDTF">2019-12-10T10:36:45Z</dcterms:created>
  <dcterms:modified xsi:type="dcterms:W3CDTF">2025-05-14T06:49:54Z</dcterms:modified>
</cp:coreProperties>
</file>