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porting Department\Share\External Reporting\NBG\Pillar 3\2022\4Q\ESG\"/>
    </mc:Choice>
  </mc:AlternateContent>
  <bookViews>
    <workbookView xWindow="3340" yWindow="2760" windowWidth="17280" windowHeight="8960"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5" l="1"/>
  <c r="E41" i="5"/>
</calcChain>
</file>

<file path=xl/sharedStrings.xml><?xml version="1.0" encoding="utf-8"?>
<sst xmlns="http://schemas.openxmlformats.org/spreadsheetml/2006/main" count="206" uniqueCount="146">
  <si>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</si>
  <si>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</si>
  <si>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</si>
  <si>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</si>
  <si>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</si>
  <si>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</si>
  <si>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</si>
  <si>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</si>
  <si>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</si>
  <si>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</si>
  <si>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</si>
  <si>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</si>
  <si>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</si>
  <si>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</si>
  <si>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</si>
  <si>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</si>
  <si>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</si>
  <si>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</si>
  <si>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</si>
  <si>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</si>
  <si>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</si>
  <si>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</si>
  <si>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</si>
  <si>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</si>
  <si>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</si>
  <si>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</si>
  <si>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</si>
  <si>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</si>
  <si>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</si>
  <si>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</si>
  <si>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</si>
  <si>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</si>
  <si>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</si>
  <si>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</si>
  <si>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</si>
  <si>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</si>
  <si>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</si>
  <si>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</si>
  <si>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</si>
  <si>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</si>
  <si>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</si>
  <si>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</si>
  <si>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</si>
  <si>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</si>
  <si>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</si>
  <si>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</si>
  <si>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</si>
  <si>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</si>
  <si>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</si>
  <si>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</si>
  <si>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</si>
  <si>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</si>
  <si>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</si>
  <si>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</si>
  <si>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</si>
  <si>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</si>
  <si>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</si>
  <si>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</si>
  <si>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</si>
  <si>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</si>
  <si>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</si>
  <si>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</si>
  <si>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</si>
  <si>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</si>
  <si>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</si>
  <si>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</si>
  <si>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</si>
  <si>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</si>
  <si>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</si>
  <si>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</si>
  <si>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</si>
  <si>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</si>
  <si>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</si>
  <si>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</si>
  <si>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</si>
  <si>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</si>
  <si>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</si>
  <si>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</si>
  <si>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</si>
  <si>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</si>
  <si>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</si>
  <si>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</si>
  <si>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</si>
  <si>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</si>
  <si>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</si>
  <si>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</si>
  <si>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</si>
  <si>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</si>
  <si>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</si>
  <si>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</si>
  <si>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</si>
  <si>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</si>
  <si>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</si>
  <si>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</si>
  <si>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</si>
  <si>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</si>
  <si>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</si>
  <si>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</si>
  <si>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</si>
  <si>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</si>
  <si>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</si>
  <si>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</si>
  <si>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</si>
  <si>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</si>
  <si>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</si>
  <si>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</si>
  <si>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</si>
  <si>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</si>
  <si>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</si>
  <si>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</si>
  <si>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</si>
  <si>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</si>
  <si>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</si>
  <si>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</si>
  <si>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</si>
  <si>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</si>
  <si>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</si>
  <si>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</si>
  <si>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</si>
  <si>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</si>
  <si>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</si>
  <si>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</si>
  <si>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</si>
  <si>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</si>
  <si>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</si>
  <si>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Date:</t>
  </si>
  <si>
    <t>In case of questions, please contact: Mariam.Kharaishvili@nbg.gov.ge</t>
  </si>
  <si>
    <t>VTB Georgia JSC</t>
  </si>
  <si>
    <t>The Bank's  head office building is equipped with an automated building management system (BMS), which allows for the efficient use of energy required for the operation of the building and the associated energy savings.</t>
  </si>
  <si>
    <t>As of the date of publishing the report, the Bank does not have such classification</t>
  </si>
  <si>
    <t>The amount of household or other waste is reduced to the greatest extent possible, e.g by purchasing such a quantity of material and planning its use in a way that waste is kept to a minimum.</t>
  </si>
  <si>
    <t>During renovation works the used  items are recycled whenever possible.</t>
  </si>
  <si>
    <t>The Bank annually delivers expired documents (waste paper) for recycling to the enterprises of respective profile.</t>
  </si>
  <si>
    <t>The Bank holds and actively uses e-mobiles and scooters, therefore the necessary infrastructure for their operation is in place. There are also special energy efficiency measures applied in the installation of stained-glass systems in buildings, etc.</t>
  </si>
  <si>
    <t>Middle Management - Vice-president, Division Heads, Branch Directors (Total -  44, Women - 19)</t>
  </si>
  <si>
    <t>N/A</t>
  </si>
  <si>
    <t>Calendar days</t>
  </si>
  <si>
    <t>No customer satisfaction survey was conducted by the Bank before the reporting date</t>
  </si>
  <si>
    <t>No such penalties have been imposed</t>
  </si>
  <si>
    <t>"Anti-Corruption Policy" approved by the Board of Directors</t>
  </si>
  <si>
    <t>"Regulation on Facilitating the Prevention of Money Laundering and Terrorism Financing"approved by the Board of Directors</t>
  </si>
  <si>
    <t>"Code of Ethics and Standards of Professional Conduct" approved by the Supervisory Board</t>
  </si>
  <si>
    <t>Women - 93 (Total - 178)</t>
  </si>
  <si>
    <t>In the Board of Directors - 16% 
In the Supervisory Board - 33.33%</t>
  </si>
  <si>
    <t>During 2022, 59 from total number of Bank's employees attended qualification trainings</t>
  </si>
  <si>
    <t>Total expense amounted 26128.06 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</si>
</sst>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b/>
      <u/>
      <sz val="16"/>
      <name val="Sylfaen"/>
      <family val="1"/>
    </font>
    <font>
      <sz val="11"/>
      <color theme="1"/>
      <name val="Calibri"/>
      <family val="2"/>
      <scheme val="minor"/>
    </font>
    <font>
      <sz val="11"/>
      <name val="Times New Roma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9" fontId="15" fillId="0" borderId="0" applyFont="0" applyFill="0" applyBorder="0" applyAlignment="0" applyProtection="0"/>
  </cellStyleXfs>
  <cellXfs count="103">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6" fillId="0" borderId="6" xfId="0" applyFont="1" applyBorder="1" applyAlignment="1">
      <alignment vertical="center"/>
    </xf>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6" fillId="2" borderId="15" xfId="0" applyFont="1" applyFill="1" applyBorder="1" applyAlignment="1">
      <alignment horizontal="center"/>
    </xf>
    <xf numFmtId="0" fontId="9" fillId="0" borderId="10" xfId="0" applyFont="1" applyBorder="1" applyAlignment="1">
      <alignment horizontal="right" vertic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1" fillId="4" borderId="0" xfId="0" applyFont="1" applyFill="1" applyBorder="1" applyAlignment="1">
      <alignment horizontal="lef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16" fillId="0" borderId="7" xfId="0" applyFont="1" applyBorder="1" applyAlignment="1">
      <alignment vertical="center" wrapText="1"/>
    </xf>
    <xf numFmtId="0" fontId="16" fillId="3" borderId="3" xfId="0" applyFont="1" applyFill="1" applyBorder="1" applyAlignment="1">
      <alignment vertical="center" wrapText="1"/>
    </xf>
    <xf numFmtId="0" fontId="16" fillId="0" borderId="6" xfId="0" applyFont="1" applyBorder="1" applyAlignment="1">
      <alignment vertical="center" wrapText="1"/>
    </xf>
    <xf numFmtId="0" fontId="16" fillId="0" borderId="10" xfId="0" applyFont="1" applyBorder="1" applyAlignment="1">
      <alignment wrapText="1"/>
    </xf>
    <xf numFmtId="0" fontId="16" fillId="0" borderId="12" xfId="0" applyFont="1" applyFill="1" applyBorder="1" applyAlignment="1">
      <alignment vertical="center" wrapText="1"/>
    </xf>
    <xf numFmtId="0" fontId="16" fillId="0" borderId="6" xfId="0" applyFont="1" applyFill="1" applyBorder="1" applyAlignment="1">
      <alignment vertical="center" wrapText="1"/>
    </xf>
    <xf numFmtId="0" fontId="16" fillId="0" borderId="4" xfId="0" applyFont="1" applyFill="1" applyBorder="1" applyAlignment="1">
      <alignment vertical="center" wrapText="1"/>
    </xf>
    <xf numFmtId="0" fontId="16" fillId="0" borderId="6" xfId="0" applyFont="1" applyBorder="1" applyAlignment="1">
      <alignment vertical="center"/>
    </xf>
    <xf numFmtId="0" fontId="16" fillId="0" borderId="10" xfId="0" applyFont="1" applyBorder="1"/>
    <xf numFmtId="2" fontId="16" fillId="3" borderId="4" xfId="0" applyNumberFormat="1" applyFont="1" applyFill="1" applyBorder="1" applyAlignment="1">
      <alignment vertical="center" wrapText="1"/>
    </xf>
    <xf numFmtId="2" fontId="16" fillId="0" borderId="6" xfId="0" applyNumberFormat="1" applyFont="1" applyBorder="1" applyAlignment="1">
      <alignment vertical="center" wrapText="1"/>
    </xf>
    <xf numFmtId="2" fontId="16" fillId="0" borderId="10" xfId="0" applyNumberFormat="1" applyFont="1" applyBorder="1" applyAlignment="1">
      <alignment wrapText="1"/>
    </xf>
    <xf numFmtId="2" fontId="16" fillId="3" borderId="3" xfId="0" applyNumberFormat="1" applyFont="1" applyFill="1" applyBorder="1" applyAlignment="1">
      <alignment vertical="center" wrapText="1"/>
    </xf>
    <xf numFmtId="2" fontId="16" fillId="3" borderId="12" xfId="0" applyNumberFormat="1" applyFont="1" applyFill="1" applyBorder="1" applyAlignment="1">
      <alignment vertical="center" wrapText="1"/>
    </xf>
    <xf numFmtId="9" fontId="6" fillId="0" borderId="16" xfId="1" applyFont="1" applyFill="1" applyBorder="1" applyAlignment="1">
      <alignment horizontal="center" vertical="center" wrapText="1"/>
    </xf>
    <xf numFmtId="2" fontId="16" fillId="3" borderId="11" xfId="0" applyNumberFormat="1" applyFont="1" applyFill="1" applyBorder="1" applyAlignment="1">
      <alignment vertical="center" wrapText="1"/>
    </xf>
    <xf numFmtId="2" fontId="16" fillId="0" borderId="10" xfId="0" applyNumberFormat="1" applyFont="1" applyBorder="1" applyAlignment="1">
      <alignment vertical="center" wrapText="1"/>
    </xf>
    <xf numFmtId="2" fontId="16" fillId="0" borderId="3" xfId="0" applyNumberFormat="1" applyFont="1" applyBorder="1" applyAlignment="1">
      <alignment vertical="center" wrapText="1"/>
    </xf>
    <xf numFmtId="2" fontId="16" fillId="0" borderId="11" xfId="0" applyNumberFormat="1" applyFont="1" applyBorder="1" applyAlignment="1">
      <alignment wrapText="1"/>
    </xf>
    <xf numFmtId="0" fontId="16" fillId="3" borderId="4" xfId="0" applyFont="1" applyFill="1" applyBorder="1" applyAlignment="1">
      <alignment vertical="center" wrapText="1"/>
    </xf>
    <xf numFmtId="9" fontId="7" fillId="3" borderId="4" xfId="0" applyNumberFormat="1" applyFont="1" applyFill="1" applyBorder="1" applyAlignment="1">
      <alignment horizontal="center" vertical="center" wrapText="1"/>
    </xf>
    <xf numFmtId="10" fontId="16" fillId="0" borderId="6" xfId="1" applyNumberFormat="1" applyFont="1" applyBorder="1" applyAlignment="1">
      <alignment vertical="center" wrapText="1"/>
    </xf>
    <xf numFmtId="9" fontId="7" fillId="3" borderId="3" xfId="0"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6" fillId="0" borderId="6"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zoomScale="70" zoomScaleNormal="70" workbookViewId="0">
      <selection activeCell="C4" sqref="C4"/>
    </sheetView>
  </sheetViews>
  <sheetFormatPr defaultRowHeight="14.5" x14ac:dyDescent="0.35"/>
  <cols>
    <col min="1" max="1" width="4.81640625" customWidth="1"/>
    <col min="2" max="2" width="35.90625" bestFit="1" customWidth="1"/>
    <col min="3" max="3" width="41.36328125" customWidth="1"/>
    <col min="4" max="4" width="46" customWidth="1"/>
  </cols>
  <sheetData>
    <row r="1" spans="2:4" ht="24" x14ac:dyDescent="0.35">
      <c r="B1" s="54" t="s">
        <v>123</v>
      </c>
      <c r="C1" s="54"/>
      <c r="D1" s="54"/>
    </row>
    <row r="2" spans="2:4" ht="22" x14ac:dyDescent="0.35">
      <c r="B2" s="47"/>
      <c r="C2" s="47"/>
      <c r="D2" s="47"/>
    </row>
    <row r="3" spans="2:4" ht="22" x14ac:dyDescent="0.35">
      <c r="B3" s="48" t="s">
        <v>124</v>
      </c>
      <c r="C3" s="52" t="s">
        <v>127</v>
      </c>
      <c r="D3" s="47"/>
    </row>
    <row r="4" spans="2:4" ht="22" x14ac:dyDescent="0.35">
      <c r="B4" s="48" t="s">
        <v>125</v>
      </c>
      <c r="C4" s="53">
        <v>44926</v>
      </c>
    </row>
    <row r="5" spans="2:4" ht="18.5" x14ac:dyDescent="0.35">
      <c r="B5" s="48"/>
    </row>
    <row r="6" spans="2:4" s="46" customFormat="1" ht="83.5" customHeight="1" x14ac:dyDescent="0.35">
      <c r="B6" s="55" t="s">
        <v>121</v>
      </c>
      <c r="C6" s="56"/>
      <c r="D6" s="56"/>
    </row>
    <row r="7" spans="2:4" ht="113.5" customHeight="1" x14ac:dyDescent="0.35">
      <c r="B7" s="55" t="s">
        <v>122</v>
      </c>
      <c r="C7" s="56"/>
      <c r="D7" s="56"/>
    </row>
    <row r="8" spans="2:4" ht="17.5" customHeight="1" x14ac:dyDescent="0.35"/>
    <row r="9" spans="2:4" ht="27.5" customHeight="1" x14ac:dyDescent="0.35">
      <c r="B9" s="55" t="s">
        <v>126</v>
      </c>
      <c r="C9" s="56"/>
      <c r="D9" s="56"/>
    </row>
    <row r="10" spans="2:4" ht="27.5" customHeight="1" x14ac:dyDescent="0.3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zoomScale="85" zoomScaleNormal="85" workbookViewId="0">
      <pane xSplit="1" ySplit="4" topLeftCell="B5" activePane="bottomRight" state="frozen"/>
      <selection pane="topRight" activeCell="B1" sqref="B1"/>
      <selection pane="bottomLeft" activeCell="A5" sqref="A5"/>
      <selection pane="bottomRight" activeCell="C5" sqref="C5"/>
    </sheetView>
  </sheetViews>
  <sheetFormatPr defaultRowHeight="14.5" x14ac:dyDescent="0.35"/>
  <cols>
    <col min="1" max="1" width="3.54296875" customWidth="1"/>
    <col min="2" max="2" width="59.54296875" customWidth="1"/>
    <col min="3" max="3" width="61.1796875" customWidth="1"/>
    <col min="4" max="4" width="41.54296875" customWidth="1"/>
  </cols>
  <sheetData>
    <row r="2" spans="2:4" ht="24.65" customHeight="1" x14ac:dyDescent="0.35">
      <c r="B2" s="57" t="s">
        <v>4</v>
      </c>
      <c r="C2" s="57"/>
      <c r="D2" s="57"/>
    </row>
    <row r="3" spans="2:4" ht="40.5" customHeight="1" x14ac:dyDescent="0.35">
      <c r="B3" s="55" t="s">
        <v>8</v>
      </c>
      <c r="C3" s="56"/>
      <c r="D3" s="56"/>
    </row>
    <row r="4" spans="2:4" ht="24" customHeight="1" x14ac:dyDescent="0.35">
      <c r="B4" s="4" t="s">
        <v>7</v>
      </c>
      <c r="C4" s="5" t="s">
        <v>5</v>
      </c>
      <c r="D4" s="4" t="s">
        <v>6</v>
      </c>
    </row>
    <row r="5" spans="2:4" ht="46.5" customHeight="1" x14ac:dyDescent="0.35">
      <c r="B5" s="1" t="s">
        <v>0</v>
      </c>
      <c r="C5" s="49"/>
      <c r="D5" s="58"/>
    </row>
    <row r="6" spans="2:4" ht="31" x14ac:dyDescent="0.35">
      <c r="B6" s="2" t="s">
        <v>96</v>
      </c>
      <c r="C6" s="50"/>
      <c r="D6" s="59"/>
    </row>
    <row r="7" spans="2:4" s="24" customFormat="1" ht="31" x14ac:dyDescent="0.35">
      <c r="B7" s="22" t="s">
        <v>97</v>
      </c>
      <c r="C7" s="50"/>
      <c r="D7" s="59"/>
    </row>
    <row r="8" spans="2:4" ht="31" x14ac:dyDescent="0.35">
      <c r="B8" s="2" t="s">
        <v>69</v>
      </c>
      <c r="C8" s="50"/>
      <c r="D8" s="59"/>
    </row>
    <row r="9" spans="2:4" s="24" customFormat="1" ht="31" x14ac:dyDescent="0.35">
      <c r="B9" s="23" t="s">
        <v>1</v>
      </c>
      <c r="C9" s="50"/>
      <c r="D9" s="59"/>
    </row>
    <row r="10" spans="2:4" ht="62" x14ac:dyDescent="0.35">
      <c r="B10" s="2" t="s">
        <v>2</v>
      </c>
      <c r="C10" s="49" t="s">
        <v>128</v>
      </c>
      <c r="D10" s="59"/>
    </row>
    <row r="11" spans="2:4" ht="22" customHeight="1" x14ac:dyDescent="0.35">
      <c r="B11" s="26" t="s">
        <v>3</v>
      </c>
      <c r="C11" s="51"/>
      <c r="D11" s="60"/>
    </row>
  </sheetData>
  <mergeCells count="3">
    <mergeCell ref="B2:D2"/>
    <mergeCell ref="B3:D3"/>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B8" sqref="B8"/>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57" t="s">
        <v>14</v>
      </c>
      <c r="C2" s="57"/>
      <c r="D2" s="57"/>
    </row>
    <row r="3" spans="2:4" ht="40.5" customHeight="1" x14ac:dyDescent="0.35">
      <c r="B3" s="55" t="s">
        <v>15</v>
      </c>
      <c r="C3" s="56"/>
      <c r="D3" s="56"/>
    </row>
    <row r="4" spans="2:4" ht="24" customHeight="1" x14ac:dyDescent="0.35">
      <c r="B4" s="4" t="s">
        <v>7</v>
      </c>
      <c r="C4" s="5" t="s">
        <v>5</v>
      </c>
      <c r="D4" s="4" t="s">
        <v>6</v>
      </c>
    </row>
    <row r="5" spans="2:4" ht="20.149999999999999" customHeight="1" x14ac:dyDescent="0.35">
      <c r="B5" s="1" t="s">
        <v>9</v>
      </c>
      <c r="C5" s="58"/>
      <c r="D5" s="61"/>
    </row>
    <row r="6" spans="2:4" ht="31" x14ac:dyDescent="0.35">
      <c r="B6" s="2" t="s">
        <v>10</v>
      </c>
      <c r="C6" s="59"/>
      <c r="D6" s="59"/>
    </row>
    <row r="7" spans="2:4" ht="31" x14ac:dyDescent="0.35">
      <c r="B7" s="6" t="s">
        <v>98</v>
      </c>
      <c r="C7" s="59"/>
      <c r="D7" s="59"/>
    </row>
    <row r="8" spans="2:4" ht="77.5" x14ac:dyDescent="0.35">
      <c r="B8" s="2" t="s">
        <v>99</v>
      </c>
      <c r="C8" s="59"/>
      <c r="D8" s="59"/>
    </row>
    <row r="9" spans="2:4" ht="31" x14ac:dyDescent="0.35">
      <c r="B9" s="6" t="s">
        <v>11</v>
      </c>
      <c r="C9" s="59"/>
      <c r="D9" s="59"/>
    </row>
    <row r="10" spans="2:4" ht="31" x14ac:dyDescent="0.35">
      <c r="B10" s="2" t="s">
        <v>12</v>
      </c>
      <c r="C10" s="59"/>
      <c r="D10" s="59"/>
    </row>
    <row r="11" spans="2:4" ht="35.15" customHeight="1" x14ac:dyDescent="0.35">
      <c r="B11" s="6" t="s">
        <v>13</v>
      </c>
      <c r="C11" s="59"/>
      <c r="D11" s="59"/>
    </row>
    <row r="12" spans="2:4" ht="20.149999999999999" customHeight="1" x14ac:dyDescent="0.35">
      <c r="B12" s="7" t="s">
        <v>3</v>
      </c>
      <c r="C12" s="60"/>
      <c r="D12" s="60"/>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57" t="s">
        <v>16</v>
      </c>
      <c r="C2" s="57"/>
      <c r="D2" s="57"/>
    </row>
    <row r="3" spans="2:4" ht="40.5" customHeight="1" x14ac:dyDescent="0.35">
      <c r="B3" s="55" t="s">
        <v>17</v>
      </c>
      <c r="C3" s="56"/>
      <c r="D3" s="56"/>
    </row>
    <row r="4" spans="2:4" ht="24" customHeight="1" x14ac:dyDescent="0.35">
      <c r="B4" s="4" t="s">
        <v>7</v>
      </c>
      <c r="C4" s="5" t="s">
        <v>5</v>
      </c>
      <c r="D4" s="4" t="s">
        <v>6</v>
      </c>
    </row>
    <row r="5" spans="2:4" ht="46.5" x14ac:dyDescent="0.35">
      <c r="B5" s="1" t="s">
        <v>18</v>
      </c>
      <c r="C5" s="61"/>
      <c r="D5" s="61"/>
    </row>
    <row r="6" spans="2:4" ht="46.5" x14ac:dyDescent="0.35">
      <c r="B6" s="2" t="s">
        <v>100</v>
      </c>
      <c r="C6" s="62"/>
      <c r="D6" s="62"/>
    </row>
    <row r="7" spans="2:4" ht="20.149999999999999" customHeight="1" x14ac:dyDescent="0.35">
      <c r="B7" s="8" t="s">
        <v>3</v>
      </c>
      <c r="C7" s="63"/>
      <c r="D7" s="63"/>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6" activePane="bottomRight" state="frozen"/>
      <selection pane="topRight" activeCell="B1" sqref="B1"/>
      <selection pane="bottomLeft" activeCell="A5" sqref="A5"/>
      <selection pane="bottomRight" activeCell="B5" sqref="B5"/>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57" t="s">
        <v>19</v>
      </c>
      <c r="C2" s="57"/>
      <c r="D2" s="57"/>
    </row>
    <row r="3" spans="2:4" ht="40.5" customHeight="1" x14ac:dyDescent="0.35">
      <c r="B3" s="55" t="s">
        <v>20</v>
      </c>
      <c r="C3" s="56"/>
      <c r="D3" s="56"/>
    </row>
    <row r="4" spans="2:4" ht="24" customHeight="1" x14ac:dyDescent="0.35">
      <c r="B4" s="4" t="s">
        <v>7</v>
      </c>
      <c r="C4" s="5" t="s">
        <v>5</v>
      </c>
      <c r="D4" s="4" t="s">
        <v>6</v>
      </c>
    </row>
    <row r="5" spans="2:4" ht="46.5" x14ac:dyDescent="0.35">
      <c r="B5" s="1" t="s">
        <v>21</v>
      </c>
      <c r="C5" s="61"/>
      <c r="D5" s="61"/>
    </row>
    <row r="6" spans="2:4" ht="46.5" x14ac:dyDescent="0.35">
      <c r="B6" s="2" t="s">
        <v>22</v>
      </c>
      <c r="C6" s="62"/>
      <c r="D6" s="62"/>
    </row>
    <row r="7" spans="2:4" ht="34" customHeight="1" x14ac:dyDescent="0.35">
      <c r="B7" s="3" t="s">
        <v>23</v>
      </c>
      <c r="C7" s="62"/>
      <c r="D7" s="62"/>
    </row>
    <row r="8" spans="2:4" ht="42.65" customHeight="1" x14ac:dyDescent="0.35">
      <c r="B8" s="2" t="s">
        <v>24</v>
      </c>
      <c r="C8" s="62"/>
      <c r="D8" s="62"/>
    </row>
    <row r="9" spans="2:4" ht="31" x14ac:dyDescent="0.35">
      <c r="B9" s="3" t="s">
        <v>25</v>
      </c>
      <c r="C9" s="62"/>
      <c r="D9" s="62"/>
    </row>
    <row r="10" spans="2:4" ht="46.5" x14ac:dyDescent="0.35">
      <c r="B10" s="2" t="s">
        <v>26</v>
      </c>
      <c r="C10" s="62"/>
      <c r="D10" s="62"/>
    </row>
    <row r="11" spans="2:4" ht="20.149999999999999" customHeight="1" x14ac:dyDescent="0.35">
      <c r="B11" s="3" t="s">
        <v>27</v>
      </c>
      <c r="C11" s="62"/>
      <c r="D11" s="62"/>
    </row>
    <row r="12" spans="2:4" ht="20.149999999999999" customHeight="1" x14ac:dyDescent="0.35">
      <c r="B12" s="7" t="s">
        <v>3</v>
      </c>
      <c r="C12" s="63"/>
      <c r="D12" s="63"/>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70" zoomScaleNormal="70" workbookViewId="0">
      <pane xSplit="1" ySplit="4" topLeftCell="B37" activePane="bottomRight" state="frozen"/>
      <selection pane="topRight" activeCell="B1" sqref="B1"/>
      <selection pane="bottomLeft" activeCell="A5" sqref="A5"/>
      <selection pane="bottomRight" activeCell="B63" sqref="B63"/>
    </sheetView>
  </sheetViews>
  <sheetFormatPr defaultColWidth="8.81640625" defaultRowHeight="14" x14ac:dyDescent="0.3"/>
  <cols>
    <col min="1" max="1" width="6.453125" style="37" customWidth="1"/>
    <col min="2" max="2" width="62.54296875" style="10" bestFit="1" customWidth="1"/>
    <col min="3" max="3" width="25.1796875" style="10" customWidth="1"/>
    <col min="4" max="4" width="31" style="39" customWidth="1"/>
    <col min="5" max="5" width="20.54296875" style="10" customWidth="1"/>
    <col min="6" max="6" width="26.81640625" style="10" customWidth="1"/>
    <col min="7" max="16384" width="8.81640625" style="10"/>
  </cols>
  <sheetData>
    <row r="1" spans="1:6" x14ac:dyDescent="0.3">
      <c r="B1" s="19"/>
    </row>
    <row r="2" spans="1:6" ht="24.65" customHeight="1" x14ac:dyDescent="0.3">
      <c r="B2" s="57" t="s">
        <v>28</v>
      </c>
      <c r="C2" s="57"/>
      <c r="D2" s="57"/>
      <c r="E2" s="57"/>
      <c r="F2" s="57"/>
    </row>
    <row r="3" spans="1:6" ht="44.15" customHeight="1" x14ac:dyDescent="0.3">
      <c r="B3" s="55" t="s">
        <v>77</v>
      </c>
      <c r="C3" s="55"/>
      <c r="D3" s="55"/>
      <c r="E3" s="55"/>
      <c r="F3" s="55"/>
    </row>
    <row r="4" spans="1:6" ht="24" customHeight="1" x14ac:dyDescent="0.3">
      <c r="B4" s="5" t="s">
        <v>29</v>
      </c>
      <c r="C4" s="5" t="s">
        <v>33</v>
      </c>
      <c r="D4" s="21" t="s">
        <v>38</v>
      </c>
      <c r="E4" s="5" t="s">
        <v>5</v>
      </c>
      <c r="F4" s="5" t="s">
        <v>30</v>
      </c>
    </row>
    <row r="5" spans="1:6" ht="25" customHeight="1" x14ac:dyDescent="0.3">
      <c r="B5" s="71" t="s">
        <v>32</v>
      </c>
      <c r="C5" s="71"/>
      <c r="D5" s="71"/>
      <c r="E5" s="71"/>
      <c r="F5" s="71"/>
    </row>
    <row r="6" spans="1:6" ht="70" x14ac:dyDescent="0.3">
      <c r="A6" s="37">
        <v>1</v>
      </c>
      <c r="B6" s="34" t="s">
        <v>34</v>
      </c>
      <c r="C6" s="25" t="s">
        <v>35</v>
      </c>
      <c r="D6" s="40" t="s">
        <v>101</v>
      </c>
      <c r="E6" s="75"/>
      <c r="F6" s="75" t="s">
        <v>129</v>
      </c>
    </row>
    <row r="7" spans="1:6" ht="25" customHeight="1" x14ac:dyDescent="0.3">
      <c r="A7" s="37">
        <v>2</v>
      </c>
      <c r="B7" s="9" t="s">
        <v>36</v>
      </c>
      <c r="C7" s="9" t="s">
        <v>37</v>
      </c>
      <c r="D7" s="9"/>
      <c r="E7" s="76"/>
      <c r="F7" s="76" t="s">
        <v>129</v>
      </c>
    </row>
    <row r="8" spans="1:6" ht="57" customHeight="1" x14ac:dyDescent="0.3">
      <c r="A8" s="37">
        <v>3</v>
      </c>
      <c r="B8" s="35" t="s">
        <v>113</v>
      </c>
      <c r="C8" s="12" t="s">
        <v>35</v>
      </c>
      <c r="D8" s="32" t="s">
        <v>102</v>
      </c>
      <c r="E8" s="77"/>
      <c r="F8" s="77" t="s">
        <v>129</v>
      </c>
    </row>
    <row r="9" spans="1:6" ht="42" x14ac:dyDescent="0.3">
      <c r="A9" s="37">
        <v>4</v>
      </c>
      <c r="B9" s="9" t="s">
        <v>114</v>
      </c>
      <c r="C9" s="9" t="s">
        <v>41</v>
      </c>
      <c r="D9" s="9"/>
      <c r="E9" s="76"/>
      <c r="F9" s="76" t="s">
        <v>129</v>
      </c>
    </row>
    <row r="10" spans="1:6" ht="25" customHeight="1" x14ac:dyDescent="0.3">
      <c r="A10" s="37">
        <v>5</v>
      </c>
      <c r="B10" s="36" t="s">
        <v>42</v>
      </c>
      <c r="C10" s="14"/>
      <c r="D10" s="41"/>
      <c r="E10" s="77"/>
      <c r="F10" s="77" t="s">
        <v>129</v>
      </c>
    </row>
    <row r="11" spans="1:6" ht="30" customHeight="1" x14ac:dyDescent="0.3">
      <c r="A11" s="37">
        <v>6</v>
      </c>
      <c r="B11" s="9" t="s">
        <v>43</v>
      </c>
      <c r="C11" s="9" t="s">
        <v>37</v>
      </c>
      <c r="D11" s="9"/>
      <c r="E11" s="76"/>
      <c r="F11" s="76" t="s">
        <v>129</v>
      </c>
    </row>
    <row r="12" spans="1:6" ht="60" customHeight="1" x14ac:dyDescent="0.3">
      <c r="A12" s="37">
        <v>7</v>
      </c>
      <c r="B12" s="35" t="s">
        <v>44</v>
      </c>
      <c r="C12" s="12" t="s">
        <v>35</v>
      </c>
      <c r="D12" s="32" t="s">
        <v>103</v>
      </c>
      <c r="E12" s="77"/>
      <c r="F12" s="78" t="s">
        <v>129</v>
      </c>
    </row>
    <row r="13" spans="1:6" ht="30" customHeight="1" x14ac:dyDescent="0.3">
      <c r="A13" s="37">
        <v>8</v>
      </c>
      <c r="B13" s="9" t="s">
        <v>45</v>
      </c>
      <c r="C13" s="9" t="s">
        <v>37</v>
      </c>
      <c r="D13" s="9"/>
      <c r="E13" s="76"/>
      <c r="F13" s="76" t="s">
        <v>129</v>
      </c>
    </row>
    <row r="14" spans="1:6" ht="60" customHeight="1" x14ac:dyDescent="0.3">
      <c r="A14" s="37">
        <v>9</v>
      </c>
      <c r="B14" s="35" t="s">
        <v>115</v>
      </c>
      <c r="C14" s="12" t="s">
        <v>35</v>
      </c>
      <c r="D14" s="32" t="s">
        <v>103</v>
      </c>
      <c r="E14" s="77"/>
      <c r="F14" s="78" t="s">
        <v>129</v>
      </c>
    </row>
    <row r="15" spans="1:6" ht="26.15" customHeight="1" x14ac:dyDescent="0.3">
      <c r="A15" s="37">
        <v>10</v>
      </c>
      <c r="B15" s="9" t="s">
        <v>48</v>
      </c>
      <c r="C15" s="9" t="s">
        <v>37</v>
      </c>
      <c r="D15" s="9"/>
      <c r="E15" s="76"/>
      <c r="F15" s="76" t="s">
        <v>129</v>
      </c>
    </row>
    <row r="16" spans="1:6" ht="30" customHeight="1" x14ac:dyDescent="0.3">
      <c r="A16" s="37">
        <v>11</v>
      </c>
      <c r="B16" s="31" t="s">
        <v>63</v>
      </c>
      <c r="C16" s="12" t="s">
        <v>37</v>
      </c>
      <c r="D16" s="15" t="s">
        <v>105</v>
      </c>
      <c r="E16" s="77"/>
      <c r="F16" s="78" t="s">
        <v>129</v>
      </c>
    </row>
    <row r="17" spans="1:6" ht="42" x14ac:dyDescent="0.3">
      <c r="A17" s="37">
        <v>12</v>
      </c>
      <c r="B17" s="9" t="s">
        <v>119</v>
      </c>
      <c r="C17" s="9" t="s">
        <v>37</v>
      </c>
      <c r="D17" s="9" t="s">
        <v>106</v>
      </c>
      <c r="E17" s="76"/>
      <c r="F17" s="76" t="s">
        <v>129</v>
      </c>
    </row>
    <row r="18" spans="1:6" s="19" customFormat="1" ht="23.15" customHeight="1" x14ac:dyDescent="0.3">
      <c r="A18" s="65">
        <v>13</v>
      </c>
      <c r="B18" s="32" t="s">
        <v>75</v>
      </c>
      <c r="C18" s="30" t="s">
        <v>74</v>
      </c>
      <c r="D18" s="30"/>
      <c r="E18" s="79"/>
      <c r="F18" s="79"/>
    </row>
    <row r="19" spans="1:6" s="33" customFormat="1" ht="126" x14ac:dyDescent="0.3">
      <c r="A19" s="65"/>
      <c r="B19" s="32" t="s">
        <v>78</v>
      </c>
      <c r="C19" s="32" t="s">
        <v>55</v>
      </c>
      <c r="D19" s="32"/>
      <c r="E19" s="80" t="s">
        <v>130</v>
      </c>
      <c r="F19" s="80"/>
    </row>
    <row r="20" spans="1:6" s="33" customFormat="1" ht="56" x14ac:dyDescent="0.3">
      <c r="A20" s="65"/>
      <c r="B20" s="32" t="s">
        <v>79</v>
      </c>
      <c r="C20" s="32" t="s">
        <v>55</v>
      </c>
      <c r="D20" s="32"/>
      <c r="E20" s="80" t="s">
        <v>131</v>
      </c>
      <c r="F20" s="80"/>
    </row>
    <row r="21" spans="1:6" s="33" customFormat="1" ht="84" x14ac:dyDescent="0.3">
      <c r="A21" s="65"/>
      <c r="B21" s="32" t="s">
        <v>80</v>
      </c>
      <c r="C21" s="32" t="s">
        <v>55</v>
      </c>
      <c r="D21" s="32"/>
      <c r="E21" s="80" t="s">
        <v>132</v>
      </c>
      <c r="F21" s="80"/>
    </row>
    <row r="22" spans="1:6" s="33" customFormat="1" x14ac:dyDescent="0.3">
      <c r="A22" s="65"/>
      <c r="B22" s="32" t="s">
        <v>81</v>
      </c>
      <c r="C22" s="32" t="s">
        <v>55</v>
      </c>
      <c r="D22" s="32"/>
      <c r="E22" s="80"/>
      <c r="F22" s="80"/>
    </row>
    <row r="23" spans="1:6" s="19" customFormat="1" x14ac:dyDescent="0.3">
      <c r="A23" s="65"/>
      <c r="B23" s="31" t="s">
        <v>76</v>
      </c>
      <c r="C23" s="31"/>
      <c r="D23" s="31"/>
      <c r="E23" s="81"/>
      <c r="F23" s="81"/>
    </row>
    <row r="24" spans="1:6" ht="50.15" customHeight="1" x14ac:dyDescent="0.3">
      <c r="A24" s="37">
        <v>14</v>
      </c>
      <c r="B24" s="9" t="s">
        <v>72</v>
      </c>
      <c r="C24" s="9" t="s">
        <v>71</v>
      </c>
      <c r="D24" s="9"/>
      <c r="E24" s="76" t="s">
        <v>133</v>
      </c>
      <c r="F24" s="76"/>
    </row>
    <row r="25" spans="1:6" ht="25" customHeight="1" x14ac:dyDescent="0.3">
      <c r="A25" s="37">
        <v>15</v>
      </c>
      <c r="B25" s="35" t="s">
        <v>70</v>
      </c>
      <c r="C25" s="15" t="s">
        <v>39</v>
      </c>
      <c r="D25" s="13"/>
      <c r="E25" s="82"/>
      <c r="F25" s="83"/>
    </row>
    <row r="26" spans="1:6" ht="42" x14ac:dyDescent="0.3">
      <c r="A26" s="37">
        <v>16</v>
      </c>
      <c r="B26" s="9" t="s">
        <v>46</v>
      </c>
      <c r="C26" s="9" t="s">
        <v>40</v>
      </c>
      <c r="D26" s="9"/>
      <c r="E26" s="76"/>
      <c r="F26" s="76"/>
    </row>
    <row r="27" spans="1:6" ht="15.5" x14ac:dyDescent="0.3">
      <c r="B27" s="16"/>
      <c r="C27" s="17"/>
      <c r="D27" s="18"/>
      <c r="E27" s="18"/>
      <c r="F27" s="38"/>
    </row>
    <row r="28" spans="1:6" ht="25" customHeight="1" x14ac:dyDescent="0.3">
      <c r="B28" s="69" t="s">
        <v>31</v>
      </c>
      <c r="C28" s="69"/>
      <c r="D28" s="69"/>
      <c r="E28" s="69"/>
      <c r="F28" s="70"/>
    </row>
    <row r="29" spans="1:6" ht="30" customHeight="1" x14ac:dyDescent="0.3">
      <c r="A29" s="37">
        <v>17</v>
      </c>
      <c r="B29" s="29" t="s">
        <v>49</v>
      </c>
      <c r="C29" s="29" t="s">
        <v>37</v>
      </c>
      <c r="D29" s="29"/>
      <c r="E29" s="95">
        <v>0.52</v>
      </c>
      <c r="F29" s="84" t="s">
        <v>142</v>
      </c>
    </row>
    <row r="30" spans="1:6" ht="30" customHeight="1" x14ac:dyDescent="0.3">
      <c r="A30" s="37">
        <v>18</v>
      </c>
      <c r="B30" s="35" t="s">
        <v>66</v>
      </c>
      <c r="C30" s="12" t="s">
        <v>37</v>
      </c>
      <c r="D30" s="20" t="s">
        <v>68</v>
      </c>
      <c r="E30" s="96">
        <v>0.16</v>
      </c>
      <c r="F30" s="86" t="s">
        <v>143</v>
      </c>
    </row>
    <row r="31" spans="1:6" ht="30" customHeight="1" x14ac:dyDescent="0.3">
      <c r="A31" s="37">
        <v>19</v>
      </c>
      <c r="B31" s="9" t="s">
        <v>67</v>
      </c>
      <c r="C31" s="9" t="s">
        <v>37</v>
      </c>
      <c r="D31" s="9" t="s">
        <v>64</v>
      </c>
      <c r="E31" s="97">
        <v>0.25</v>
      </c>
      <c r="F31" s="87" t="s">
        <v>134</v>
      </c>
    </row>
    <row r="32" spans="1:6" ht="30" customHeight="1" x14ac:dyDescent="0.3">
      <c r="A32" s="37">
        <v>20</v>
      </c>
      <c r="B32" s="35" t="s">
        <v>50</v>
      </c>
      <c r="C32" s="12" t="s">
        <v>37</v>
      </c>
      <c r="D32" s="13"/>
      <c r="E32" s="85">
        <v>1.9029495718363464E-3</v>
      </c>
      <c r="F32" s="86" t="s">
        <v>135</v>
      </c>
    </row>
    <row r="33" spans="1:6" ht="30" customHeight="1" x14ac:dyDescent="0.3">
      <c r="A33" s="65">
        <v>21</v>
      </c>
      <c r="B33" s="66" t="s">
        <v>116</v>
      </c>
      <c r="C33" s="27"/>
      <c r="D33" s="27" t="s">
        <v>88</v>
      </c>
      <c r="E33" s="88"/>
      <c r="F33" s="88"/>
    </row>
    <row r="34" spans="1:6" x14ac:dyDescent="0.3">
      <c r="A34" s="65"/>
      <c r="B34" s="67"/>
      <c r="C34" s="28"/>
      <c r="D34" s="43" t="s">
        <v>89</v>
      </c>
      <c r="E34" s="89">
        <v>0</v>
      </c>
      <c r="F34" s="98">
        <v>0</v>
      </c>
    </row>
    <row r="35" spans="1:6" x14ac:dyDescent="0.3">
      <c r="A35" s="65"/>
      <c r="B35" s="67"/>
      <c r="C35" s="28"/>
      <c r="D35" s="43" t="s">
        <v>90</v>
      </c>
      <c r="E35" s="89">
        <v>7.8651685393258425E-2</v>
      </c>
      <c r="F35" s="99">
        <v>14</v>
      </c>
    </row>
    <row r="36" spans="1:6" x14ac:dyDescent="0.3">
      <c r="A36" s="65"/>
      <c r="B36" s="67"/>
      <c r="C36" s="28"/>
      <c r="D36" s="43" t="s">
        <v>91</v>
      </c>
      <c r="E36" s="89">
        <v>0.2640449438202247</v>
      </c>
      <c r="F36" s="99">
        <v>47</v>
      </c>
    </row>
    <row r="37" spans="1:6" x14ac:dyDescent="0.3">
      <c r="A37" s="65"/>
      <c r="B37" s="67"/>
      <c r="C37" s="28"/>
      <c r="D37" s="43" t="s">
        <v>92</v>
      </c>
      <c r="E37" s="89">
        <v>0.29213483146067415</v>
      </c>
      <c r="F37" s="99">
        <v>52</v>
      </c>
    </row>
    <row r="38" spans="1:6" x14ac:dyDescent="0.3">
      <c r="A38" s="65"/>
      <c r="B38" s="68"/>
      <c r="C38" s="29"/>
      <c r="D38" s="29" t="s">
        <v>93</v>
      </c>
      <c r="E38" s="89">
        <v>0.36516853932584298</v>
      </c>
      <c r="F38" s="99">
        <v>65</v>
      </c>
    </row>
    <row r="39" spans="1:6" ht="30" customHeight="1" x14ac:dyDescent="0.3">
      <c r="A39" s="37">
        <v>22</v>
      </c>
      <c r="B39" s="35" t="s">
        <v>52</v>
      </c>
      <c r="C39" s="12" t="s">
        <v>37</v>
      </c>
      <c r="D39" s="13"/>
      <c r="E39" s="85"/>
      <c r="F39" s="86" t="s">
        <v>144</v>
      </c>
    </row>
    <row r="40" spans="1:6" ht="30" customHeight="1" x14ac:dyDescent="0.3">
      <c r="A40" s="37">
        <v>23</v>
      </c>
      <c r="B40" s="9" t="s">
        <v>53</v>
      </c>
      <c r="C40" s="9" t="s">
        <v>47</v>
      </c>
      <c r="D40" s="9"/>
      <c r="E40" s="87">
        <v>442.85</v>
      </c>
      <c r="F40" s="87" t="s">
        <v>145</v>
      </c>
    </row>
    <row r="41" spans="1:6" ht="42" x14ac:dyDescent="0.3">
      <c r="A41" s="37">
        <v>24</v>
      </c>
      <c r="B41" s="35" t="s">
        <v>117</v>
      </c>
      <c r="C41" s="12" t="s">
        <v>37</v>
      </c>
      <c r="D41" s="20" t="s">
        <v>51</v>
      </c>
      <c r="E41" s="100">
        <f>100*(715/((860+178)/2))</f>
        <v>137.76493256262043</v>
      </c>
      <c r="F41" s="86"/>
    </row>
    <row r="42" spans="1:6" ht="30" customHeight="1" x14ac:dyDescent="0.3">
      <c r="A42" s="37">
        <v>25</v>
      </c>
      <c r="B42" s="9" t="s">
        <v>56</v>
      </c>
      <c r="C42" s="9"/>
      <c r="D42" s="9"/>
      <c r="E42" s="101">
        <f>14+35</f>
        <v>49</v>
      </c>
      <c r="F42" s="87"/>
    </row>
    <row r="43" spans="1:6" ht="31.5" customHeight="1" x14ac:dyDescent="0.3">
      <c r="A43" s="37">
        <v>26</v>
      </c>
      <c r="B43" s="35" t="s">
        <v>108</v>
      </c>
      <c r="C43" s="12" t="s">
        <v>59</v>
      </c>
      <c r="D43" s="13"/>
      <c r="E43" s="102">
        <v>218</v>
      </c>
      <c r="F43" s="86" t="s">
        <v>136</v>
      </c>
    </row>
    <row r="44" spans="1:6" ht="30" customHeight="1" x14ac:dyDescent="0.3">
      <c r="A44" s="37">
        <v>27</v>
      </c>
      <c r="B44" s="9" t="s">
        <v>109</v>
      </c>
      <c r="C44" s="9"/>
      <c r="D44" s="9" t="s">
        <v>120</v>
      </c>
      <c r="E44" s="87"/>
      <c r="F44" s="87"/>
    </row>
    <row r="45" spans="1:6" ht="30" customHeight="1" x14ac:dyDescent="0.3">
      <c r="A45" s="37">
        <v>28</v>
      </c>
      <c r="B45" s="35" t="s">
        <v>110</v>
      </c>
      <c r="C45" s="12"/>
      <c r="D45" s="45" t="s">
        <v>120</v>
      </c>
      <c r="E45" s="85"/>
      <c r="F45" s="86"/>
    </row>
    <row r="46" spans="1:6" ht="30" customHeight="1" x14ac:dyDescent="0.3">
      <c r="A46" s="37">
        <v>29</v>
      </c>
      <c r="B46" s="9" t="s">
        <v>94</v>
      </c>
      <c r="C46" s="9" t="s">
        <v>55</v>
      </c>
      <c r="D46" s="9"/>
      <c r="E46" s="87"/>
      <c r="F46" s="87" t="s">
        <v>137</v>
      </c>
    </row>
    <row r="47" spans="1:6" ht="30" customHeight="1" x14ac:dyDescent="0.3">
      <c r="A47" s="37">
        <v>30</v>
      </c>
      <c r="B47" s="35" t="s">
        <v>111</v>
      </c>
      <c r="C47" s="12" t="s">
        <v>37</v>
      </c>
      <c r="D47" s="13"/>
      <c r="E47" s="85"/>
      <c r="F47" s="86"/>
    </row>
    <row r="48" spans="1:6" ht="70" x14ac:dyDescent="0.3">
      <c r="A48" s="37">
        <v>31</v>
      </c>
      <c r="B48" s="9" t="s">
        <v>57</v>
      </c>
      <c r="C48" s="9"/>
      <c r="D48" s="9" t="s">
        <v>58</v>
      </c>
      <c r="E48" s="87"/>
      <c r="F48" s="87"/>
    </row>
    <row r="49" spans="1:6" ht="30" customHeight="1" x14ac:dyDescent="0.3">
      <c r="A49" s="37">
        <v>32</v>
      </c>
      <c r="B49" s="35" t="s">
        <v>112</v>
      </c>
      <c r="C49" s="12"/>
      <c r="D49" s="45" t="s">
        <v>120</v>
      </c>
      <c r="E49" s="85"/>
      <c r="F49" s="86"/>
    </row>
    <row r="50" spans="1:6" ht="37.5" customHeight="1" x14ac:dyDescent="0.3">
      <c r="A50" s="37">
        <v>33</v>
      </c>
      <c r="B50" s="9" t="s">
        <v>118</v>
      </c>
      <c r="C50" s="9" t="s">
        <v>41</v>
      </c>
      <c r="D50" s="72" t="s">
        <v>62</v>
      </c>
      <c r="E50" s="90"/>
      <c r="F50" s="87" t="s">
        <v>129</v>
      </c>
    </row>
    <row r="51" spans="1:6" ht="30" customHeight="1" x14ac:dyDescent="0.3">
      <c r="A51" s="37">
        <v>34</v>
      </c>
      <c r="B51" s="35" t="s">
        <v>60</v>
      </c>
      <c r="C51" s="12"/>
      <c r="D51" s="73"/>
      <c r="E51" s="91"/>
      <c r="F51" s="86" t="s">
        <v>129</v>
      </c>
    </row>
    <row r="52" spans="1:6" ht="30" customHeight="1" x14ac:dyDescent="0.3">
      <c r="A52" s="37">
        <v>35</v>
      </c>
      <c r="B52" s="9" t="s">
        <v>61</v>
      </c>
      <c r="C52" s="9" t="s">
        <v>37</v>
      </c>
      <c r="D52" s="74"/>
      <c r="E52" s="90"/>
      <c r="F52" s="87" t="s">
        <v>129</v>
      </c>
    </row>
    <row r="53" spans="1:6" ht="70" x14ac:dyDescent="0.3">
      <c r="A53" s="37">
        <v>36</v>
      </c>
      <c r="B53" s="35" t="s">
        <v>104</v>
      </c>
      <c r="C53" s="44" t="s">
        <v>55</v>
      </c>
      <c r="D53" s="45" t="s">
        <v>107</v>
      </c>
      <c r="E53" s="92"/>
      <c r="F53" s="93"/>
    </row>
    <row r="54" spans="1:6" ht="15.5" x14ac:dyDescent="0.3">
      <c r="B54" s="16"/>
      <c r="C54" s="17"/>
      <c r="D54" s="18"/>
      <c r="E54" s="18"/>
      <c r="F54" s="38"/>
    </row>
    <row r="55" spans="1:6" ht="25" customHeight="1" x14ac:dyDescent="0.3">
      <c r="B55" s="69" t="s">
        <v>54</v>
      </c>
      <c r="C55" s="69"/>
      <c r="D55" s="69"/>
      <c r="E55" s="69"/>
      <c r="F55" s="70"/>
    </row>
    <row r="56" spans="1:6" ht="30" customHeight="1" x14ac:dyDescent="0.3">
      <c r="A56" s="37">
        <v>37</v>
      </c>
      <c r="B56" s="29" t="s">
        <v>95</v>
      </c>
      <c r="C56" s="29" t="s">
        <v>47</v>
      </c>
      <c r="D56" s="29"/>
      <c r="E56" s="94"/>
      <c r="F56" s="94" t="s">
        <v>138</v>
      </c>
    </row>
    <row r="57" spans="1:6" ht="23.5" customHeight="1" x14ac:dyDescent="0.3">
      <c r="A57" s="65">
        <v>38</v>
      </c>
      <c r="B57" s="42" t="s">
        <v>82</v>
      </c>
      <c r="C57" s="15"/>
      <c r="D57" s="13"/>
      <c r="E57" s="77"/>
      <c r="F57" s="78"/>
    </row>
    <row r="58" spans="1:6" ht="42" x14ac:dyDescent="0.3">
      <c r="A58" s="65"/>
      <c r="B58" s="32" t="s">
        <v>83</v>
      </c>
      <c r="C58" s="15" t="s">
        <v>55</v>
      </c>
      <c r="D58" s="13"/>
      <c r="E58" s="77" t="s">
        <v>139</v>
      </c>
      <c r="F58" s="78"/>
    </row>
    <row r="59" spans="1:6" ht="98" x14ac:dyDescent="0.3">
      <c r="A59" s="65"/>
      <c r="B59" s="32" t="s">
        <v>84</v>
      </c>
      <c r="C59" s="15" t="s">
        <v>55</v>
      </c>
      <c r="D59" s="13"/>
      <c r="E59" s="77" t="s">
        <v>140</v>
      </c>
      <c r="F59" s="78"/>
    </row>
    <row r="60" spans="1:6" x14ac:dyDescent="0.3">
      <c r="A60" s="65"/>
      <c r="B60" s="32" t="s">
        <v>85</v>
      </c>
      <c r="C60" s="15" t="s">
        <v>55</v>
      </c>
      <c r="D60" s="13"/>
      <c r="E60" s="77"/>
      <c r="F60" s="78"/>
    </row>
    <row r="61" spans="1:6" ht="70" x14ac:dyDescent="0.3">
      <c r="A61" s="65"/>
      <c r="B61" s="35" t="s">
        <v>86</v>
      </c>
      <c r="C61" s="15" t="s">
        <v>55</v>
      </c>
      <c r="D61" s="13"/>
      <c r="E61" s="77" t="s">
        <v>141</v>
      </c>
      <c r="F61" s="78"/>
    </row>
    <row r="62" spans="1:6" ht="30" customHeight="1" x14ac:dyDescent="0.3">
      <c r="A62" s="37">
        <v>39</v>
      </c>
      <c r="B62" s="9" t="s">
        <v>65</v>
      </c>
      <c r="C62" s="9" t="s">
        <v>55</v>
      </c>
      <c r="D62" s="9"/>
      <c r="E62" s="9"/>
      <c r="F62" s="9"/>
    </row>
    <row r="63" spans="1:6" ht="25" customHeight="1" x14ac:dyDescent="0.3">
      <c r="A63" s="37">
        <v>40</v>
      </c>
      <c r="B63" s="35" t="s">
        <v>87</v>
      </c>
      <c r="C63" s="15" t="s">
        <v>55</v>
      </c>
      <c r="D63" s="13"/>
      <c r="E63" s="11"/>
      <c r="F63" s="38"/>
    </row>
    <row r="64" spans="1:6" ht="30" customHeight="1" x14ac:dyDescent="0.3">
      <c r="A64" s="37">
        <v>41</v>
      </c>
      <c r="B64" s="9" t="s">
        <v>73</v>
      </c>
      <c r="C64" s="9" t="s">
        <v>55</v>
      </c>
      <c r="D64" s="9"/>
      <c r="E64" s="9"/>
      <c r="F64" s="9"/>
    </row>
    <row r="65" spans="2:6" ht="20.149999999999999" customHeight="1" x14ac:dyDescent="0.3">
      <c r="B65" s="64"/>
      <c r="C65" s="64"/>
      <c r="D65" s="64"/>
      <c r="E65" s="64"/>
      <c r="F65" s="64"/>
    </row>
  </sheetData>
  <mergeCells count="11">
    <mergeCell ref="B3:F3"/>
    <mergeCell ref="B2:F2"/>
    <mergeCell ref="B5:F5"/>
    <mergeCell ref="D50:D52"/>
    <mergeCell ref="A18:A23"/>
    <mergeCell ref="B28:F28"/>
    <mergeCell ref="B65:F65"/>
    <mergeCell ref="A57:A61"/>
    <mergeCell ref="B33:B38"/>
    <mergeCell ref="A33:A38"/>
    <mergeCell ref="B55:F55"/>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vRb7+JdXbvdAKOTggQA1TtTB44cX36yiU8aMfWLFIgs=</DigestValue>
    </Reference>
    <Reference Type="http://www.w3.org/2000/09/xmldsig#Object" URI="#idOfficeObject">
      <DigestMethod Algorithm="http://www.w3.org/2001/04/xmlenc#sha256"/>
      <DigestValue>6qu3QygHT0hh++ekMxUjDNPqzK4H+ZMYDg2Z6dnckvA=</DigestValue>
    </Reference>
    <Reference Type="http://uri.etsi.org/01903#SignedProperties" URI="#idSignedProperties">
      <Transforms>
        <Transform Algorithm="http://www.w3.org/TR/2001/REC-xml-c14n-20010315"/>
      </Transforms>
      <DigestMethod Algorithm="http://www.w3.org/2001/04/xmlenc#sha256"/>
      <DigestValue>iFWgJw1IcZo+Ieb6vPOdz0PA7RWnvFqduFSkfZCEb+I=</DigestValue>
    </Reference>
  </SignedInfo>
  <SignatureValue>HofvLZxyHZ+BPtXp/IQbVWdnmLcDMD7yxRYfwC9p1YrvwMFyUpg3dtI9ryRP9jZHj2vu90nfdX8j
fvUys8W/3zL4Sd/qUPp/riHc5wevjiixgfiWFZrSxn2b2VVv2EX9HIhs3qAvSK+FWS9ohJag/6ru
1X45RRqLst3hUJZnnWkM7fIKumjNDyGbRC7u6xJKDdq89UuQeYVTt50URHVabPdN2r7rcsxIrOW7
LV+2xVnLUTKl8flFwD9AMqa152z9F3cdgVrPp0z3InqZYfSqoR32S6bFh9dEAAVeLOdE/iapmaY9
FhthJbWBbMIij/h3YGdXngurzc5QFnK3J/Quqw==</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WAO26MSzZA8smT5Asg+ey0xSp7mNA3hyit0J6vNKmOc=</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fSPIk0GaT7om0s1ZFJCBpnPoT03Q6Njmi9SsmUt16GQ=</DigestValue>
      </Reference>
      <Reference URI="/xl/sharedStrings.xml?ContentType=application/vnd.openxmlformats-officedocument.spreadsheetml.sharedStrings+xml">
        <DigestMethod Algorithm="http://www.w3.org/2001/04/xmlenc#sha256"/>
        <DigestValue>z3G48D2JeSjKop8g2o4sx0DMB7VLA1ZL34ctVsXFp2s=</DigestValue>
      </Reference>
      <Reference URI="/xl/styles.xml?ContentType=application/vnd.openxmlformats-officedocument.spreadsheetml.styles+xml">
        <DigestMethod Algorithm="http://www.w3.org/2001/04/xmlenc#sha256"/>
        <DigestValue>d/l6jvZivONY5ucA/Y7v77/d3aRvhTakJsE7Kj1mA1E=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P4McA1fZSQmw1/qaVjcXxFx/wAaPsoYhZP9leQCLb28=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mzYZkoBvxnD5ihnsTbtc2F9py75IyBXV+gMbvLHkBeg=</DigestValue>
      </Reference>
      <Reference URI="/xl/worksheets/sheet2.xml?ContentType=application/vnd.openxmlformats-officedocument.spreadsheetml.worksheet+xml">
        <DigestMethod Algorithm="http://www.w3.org/2001/04/xmlenc#sha256"/>
        <DigestValue>CxHQ56EszY1urxaqpJuMk2KVO3YaHP1UEfF+/TDtemY=</DigestValue>
      </Reference>
      <Reference URI="/xl/worksheets/sheet3.xml?ContentType=application/vnd.openxmlformats-officedocument.spreadsheetml.worksheet+xml">
        <DigestMethod Algorithm="http://www.w3.org/2001/04/xmlenc#sha256"/>
        <DigestValue>1xW+okIXm7QIgm6OdXzGNYrZgiZvtpiFrfP2AcC9eAU=</DigestValue>
      </Reference>
      <Reference URI="/xl/worksheets/sheet4.xml?ContentType=application/vnd.openxmlformats-officedocument.spreadsheetml.worksheet+xml">
        <DigestMethod Algorithm="http://www.w3.org/2001/04/xmlenc#sha256"/>
        <DigestValue>NPz3VRZrwL7/sKX0xFnYBMp1HaxisT8DdYQwETgAAAU=</DigestValue>
      </Reference>
      <Reference URI="/xl/worksheets/sheet5.xml?ContentType=application/vnd.openxmlformats-officedocument.spreadsheetml.worksheet+xml">
        <DigestMethod Algorithm="http://www.w3.org/2001/04/xmlenc#sha256"/>
        <DigestValue>P3SCVIVbvZpZCIPU0hEvtqhA/O0q0sozcJfx0faduE0=</DigestValue>
      </Reference>
      <Reference URI="/xl/worksheets/sheet6.xml?ContentType=application/vnd.openxmlformats-officedocument.spreadsheetml.worksheet+xml">
        <DigestMethod Algorithm="http://www.w3.org/2001/04/xmlenc#sha256"/>
        <DigestValue>wwfc4z/+xOvJ5GZLL08NinnUGagZfhpCSRBYiyjzvJE=</DigestValue>
      </Reference>
    </Manifest>
    <SignatureProperties>
      <SignatureProperty Id="idSignatureTime" Target="#idPackageSignature">
        <mdssi:SignatureTime xmlns:mdssi="http://schemas.openxmlformats.org/package/2006/digital-signature">
          <mdssi:Format>YYYY-MM-DDThh:mm:ssTZD</mdssi:Format>
          <mdssi:Value>2023-05-15T14:48:01Z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esg</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2023-05-15T14:48:01Z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esg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EU6rBOAubHNR2OrHmkOMzR22bQWwJt/OlpN+KOQIDb8=</DigestValue>
    </Reference>
    <Reference Type="http://www.w3.org/2000/09/xmldsig#Object" URI="#idOfficeObject">
      <DigestMethod Algorithm="http://www.w3.org/2001/04/xmlenc#sha256"/>
      <DigestValue>6qu3QygHT0hh++ekMxUjDNPqzK4H+ZMYDg2Z6dnckvA=</DigestValue>
    </Reference>
    <Reference Type="http://uri.etsi.org/01903#SignedProperties" URI="#idSignedProperties">
      <Transforms>
        <Transform Algorithm="http://www.w3.org/TR/2001/REC-xml-c14n-20010315"/>
      </Transforms>
      <DigestMethod Algorithm="http://www.w3.org/2001/04/xmlenc#sha256"/>
      <DigestValue>NYyyIg3Bzn1KDh9Rj1ktwREuUkeEl+xoo4pLhQrM2Zk=</DigestValue>
    </Reference>
  </SignedInfo>
  <SignatureValue>G1FAU9xOj2FEoRMxmZ2bWYXkWcaVly3espnn+E6FbWnpcYHXLdiQpYhsE8gKvq4MmYgrGMAzrlph
9JM9cKorcCpeQNc+XV1+dXSNIighBkxkvLd5Sp71t3A8LCByErm7s60LsEWv7M5x9s05KOjQBRxg
AgaTrKXveJwY90rI6rb99h5P6zaok3hFSvF/H+Zovz6YOplNQVSeLp9WiEz1rklJt+Ma7MW1JJqH
ENG5q0y6nNZYLFzBDSEgHk8L/Qz419VQ6SiR1k2yHohNraaZM9EaAbhNx6dKv1kCrJX2cn0kfiBN
eMl8ME7IWkCrLsDb/7ncsHTj4qOl+ArsHsJAEA==</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WAO26MSzZA8smT5Asg+ey0xSp7mNA3hyit0J6vNKmOc=</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fSPIk0GaT7om0s1ZFJCBpnPoT03Q6Njmi9SsmUt16GQ=</DigestValue>
      </Reference>
      <Reference URI="/xl/sharedStrings.xml?ContentType=application/vnd.openxmlformats-officedocument.spreadsheetml.sharedStrings+xml">
        <DigestMethod Algorithm="http://www.w3.org/2001/04/xmlenc#sha256"/>
        <DigestValue>z3G48D2JeSjKop8g2o4sx0DMB7VLA1ZL34ctVsXFp2s=</DigestValue>
      </Reference>
      <Reference URI="/xl/styles.xml?ContentType=application/vnd.openxmlformats-officedocument.spreadsheetml.styles+xml">
        <DigestMethod Algorithm="http://www.w3.org/2001/04/xmlenc#sha256"/>
        <DigestValue>d/l6jvZivONY5ucA/Y7v77/d3aRvhTakJsE7Kj1mA1E=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P4McA1fZSQmw1/qaVjcXxFx/wAaPsoYhZP9leQCLb28=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mzYZkoBvxnD5ihnsTbtc2F9py75IyBXV+gMbvLHkBeg=</DigestValue>
      </Reference>
      <Reference URI="/xl/worksheets/sheet2.xml?ContentType=application/vnd.openxmlformats-officedocument.spreadsheetml.worksheet+xml">
        <DigestMethod Algorithm="http://www.w3.org/2001/04/xmlenc#sha256"/>
        <DigestValue>CxHQ56EszY1urxaqpJuMk2KVO3YaHP1UEfF+/TDtemY=</DigestValue>
      </Reference>
      <Reference URI="/xl/worksheets/sheet3.xml?ContentType=application/vnd.openxmlformats-officedocument.spreadsheetml.worksheet+xml">
        <DigestMethod Algorithm="http://www.w3.org/2001/04/xmlenc#sha256"/>
        <DigestValue>1xW+okIXm7QIgm6OdXzGNYrZgiZvtpiFrfP2AcC9eAU=</DigestValue>
      </Reference>
      <Reference URI="/xl/worksheets/sheet4.xml?ContentType=application/vnd.openxmlformats-officedocument.spreadsheetml.worksheet+xml">
        <DigestMethod Algorithm="http://www.w3.org/2001/04/xmlenc#sha256"/>
        <DigestValue>NPz3VRZrwL7/sKX0xFnYBMp1HaxisT8DdYQwETgAAAU=</DigestValue>
      </Reference>
      <Reference URI="/xl/worksheets/sheet5.xml?ContentType=application/vnd.openxmlformats-officedocument.spreadsheetml.worksheet+xml">
        <DigestMethod Algorithm="http://www.w3.org/2001/04/xmlenc#sha256"/>
        <DigestValue>P3SCVIVbvZpZCIPU0hEvtqhA/O0q0sozcJfx0faduE0=</DigestValue>
      </Reference>
      <Reference URI="/xl/worksheets/sheet6.xml?ContentType=application/vnd.openxmlformats-officedocument.spreadsheetml.worksheet+xml">
        <DigestMethod Algorithm="http://www.w3.org/2001/04/xmlenc#sha256"/>
        <DigestValue>wwfc4z/+xOvJ5GZLL08NinnUGagZfhpCSRBYiyjzvJE=</DigestValue>
      </Reference>
    </Manifest>
    <SignatureProperties>
      <SignatureProperty Id="idSignatureTime" Target="#idPackageSignature">
        <mdssi:SignatureTime xmlns:mdssi="http://schemas.openxmlformats.org/package/2006/digital-signature">
          <mdssi:Format>YYYY-MM-DDThh:mm:ssTZD</mdssi:Format>
          <mdssi:Value>2023-05-15T14:49:28Z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esg</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2023-05-15T14:49:28Z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esg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Irakli Chakhnashvili</cp:lastModifiedBy>
  <cp:lastPrinted>2019-12-18T08:51:03Z</cp:lastPrinted>
  <dcterms:created xsi:type="dcterms:W3CDTF">2019-12-10T10:36:45Z</dcterms:created>
  <dcterms:modified xsi:type="dcterms:W3CDTF">2023-05-15T14:44:29Z</dcterms:modified>
</cp:coreProperties>
</file>