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0"/>
  </bookViews>
  <sheets>
    <sheet name="Tenderebi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<sst xmlns="http://schemas.openxmlformats.org/spreadsheetml/2006/main" count="924" uniqueCount="423">
  <si>
    <t>#</t>
  </si>
  <si>
    <t>ოქმები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</si>
  <si>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</si>
  <si>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</si>
  <si>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</si>
  <si>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</si>
  <si>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</si>
  <si>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</si>
  <si>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</si>
  <si>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</si>
  <si>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</si>
  <si>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</si>
  <si>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ტენდერი</t>
  </si>
  <si>
    <t>გამოქვეყნ.</t>
  </si>
  <si>
    <t>წინადად. მიღება</t>
  </si>
  <si>
    <t>განცხადების ფასი და გადახდა</t>
  </si>
  <si>
    <t>ტენდერის ტიპი</t>
  </si>
  <si>
    <t>CPV</t>
  </si>
  <si>
    <t>ერთჯერადი ჭიქები</t>
  </si>
  <si>
    <t>გამარტივებული</t>
  </si>
  <si>
    <t>02.12.15</t>
  </si>
  <si>
    <t>N1; 02.12.15</t>
  </si>
  <si>
    <t>08.12.15 12:30</t>
  </si>
  <si>
    <t>განცხადებები პრესაში</t>
  </si>
  <si>
    <t>08.12.15 13:00</t>
  </si>
  <si>
    <t>საკანცელარიო - 1</t>
  </si>
  <si>
    <t>08.12.15 14:30</t>
  </si>
  <si>
    <t>საკანცელარიო  (ბაინდერები)</t>
  </si>
  <si>
    <t>08.12.15 12:00</t>
  </si>
  <si>
    <t>სავიზიტო ბარათები</t>
  </si>
  <si>
    <t>08.12.15 15:00</t>
  </si>
  <si>
    <t>ფულის მუზეუმის ვებ-გვერდის ტექნიკური მხარდაჭერა</t>
  </si>
  <si>
    <t>ელ. ტენდერი</t>
  </si>
  <si>
    <t>04.12.15</t>
  </si>
  <si>
    <t>N1; 01.12.15</t>
  </si>
  <si>
    <t>25.12.15 12:00</t>
  </si>
  <si>
    <t>25.12.15 12:30</t>
  </si>
  <si>
    <t>სამართლებრივი აქტების საინფორმაციო-საძიებო სისტემით სარგებლობა</t>
  </si>
  <si>
    <t>ქონების დაზღვევა</t>
  </si>
  <si>
    <t>10.12.15 15:00</t>
  </si>
  <si>
    <t>ელექტრონული ხელმოწერის დანერგვა</t>
  </si>
  <si>
    <t>07.12.15</t>
  </si>
  <si>
    <t>11.12.15 12:00</t>
  </si>
  <si>
    <t>N2; 08.12.15</t>
  </si>
  <si>
    <t>N2; 09.12.15</t>
  </si>
  <si>
    <t>ავტოტექმომხახურება</t>
  </si>
  <si>
    <t>10.12.15</t>
  </si>
  <si>
    <t>N1; 10.12.15</t>
  </si>
  <si>
    <t>16.12.15 17:00</t>
  </si>
  <si>
    <t>ტენდერი არ შედგა</t>
  </si>
  <si>
    <t>N3; 11.12.15</t>
  </si>
  <si>
    <t>სებ-ის გამოცემების ბეჭდვა და ადგილზე მიწოდება</t>
  </si>
  <si>
    <t>14.12.15</t>
  </si>
  <si>
    <t>N1; 14.12.15</t>
  </si>
  <si>
    <t>18.12.15 13:00</t>
  </si>
  <si>
    <t>N2; 11.12.15</t>
  </si>
  <si>
    <t>18.12.15 13:30</t>
  </si>
  <si>
    <t>ლიფტების ტექ. მომსახურება</t>
  </si>
  <si>
    <t>18.12.15 15:00</t>
  </si>
  <si>
    <t xml:space="preserve">ხელშკრულება დაიდო: 15.12.2015 </t>
  </si>
  <si>
    <t>ხელშკრულება დაიდო: 15.12.2015</t>
  </si>
  <si>
    <t>შპს "საქართველოს პლასტიკური წარმოება"</t>
  </si>
  <si>
    <t>შპს "თანადგომა-1 გაზეთ საქართველოს რესპუბლიკის გამომცემლობა"</t>
  </si>
  <si>
    <t>17.12.15</t>
  </si>
  <si>
    <t xml:space="preserve">FortiGate Virtual Appliance FG-VM02 პროგრამული უზრუნველყოფის გაფართოების მიზნით დამატებითი FortiAnalyzer - ინსტრუმენტის შესყიდვა 
</t>
  </si>
  <si>
    <t>23.12.15 13:00</t>
  </si>
  <si>
    <t xml:space="preserve">FortiGate Virtual Appliance FG-VM02 პროგრამული უზრუნველყოფის გაფართოების მიზნით დამატებითი FortiAnalyzer - ინსტრუმენტის შესყიდვა </t>
  </si>
  <si>
    <t>პოსტერ-კალენდარის ბეჭდვა</t>
  </si>
  <si>
    <t>N1; 17.12.15</t>
  </si>
  <si>
    <t>N1; 15.12.15</t>
  </si>
  <si>
    <t>ავტოტექმომხახურება (ზეთები და ფილტრები)</t>
  </si>
  <si>
    <t>ხელშკრულება დაიდო: 17.12.2015</t>
  </si>
  <si>
    <t>შპს "ჯეოესემი"</t>
  </si>
  <si>
    <t>შპს "printer.ge"</t>
  </si>
  <si>
    <t>შპს "დეკორი"</t>
  </si>
  <si>
    <t>N2; 18.12.15</t>
  </si>
  <si>
    <t>18.12.15</t>
  </si>
  <si>
    <t>მანქანების რეცხვა</t>
  </si>
  <si>
    <t>24.12.15 12:00</t>
  </si>
  <si>
    <t>საფოსტო-საკურიერო მომსახურება</t>
  </si>
  <si>
    <t>24.12.15 13:00</t>
  </si>
  <si>
    <t>მედიამონიტორინგი და ახალი ამბების სააგენტოების მომსახურება</t>
  </si>
  <si>
    <t>24.12.15 15:00</t>
  </si>
  <si>
    <t>N3; 22.12.15</t>
  </si>
  <si>
    <t>N2; 22.12.15</t>
  </si>
  <si>
    <t>N3; 16.12.15</t>
  </si>
  <si>
    <t>N3; 23.12.15</t>
  </si>
  <si>
    <t>2016 წელი</t>
  </si>
  <si>
    <t>N3; 24.12.15</t>
  </si>
  <si>
    <t>ხელშკრულება დაიდო: 23.12.2015</t>
  </si>
  <si>
    <t>შპს "სადაზღვევო კომპანის უნისონი"</t>
  </si>
  <si>
    <t>25.12.15</t>
  </si>
  <si>
    <t>N2; 24.12.15</t>
  </si>
  <si>
    <t>N2; 23.12.15</t>
  </si>
  <si>
    <t>ფ/პ ნანა ენუქიძე</t>
  </si>
  <si>
    <t>N2; 25.12.15</t>
  </si>
  <si>
    <t>N3; 25.12.15</t>
  </si>
  <si>
    <t>ხელშკრულება დაიდო: 29.12.2015</t>
  </si>
  <si>
    <t>შპს "კოლორპაკი"</t>
  </si>
  <si>
    <t>N3; 29.12.15</t>
  </si>
  <si>
    <t>29.12.15</t>
  </si>
  <si>
    <t>N1; 29.12.15</t>
  </si>
  <si>
    <t>05.01.16 12:30</t>
  </si>
  <si>
    <t>ხელშკრულება დაიდო: 31.12.2015</t>
  </si>
  <si>
    <t>შპს "ტოპ არტი"</t>
  </si>
  <si>
    <t>სატელევიზიო რეკლამა</t>
  </si>
  <si>
    <t>31.12.15</t>
  </si>
  <si>
    <t>N1; 31.12.15</t>
  </si>
  <si>
    <t>21.01.16 12:00</t>
  </si>
  <si>
    <t>06.01.16</t>
  </si>
  <si>
    <t>N1; 06.01.16</t>
  </si>
  <si>
    <t>N1; 05.01.16</t>
  </si>
  <si>
    <t>მკაცრი აუტენტიფიკაციის პროგრამული პაკეტი</t>
  </si>
  <si>
    <t>27.01.16 12:30</t>
  </si>
  <si>
    <t>13.01.16 16:30</t>
  </si>
  <si>
    <t xml:space="preserve">ხელშკრულება დაიდო: 05.01.16 </t>
  </si>
  <si>
    <t xml:space="preserve">ხელშკრულება დაიდო: 31.12.15 </t>
  </si>
  <si>
    <t>შპს "პროსერვისი"</t>
  </si>
  <si>
    <t>შპს "ქართული პროგრამული სისტემები"</t>
  </si>
  <si>
    <t>შპს "ჰაი-ტექ სოლუშენი"</t>
  </si>
  <si>
    <t xml:space="preserve">ხელშკრულება დაიდო: 04.01.16 </t>
  </si>
  <si>
    <t>შპს "ტორნადო+"</t>
  </si>
  <si>
    <t>ხელშკრულება დაიდო: 31.12.15</t>
  </si>
  <si>
    <t>შპს "არამექს ჯორჯია"</t>
  </si>
  <si>
    <t>შპს "აიფიემ კვლევები"</t>
  </si>
  <si>
    <t>N2; 12.01.16</t>
  </si>
  <si>
    <t>N2; 15.01.16</t>
  </si>
  <si>
    <t>შპს "სენა"</t>
  </si>
  <si>
    <t>N2; 21.01.16</t>
  </si>
  <si>
    <t>N3; 22.01.16</t>
  </si>
  <si>
    <t>N4; 25.01.16</t>
  </si>
  <si>
    <t>27.01.16</t>
  </si>
  <si>
    <t>მანქანების ტექ. მომსახურება (ზეთები, ფილტრები)</t>
  </si>
  <si>
    <t xml:space="preserve">ხელშკრულება დაიდო: 29.01.16 </t>
  </si>
  <si>
    <t>შპს "ბეთერ ფლაი"</t>
  </si>
  <si>
    <t xml:space="preserve">ხელშკრულება დაიდო: 20.01.16 </t>
  </si>
  <si>
    <t>შპს "ვექტორი"</t>
  </si>
  <si>
    <t>N3; 29.01.16</t>
  </si>
  <si>
    <t>N3; 21.01.16</t>
  </si>
  <si>
    <t>VoIP ტელეფონრბის (ლიცენზიების ჩათვლით) შესყიდვა</t>
  </si>
  <si>
    <t>02.02.16</t>
  </si>
  <si>
    <t>08.02.16 12:30</t>
  </si>
  <si>
    <t>N1; 29.01.16</t>
  </si>
  <si>
    <t>ქსელური აპარატურის და სატელეფონო სისტემის საგარანტიო და სერვის მომსახურება</t>
  </si>
  <si>
    <t>24.02.16 13:00</t>
  </si>
  <si>
    <t>პორტაბელური კომპიუტერები</t>
  </si>
  <si>
    <t>03.02.16</t>
  </si>
  <si>
    <t>25.02.16 13:00</t>
  </si>
  <si>
    <t>მაგიდის კომპიუტერები</t>
  </si>
  <si>
    <t>25.02.16 13:30</t>
  </si>
  <si>
    <t>25.02.16 14:00</t>
  </si>
  <si>
    <t>N4; 03.02.16</t>
  </si>
  <si>
    <t>თრეინინგი</t>
  </si>
  <si>
    <t>05.02.16</t>
  </si>
  <si>
    <t>11.02.16 13:00</t>
  </si>
  <si>
    <t>სარეკლამო-საინფორმაციო ბუკლეტები</t>
  </si>
  <si>
    <t>11.02.16 13:30</t>
  </si>
  <si>
    <t xml:space="preserve">ხელშკრულება დაიდო:  28.01.2016 </t>
  </si>
  <si>
    <t>შპს "სენა მოტორსი"</t>
  </si>
  <si>
    <t>N1; 05.02.16</t>
  </si>
  <si>
    <t>N2; 10.02.16</t>
  </si>
  <si>
    <t>ბორდმარკერის დაფები</t>
  </si>
  <si>
    <t>11.02.16</t>
  </si>
  <si>
    <t>N1; 11.02.16</t>
  </si>
  <si>
    <t>17.02.16    13:30</t>
  </si>
  <si>
    <t>17.02.16 13:30</t>
  </si>
  <si>
    <t>რედაქტირება-კორექტირება</t>
  </si>
  <si>
    <t>N1; 10.02.16</t>
  </si>
  <si>
    <t>N2; 12.02.16</t>
  </si>
  <si>
    <t>N2; 17.02.17</t>
  </si>
  <si>
    <t>N3; 17.02.16</t>
  </si>
  <si>
    <t>18.02.16</t>
  </si>
  <si>
    <t>24.02.16 15:00</t>
  </si>
  <si>
    <t>N3; 15.02.16</t>
  </si>
  <si>
    <t>N2; 18.02.16</t>
  </si>
  <si>
    <t>ტენდერი შეწყდა</t>
  </si>
  <si>
    <t xml:space="preserve">ხელშკრულება დაიდო:  23.02.2016 </t>
  </si>
  <si>
    <t xml:space="preserve">ხელშკრულება დაიდო:  10.02.16 </t>
  </si>
  <si>
    <t>შპს "ენ ჯი თი გრუპ"</t>
  </si>
  <si>
    <t>N3; 23.02.16</t>
  </si>
  <si>
    <t>25.02.16</t>
  </si>
  <si>
    <t>N2; 24.02.17</t>
  </si>
  <si>
    <t>N4; 24..02.16</t>
  </si>
  <si>
    <t>N2; 24..02.16</t>
  </si>
  <si>
    <t xml:space="preserve">ხელშკრულება დაიდო:  29.02.2016 </t>
  </si>
  <si>
    <t>ფ/პ ენდრიუ ჰარგრივსი</t>
  </si>
  <si>
    <t>N3; 29.02.16</t>
  </si>
  <si>
    <t>N2; 29.02.16</t>
  </si>
  <si>
    <t>ხელშკრულება დაიდო:  07.03.16</t>
  </si>
  <si>
    <t>შპს "ევრო ოფისი"</t>
  </si>
  <si>
    <t>N3; 04.03.16</t>
  </si>
  <si>
    <t>გათბობის სისტემის რეკონსტრუქცია</t>
  </si>
  <si>
    <t>10.03.16</t>
  </si>
  <si>
    <t>17.03.16 12:00</t>
  </si>
  <si>
    <t>N1; 07.03.16</t>
  </si>
  <si>
    <t>უწყვეტი კვების წყარო</t>
  </si>
  <si>
    <t>11.03.16</t>
  </si>
  <si>
    <t>17.03.16 13:30</t>
  </si>
  <si>
    <t>N1; 11.03.16</t>
  </si>
  <si>
    <t>ტელევიზორები</t>
  </si>
  <si>
    <t>17.03.16 13:00</t>
  </si>
  <si>
    <t>პროექტორები</t>
  </si>
  <si>
    <t>17.03.16 14:00</t>
  </si>
  <si>
    <t>კარტრიჯების დამუხტვა-აღდგენა</t>
  </si>
  <si>
    <t>ხელშკრულება დაიდო:  02.03.16</t>
  </si>
  <si>
    <t>შპს "გრინ პროჯექტი"</t>
  </si>
  <si>
    <t>ხელშკრულება დაიდო:  02.03.17</t>
  </si>
  <si>
    <t>04.04.16 14:00</t>
  </si>
  <si>
    <t>N2; 21.03.16</t>
  </si>
  <si>
    <t>N4; 14.03.16</t>
  </si>
  <si>
    <t>N5; 15.03.16</t>
  </si>
  <si>
    <t>N4; 15.03.16</t>
  </si>
  <si>
    <t>22.03.16</t>
  </si>
  <si>
    <t>01.04.16 12:30</t>
  </si>
  <si>
    <t>29.03.16 12:00</t>
  </si>
  <si>
    <t>N3; 24.03.16</t>
  </si>
  <si>
    <t>სატრეინინგო მომსახურება</t>
  </si>
  <si>
    <t>24.03.16</t>
  </si>
  <si>
    <t>N1; 23.03.16</t>
  </si>
  <si>
    <t>30.03.16 13:00</t>
  </si>
  <si>
    <t>N5; 21.03.16</t>
  </si>
  <si>
    <t>N2; 22.03.16</t>
  </si>
  <si>
    <t>მაგნიტურდისკიანი მეხსიერების ბლოკები</t>
  </si>
  <si>
    <t>25.03.16</t>
  </si>
  <si>
    <t>15.04.16 13:00</t>
  </si>
  <si>
    <t>15.04.46 13:00</t>
  </si>
  <si>
    <t>ხელშკრულება დაიდო:  21.03.16</t>
  </si>
  <si>
    <t>შპს "ალტა"</t>
  </si>
  <si>
    <t>შპს "დელტა კომმი"</t>
  </si>
  <si>
    <t>ფულის შესაფუთი ცელოფანის პარკები</t>
  </si>
  <si>
    <t>29.03.16</t>
  </si>
  <si>
    <t>04.04.16 12:00</t>
  </si>
  <si>
    <t>30.03.16</t>
  </si>
  <si>
    <t>N6; 29.03.16</t>
  </si>
  <si>
    <t>შიფრაციის პროგრამული უზრუნველყოფა</t>
  </si>
  <si>
    <t>N1; 29.03.16</t>
  </si>
  <si>
    <t>20.04.16 13:00</t>
  </si>
  <si>
    <t>N2; 30.03.16</t>
  </si>
  <si>
    <t>ხელშკრულება დაიდო:  30.03.16</t>
  </si>
  <si>
    <t>შპს "Sky Group"</t>
  </si>
  <si>
    <t>N2; 31.03.16</t>
  </si>
  <si>
    <t>N3; 31.03.16</t>
  </si>
  <si>
    <t>N4; 31.03.16</t>
  </si>
  <si>
    <t>N2; 05.04.16</t>
  </si>
  <si>
    <t>N2; 04.04.16</t>
  </si>
  <si>
    <t>N3; 04.04.16</t>
  </si>
  <si>
    <t>05.04.16</t>
  </si>
  <si>
    <t>26.04.16 13:00</t>
  </si>
  <si>
    <t>N3; 06.04.16</t>
  </si>
  <si>
    <t>N4; 08.04.16</t>
  </si>
  <si>
    <t>ხელშკრულება დაიდო:  07.04.16</t>
  </si>
  <si>
    <t>შპს "GS"</t>
  </si>
  <si>
    <t>ხელშკრულება დაიდო:  05.04.16</t>
  </si>
  <si>
    <t>ხელშკრულება დაიდო:  05.04.17</t>
  </si>
  <si>
    <t>ხელშკრულება დაიდო:  06.04.16</t>
  </si>
  <si>
    <t>N32; 08.04.16</t>
  </si>
  <si>
    <t>12.04.16</t>
  </si>
  <si>
    <t>N1; 11.04.16</t>
  </si>
  <si>
    <t>18.04.16 12:00</t>
  </si>
  <si>
    <t>18.04.16 12:30</t>
  </si>
  <si>
    <t>ფულის გათეთრების რისკის მატარებელი პირების საძიებო პროგრამული უსრუნველყოფა</t>
  </si>
  <si>
    <t>03.05.16 13:00</t>
  </si>
  <si>
    <t>"ფრაისვოტერჰაუსკუპერს ცენტრალური აზია და კავკასია ბი.ვი.-ს ფილიალი საქართველოში</t>
  </si>
  <si>
    <t>ხელშკრულება დაიდო:  14.04.16</t>
  </si>
  <si>
    <t>შპს "მერფა"</t>
  </si>
  <si>
    <t>ხელშკრულება დაიდო:  15.04.16</t>
  </si>
  <si>
    <t>შპს "ორიენტ ლოჯიკი"</t>
  </si>
  <si>
    <t>შპს "ესაბი"</t>
  </si>
  <si>
    <t>ლაზერული პრინტერები</t>
  </si>
  <si>
    <t>22.04.16</t>
  </si>
  <si>
    <t>N1; 20.04.16</t>
  </si>
  <si>
    <t>13.05.16 16:00</t>
  </si>
  <si>
    <t>შრედერები</t>
  </si>
  <si>
    <t>20.04.16</t>
  </si>
  <si>
    <t>N1; 19.04.16</t>
  </si>
  <si>
    <t>26.04.16 13:30</t>
  </si>
  <si>
    <t>N2; 18.04.16</t>
  </si>
  <si>
    <t>N3; 22.04.16</t>
  </si>
  <si>
    <t>N2; 22.04.16</t>
  </si>
  <si>
    <t>N2; 21.04.16</t>
  </si>
  <si>
    <t>ფერადი პრინტერები</t>
  </si>
  <si>
    <t>25.04.16</t>
  </si>
  <si>
    <t>17.05.16 13:00</t>
  </si>
  <si>
    <t>26.04.16</t>
  </si>
  <si>
    <t>აუზების რეკონსტრუქცია</t>
  </si>
  <si>
    <t>27.04.16</t>
  </si>
  <si>
    <t>N1; 27.04.16</t>
  </si>
  <si>
    <t>18.05.16 12:30</t>
  </si>
  <si>
    <t>N2; 05.05.16</t>
  </si>
  <si>
    <t>N4; 03.05.16</t>
  </si>
  <si>
    <t>N3; 27.04.16</t>
  </si>
  <si>
    <t>N4; 06.05.16</t>
  </si>
  <si>
    <t>N3; 03.05.16</t>
  </si>
  <si>
    <t>ხელშკრულება დაიდო:  04.05.16</t>
  </si>
  <si>
    <t>შპს "ოფის მიქსი"</t>
  </si>
  <si>
    <t>ხელშკრულება დაიდო:  11.05.16</t>
  </si>
  <si>
    <t>N5; 10.05.16</t>
  </si>
  <si>
    <t>N3; 10.05.16</t>
  </si>
  <si>
    <t>შპს "აპექსი გრუპი"</t>
  </si>
  <si>
    <t>შპს "ISSP Georgia"</t>
  </si>
  <si>
    <t>შპს "აი თი ნოლიჯი"</t>
  </si>
  <si>
    <t>საკოლექციო ბანკნოტების ჩასადები კონვერტები</t>
  </si>
  <si>
    <t>17.05.16</t>
  </si>
  <si>
    <t>N1; 16.05.16</t>
  </si>
  <si>
    <t>23.05.16 13:30</t>
  </si>
  <si>
    <t>N3; 17.05.16</t>
  </si>
  <si>
    <t>N2; 17.05.16</t>
  </si>
  <si>
    <t>N2; 20.05.16</t>
  </si>
  <si>
    <t>N3; 20.05.16</t>
  </si>
  <si>
    <t>ხელშკრულება დაიდო:  17.05.16</t>
  </si>
  <si>
    <t>შპს "ჯი-ბი-თი-სი"</t>
  </si>
  <si>
    <t>ხელშკრულება დაიდო:  18.05.16</t>
  </si>
  <si>
    <t>N2; 27.05.16</t>
  </si>
  <si>
    <t>N3; 24.05.16</t>
  </si>
  <si>
    <t>N2; 25.05.16</t>
  </si>
  <si>
    <t>ქონების შეფასება</t>
  </si>
  <si>
    <t>25.05.16</t>
  </si>
  <si>
    <t>N1; 24.05.16</t>
  </si>
  <si>
    <t>01.06.16 12:00</t>
  </si>
  <si>
    <t>საინფორმაციო ბროშურები</t>
  </si>
  <si>
    <t>27.05.16</t>
  </si>
  <si>
    <t>N1; 27.05.16</t>
  </si>
  <si>
    <t>02.06.16 12:30</t>
  </si>
  <si>
    <t>ხელშეკრულება დაიდო 24.05.16-ში</t>
  </si>
  <si>
    <t>შპს "ულტრა"</t>
  </si>
  <si>
    <t>N3; 30.05.16</t>
  </si>
  <si>
    <t>N4; 31.05.16</t>
  </si>
  <si>
    <t>24.05.16</t>
  </si>
  <si>
    <t>03.06.16</t>
  </si>
  <si>
    <t>09.06.16 12:00</t>
  </si>
  <si>
    <t>06.06.16 12:00</t>
  </si>
  <si>
    <t>N2; 06.06.16</t>
  </si>
  <si>
    <t>ხელშეკრულება დაიდო 06.06.16</t>
  </si>
  <si>
    <t>შპს "ფაუნტეინ ჯორჯია"</t>
  </si>
  <si>
    <t>N3; 08.06.16</t>
  </si>
  <si>
    <t>N2; 09.06.16</t>
  </si>
  <si>
    <t>ხელშეკრულება დაიდო 07.06.16</t>
  </si>
  <si>
    <t>N4; 10.06.16</t>
  </si>
  <si>
    <t>N3; 10.06.16</t>
  </si>
  <si>
    <t>ხელშეკრულება დაიდო 07.06.17</t>
  </si>
  <si>
    <t>13.06.16</t>
  </si>
  <si>
    <t>N1; 13.06.16</t>
  </si>
  <si>
    <t>17.06.16 12:00</t>
  </si>
  <si>
    <t>ხელშეკრულება დაიდო 17.06.16</t>
  </si>
  <si>
    <t>შპს "რიალ აუდიტი"</t>
  </si>
  <si>
    <t>N2; 17.06.16</t>
  </si>
  <si>
    <t>N5; 17.06.16</t>
  </si>
  <si>
    <t>ხელშეკრულება დაიდო 24.06.16</t>
  </si>
  <si>
    <t>შპს "გამომცემლობა სამშობლო"</t>
  </si>
  <si>
    <t>28.06.16</t>
  </si>
  <si>
    <t>კომპიუტერული მოწყობილობები და აქსესუარები</t>
  </si>
  <si>
    <t>01.07.16</t>
  </si>
  <si>
    <t>22.07.16 13:00</t>
  </si>
  <si>
    <t>სამუშაო სადგურები</t>
  </si>
  <si>
    <t>N1; 30.06.16</t>
  </si>
  <si>
    <t>22.07.16 14:00</t>
  </si>
  <si>
    <t>27.07.16</t>
  </si>
  <si>
    <t>N2; 27.07.16</t>
  </si>
  <si>
    <t>ფინანსური სექტორის სისტემური რისკების ანალიზისთვის საჭირო სტრეს ინდექსის გაანგარიშებასა და შესაბამისი მოდელის შექმნასთან დაკავშირებულ საკონსულტაციო მომსახურება</t>
  </si>
  <si>
    <t>N1; 26.07.16</t>
  </si>
  <si>
    <t>17.08.16 12:00</t>
  </si>
  <si>
    <t>მიწის ნაკვეთის შეფასება</t>
  </si>
  <si>
    <t>28.07.16</t>
  </si>
  <si>
    <t>N1; 27.07.16</t>
  </si>
  <si>
    <t>03.08.16 12:00</t>
  </si>
  <si>
    <t>03.08.16</t>
  </si>
  <si>
    <t>05.08.16</t>
  </si>
  <si>
    <t>11.08.16 13:00</t>
  </si>
  <si>
    <t>11.08.16</t>
  </si>
  <si>
    <t>სერვერები</t>
  </si>
  <si>
    <t>10.08.16</t>
  </si>
  <si>
    <t>31.08.16 13:30</t>
  </si>
  <si>
    <t>პროგრამული უზრუნველყოფის მხარდაჭერის ლიცენზიები</t>
  </si>
  <si>
    <t>31.08.16 13:00</t>
  </si>
  <si>
    <t>N2; 15.08.16</t>
  </si>
  <si>
    <t>EMC მონაცემთა სანახი სისტემის გაფართოება</t>
  </si>
  <si>
    <t>31.08.16 14:00</t>
  </si>
  <si>
    <t>N3; 29.07.16</t>
  </si>
  <si>
    <t>N4; 05.08.16</t>
  </si>
  <si>
    <t>N5: 08.08.16</t>
  </si>
  <si>
    <t>N6; 12.08.16</t>
  </si>
  <si>
    <t>N4; 04.08.16</t>
  </si>
  <si>
    <t>N1; 09.08.16</t>
  </si>
  <si>
    <t>N3; 16.08.16</t>
  </si>
  <si>
    <t>საყვავილე ლარნაკები</t>
  </si>
  <si>
    <t>18.08.16</t>
  </si>
  <si>
    <t>N1; 18.08.16</t>
  </si>
  <si>
    <t>24.08.16 12:30</t>
  </si>
  <si>
    <t>ხელშეკრულება დაიდო 11.08.16</t>
  </si>
  <si>
    <t>შპს "ნდზ"</t>
  </si>
  <si>
    <t>N2; 25.08.16</t>
  </si>
  <si>
    <t>ხელშეკრულება დაიდო 23.08.16</t>
  </si>
  <si>
    <t>N3; 26.08.16</t>
  </si>
  <si>
    <t>N7; 22.08.16</t>
  </si>
  <si>
    <t>ბლანკები, ჟურნალები</t>
  </si>
  <si>
    <t>29.08.16</t>
  </si>
  <si>
    <t>02.09.16 12:00</t>
  </si>
  <si>
    <t>N2; 31.08.16</t>
  </si>
  <si>
    <t>N3; 02.09.16</t>
  </si>
  <si>
    <t>ხელშეკრულება: 
08.09 - 09.09.16</t>
  </si>
  <si>
    <t>N2; 29.08.16</t>
  </si>
  <si>
    <t>N2; 05.09.16</t>
  </si>
  <si>
    <t>ხელშეკრულება დაიდო 02.09.16</t>
  </si>
  <si>
    <t>შპს "გრაფიკ სერვისი"</t>
  </si>
  <si>
    <t>N1; 29.08.16</t>
  </si>
  <si>
    <t>N3; 12.09.16</t>
  </si>
  <si>
    <t>ხელშეკრულება დაიდო 
08.09 .2016</t>
  </si>
  <si>
    <t>ხელშეკრულება დაიდო 08.09.16</t>
  </si>
  <si>
    <t>შპს "იუ ჯი თი"</t>
  </si>
  <si>
    <t>რიბონები და ლეიბლის რულონები</t>
  </si>
  <si>
    <t>30192320 
30192800</t>
  </si>
  <si>
    <t>16.09.16</t>
  </si>
  <si>
    <t>N1; 15.09.16</t>
  </si>
  <si>
    <t>22.09.16 12:00</t>
  </si>
  <si>
    <t>N4; 19.09.17</t>
  </si>
  <si>
    <t>დასრულდა უარყოფითი შედეგით</t>
  </si>
  <si>
    <t>20.09.16</t>
  </si>
  <si>
    <t>N1; 19.09.16</t>
  </si>
  <si>
    <t>26.09.16 15:00</t>
  </si>
  <si>
    <t>დაშიფრული ფლეშმეხსიერებები</t>
  </si>
  <si>
    <t>11.10.16 13:00</t>
  </si>
  <si>
    <t>N2; 22.09.16</t>
  </si>
  <si>
    <t>N3; 27.09.16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</si>
</sst>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b/>
      <sz val="18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1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10"/>
      <color indexed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0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9" fillId="0" borderId="0" xfId="42" applyFont="1" applyAlignment="1">
      <alignment horizontal="right" vertical="center" wrapText="1"/>
    </xf>
    <xf numFmtId="43" fontId="9" fillId="0" borderId="10" xfId="42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11" fillId="33" borderId="11" xfId="42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3" fontId="8" fillId="0" borderId="0" xfId="42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3" fontId="4" fillId="0" borderId="0" xfId="42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3" fontId="9" fillId="0" borderId="0" xfId="42" applyFont="1" applyFill="1" applyAlignment="1">
      <alignment horizontal="right" vertical="center" wrapText="1"/>
    </xf>
    <xf numFmtId="43" fontId="4" fillId="0" borderId="10" xfId="42" applyFont="1" applyFill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8" xfId="42" applyNumberFormat="1" applyFont="1" applyFill="1" applyBorder="1" applyAlignment="1">
      <alignment horizontal="center" vertical="center" wrapText="1"/>
    </xf>
    <xf numFmtId="0" fontId="8" fillId="34" borderId="19" xfId="42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3" fontId="9" fillId="0" borderId="10" xfId="42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3" xfId="42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8" fillId="36" borderId="0" xfId="0" applyFont="1" applyFill="1" applyAlignment="1">
      <alignment horizontal="right" vertical="center" wrapText="1"/>
    </xf>
    <xf numFmtId="43" fontId="8" fillId="36" borderId="0" xfId="0" applyNumberFormat="1" applyFont="1" applyFill="1" applyAlignment="1">
      <alignment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33" borderId="13" xfId="42" applyNumberFormat="1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43" fontId="8" fillId="36" borderId="0" xfId="42" applyFont="1" applyFill="1" applyAlignment="1">
      <alignment vertical="center" wrapText="1"/>
    </xf>
    <xf numFmtId="43" fontId="4" fillId="0" borderId="10" xfId="42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43" fontId="4" fillId="35" borderId="10" xfId="42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43" fontId="9" fillId="35" borderId="10" xfId="42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43" fontId="51" fillId="36" borderId="29" xfId="42" applyFont="1" applyFill="1" applyBorder="1" applyAlignment="1">
      <alignment horizontal="center" vertical="center" wrapText="1"/>
    </xf>
    <xf numFmtId="43" fontId="51" fillId="36" borderId="30" xfId="42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right" vertical="center" wrapText="1"/>
    </xf>
    <xf numFmtId="0" fontId="51" fillId="36" borderId="31" xfId="0" applyFont="1" applyFill="1" applyBorder="1" applyAlignment="1">
      <alignment horizontal="right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50" fillId="36" borderId="31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left" vertical="center" wrapText="1"/>
    </xf>
    <xf numFmtId="0" fontId="51" fillId="36" borderId="14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43" fontId="50" fillId="36" borderId="21" xfId="42" applyFont="1" applyFill="1" applyBorder="1" applyAlignment="1">
      <alignment horizontal="center" vertical="center" wrapText="1"/>
    </xf>
    <xf numFmtId="43" fontId="50" fillId="36" borderId="14" xfId="42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43" fontId="51" fillId="36" borderId="13" xfId="42" applyFont="1" applyFill="1" applyBorder="1" applyAlignment="1">
      <alignment horizontal="center" vertical="center" wrapText="1"/>
    </xf>
    <xf numFmtId="43" fontId="51" fillId="36" borderId="14" xfId="42" applyFont="1" applyFill="1" applyBorder="1" applyAlignment="1">
      <alignment horizontal="center" vertical="center" wrapText="1"/>
    </xf>
    <xf numFmtId="43" fontId="50" fillId="36" borderId="13" xfId="42" applyFont="1" applyFill="1" applyBorder="1" applyAlignment="1">
      <alignment horizontal="center" vertical="center" wrapText="1"/>
    </xf>
    <xf numFmtId="0" fontId="51" fillId="36" borderId="13" xfId="42" applyNumberFormat="1" applyFont="1" applyFill="1" applyBorder="1" applyAlignment="1">
      <alignment horizontal="center" vertical="center" wrapText="1"/>
    </xf>
    <xf numFmtId="0" fontId="51" fillId="36" borderId="14" xfId="42" applyNumberFormat="1" applyFont="1" applyFill="1" applyBorder="1" applyAlignment="1">
      <alignment horizontal="center" vertical="center" wrapText="1"/>
    </xf>
    <xf numFmtId="0" fontId="51" fillId="36" borderId="32" xfId="0" applyFont="1" applyFill="1" applyBorder="1" applyAlignment="1">
      <alignment horizontal="right" vertical="center" wrapText="1"/>
    </xf>
    <xf numFmtId="0" fontId="51" fillId="36" borderId="20" xfId="0" applyFont="1" applyFill="1" applyBorder="1" applyAlignment="1">
      <alignment horizontal="right" vertical="center" wrapText="1"/>
    </xf>
    <xf numFmtId="0" fontId="51" fillId="36" borderId="13" xfId="0" applyFont="1" applyFill="1" applyBorder="1" applyAlignment="1">
      <alignment horizontal="left" vertical="center" wrapText="1"/>
    </xf>
    <xf numFmtId="43" fontId="52" fillId="0" borderId="29" xfId="42" applyFont="1" applyFill="1" applyBorder="1" applyAlignment="1">
      <alignment horizontal="center" vertical="center" wrapText="1"/>
    </xf>
    <xf numFmtId="43" fontId="52" fillId="0" borderId="33" xfId="42" applyFont="1" applyFill="1" applyBorder="1" applyAlignment="1">
      <alignment horizontal="center" vertical="center" wrapText="1"/>
    </xf>
    <xf numFmtId="43" fontId="52" fillId="0" borderId="34" xfId="42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3" fontId="6" fillId="0" borderId="13" xfId="42" applyFont="1" applyFill="1" applyBorder="1" applyAlignment="1">
      <alignment horizontal="center" vertical="center" wrapText="1"/>
    </xf>
    <xf numFmtId="43" fontId="6" fillId="0" borderId="14" xfId="42" applyFont="1" applyFill="1" applyBorder="1" applyAlignment="1">
      <alignment horizontal="center" vertical="center" wrapText="1"/>
    </xf>
    <xf numFmtId="43" fontId="6" fillId="0" borderId="15" xfId="42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3" fontId="51" fillId="0" borderId="29" xfId="42" applyFont="1" applyFill="1" applyBorder="1" applyAlignment="1">
      <alignment horizontal="center" vertical="center" wrapText="1"/>
    </xf>
    <xf numFmtId="43" fontId="51" fillId="0" borderId="33" xfId="42" applyFont="1" applyFill="1" applyBorder="1" applyAlignment="1">
      <alignment horizontal="center" vertical="center" wrapText="1"/>
    </xf>
    <xf numFmtId="43" fontId="51" fillId="0" borderId="34" xfId="42" applyFont="1" applyFill="1" applyBorder="1" applyAlignment="1">
      <alignment horizontal="center" vertical="center" wrapText="1"/>
    </xf>
    <xf numFmtId="43" fontId="51" fillId="0" borderId="12" xfId="42" applyFont="1" applyFill="1" applyBorder="1" applyAlignment="1">
      <alignment horizontal="center" vertical="center" wrapText="1"/>
    </xf>
    <xf numFmtId="43" fontId="51" fillId="0" borderId="10" xfId="42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13" xfId="42" applyNumberFormat="1" applyFont="1" applyFill="1" applyBorder="1" applyAlignment="1">
      <alignment horizontal="center" vertical="center" wrapText="1"/>
    </xf>
    <xf numFmtId="0" fontId="8" fillId="0" borderId="14" xfId="42" applyNumberFormat="1" applyFont="1" applyFill="1" applyBorder="1" applyAlignment="1">
      <alignment horizontal="center" vertical="center" wrapText="1"/>
    </xf>
    <xf numFmtId="43" fontId="50" fillId="0" borderId="13" xfId="42" applyFont="1" applyFill="1" applyBorder="1" applyAlignment="1">
      <alignment horizontal="center" vertical="center" wrapText="1"/>
    </xf>
    <xf numFmtId="43" fontId="50" fillId="0" borderId="14" xfId="42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right" vertical="center" wrapText="1"/>
    </xf>
    <xf numFmtId="0" fontId="52" fillId="0" borderId="20" xfId="0" applyFont="1" applyFill="1" applyBorder="1" applyAlignment="1">
      <alignment horizontal="right" vertical="center" wrapText="1"/>
    </xf>
    <xf numFmtId="0" fontId="53" fillId="0" borderId="20" xfId="0" applyFont="1" applyFill="1" applyBorder="1" applyAlignment="1">
      <alignment horizontal="right" vertical="center" wrapText="1"/>
    </xf>
    <xf numFmtId="43" fontId="51" fillId="0" borderId="30" xfId="42" applyFont="1" applyFill="1" applyBorder="1" applyAlignment="1">
      <alignment horizontal="center" vertical="center" wrapText="1"/>
    </xf>
    <xf numFmtId="43" fontId="52" fillId="0" borderId="30" xfId="42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0" xfId="42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right" vertical="center" wrapText="1"/>
    </xf>
    <xf numFmtId="0" fontId="51" fillId="0" borderId="20" xfId="0" applyFont="1" applyFill="1" applyBorder="1" applyAlignment="1">
      <alignment horizontal="right" vertical="center" wrapText="1"/>
    </xf>
    <xf numFmtId="0" fontId="50" fillId="0" borderId="20" xfId="0" applyFont="1" applyFill="1" applyBorder="1" applyAlignment="1">
      <alignment horizontal="right" vertical="center" wrapText="1"/>
    </xf>
    <xf numFmtId="0" fontId="51" fillId="36" borderId="25" xfId="0" applyFont="1" applyFill="1" applyBorder="1" applyAlignment="1">
      <alignment horizontal="center" vertical="center" wrapText="1"/>
    </xf>
    <xf numFmtId="0" fontId="51" fillId="36" borderId="30" xfId="0" applyFont="1" applyFill="1" applyBorder="1" applyAlignment="1">
      <alignment horizontal="center" vertical="center" wrapText="1"/>
    </xf>
    <xf numFmtId="43" fontId="52" fillId="0" borderId="38" xfId="42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right" vertical="center" wrapText="1"/>
    </xf>
    <xf numFmtId="0" fontId="51" fillId="0" borderId="31" xfId="0" applyFont="1" applyFill="1" applyBorder="1" applyAlignment="1">
      <alignment horizontal="right" vertical="center" wrapText="1"/>
    </xf>
    <xf numFmtId="0" fontId="50" fillId="0" borderId="36" xfId="0" applyFont="1" applyFill="1" applyBorder="1" applyAlignment="1">
      <alignment horizontal="right" vertical="center" wrapText="1"/>
    </xf>
    <xf numFmtId="0" fontId="50" fillId="36" borderId="36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43" fontId="51" fillId="36" borderId="37" xfId="42" applyFont="1" applyFill="1" applyBorder="1" applyAlignment="1">
      <alignment horizontal="center" vertical="center" wrapText="1"/>
    </xf>
    <xf numFmtId="0" fontId="51" fillId="35" borderId="32" xfId="0" applyFont="1" applyFill="1" applyBorder="1" applyAlignment="1">
      <alignment horizontal="right" vertical="center" wrapText="1"/>
    </xf>
    <xf numFmtId="0" fontId="51" fillId="35" borderId="20" xfId="0" applyFont="1" applyFill="1" applyBorder="1" applyAlignment="1">
      <alignment horizontal="right" vertical="center" wrapText="1"/>
    </xf>
    <xf numFmtId="0" fontId="51" fillId="35" borderId="35" xfId="0" applyFont="1" applyFill="1" applyBorder="1" applyAlignment="1">
      <alignment horizontal="right" vertical="center" wrapText="1"/>
    </xf>
    <xf numFmtId="43" fontId="51" fillId="36" borderId="25" xfId="42" applyFont="1" applyFill="1" applyBorder="1" applyAlignment="1">
      <alignment horizontal="center" vertical="center" wrapText="1"/>
    </xf>
    <xf numFmtId="0" fontId="51" fillId="36" borderId="37" xfId="0" applyFont="1" applyFill="1" applyBorder="1" applyAlignment="1">
      <alignment horizontal="center" vertical="center" wrapText="1"/>
    </xf>
    <xf numFmtId="0" fontId="51" fillId="36" borderId="13" xfId="0" applyNumberFormat="1" applyFont="1" applyFill="1" applyBorder="1" applyAlignment="1">
      <alignment horizontal="center" vertical="center" wrapText="1"/>
    </xf>
    <xf numFmtId="0" fontId="51" fillId="36" borderId="14" xfId="0" applyNumberFormat="1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right" vertical="center" wrapText="1"/>
    </xf>
    <xf numFmtId="43" fontId="51" fillId="36" borderId="39" xfId="42" applyFont="1" applyFill="1" applyBorder="1" applyAlignment="1">
      <alignment horizontal="right" vertical="center" wrapText="1"/>
    </xf>
    <xf numFmtId="43" fontId="51" fillId="36" borderId="40" xfId="42" applyFont="1" applyFill="1" applyBorder="1" applyAlignment="1">
      <alignment horizontal="right" vertical="center" wrapText="1"/>
    </xf>
    <xf numFmtId="0" fontId="50" fillId="36" borderId="15" xfId="0" applyFont="1" applyFill="1" applyBorder="1" applyAlignment="1">
      <alignment horizontal="center" vertical="center" wrapText="1"/>
    </xf>
    <xf numFmtId="20" fontId="51" fillId="35" borderId="32" xfId="0" applyNumberFormat="1" applyFont="1" applyFill="1" applyBorder="1" applyAlignment="1">
      <alignment horizontal="right" vertical="center" wrapText="1"/>
    </xf>
    <xf numFmtId="0" fontId="51" fillId="35" borderId="25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51" fillId="35" borderId="13" xfId="0" applyNumberFormat="1" applyFont="1" applyFill="1" applyBorder="1" applyAlignment="1">
      <alignment horizontal="center" vertical="center" wrapText="1"/>
    </xf>
    <xf numFmtId="0" fontId="51" fillId="35" borderId="14" xfId="0" applyNumberFormat="1" applyFont="1" applyFill="1" applyBorder="1" applyAlignment="1">
      <alignment horizontal="center" vertical="center" wrapText="1"/>
    </xf>
    <xf numFmtId="0" fontId="51" fillId="36" borderId="15" xfId="0" applyNumberFormat="1" applyFont="1" applyFill="1" applyBorder="1" applyAlignment="1">
      <alignment horizontal="center" vertical="center" wrapText="1"/>
    </xf>
    <xf numFmtId="0" fontId="51" fillId="36" borderId="41" xfId="0" applyFont="1" applyFill="1" applyBorder="1" applyAlignment="1">
      <alignment horizontal="right" vertical="center" wrapText="1"/>
    </xf>
    <xf numFmtId="0" fontId="51" fillId="36" borderId="42" xfId="0" applyFont="1" applyFill="1" applyBorder="1" applyAlignment="1">
      <alignment horizontal="right" vertical="center" wrapText="1"/>
    </xf>
    <xf numFmtId="43" fontId="50" fillId="35" borderId="13" xfId="42" applyFont="1" applyFill="1" applyBorder="1" applyAlignment="1">
      <alignment horizontal="center" vertical="center" wrapText="1"/>
    </xf>
    <xf numFmtId="43" fontId="50" fillId="35" borderId="14" xfId="42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right" vertical="center" wrapText="1"/>
    </xf>
    <xf numFmtId="43" fontId="50" fillId="35" borderId="13" xfId="42" applyFont="1" applyFill="1" applyBorder="1" applyAlignment="1">
      <alignment horizontal="left" vertical="center" wrapText="1"/>
    </xf>
    <xf numFmtId="43" fontId="50" fillId="35" borderId="14" xfId="42" applyFont="1" applyFill="1" applyBorder="1" applyAlignment="1">
      <alignment horizontal="left" vertical="center" wrapText="1"/>
    </xf>
    <xf numFmtId="0" fontId="51" fillId="36" borderId="43" xfId="0" applyFont="1" applyFill="1" applyBorder="1" applyAlignment="1">
      <alignment horizontal="right" vertical="center" wrapText="1"/>
    </xf>
    <xf numFmtId="0" fontId="50" fillId="36" borderId="13" xfId="0" applyFont="1" applyFill="1" applyBorder="1" applyAlignment="1">
      <alignment horizontal="right" vertical="center" wrapText="1"/>
    </xf>
    <xf numFmtId="0" fontId="50" fillId="36" borderId="14" xfId="0" applyFont="1" applyFill="1" applyBorder="1" applyAlignment="1">
      <alignment horizontal="right" vertical="center" wrapText="1"/>
    </xf>
    <xf numFmtId="0" fontId="50" fillId="36" borderId="15" xfId="0" applyFont="1" applyFill="1" applyBorder="1" applyAlignment="1">
      <alignment horizontal="right" vertical="center" wrapText="1"/>
    </xf>
    <xf numFmtId="43" fontId="51" fillId="36" borderId="44" xfId="42" applyFont="1" applyFill="1" applyBorder="1" applyAlignment="1">
      <alignment horizontal="center" vertical="center" wrapText="1"/>
    </xf>
    <xf numFmtId="43" fontId="51" fillId="36" borderId="45" xfId="42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right" vertical="center" wrapText="1"/>
    </xf>
    <xf numFmtId="0" fontId="51" fillId="36" borderId="46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center" vertical="center" wrapText="1"/>
    </xf>
    <xf numFmtId="43" fontId="51" fillId="36" borderId="42" xfId="42" applyFont="1" applyFill="1" applyBorder="1" applyAlignment="1">
      <alignment horizontal="center" vertical="center" wrapText="1"/>
    </xf>
    <xf numFmtId="43" fontId="51" fillId="36" borderId="43" xfId="42" applyFont="1" applyFill="1" applyBorder="1" applyAlignment="1">
      <alignment horizontal="center" vertical="center" wrapText="1"/>
    </xf>
    <xf numFmtId="43" fontId="51" fillId="36" borderId="41" xfId="42" applyFont="1" applyFill="1" applyBorder="1" applyAlignment="1">
      <alignment horizontal="center" vertical="center" wrapText="1"/>
    </xf>
    <xf numFmtId="0" fontId="51" fillId="35" borderId="41" xfId="0" applyFont="1" applyFill="1" applyBorder="1" applyAlignment="1">
      <alignment horizontal="right" vertical="center" wrapText="1"/>
    </xf>
    <xf numFmtId="0" fontId="51" fillId="35" borderId="43" xfId="0" applyFont="1" applyFill="1" applyBorder="1" applyAlignment="1">
      <alignment horizontal="right" vertical="center" wrapText="1"/>
    </xf>
    <xf numFmtId="0" fontId="50" fillId="36" borderId="22" xfId="0" applyFont="1" applyFill="1" applyBorder="1" applyAlignment="1">
      <alignment horizontal="center" vertical="center" wrapText="1"/>
    </xf>
    <xf numFmtId="43" fontId="50" fillId="36" borderId="15" xfId="42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43" fontId="50" fillId="0" borderId="15" xfId="42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43" fontId="51" fillId="36" borderId="39" xfId="42" applyFont="1" applyFill="1" applyBorder="1" applyAlignment="1">
      <alignment horizontal="center" vertical="center" wrapText="1"/>
    </xf>
    <xf numFmtId="43" fontId="51" fillId="36" borderId="40" xfId="42" applyFont="1" applyFill="1" applyBorder="1" applyAlignment="1">
      <alignment horizontal="center" vertical="center" wrapText="1"/>
    </xf>
    <xf numFmtId="43" fontId="52" fillId="0" borderId="37" xfId="42" applyFont="1" applyFill="1" applyBorder="1" applyAlignment="1">
      <alignment horizontal="center" vertical="center" wrapText="1"/>
    </xf>
    <xf numFmtId="43" fontId="51" fillId="36" borderId="47" xfId="42" applyFont="1" applyFill="1" applyBorder="1" applyAlignment="1">
      <alignment horizontal="center" vertical="center" wrapText="1"/>
    </xf>
    <xf numFmtId="43" fontId="51" fillId="36" borderId="48" xfId="42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1" fillId="37" borderId="25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 vertical="center" wrapText="1"/>
    </xf>
    <xf numFmtId="0" fontId="51" fillId="37" borderId="37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right" vertical="center" wrapText="1"/>
    </xf>
    <xf numFmtId="43" fontId="50" fillId="35" borderId="15" xfId="42" applyFont="1" applyFill="1" applyBorder="1" applyAlignment="1">
      <alignment horizontal="left" vertical="center" wrapText="1"/>
    </xf>
    <xf numFmtId="43" fontId="51" fillId="36" borderId="34" xfId="42" applyFont="1" applyFill="1" applyBorder="1" applyAlignment="1">
      <alignment horizontal="center" vertical="center" wrapText="1"/>
    </xf>
    <xf numFmtId="43" fontId="51" fillId="36" borderId="33" xfId="42" applyFont="1" applyFill="1" applyBorder="1" applyAlignment="1">
      <alignment horizontal="center" vertical="center" wrapText="1"/>
    </xf>
    <xf numFmtId="0" fontId="51" fillId="36" borderId="35" xfId="0" applyFont="1" applyFill="1" applyBorder="1" applyAlignment="1">
      <alignment horizontal="right" vertical="center" wrapText="1"/>
    </xf>
    <xf numFmtId="43" fontId="51" fillId="36" borderId="38" xfId="42" applyFont="1" applyFill="1" applyBorder="1" applyAlignment="1">
      <alignment horizontal="center" vertical="center" wrapText="1"/>
    </xf>
    <xf numFmtId="43" fontId="50" fillId="36" borderId="13" xfId="42" applyFont="1" applyFill="1" applyBorder="1" applyAlignment="1">
      <alignment horizontal="left" vertical="center" wrapText="1"/>
    </xf>
    <xf numFmtId="43" fontId="50" fillId="36" borderId="14" xfId="42" applyFont="1" applyFill="1" applyBorder="1" applyAlignment="1">
      <alignment horizontal="left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left" vertical="center" wrapText="1"/>
    </xf>
    <xf numFmtId="0" fontId="51" fillId="35" borderId="15" xfId="0" applyFont="1" applyFill="1" applyBorder="1" applyAlignment="1">
      <alignment horizontal="left" vertical="center" wrapText="1"/>
    </xf>
    <xf numFmtId="0" fontId="51" fillId="35" borderId="15" xfId="0" applyNumberFormat="1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left" vertical="center" wrapText="1"/>
    </xf>
    <xf numFmtId="0" fontId="50" fillId="36" borderId="36" xfId="0" applyFont="1" applyFill="1" applyBorder="1" applyAlignment="1">
      <alignment horizontal="center" vertical="center" wrapText="1"/>
    </xf>
    <xf numFmtId="0" fontId="51" fillId="35" borderId="13" xfId="42" applyNumberFormat="1" applyFont="1" applyFill="1" applyBorder="1" applyAlignment="1">
      <alignment horizontal="center" vertical="center" wrapText="1"/>
    </xf>
    <xf numFmtId="0" fontId="51" fillId="35" borderId="14" xfId="42" applyNumberFormat="1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43" fontId="50" fillId="36" borderId="47" xfId="42" applyFont="1" applyFill="1" applyBorder="1" applyAlignment="1">
      <alignment horizontal="center" vertical="center" wrapText="1"/>
    </xf>
    <xf numFmtId="43" fontId="50" fillId="36" borderId="48" xfId="42" applyFont="1" applyFill="1" applyBorder="1" applyAlignment="1">
      <alignment horizontal="center" vertical="center" wrapText="1"/>
    </xf>
    <xf numFmtId="43" fontId="50" fillId="36" borderId="49" xfId="42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36" borderId="46" xfId="0" applyFont="1" applyFill="1" applyBorder="1" applyAlignment="1">
      <alignment horizontal="left" vertical="center" wrapText="1"/>
    </xf>
    <xf numFmtId="0" fontId="51" fillId="36" borderId="28" xfId="0" applyFont="1" applyFill="1" applyBorder="1" applyAlignment="1">
      <alignment horizontal="left" vertical="center" wrapText="1"/>
    </xf>
    <xf numFmtId="0" fontId="51" fillId="36" borderId="50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right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left" vertical="center" wrapText="1"/>
    </xf>
    <xf numFmtId="0" fontId="51" fillId="35" borderId="42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horizontal="right" vertical="center" wrapText="1"/>
    </xf>
    <xf numFmtId="43" fontId="8" fillId="34" borderId="41" xfId="42" applyFont="1" applyFill="1" applyBorder="1" applyAlignment="1">
      <alignment horizontal="center" vertical="center" wrapText="1"/>
    </xf>
    <xf numFmtId="43" fontId="8" fillId="34" borderId="43" xfId="42" applyFont="1" applyFill="1" applyBorder="1" applyAlignment="1">
      <alignment horizontal="center" vertical="center" wrapText="1"/>
    </xf>
    <xf numFmtId="43" fontId="50" fillId="35" borderId="15" xfId="4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43" fontId="51" fillId="36" borderId="24" xfId="42" applyFont="1" applyFill="1" applyBorder="1" applyAlignment="1">
      <alignment horizontal="center" vertical="center" wrapText="1"/>
    </xf>
    <xf numFmtId="43" fontId="51" fillId="36" borderId="31" xfId="42" applyFont="1" applyFill="1" applyBorder="1" applyAlignment="1">
      <alignment horizontal="center" vertical="center" wrapText="1"/>
    </xf>
    <xf numFmtId="43" fontId="51" fillId="36" borderId="36" xfId="42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3" fontId="11" fillId="33" borderId="13" xfId="42" applyFont="1" applyFill="1" applyBorder="1" applyAlignment="1">
      <alignment horizontal="center" vertical="center" wrapText="1"/>
    </xf>
    <xf numFmtId="43" fontId="11" fillId="33" borderId="15" xfId="42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43" fontId="52" fillId="0" borderId="57" xfId="42" applyFont="1" applyFill="1" applyBorder="1" applyAlignment="1">
      <alignment horizontal="center" vertical="center" wrapText="1"/>
    </xf>
    <xf numFmtId="43" fontId="52" fillId="0" borderId="40" xfId="42" applyFont="1" applyFill="1" applyBorder="1" applyAlignment="1">
      <alignment horizontal="center" vertical="center" wrapText="1"/>
    </xf>
    <xf numFmtId="43" fontId="52" fillId="0" borderId="58" xfId="42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A1">
      <pane ySplit="5" topLeftCell="A205" activePane="bottomLeft" state="frozen"/>
      <selection pane="topLeft" activeCell="A1" sqref="A1"/>
      <selection pane="bottomLeft" activeCell="H218" sqref="H218"/>
    </sheetView>
  </sheetViews>
  <sheetFormatPr defaultColWidth="9.140625" defaultRowHeight="12.75"/>
  <cols>
    <col min="1" max="1" width="4.28125" style="44" customWidth="1"/>
    <col min="2" max="2" width="37.421875" style="2" customWidth="1"/>
    <col min="3" max="3" width="19.7109375" style="2" customWidth="1"/>
    <col min="4" max="4" width="17.57421875" style="19" customWidth="1"/>
    <col min="5" max="5" width="14.00390625" style="2" customWidth="1"/>
    <col min="6" max="6" width="14.28125" style="33" bestFit="1" customWidth="1"/>
    <col min="7" max="7" width="13.140625" style="2" customWidth="1"/>
    <col min="8" max="8" width="14.8515625" style="51" customWidth="1"/>
    <col min="9" max="9" width="13.421875" style="15" customWidth="1"/>
    <col min="10" max="10" width="27.140625" style="19" customWidth="1"/>
    <col min="11" max="11" width="16.00390625" style="21" customWidth="1"/>
    <col min="12" max="12" width="11.421875" style="2" customWidth="1"/>
    <col min="13" max="13" width="10.140625" style="2" bestFit="1" customWidth="1"/>
    <col min="14" max="16384" width="9.140625" style="2" customWidth="1"/>
  </cols>
  <sheetData>
    <row r="1" spans="2:8" ht="24">
      <c r="B1" s="3" t="s">
        <v>87</v>
      </c>
      <c r="C1" s="3"/>
      <c r="D1" s="18"/>
      <c r="E1" s="20"/>
      <c r="G1" s="28"/>
      <c r="H1" s="58"/>
    </row>
    <row r="2" ht="15.75" thickBot="1">
      <c r="H2" s="58"/>
    </row>
    <row r="3" spans="1:11" ht="15">
      <c r="A3" s="306" t="s">
        <v>0</v>
      </c>
      <c r="B3" s="299" t="s">
        <v>12</v>
      </c>
      <c r="C3" s="135" t="s">
        <v>17</v>
      </c>
      <c r="D3" s="312" t="s">
        <v>16</v>
      </c>
      <c r="E3" s="299" t="s">
        <v>5</v>
      </c>
      <c r="F3" s="314" t="s">
        <v>6</v>
      </c>
      <c r="G3" s="315"/>
      <c r="H3" s="299" t="s">
        <v>1</v>
      </c>
      <c r="I3" s="301" t="s">
        <v>14</v>
      </c>
      <c r="J3" s="297" t="s">
        <v>4</v>
      </c>
      <c r="K3" s="321" t="s">
        <v>15</v>
      </c>
    </row>
    <row r="4" spans="1:11" ht="15.75" thickBot="1">
      <c r="A4" s="307"/>
      <c r="B4" s="308"/>
      <c r="C4" s="136"/>
      <c r="D4" s="313"/>
      <c r="E4" s="316"/>
      <c r="F4" s="30" t="s">
        <v>3</v>
      </c>
      <c r="G4" s="31" t="s">
        <v>13</v>
      </c>
      <c r="H4" s="300"/>
      <c r="I4" s="302"/>
      <c r="J4" s="298"/>
      <c r="K4" s="322"/>
    </row>
    <row r="5" spans="1:11" ht="15.75" thickBot="1">
      <c r="A5" s="68">
        <v>1</v>
      </c>
      <c r="B5" s="37">
        <v>2</v>
      </c>
      <c r="C5" s="37">
        <v>3</v>
      </c>
      <c r="D5" s="37">
        <v>4</v>
      </c>
      <c r="E5" s="38">
        <v>5</v>
      </c>
      <c r="F5" s="37">
        <v>6</v>
      </c>
      <c r="G5" s="37">
        <v>7</v>
      </c>
      <c r="H5" s="39">
        <v>8</v>
      </c>
      <c r="I5" s="40">
        <v>9</v>
      </c>
      <c r="J5" s="41">
        <v>10</v>
      </c>
      <c r="K5" s="42">
        <v>11</v>
      </c>
    </row>
    <row r="6" spans="1:12" ht="15">
      <c r="A6" s="141">
        <v>1</v>
      </c>
      <c r="B6" s="157" t="s">
        <v>18</v>
      </c>
      <c r="C6" s="129">
        <v>39222120</v>
      </c>
      <c r="D6" s="145" t="s">
        <v>19</v>
      </c>
      <c r="E6" s="152">
        <v>4000</v>
      </c>
      <c r="F6" s="153">
        <v>150032395</v>
      </c>
      <c r="G6" s="152" t="s">
        <v>20</v>
      </c>
      <c r="H6" s="71" t="s">
        <v>21</v>
      </c>
      <c r="I6" s="129" t="s">
        <v>22</v>
      </c>
      <c r="J6" s="155" t="s">
        <v>59</v>
      </c>
      <c r="K6" s="150">
        <v>50</v>
      </c>
      <c r="L6" s="15"/>
    </row>
    <row r="7" spans="1:11" ht="15.75" thickBot="1">
      <c r="A7" s="142"/>
      <c r="B7" s="144"/>
      <c r="C7" s="130"/>
      <c r="D7" s="146"/>
      <c r="E7" s="148"/>
      <c r="F7" s="154"/>
      <c r="G7" s="148"/>
      <c r="H7" s="72" t="s">
        <v>43</v>
      </c>
      <c r="I7" s="130"/>
      <c r="J7" s="156"/>
      <c r="K7" s="151"/>
    </row>
    <row r="8" spans="1:13" ht="15">
      <c r="A8" s="141">
        <f>1+A6</f>
        <v>2</v>
      </c>
      <c r="B8" s="157" t="s">
        <v>23</v>
      </c>
      <c r="C8" s="129">
        <v>79824000</v>
      </c>
      <c r="D8" s="145" t="s">
        <v>19</v>
      </c>
      <c r="E8" s="152">
        <v>3000</v>
      </c>
      <c r="F8" s="153">
        <v>150032399</v>
      </c>
      <c r="G8" s="152" t="s">
        <v>20</v>
      </c>
      <c r="H8" s="71" t="s">
        <v>21</v>
      </c>
      <c r="I8" s="129" t="s">
        <v>24</v>
      </c>
      <c r="J8" s="155" t="s">
        <v>60</v>
      </c>
      <c r="K8" s="150">
        <v>50</v>
      </c>
      <c r="L8" s="15"/>
      <c r="M8" s="43"/>
    </row>
    <row r="9" spans="1:12" ht="15.75" thickBot="1">
      <c r="A9" s="142"/>
      <c r="B9" s="144"/>
      <c r="C9" s="131"/>
      <c r="D9" s="146"/>
      <c r="E9" s="148"/>
      <c r="F9" s="154"/>
      <c r="G9" s="148"/>
      <c r="H9" s="72" t="s">
        <v>43</v>
      </c>
      <c r="I9" s="130"/>
      <c r="J9" s="156"/>
      <c r="K9" s="151"/>
      <c r="L9" s="15"/>
    </row>
    <row r="10" spans="1:12" ht="15">
      <c r="A10" s="141">
        <f>1+A8</f>
        <v>3</v>
      </c>
      <c r="B10" s="157" t="s">
        <v>25</v>
      </c>
      <c r="C10" s="129">
        <v>30190000</v>
      </c>
      <c r="D10" s="145" t="s">
        <v>19</v>
      </c>
      <c r="E10" s="152">
        <v>6200</v>
      </c>
      <c r="F10" s="221">
        <v>150032403</v>
      </c>
      <c r="G10" s="152" t="s">
        <v>20</v>
      </c>
      <c r="H10" s="71" t="s">
        <v>21</v>
      </c>
      <c r="I10" s="129" t="s">
        <v>26</v>
      </c>
      <c r="J10" s="139" t="s">
        <v>71</v>
      </c>
      <c r="K10" s="266">
        <v>50</v>
      </c>
      <c r="L10" s="15"/>
    </row>
    <row r="11" spans="1:12" ht="15">
      <c r="A11" s="142"/>
      <c r="B11" s="144"/>
      <c r="C11" s="130"/>
      <c r="D11" s="146"/>
      <c r="E11" s="148"/>
      <c r="F11" s="222"/>
      <c r="G11" s="148"/>
      <c r="H11" s="72" t="s">
        <v>43</v>
      </c>
      <c r="I11" s="130"/>
      <c r="J11" s="140"/>
      <c r="K11" s="267"/>
      <c r="L11" s="15"/>
    </row>
    <row r="12" spans="1:12" ht="15.75" thickBot="1">
      <c r="A12" s="142"/>
      <c r="B12" s="144"/>
      <c r="C12" s="131"/>
      <c r="D12" s="146"/>
      <c r="E12" s="148"/>
      <c r="F12" s="222"/>
      <c r="G12" s="148"/>
      <c r="H12" s="72" t="s">
        <v>50</v>
      </c>
      <c r="I12" s="130"/>
      <c r="J12" s="140"/>
      <c r="K12" s="267"/>
      <c r="L12" s="15"/>
    </row>
    <row r="13" spans="1:12" ht="15">
      <c r="A13" s="141">
        <f>1+A10</f>
        <v>4</v>
      </c>
      <c r="B13" s="157" t="s">
        <v>27</v>
      </c>
      <c r="C13" s="129">
        <v>22850000</v>
      </c>
      <c r="D13" s="145" t="s">
        <v>19</v>
      </c>
      <c r="E13" s="152">
        <v>4800</v>
      </c>
      <c r="F13" s="221">
        <v>150032406</v>
      </c>
      <c r="G13" s="152" t="s">
        <v>20</v>
      </c>
      <c r="H13" s="71" t="s">
        <v>21</v>
      </c>
      <c r="I13" s="129" t="s">
        <v>28</v>
      </c>
      <c r="J13" s="139" t="s">
        <v>71</v>
      </c>
      <c r="K13" s="137">
        <v>50</v>
      </c>
      <c r="L13" s="15"/>
    </row>
    <row r="14" spans="1:12" ht="15">
      <c r="A14" s="142"/>
      <c r="B14" s="144"/>
      <c r="C14" s="130"/>
      <c r="D14" s="146"/>
      <c r="E14" s="148"/>
      <c r="F14" s="222"/>
      <c r="G14" s="148"/>
      <c r="H14" s="72" t="s">
        <v>43</v>
      </c>
      <c r="I14" s="130"/>
      <c r="J14" s="140"/>
      <c r="K14" s="138"/>
      <c r="L14" s="15"/>
    </row>
    <row r="15" spans="1:12" ht="15.75" thickBot="1">
      <c r="A15" s="142"/>
      <c r="B15" s="144"/>
      <c r="C15" s="130"/>
      <c r="D15" s="146"/>
      <c r="E15" s="148"/>
      <c r="F15" s="222"/>
      <c r="G15" s="148"/>
      <c r="H15" s="72"/>
      <c r="I15" s="130"/>
      <c r="J15" s="140"/>
      <c r="K15" s="138"/>
      <c r="L15" s="15"/>
    </row>
    <row r="16" spans="1:12" ht="15">
      <c r="A16" s="141">
        <f>1+A13</f>
        <v>5</v>
      </c>
      <c r="B16" s="143" t="s">
        <v>29</v>
      </c>
      <c r="C16" s="129">
        <v>30199730</v>
      </c>
      <c r="D16" s="145" t="s">
        <v>19</v>
      </c>
      <c r="E16" s="147">
        <v>1500</v>
      </c>
      <c r="F16" s="149">
        <v>150032407</v>
      </c>
      <c r="G16" s="152" t="s">
        <v>20</v>
      </c>
      <c r="H16" s="71" t="s">
        <v>21</v>
      </c>
      <c r="I16" s="129" t="s">
        <v>30</v>
      </c>
      <c r="J16" s="139" t="s">
        <v>71</v>
      </c>
      <c r="K16" s="137">
        <v>50</v>
      </c>
      <c r="L16" s="15"/>
    </row>
    <row r="17" spans="1:11" ht="15">
      <c r="A17" s="142"/>
      <c r="B17" s="144"/>
      <c r="C17" s="130"/>
      <c r="D17" s="146"/>
      <c r="E17" s="148"/>
      <c r="F17" s="130"/>
      <c r="G17" s="148"/>
      <c r="H17" s="72" t="s">
        <v>44</v>
      </c>
      <c r="I17" s="130"/>
      <c r="J17" s="140"/>
      <c r="K17" s="138"/>
    </row>
    <row r="18" spans="1:11" ht="15.75" thickBot="1">
      <c r="A18" s="142"/>
      <c r="B18" s="144"/>
      <c r="C18" s="131"/>
      <c r="D18" s="146"/>
      <c r="E18" s="148"/>
      <c r="F18" s="130"/>
      <c r="G18" s="148"/>
      <c r="H18" s="72" t="s">
        <v>50</v>
      </c>
      <c r="I18" s="130"/>
      <c r="J18" s="140"/>
      <c r="K18" s="138"/>
    </row>
    <row r="19" spans="1:11" ht="15">
      <c r="A19" s="141">
        <f>1+A16</f>
        <v>6</v>
      </c>
      <c r="B19" s="309" t="s">
        <v>31</v>
      </c>
      <c r="C19" s="129">
        <v>72261000</v>
      </c>
      <c r="D19" s="145" t="s">
        <v>32</v>
      </c>
      <c r="E19" s="303">
        <v>4800</v>
      </c>
      <c r="F19" s="221">
        <v>150032845</v>
      </c>
      <c r="G19" s="152" t="s">
        <v>33</v>
      </c>
      <c r="H19" s="71" t="s">
        <v>34</v>
      </c>
      <c r="I19" s="129" t="s">
        <v>35</v>
      </c>
      <c r="J19" s="139" t="s">
        <v>115</v>
      </c>
      <c r="K19" s="247">
        <v>50</v>
      </c>
    </row>
    <row r="20" spans="1:11" ht="15">
      <c r="A20" s="142"/>
      <c r="B20" s="310"/>
      <c r="C20" s="130"/>
      <c r="D20" s="146"/>
      <c r="E20" s="304"/>
      <c r="F20" s="222"/>
      <c r="G20" s="148"/>
      <c r="H20" s="80" t="s">
        <v>95</v>
      </c>
      <c r="I20" s="130"/>
      <c r="J20" s="140"/>
      <c r="K20" s="252"/>
    </row>
    <row r="21" spans="1:11" ht="15.75" thickBot="1">
      <c r="A21" s="293"/>
      <c r="B21" s="311"/>
      <c r="C21" s="131"/>
      <c r="D21" s="226"/>
      <c r="E21" s="305"/>
      <c r="F21" s="232"/>
      <c r="G21" s="258"/>
      <c r="H21" s="80" t="s">
        <v>99</v>
      </c>
      <c r="I21" s="131"/>
      <c r="J21" s="249"/>
      <c r="K21" s="253"/>
    </row>
    <row r="22" spans="1:13" ht="15">
      <c r="A22" s="142">
        <f>1+A19</f>
        <v>7</v>
      </c>
      <c r="B22" s="144" t="s">
        <v>37</v>
      </c>
      <c r="C22" s="130">
        <v>72261000</v>
      </c>
      <c r="D22" s="146" t="s">
        <v>32</v>
      </c>
      <c r="E22" s="148">
        <v>1160</v>
      </c>
      <c r="F22" s="222">
        <v>150032846</v>
      </c>
      <c r="G22" s="148" t="s">
        <v>33</v>
      </c>
      <c r="H22" s="71" t="s">
        <v>34</v>
      </c>
      <c r="I22" s="130" t="s">
        <v>36</v>
      </c>
      <c r="J22" s="156" t="s">
        <v>116</v>
      </c>
      <c r="K22" s="254">
        <v>50</v>
      </c>
      <c r="L22" s="44"/>
      <c r="M22" s="44"/>
    </row>
    <row r="23" spans="1:13" ht="15">
      <c r="A23" s="142"/>
      <c r="B23" s="144"/>
      <c r="C23" s="130"/>
      <c r="D23" s="146"/>
      <c r="E23" s="148"/>
      <c r="F23" s="222"/>
      <c r="G23" s="148"/>
      <c r="H23" s="80" t="s">
        <v>95</v>
      </c>
      <c r="I23" s="130"/>
      <c r="J23" s="156"/>
      <c r="K23" s="252"/>
      <c r="L23" s="44"/>
      <c r="M23" s="45"/>
    </row>
    <row r="24" spans="1:13" ht="15.75" thickBot="1">
      <c r="A24" s="142"/>
      <c r="B24" s="144"/>
      <c r="C24" s="131"/>
      <c r="D24" s="146"/>
      <c r="E24" s="148"/>
      <c r="F24" s="222"/>
      <c r="G24" s="148"/>
      <c r="H24" s="80"/>
      <c r="I24" s="130"/>
      <c r="J24" s="156"/>
      <c r="K24" s="253"/>
      <c r="L24" s="46"/>
      <c r="M24" s="46"/>
    </row>
    <row r="25" spans="1:12" ht="15">
      <c r="A25" s="141">
        <f>1+A22</f>
        <v>8</v>
      </c>
      <c r="B25" s="157" t="s">
        <v>38</v>
      </c>
      <c r="C25" s="129">
        <v>66515200</v>
      </c>
      <c r="D25" s="145" t="s">
        <v>19</v>
      </c>
      <c r="E25" s="152">
        <v>56000</v>
      </c>
      <c r="F25" s="221">
        <v>150032936</v>
      </c>
      <c r="G25" s="152" t="s">
        <v>33</v>
      </c>
      <c r="H25" s="71" t="s">
        <v>21</v>
      </c>
      <c r="I25" s="207" t="s">
        <v>39</v>
      </c>
      <c r="J25" s="139" t="s">
        <v>89</v>
      </c>
      <c r="K25" s="254">
        <v>50</v>
      </c>
      <c r="L25" s="15"/>
    </row>
    <row r="26" spans="1:11" ht="15">
      <c r="A26" s="142"/>
      <c r="B26" s="144"/>
      <c r="C26" s="130"/>
      <c r="D26" s="146"/>
      <c r="E26" s="148"/>
      <c r="F26" s="222"/>
      <c r="G26" s="148"/>
      <c r="H26" s="72" t="s">
        <v>55</v>
      </c>
      <c r="I26" s="208"/>
      <c r="J26" s="140"/>
      <c r="K26" s="252"/>
    </row>
    <row r="27" spans="1:11" ht="15.75" thickBot="1">
      <c r="A27" s="293"/>
      <c r="B27" s="292"/>
      <c r="C27" s="131"/>
      <c r="D27" s="146"/>
      <c r="E27" s="258"/>
      <c r="F27" s="232"/>
      <c r="G27" s="258"/>
      <c r="H27" s="72" t="s">
        <v>85</v>
      </c>
      <c r="I27" s="220"/>
      <c r="J27" s="249"/>
      <c r="K27" s="253"/>
    </row>
    <row r="28" spans="1:13" ht="15">
      <c r="A28" s="286">
        <f>1+A25</f>
        <v>9</v>
      </c>
      <c r="B28" s="317" t="s">
        <v>40</v>
      </c>
      <c r="C28" s="132">
        <v>73220000</v>
      </c>
      <c r="D28" s="237" t="s">
        <v>19</v>
      </c>
      <c r="E28" s="236">
        <v>48000</v>
      </c>
      <c r="F28" s="231">
        <v>150033171</v>
      </c>
      <c r="G28" s="296" t="s">
        <v>41</v>
      </c>
      <c r="H28" s="69" t="s">
        <v>21</v>
      </c>
      <c r="I28" s="228" t="s">
        <v>42</v>
      </c>
      <c r="J28" s="255" t="s">
        <v>49</v>
      </c>
      <c r="K28" s="254">
        <v>25</v>
      </c>
      <c r="L28" s="44"/>
      <c r="M28" s="45"/>
    </row>
    <row r="29" spans="1:13" ht="15.75" thickBot="1">
      <c r="A29" s="286"/>
      <c r="B29" s="289"/>
      <c r="C29" s="134"/>
      <c r="D29" s="238"/>
      <c r="E29" s="236"/>
      <c r="F29" s="231"/>
      <c r="G29" s="238"/>
      <c r="H29" s="70"/>
      <c r="I29" s="272"/>
      <c r="J29" s="256"/>
      <c r="K29" s="253"/>
      <c r="L29" s="46"/>
      <c r="M29" s="46"/>
    </row>
    <row r="30" spans="1:13" ht="15">
      <c r="A30" s="141">
        <f>1+A28</f>
        <v>10</v>
      </c>
      <c r="B30" s="309" t="s">
        <v>45</v>
      </c>
      <c r="C30" s="129">
        <v>50112000</v>
      </c>
      <c r="D30" s="145" t="s">
        <v>19</v>
      </c>
      <c r="E30" s="152">
        <v>95000</v>
      </c>
      <c r="F30" s="221">
        <v>150033775</v>
      </c>
      <c r="G30" s="145" t="s">
        <v>46</v>
      </c>
      <c r="H30" s="71" t="s">
        <v>47</v>
      </c>
      <c r="I30" s="207" t="s">
        <v>48</v>
      </c>
      <c r="J30" s="233" t="s">
        <v>120</v>
      </c>
      <c r="K30" s="254">
        <v>50</v>
      </c>
      <c r="L30" s="44"/>
      <c r="M30" s="45"/>
    </row>
    <row r="31" spans="1:13" ht="15">
      <c r="A31" s="142"/>
      <c r="B31" s="310"/>
      <c r="C31" s="130"/>
      <c r="D31" s="146"/>
      <c r="E31" s="148"/>
      <c r="F31" s="222"/>
      <c r="G31" s="146"/>
      <c r="H31" s="80" t="s">
        <v>84</v>
      </c>
      <c r="I31" s="208"/>
      <c r="J31" s="234"/>
      <c r="K31" s="252"/>
      <c r="L31" s="44"/>
      <c r="M31" s="45"/>
    </row>
    <row r="32" spans="1:13" ht="15.75" thickBot="1">
      <c r="A32" s="142"/>
      <c r="B32" s="311"/>
      <c r="C32" s="131"/>
      <c r="D32" s="146"/>
      <c r="E32" s="148"/>
      <c r="F32" s="222"/>
      <c r="G32" s="146"/>
      <c r="H32" s="80" t="s">
        <v>96</v>
      </c>
      <c r="I32" s="220"/>
      <c r="J32" s="243"/>
      <c r="K32" s="252"/>
      <c r="L32" s="49"/>
      <c r="M32" s="46"/>
    </row>
    <row r="33" spans="1:13" ht="15">
      <c r="A33" s="141">
        <f>1+A30</f>
        <v>11</v>
      </c>
      <c r="B33" s="157" t="s">
        <v>51</v>
      </c>
      <c r="C33" s="129">
        <v>79823000</v>
      </c>
      <c r="D33" s="145" t="s">
        <v>19</v>
      </c>
      <c r="E33" s="152">
        <v>70000</v>
      </c>
      <c r="F33" s="221">
        <v>150034160</v>
      </c>
      <c r="G33" s="145" t="s">
        <v>52</v>
      </c>
      <c r="H33" s="71" t="s">
        <v>53</v>
      </c>
      <c r="I33" s="207" t="s">
        <v>54</v>
      </c>
      <c r="J33" s="233" t="s">
        <v>97</v>
      </c>
      <c r="K33" s="254">
        <v>50</v>
      </c>
      <c r="L33" s="46"/>
      <c r="M33" s="47"/>
    </row>
    <row r="34" spans="1:13" ht="15">
      <c r="A34" s="142"/>
      <c r="B34" s="144"/>
      <c r="C34" s="130"/>
      <c r="D34" s="146"/>
      <c r="E34" s="148"/>
      <c r="F34" s="222"/>
      <c r="G34" s="146"/>
      <c r="H34" s="72" t="s">
        <v>84</v>
      </c>
      <c r="I34" s="208"/>
      <c r="J34" s="234"/>
      <c r="K34" s="252"/>
      <c r="L34" s="46"/>
      <c r="M34" s="46"/>
    </row>
    <row r="35" spans="1:13" ht="15.75" thickBot="1">
      <c r="A35" s="142"/>
      <c r="B35" s="144"/>
      <c r="C35" s="131"/>
      <c r="D35" s="146"/>
      <c r="E35" s="258"/>
      <c r="F35" s="232"/>
      <c r="G35" s="226"/>
      <c r="H35" s="72" t="s">
        <v>86</v>
      </c>
      <c r="I35" s="220"/>
      <c r="J35" s="243"/>
      <c r="K35" s="253"/>
      <c r="L35" s="46"/>
      <c r="M35" s="46"/>
    </row>
    <row r="36" spans="1:13" ht="15">
      <c r="A36" s="141">
        <f>1+A33</f>
        <v>12</v>
      </c>
      <c r="B36" s="143" t="s">
        <v>40</v>
      </c>
      <c r="C36" s="129">
        <v>73220000</v>
      </c>
      <c r="D36" s="145" t="s">
        <v>19</v>
      </c>
      <c r="E36" s="148">
        <v>48000</v>
      </c>
      <c r="F36" s="222">
        <v>150034186</v>
      </c>
      <c r="G36" s="257" t="s">
        <v>52</v>
      </c>
      <c r="H36" s="71" t="s">
        <v>21</v>
      </c>
      <c r="I36" s="208" t="s">
        <v>56</v>
      </c>
      <c r="J36" s="139" t="s">
        <v>89</v>
      </c>
      <c r="K36" s="254">
        <v>50</v>
      </c>
      <c r="L36" s="44"/>
      <c r="M36" s="45"/>
    </row>
    <row r="37" spans="1:13" ht="15">
      <c r="A37" s="142"/>
      <c r="B37" s="144"/>
      <c r="C37" s="130"/>
      <c r="D37" s="146"/>
      <c r="E37" s="148"/>
      <c r="F37" s="222"/>
      <c r="G37" s="146"/>
      <c r="H37" s="72" t="s">
        <v>75</v>
      </c>
      <c r="I37" s="208"/>
      <c r="J37" s="140"/>
      <c r="K37" s="252"/>
      <c r="L37" s="44"/>
      <c r="M37" s="45"/>
    </row>
    <row r="38" spans="1:13" ht="15.75" thickBot="1">
      <c r="A38" s="142"/>
      <c r="B38" s="144"/>
      <c r="C38" s="131"/>
      <c r="D38" s="146"/>
      <c r="E38" s="148"/>
      <c r="F38" s="222"/>
      <c r="G38" s="146"/>
      <c r="H38" s="72" t="s">
        <v>83</v>
      </c>
      <c r="I38" s="208"/>
      <c r="J38" s="249"/>
      <c r="K38" s="252"/>
      <c r="L38" s="44"/>
      <c r="M38" s="44"/>
    </row>
    <row r="39" spans="1:13" ht="15">
      <c r="A39" s="285">
        <f>1+A36</f>
        <v>13</v>
      </c>
      <c r="B39" s="288" t="s">
        <v>57</v>
      </c>
      <c r="C39" s="132">
        <v>50750000</v>
      </c>
      <c r="D39" s="237" t="s">
        <v>19</v>
      </c>
      <c r="E39" s="235">
        <v>6000</v>
      </c>
      <c r="F39" s="230">
        <v>150034197</v>
      </c>
      <c r="G39" s="237" t="s">
        <v>52</v>
      </c>
      <c r="H39" s="69" t="s">
        <v>47</v>
      </c>
      <c r="I39" s="228" t="s">
        <v>58</v>
      </c>
      <c r="J39" s="255" t="s">
        <v>49</v>
      </c>
      <c r="K39" s="247">
        <v>25</v>
      </c>
      <c r="L39" s="46"/>
      <c r="M39" s="47"/>
    </row>
    <row r="40" spans="1:13" ht="15.75" thickBot="1">
      <c r="A40" s="286"/>
      <c r="B40" s="289"/>
      <c r="C40" s="134"/>
      <c r="D40" s="238"/>
      <c r="E40" s="236"/>
      <c r="F40" s="231"/>
      <c r="G40" s="238"/>
      <c r="H40" s="73"/>
      <c r="I40" s="229"/>
      <c r="J40" s="256"/>
      <c r="K40" s="253"/>
      <c r="L40" s="46"/>
      <c r="M40" s="46"/>
    </row>
    <row r="41" spans="1:13" ht="15">
      <c r="A41" s="141">
        <f>1+A39</f>
        <v>14</v>
      </c>
      <c r="B41" s="157" t="s">
        <v>64</v>
      </c>
      <c r="C41" s="129">
        <v>48200000</v>
      </c>
      <c r="D41" s="145" t="s">
        <v>19</v>
      </c>
      <c r="E41" s="152">
        <v>19200</v>
      </c>
      <c r="F41" s="221">
        <v>150034913</v>
      </c>
      <c r="G41" s="145" t="s">
        <v>63</v>
      </c>
      <c r="H41" s="71" t="s">
        <v>69</v>
      </c>
      <c r="I41" s="207" t="s">
        <v>65</v>
      </c>
      <c r="J41" s="139" t="s">
        <v>115</v>
      </c>
      <c r="K41" s="247">
        <v>50</v>
      </c>
      <c r="L41" s="44"/>
      <c r="M41" s="45"/>
    </row>
    <row r="42" spans="1:13" ht="15">
      <c r="A42" s="142"/>
      <c r="B42" s="144"/>
      <c r="C42" s="130"/>
      <c r="D42" s="146"/>
      <c r="E42" s="148"/>
      <c r="F42" s="222"/>
      <c r="G42" s="146"/>
      <c r="H42" s="80" t="s">
        <v>92</v>
      </c>
      <c r="I42" s="208"/>
      <c r="J42" s="140"/>
      <c r="K42" s="248"/>
      <c r="L42" s="44"/>
      <c r="M42" s="44"/>
    </row>
    <row r="43" spans="1:13" ht="15.75" thickBot="1">
      <c r="A43" s="142"/>
      <c r="B43" s="144"/>
      <c r="C43" s="131"/>
      <c r="D43" s="146"/>
      <c r="E43" s="148"/>
      <c r="F43" s="222"/>
      <c r="G43" s="146"/>
      <c r="H43" s="80" t="s">
        <v>99</v>
      </c>
      <c r="I43" s="208"/>
      <c r="J43" s="249"/>
      <c r="K43" s="248"/>
      <c r="L43" s="44"/>
      <c r="M43" s="44"/>
    </row>
    <row r="44" spans="1:13" ht="15">
      <c r="A44" s="141">
        <f>1+A41</f>
        <v>15</v>
      </c>
      <c r="B44" s="157" t="s">
        <v>67</v>
      </c>
      <c r="C44" s="129">
        <v>79823000</v>
      </c>
      <c r="D44" s="145" t="s">
        <v>19</v>
      </c>
      <c r="E44" s="152">
        <v>4000</v>
      </c>
      <c r="F44" s="221">
        <v>150034915</v>
      </c>
      <c r="G44" s="145" t="s">
        <v>63</v>
      </c>
      <c r="H44" s="71" t="s">
        <v>68</v>
      </c>
      <c r="I44" s="207" t="s">
        <v>65</v>
      </c>
      <c r="J44" s="139" t="s">
        <v>103</v>
      </c>
      <c r="K44" s="247">
        <v>50</v>
      </c>
      <c r="L44" s="44"/>
      <c r="M44" s="45"/>
    </row>
    <row r="45" spans="1:13" ht="15">
      <c r="A45" s="142"/>
      <c r="B45" s="144"/>
      <c r="C45" s="130"/>
      <c r="D45" s="146"/>
      <c r="E45" s="148"/>
      <c r="F45" s="222"/>
      <c r="G45" s="146"/>
      <c r="H45" s="79" t="s">
        <v>93</v>
      </c>
      <c r="I45" s="208"/>
      <c r="J45" s="140"/>
      <c r="K45" s="252"/>
      <c r="L45" s="44"/>
      <c r="M45" s="45"/>
    </row>
    <row r="46" spans="1:13" ht="15.75" thickBot="1">
      <c r="A46" s="142"/>
      <c r="B46" s="292"/>
      <c r="C46" s="131"/>
      <c r="D46" s="226"/>
      <c r="E46" s="258"/>
      <c r="F46" s="222"/>
      <c r="G46" s="146"/>
      <c r="H46" s="79" t="s">
        <v>88</v>
      </c>
      <c r="I46" s="208"/>
      <c r="J46" s="249"/>
      <c r="K46" s="253"/>
      <c r="L46" s="46"/>
      <c r="M46" s="46"/>
    </row>
    <row r="47" spans="1:13" ht="15">
      <c r="A47" s="285">
        <f>1+A44</f>
        <v>16</v>
      </c>
      <c r="B47" s="288" t="s">
        <v>70</v>
      </c>
      <c r="C47" s="132">
        <v>50112200</v>
      </c>
      <c r="D47" s="237" t="s">
        <v>19</v>
      </c>
      <c r="E47" s="235">
        <v>1300</v>
      </c>
      <c r="F47" s="230">
        <v>150034925</v>
      </c>
      <c r="G47" s="237" t="s">
        <v>63</v>
      </c>
      <c r="H47" s="69" t="s">
        <v>68</v>
      </c>
      <c r="I47" s="228" t="s">
        <v>65</v>
      </c>
      <c r="J47" s="217" t="s">
        <v>49</v>
      </c>
      <c r="K47" s="247">
        <v>25</v>
      </c>
      <c r="L47" s="44"/>
      <c r="M47" s="45"/>
    </row>
    <row r="48" spans="1:13" ht="15.75" thickBot="1">
      <c r="A48" s="286"/>
      <c r="B48" s="289"/>
      <c r="C48" s="133"/>
      <c r="D48" s="238"/>
      <c r="E48" s="236"/>
      <c r="F48" s="231"/>
      <c r="G48" s="238"/>
      <c r="H48" s="74"/>
      <c r="I48" s="229"/>
      <c r="J48" s="217"/>
      <c r="K48" s="248"/>
      <c r="L48" s="44"/>
      <c r="M48" s="44"/>
    </row>
    <row r="49" spans="1:11" ht="15">
      <c r="A49" s="141">
        <f>1+A47</f>
        <v>17</v>
      </c>
      <c r="B49" s="157" t="s">
        <v>77</v>
      </c>
      <c r="C49" s="129">
        <v>50112300</v>
      </c>
      <c r="D49" s="145" t="s">
        <v>19</v>
      </c>
      <c r="E49" s="152">
        <v>17000</v>
      </c>
      <c r="F49" s="221">
        <v>150035085</v>
      </c>
      <c r="G49" s="145" t="s">
        <v>76</v>
      </c>
      <c r="H49" s="71" t="s">
        <v>68</v>
      </c>
      <c r="I49" s="250" t="s">
        <v>78</v>
      </c>
      <c r="J49" s="139" t="s">
        <v>120</v>
      </c>
      <c r="K49" s="247">
        <v>50</v>
      </c>
    </row>
    <row r="50" spans="1:11" ht="15">
      <c r="A50" s="142"/>
      <c r="B50" s="144"/>
      <c r="C50" s="130"/>
      <c r="D50" s="146"/>
      <c r="E50" s="148"/>
      <c r="F50" s="222"/>
      <c r="G50" s="146"/>
      <c r="H50" s="80" t="s">
        <v>92</v>
      </c>
      <c r="I50" s="251"/>
      <c r="J50" s="140"/>
      <c r="K50" s="248"/>
    </row>
    <row r="51" spans="1:11" ht="15.75" thickBot="1">
      <c r="A51" s="142"/>
      <c r="B51" s="144"/>
      <c r="C51" s="131"/>
      <c r="D51" s="146"/>
      <c r="E51" s="148"/>
      <c r="F51" s="222"/>
      <c r="G51" s="146"/>
      <c r="H51" s="80" t="s">
        <v>99</v>
      </c>
      <c r="I51" s="251"/>
      <c r="J51" s="249"/>
      <c r="K51" s="248"/>
    </row>
    <row r="52" spans="1:11" ht="15">
      <c r="A52" s="141">
        <f>1+A49</f>
        <v>18</v>
      </c>
      <c r="B52" s="157" t="s">
        <v>79</v>
      </c>
      <c r="C52" s="129">
        <v>64100000</v>
      </c>
      <c r="D52" s="145" t="s">
        <v>19</v>
      </c>
      <c r="E52" s="152">
        <v>21000</v>
      </c>
      <c r="F52" s="221">
        <v>150035099</v>
      </c>
      <c r="G52" s="145" t="s">
        <v>76</v>
      </c>
      <c r="H52" s="71" t="s">
        <v>68</v>
      </c>
      <c r="I52" s="207" t="s">
        <v>80</v>
      </c>
      <c r="J52" s="139" t="s">
        <v>115</v>
      </c>
      <c r="K52" s="247">
        <v>50</v>
      </c>
    </row>
    <row r="53" spans="1:11" ht="15">
      <c r="A53" s="142"/>
      <c r="B53" s="144"/>
      <c r="C53" s="130"/>
      <c r="D53" s="146"/>
      <c r="E53" s="148"/>
      <c r="F53" s="222"/>
      <c r="G53" s="146"/>
      <c r="H53" s="80" t="s">
        <v>92</v>
      </c>
      <c r="I53" s="208"/>
      <c r="J53" s="140"/>
      <c r="K53" s="248"/>
    </row>
    <row r="54" spans="1:11" ht="15.75" thickBot="1">
      <c r="A54" s="142"/>
      <c r="B54" s="144"/>
      <c r="C54" s="130"/>
      <c r="D54" s="146"/>
      <c r="E54" s="148"/>
      <c r="F54" s="222"/>
      <c r="G54" s="146"/>
      <c r="H54" s="80" t="s">
        <v>99</v>
      </c>
      <c r="I54" s="208"/>
      <c r="J54" s="249"/>
      <c r="K54" s="248"/>
    </row>
    <row r="55" spans="1:11" ht="15">
      <c r="A55" s="285">
        <f>1+A52</f>
        <v>19</v>
      </c>
      <c r="B55" s="288" t="s">
        <v>57</v>
      </c>
      <c r="C55" s="132">
        <v>50750000</v>
      </c>
      <c r="D55" s="237" t="s">
        <v>19</v>
      </c>
      <c r="E55" s="235">
        <v>6000</v>
      </c>
      <c r="F55" s="230">
        <v>150035103</v>
      </c>
      <c r="G55" s="237" t="s">
        <v>76</v>
      </c>
      <c r="H55" s="69" t="s">
        <v>47</v>
      </c>
      <c r="I55" s="228" t="s">
        <v>78</v>
      </c>
      <c r="J55" s="255" t="s">
        <v>49</v>
      </c>
      <c r="K55" s="247">
        <v>25</v>
      </c>
    </row>
    <row r="56" spans="1:11" ht="15.75" thickBot="1">
      <c r="A56" s="287"/>
      <c r="B56" s="290"/>
      <c r="C56" s="134"/>
      <c r="D56" s="276"/>
      <c r="E56" s="323"/>
      <c r="F56" s="291"/>
      <c r="G56" s="276"/>
      <c r="H56" s="75"/>
      <c r="I56" s="272"/>
      <c r="J56" s="256"/>
      <c r="K56" s="248"/>
    </row>
    <row r="57" spans="1:11" ht="15">
      <c r="A57" s="141">
        <f>1+A55</f>
        <v>20</v>
      </c>
      <c r="B57" s="157" t="s">
        <v>81</v>
      </c>
      <c r="C57" s="129">
        <v>92400000</v>
      </c>
      <c r="D57" s="244" t="s">
        <v>19</v>
      </c>
      <c r="E57" s="152">
        <v>31900</v>
      </c>
      <c r="F57" s="153">
        <v>150035137</v>
      </c>
      <c r="G57" s="152" t="s">
        <v>76</v>
      </c>
      <c r="H57" s="71" t="s">
        <v>68</v>
      </c>
      <c r="I57" s="207" t="s">
        <v>82</v>
      </c>
      <c r="J57" s="233" t="s">
        <v>103</v>
      </c>
      <c r="K57" s="269">
        <v>50</v>
      </c>
    </row>
    <row r="58" spans="1:13" ht="15.75" thickBot="1">
      <c r="A58" s="142"/>
      <c r="B58" s="144"/>
      <c r="C58" s="130"/>
      <c r="D58" s="245"/>
      <c r="E58" s="148"/>
      <c r="F58" s="154"/>
      <c r="G58" s="148"/>
      <c r="H58" s="80" t="s">
        <v>92</v>
      </c>
      <c r="I58" s="208"/>
      <c r="J58" s="234"/>
      <c r="K58" s="270"/>
      <c r="L58" s="77" t="s">
        <v>91</v>
      </c>
      <c r="M58" s="78">
        <f>SUM(K6:K58)</f>
        <v>900</v>
      </c>
    </row>
    <row r="59" spans="1:11" ht="15">
      <c r="A59" s="141">
        <f>1+A57</f>
        <v>21</v>
      </c>
      <c r="B59" s="157" t="s">
        <v>57</v>
      </c>
      <c r="C59" s="129">
        <v>50750000</v>
      </c>
      <c r="D59" s="244" t="s">
        <v>19</v>
      </c>
      <c r="E59" s="152">
        <v>5800</v>
      </c>
      <c r="F59" s="221">
        <v>150036268</v>
      </c>
      <c r="G59" s="145" t="s">
        <v>100</v>
      </c>
      <c r="H59" s="71" t="s">
        <v>101</v>
      </c>
      <c r="I59" s="207" t="s">
        <v>102</v>
      </c>
      <c r="J59" s="233" t="s">
        <v>135</v>
      </c>
      <c r="K59" s="269">
        <v>50</v>
      </c>
    </row>
    <row r="60" spans="1:11" ht="15.75" thickBot="1">
      <c r="A60" s="142"/>
      <c r="B60" s="144"/>
      <c r="C60" s="130"/>
      <c r="D60" s="246"/>
      <c r="E60" s="148"/>
      <c r="F60" s="222"/>
      <c r="G60" s="146"/>
      <c r="H60" s="82" t="s">
        <v>125</v>
      </c>
      <c r="I60" s="208"/>
      <c r="J60" s="234"/>
      <c r="K60" s="270"/>
    </row>
    <row r="61" spans="1:11" ht="15">
      <c r="A61" s="141">
        <f>1+A59</f>
        <v>22</v>
      </c>
      <c r="B61" s="157" t="s">
        <v>105</v>
      </c>
      <c r="C61" s="129">
        <v>79341400</v>
      </c>
      <c r="D61" s="244" t="s">
        <v>32</v>
      </c>
      <c r="E61" s="152">
        <v>400000</v>
      </c>
      <c r="F61" s="221">
        <v>150036572</v>
      </c>
      <c r="G61" s="145" t="s">
        <v>106</v>
      </c>
      <c r="H61" s="71" t="s">
        <v>107</v>
      </c>
      <c r="I61" s="207" t="s">
        <v>108</v>
      </c>
      <c r="J61" s="233" t="s">
        <v>133</v>
      </c>
      <c r="K61" s="269">
        <v>50</v>
      </c>
    </row>
    <row r="62" spans="1:11" ht="15">
      <c r="A62" s="142"/>
      <c r="B62" s="144"/>
      <c r="C62" s="130"/>
      <c r="D62" s="245"/>
      <c r="E62" s="148"/>
      <c r="F62" s="222"/>
      <c r="G62" s="146"/>
      <c r="H62" s="82" t="s">
        <v>128</v>
      </c>
      <c r="I62" s="208"/>
      <c r="J62" s="234"/>
      <c r="K62" s="270"/>
    </row>
    <row r="63" spans="1:11" ht="15">
      <c r="A63" s="142"/>
      <c r="B63" s="144"/>
      <c r="C63" s="130"/>
      <c r="D63" s="245"/>
      <c r="E63" s="148"/>
      <c r="F63" s="222"/>
      <c r="G63" s="146"/>
      <c r="H63" s="82" t="s">
        <v>129</v>
      </c>
      <c r="I63" s="208"/>
      <c r="J63" s="234"/>
      <c r="K63" s="270"/>
    </row>
    <row r="64" spans="1:11" ht="15.75" thickBot="1">
      <c r="A64" s="142"/>
      <c r="B64" s="144"/>
      <c r="C64" s="131"/>
      <c r="D64" s="246"/>
      <c r="E64" s="148"/>
      <c r="F64" s="222"/>
      <c r="G64" s="146"/>
      <c r="H64" s="82" t="s">
        <v>130</v>
      </c>
      <c r="I64" s="208"/>
      <c r="J64" s="243"/>
      <c r="K64" s="270"/>
    </row>
    <row r="65" spans="1:11" ht="15">
      <c r="A65" s="141">
        <f>1+A61</f>
        <v>23</v>
      </c>
      <c r="B65" s="157" t="s">
        <v>112</v>
      </c>
      <c r="C65" s="129">
        <v>48732000</v>
      </c>
      <c r="D65" s="244" t="s">
        <v>32</v>
      </c>
      <c r="E65" s="152">
        <v>22400</v>
      </c>
      <c r="F65" s="153">
        <v>160000327</v>
      </c>
      <c r="G65" s="145" t="s">
        <v>109</v>
      </c>
      <c r="H65" s="71" t="s">
        <v>111</v>
      </c>
      <c r="I65" s="207" t="s">
        <v>113</v>
      </c>
      <c r="J65" s="233" t="s">
        <v>177</v>
      </c>
      <c r="K65" s="269">
        <v>50</v>
      </c>
    </row>
    <row r="66" spans="1:11" ht="15">
      <c r="A66" s="142"/>
      <c r="B66" s="144"/>
      <c r="C66" s="130"/>
      <c r="D66" s="245"/>
      <c r="E66" s="148"/>
      <c r="F66" s="154"/>
      <c r="G66" s="146"/>
      <c r="H66" s="86" t="s">
        <v>137</v>
      </c>
      <c r="I66" s="208"/>
      <c r="J66" s="234"/>
      <c r="K66" s="270"/>
    </row>
    <row r="67" spans="1:11" ht="15.75" thickBot="1">
      <c r="A67" s="142"/>
      <c r="B67" s="144"/>
      <c r="C67" s="130"/>
      <c r="D67" s="245"/>
      <c r="E67" s="148"/>
      <c r="F67" s="154"/>
      <c r="G67" s="146"/>
      <c r="H67" s="82" t="s">
        <v>151</v>
      </c>
      <c r="I67" s="208"/>
      <c r="J67" s="234"/>
      <c r="K67" s="270"/>
    </row>
    <row r="68" spans="1:11" ht="15">
      <c r="A68" s="141">
        <f>1+A65</f>
        <v>24</v>
      </c>
      <c r="B68" s="157" t="s">
        <v>132</v>
      </c>
      <c r="C68" s="129">
        <v>50112200</v>
      </c>
      <c r="D68" s="244" t="s">
        <v>19</v>
      </c>
      <c r="E68" s="152">
        <v>11000</v>
      </c>
      <c r="F68" s="153">
        <v>160000345</v>
      </c>
      <c r="G68" s="145" t="s">
        <v>109</v>
      </c>
      <c r="H68" s="71" t="s">
        <v>110</v>
      </c>
      <c r="I68" s="207" t="s">
        <v>114</v>
      </c>
      <c r="J68" s="233" t="s">
        <v>157</v>
      </c>
      <c r="K68" s="269">
        <v>50</v>
      </c>
    </row>
    <row r="69" spans="1:11" ht="15">
      <c r="A69" s="142"/>
      <c r="B69" s="144"/>
      <c r="C69" s="130"/>
      <c r="D69" s="245"/>
      <c r="E69" s="148"/>
      <c r="F69" s="154"/>
      <c r="G69" s="146"/>
      <c r="H69" s="83" t="s">
        <v>126</v>
      </c>
      <c r="I69" s="208"/>
      <c r="J69" s="234"/>
      <c r="K69" s="270"/>
    </row>
    <row r="70" spans="1:13" ht="15.75" thickBot="1">
      <c r="A70" s="142"/>
      <c r="B70" s="144"/>
      <c r="C70" s="131"/>
      <c r="D70" s="246"/>
      <c r="E70" s="148"/>
      <c r="F70" s="154"/>
      <c r="G70" s="146"/>
      <c r="H70" s="83" t="s">
        <v>138</v>
      </c>
      <c r="I70" s="208"/>
      <c r="J70" s="234"/>
      <c r="K70" s="270"/>
      <c r="L70" s="81" t="s">
        <v>131</v>
      </c>
      <c r="M70" s="78">
        <f>SUM(K59:K70)</f>
        <v>200</v>
      </c>
    </row>
    <row r="71" spans="1:11" ht="15">
      <c r="A71" s="141">
        <f>1+A68</f>
        <v>25</v>
      </c>
      <c r="B71" s="157" t="s">
        <v>139</v>
      </c>
      <c r="C71" s="129">
        <v>32500000</v>
      </c>
      <c r="D71" s="244" t="s">
        <v>19</v>
      </c>
      <c r="E71" s="152">
        <v>19000</v>
      </c>
      <c r="F71" s="221">
        <v>160003702</v>
      </c>
      <c r="G71" s="145" t="s">
        <v>140</v>
      </c>
      <c r="H71" s="71" t="s">
        <v>142</v>
      </c>
      <c r="I71" s="207" t="s">
        <v>141</v>
      </c>
      <c r="J71" s="233" t="s">
        <v>204</v>
      </c>
      <c r="K71" s="269">
        <v>50</v>
      </c>
    </row>
    <row r="72" spans="1:11" ht="15">
      <c r="A72" s="142"/>
      <c r="B72" s="144"/>
      <c r="C72" s="130"/>
      <c r="D72" s="245"/>
      <c r="E72" s="148"/>
      <c r="F72" s="222"/>
      <c r="G72" s="146"/>
      <c r="H72" s="88" t="s">
        <v>160</v>
      </c>
      <c r="I72" s="208"/>
      <c r="J72" s="234"/>
      <c r="K72" s="270"/>
    </row>
    <row r="73" spans="1:11" ht="15">
      <c r="A73" s="142"/>
      <c r="B73" s="144"/>
      <c r="C73" s="130"/>
      <c r="D73" s="245"/>
      <c r="E73" s="148"/>
      <c r="F73" s="222"/>
      <c r="G73" s="146"/>
      <c r="H73" s="88" t="s">
        <v>173</v>
      </c>
      <c r="I73" s="208"/>
      <c r="J73" s="234"/>
      <c r="K73" s="270"/>
    </row>
    <row r="74" spans="1:13" ht="15.75" thickBot="1">
      <c r="A74" s="142"/>
      <c r="B74" s="144"/>
      <c r="C74" s="131"/>
      <c r="D74" s="246"/>
      <c r="E74" s="148"/>
      <c r="F74" s="222"/>
      <c r="G74" s="146"/>
      <c r="H74" s="88" t="s">
        <v>182</v>
      </c>
      <c r="I74" s="208"/>
      <c r="J74" s="243"/>
      <c r="K74" s="270"/>
      <c r="M74" s="48"/>
    </row>
    <row r="75" spans="1:11" ht="15">
      <c r="A75" s="141">
        <f>1+A71</f>
        <v>26</v>
      </c>
      <c r="B75" s="157" t="s">
        <v>143</v>
      </c>
      <c r="C75" s="129">
        <v>50312610</v>
      </c>
      <c r="D75" s="244" t="s">
        <v>32</v>
      </c>
      <c r="E75" s="152">
        <v>34500</v>
      </c>
      <c r="F75" s="221">
        <v>160003704</v>
      </c>
      <c r="G75" s="145" t="s">
        <v>140</v>
      </c>
      <c r="H75" s="71" t="s">
        <v>142</v>
      </c>
      <c r="I75" s="207" t="s">
        <v>144</v>
      </c>
      <c r="J75" s="233" t="s">
        <v>204</v>
      </c>
      <c r="K75" s="269">
        <v>50</v>
      </c>
    </row>
    <row r="76" spans="1:12" ht="15.75" thickBot="1">
      <c r="A76" s="142"/>
      <c r="B76" s="144"/>
      <c r="C76" s="130"/>
      <c r="D76" s="245"/>
      <c r="E76" s="148"/>
      <c r="F76" s="222"/>
      <c r="G76" s="146"/>
      <c r="H76" s="88" t="s">
        <v>183</v>
      </c>
      <c r="I76" s="208"/>
      <c r="J76" s="234"/>
      <c r="K76" s="270"/>
      <c r="L76" s="15"/>
    </row>
    <row r="77" spans="1:11" ht="15">
      <c r="A77" s="141">
        <f>1+A75</f>
        <v>27</v>
      </c>
      <c r="B77" s="157" t="s">
        <v>145</v>
      </c>
      <c r="C77" s="129">
        <v>30213100</v>
      </c>
      <c r="D77" s="244" t="s">
        <v>32</v>
      </c>
      <c r="E77" s="152">
        <v>70000</v>
      </c>
      <c r="F77" s="221">
        <v>160003912</v>
      </c>
      <c r="G77" s="145" t="s">
        <v>146</v>
      </c>
      <c r="H77" s="71" t="s">
        <v>142</v>
      </c>
      <c r="I77" s="207" t="s">
        <v>147</v>
      </c>
      <c r="J77" s="233" t="s">
        <v>226</v>
      </c>
      <c r="K77" s="269">
        <v>50</v>
      </c>
    </row>
    <row r="78" spans="1:11" ht="15">
      <c r="A78" s="142"/>
      <c r="B78" s="144"/>
      <c r="C78" s="130"/>
      <c r="D78" s="245"/>
      <c r="E78" s="148"/>
      <c r="F78" s="222"/>
      <c r="G78" s="146"/>
      <c r="H78" s="90" t="s">
        <v>187</v>
      </c>
      <c r="I78" s="208"/>
      <c r="J78" s="234"/>
      <c r="K78" s="270"/>
    </row>
    <row r="79" spans="1:11" ht="15">
      <c r="A79" s="142"/>
      <c r="B79" s="144"/>
      <c r="C79" s="130"/>
      <c r="D79" s="245"/>
      <c r="E79" s="148"/>
      <c r="F79" s="222"/>
      <c r="G79" s="146"/>
      <c r="H79" s="90" t="s">
        <v>190</v>
      </c>
      <c r="I79" s="208"/>
      <c r="J79" s="234"/>
      <c r="K79" s="270"/>
    </row>
    <row r="80" spans="1:11" ht="15">
      <c r="A80" s="142"/>
      <c r="B80" s="144"/>
      <c r="C80" s="130"/>
      <c r="D80" s="245"/>
      <c r="E80" s="148"/>
      <c r="F80" s="222"/>
      <c r="G80" s="146"/>
      <c r="H80" s="90" t="s">
        <v>209</v>
      </c>
      <c r="I80" s="208"/>
      <c r="J80" s="234"/>
      <c r="K80" s="270"/>
    </row>
    <row r="81" spans="1:11" ht="15.75" thickBot="1">
      <c r="A81" s="142"/>
      <c r="B81" s="144"/>
      <c r="C81" s="131"/>
      <c r="D81" s="245"/>
      <c r="E81" s="148"/>
      <c r="F81" s="232"/>
      <c r="G81" s="146"/>
      <c r="H81" s="90" t="s">
        <v>210</v>
      </c>
      <c r="I81" s="208"/>
      <c r="J81" s="234"/>
      <c r="K81" s="270"/>
    </row>
    <row r="82" spans="1:11" ht="15">
      <c r="A82" s="141">
        <f>1+A77</f>
        <v>28</v>
      </c>
      <c r="B82" s="157" t="s">
        <v>148</v>
      </c>
      <c r="C82" s="129">
        <v>30213300</v>
      </c>
      <c r="D82" s="244" t="s">
        <v>32</v>
      </c>
      <c r="E82" s="152">
        <v>140000</v>
      </c>
      <c r="F82" s="221">
        <v>160003913</v>
      </c>
      <c r="G82" s="145" t="s">
        <v>146</v>
      </c>
      <c r="H82" s="71" t="s">
        <v>142</v>
      </c>
      <c r="I82" s="207" t="s">
        <v>149</v>
      </c>
      <c r="J82" s="233" t="s">
        <v>226</v>
      </c>
      <c r="K82" s="269">
        <v>50</v>
      </c>
    </row>
    <row r="83" spans="1:11" ht="15">
      <c r="A83" s="142"/>
      <c r="B83" s="144"/>
      <c r="C83" s="130"/>
      <c r="D83" s="245"/>
      <c r="E83" s="148"/>
      <c r="F83" s="222"/>
      <c r="G83" s="146"/>
      <c r="H83" s="90" t="s">
        <v>187</v>
      </c>
      <c r="I83" s="208"/>
      <c r="J83" s="234"/>
      <c r="K83" s="270"/>
    </row>
    <row r="84" spans="1:11" ht="15">
      <c r="A84" s="142"/>
      <c r="B84" s="144"/>
      <c r="C84" s="130"/>
      <c r="D84" s="245"/>
      <c r="E84" s="148"/>
      <c r="F84" s="222"/>
      <c r="G84" s="146"/>
      <c r="H84" s="90" t="s">
        <v>190</v>
      </c>
      <c r="I84" s="208"/>
      <c r="J84" s="234"/>
      <c r="K84" s="270"/>
    </row>
    <row r="85" spans="1:11" ht="15.75" thickBot="1">
      <c r="A85" s="142"/>
      <c r="B85" s="144"/>
      <c r="C85" s="130"/>
      <c r="D85" s="245"/>
      <c r="E85" s="148"/>
      <c r="F85" s="222"/>
      <c r="G85" s="146"/>
      <c r="H85" s="90" t="s">
        <v>211</v>
      </c>
      <c r="I85" s="208"/>
      <c r="J85" s="234"/>
      <c r="K85" s="270"/>
    </row>
    <row r="86" spans="1:11" ht="15">
      <c r="A86" s="141">
        <f>1+A82</f>
        <v>29</v>
      </c>
      <c r="B86" s="157" t="s">
        <v>148</v>
      </c>
      <c r="C86" s="129">
        <v>30213301</v>
      </c>
      <c r="D86" s="244" t="s">
        <v>32</v>
      </c>
      <c r="E86" s="152">
        <v>30000</v>
      </c>
      <c r="F86" s="221">
        <v>160003914</v>
      </c>
      <c r="G86" s="145" t="s">
        <v>146</v>
      </c>
      <c r="H86" s="71" t="s">
        <v>142</v>
      </c>
      <c r="I86" s="207" t="s">
        <v>150</v>
      </c>
      <c r="J86" s="233" t="s">
        <v>252</v>
      </c>
      <c r="K86" s="266">
        <v>50</v>
      </c>
    </row>
    <row r="87" spans="1:11" ht="15">
      <c r="A87" s="142"/>
      <c r="B87" s="144"/>
      <c r="C87" s="130"/>
      <c r="D87" s="245"/>
      <c r="E87" s="148"/>
      <c r="F87" s="222"/>
      <c r="G87" s="146"/>
      <c r="H87" s="93" t="s">
        <v>187</v>
      </c>
      <c r="I87" s="208"/>
      <c r="J87" s="234"/>
      <c r="K87" s="267"/>
    </row>
    <row r="88" spans="1:11" ht="15">
      <c r="A88" s="142"/>
      <c r="B88" s="144"/>
      <c r="C88" s="130"/>
      <c r="D88" s="245"/>
      <c r="E88" s="148"/>
      <c r="F88" s="222"/>
      <c r="G88" s="146"/>
      <c r="H88" s="93" t="s">
        <v>190</v>
      </c>
      <c r="I88" s="208"/>
      <c r="J88" s="234"/>
      <c r="K88" s="267"/>
    </row>
    <row r="89" spans="1:11" ht="15">
      <c r="A89" s="142"/>
      <c r="B89" s="144"/>
      <c r="C89" s="130"/>
      <c r="D89" s="245"/>
      <c r="E89" s="148"/>
      <c r="F89" s="222"/>
      <c r="G89" s="146"/>
      <c r="H89" s="93" t="s">
        <v>209</v>
      </c>
      <c r="I89" s="208"/>
      <c r="J89" s="234"/>
      <c r="K89" s="267"/>
    </row>
    <row r="90" spans="1:11" ht="15">
      <c r="A90" s="142"/>
      <c r="B90" s="144"/>
      <c r="C90" s="130"/>
      <c r="D90" s="245"/>
      <c r="E90" s="148"/>
      <c r="F90" s="222"/>
      <c r="G90" s="146"/>
      <c r="H90" s="93" t="s">
        <v>220</v>
      </c>
      <c r="I90" s="208"/>
      <c r="J90" s="234"/>
      <c r="K90" s="267"/>
    </row>
    <row r="91" spans="1:11" ht="15.75" thickBot="1">
      <c r="A91" s="142"/>
      <c r="B91" s="144"/>
      <c r="C91" s="130"/>
      <c r="D91" s="245"/>
      <c r="E91" s="148"/>
      <c r="F91" s="222"/>
      <c r="G91" s="146"/>
      <c r="H91" s="93" t="s">
        <v>233</v>
      </c>
      <c r="I91" s="208"/>
      <c r="J91" s="243"/>
      <c r="K91" s="267"/>
    </row>
    <row r="92" spans="1:11" ht="15">
      <c r="A92" s="285">
        <f>1+A86</f>
        <v>30</v>
      </c>
      <c r="B92" s="288" t="s">
        <v>152</v>
      </c>
      <c r="C92" s="132">
        <v>80530000</v>
      </c>
      <c r="D92" s="239" t="s">
        <v>19</v>
      </c>
      <c r="E92" s="235">
        <v>8000</v>
      </c>
      <c r="F92" s="230">
        <v>160004261</v>
      </c>
      <c r="G92" s="237" t="s">
        <v>153</v>
      </c>
      <c r="H92" s="69" t="s">
        <v>142</v>
      </c>
      <c r="I92" s="228" t="s">
        <v>154</v>
      </c>
      <c r="J92" s="255" t="s">
        <v>175</v>
      </c>
      <c r="K92" s="269">
        <v>50</v>
      </c>
    </row>
    <row r="93" spans="1:11" ht="15.75" thickBot="1">
      <c r="A93" s="286"/>
      <c r="B93" s="289"/>
      <c r="C93" s="133"/>
      <c r="D93" s="240"/>
      <c r="E93" s="236"/>
      <c r="F93" s="231"/>
      <c r="G93" s="238"/>
      <c r="H93" s="85" t="s">
        <v>174</v>
      </c>
      <c r="I93" s="229"/>
      <c r="J93" s="318"/>
      <c r="K93" s="270"/>
    </row>
    <row r="94" spans="1:11" ht="15">
      <c r="A94" s="141">
        <f>1+A92</f>
        <v>31</v>
      </c>
      <c r="B94" s="157" t="s">
        <v>155</v>
      </c>
      <c r="C94" s="129">
        <v>79823000</v>
      </c>
      <c r="D94" s="244" t="s">
        <v>19</v>
      </c>
      <c r="E94" s="152">
        <v>5100</v>
      </c>
      <c r="F94" s="221">
        <v>160004280</v>
      </c>
      <c r="G94" s="145" t="s">
        <v>153</v>
      </c>
      <c r="H94" s="71" t="s">
        <v>159</v>
      </c>
      <c r="I94" s="207" t="s">
        <v>156</v>
      </c>
      <c r="J94" s="155" t="s">
        <v>176</v>
      </c>
      <c r="K94" s="150">
        <v>50</v>
      </c>
    </row>
    <row r="95" spans="1:11" ht="15">
      <c r="A95" s="142"/>
      <c r="B95" s="144"/>
      <c r="C95" s="130"/>
      <c r="D95" s="245"/>
      <c r="E95" s="148"/>
      <c r="F95" s="222"/>
      <c r="G95" s="146"/>
      <c r="H95" s="86" t="s">
        <v>168</v>
      </c>
      <c r="I95" s="208"/>
      <c r="J95" s="156"/>
      <c r="K95" s="151"/>
    </row>
    <row r="96" spans="1:11" ht="15.75" thickBot="1">
      <c r="A96" s="142"/>
      <c r="B96" s="144"/>
      <c r="C96" s="130"/>
      <c r="D96" s="245"/>
      <c r="E96" s="148"/>
      <c r="F96" s="222"/>
      <c r="G96" s="146"/>
      <c r="H96" s="86" t="s">
        <v>170</v>
      </c>
      <c r="I96" s="208"/>
      <c r="J96" s="156"/>
      <c r="K96" s="151"/>
    </row>
    <row r="97" spans="1:11" ht="15">
      <c r="A97" s="285">
        <f>1+A94</f>
        <v>32</v>
      </c>
      <c r="B97" s="288" t="s">
        <v>161</v>
      </c>
      <c r="C97" s="132">
        <v>30195900</v>
      </c>
      <c r="D97" s="239" t="s">
        <v>19</v>
      </c>
      <c r="E97" s="241">
        <v>1400</v>
      </c>
      <c r="F97" s="230">
        <v>160004942</v>
      </c>
      <c r="G97" s="237" t="s">
        <v>162</v>
      </c>
      <c r="H97" s="69" t="s">
        <v>163</v>
      </c>
      <c r="I97" s="228" t="s">
        <v>164</v>
      </c>
      <c r="J97" s="227" t="s">
        <v>49</v>
      </c>
      <c r="K97" s="150">
        <v>25</v>
      </c>
    </row>
    <row r="98" spans="1:11" ht="15.75" thickBot="1">
      <c r="A98" s="286"/>
      <c r="B98" s="289"/>
      <c r="C98" s="133"/>
      <c r="D98" s="240"/>
      <c r="E98" s="242"/>
      <c r="F98" s="231"/>
      <c r="G98" s="238"/>
      <c r="H98" s="84"/>
      <c r="I98" s="229"/>
      <c r="J98" s="217"/>
      <c r="K98" s="151"/>
    </row>
    <row r="99" spans="1:11" ht="15">
      <c r="A99" s="141">
        <f>1+A97</f>
        <v>33</v>
      </c>
      <c r="B99" s="157" t="s">
        <v>166</v>
      </c>
      <c r="C99" s="129">
        <v>79821100</v>
      </c>
      <c r="D99" s="244" t="s">
        <v>19</v>
      </c>
      <c r="E99" s="152">
        <v>12000</v>
      </c>
      <c r="F99" s="221">
        <v>160004948</v>
      </c>
      <c r="G99" s="145" t="s">
        <v>162</v>
      </c>
      <c r="H99" s="71" t="s">
        <v>167</v>
      </c>
      <c r="I99" s="207" t="s">
        <v>165</v>
      </c>
      <c r="J99" s="155" t="s">
        <v>184</v>
      </c>
      <c r="K99" s="150">
        <v>50</v>
      </c>
    </row>
    <row r="100" spans="1:11" ht="15">
      <c r="A100" s="142"/>
      <c r="B100" s="144"/>
      <c r="C100" s="130"/>
      <c r="D100" s="245"/>
      <c r="E100" s="148"/>
      <c r="F100" s="222"/>
      <c r="G100" s="146"/>
      <c r="H100" s="87" t="s">
        <v>169</v>
      </c>
      <c r="I100" s="208"/>
      <c r="J100" s="156"/>
      <c r="K100" s="151"/>
    </row>
    <row r="101" spans="1:11" ht="15.75" thickBot="1">
      <c r="A101" s="142"/>
      <c r="B101" s="144"/>
      <c r="C101" s="130"/>
      <c r="D101" s="245"/>
      <c r="E101" s="148"/>
      <c r="F101" s="222"/>
      <c r="G101" s="146"/>
      <c r="H101" s="87" t="s">
        <v>179</v>
      </c>
      <c r="I101" s="208"/>
      <c r="J101" s="156"/>
      <c r="K101" s="151"/>
    </row>
    <row r="102" spans="1:11" ht="15">
      <c r="A102" s="141">
        <f>1+A99</f>
        <v>34</v>
      </c>
      <c r="B102" s="157" t="s">
        <v>161</v>
      </c>
      <c r="C102" s="129">
        <v>30195900</v>
      </c>
      <c r="D102" s="244" t="s">
        <v>19</v>
      </c>
      <c r="E102" s="152">
        <v>1400</v>
      </c>
      <c r="F102" s="221">
        <v>160005964</v>
      </c>
      <c r="G102" s="145" t="s">
        <v>171</v>
      </c>
      <c r="H102" s="71" t="s">
        <v>163</v>
      </c>
      <c r="I102" s="207" t="s">
        <v>172</v>
      </c>
      <c r="J102" s="155" t="s">
        <v>188</v>
      </c>
      <c r="K102" s="150">
        <v>50</v>
      </c>
    </row>
    <row r="103" spans="1:11" ht="15">
      <c r="A103" s="142"/>
      <c r="B103" s="144"/>
      <c r="C103" s="130"/>
      <c r="D103" s="245"/>
      <c r="E103" s="148"/>
      <c r="F103" s="222"/>
      <c r="G103" s="146"/>
      <c r="H103" s="88" t="s">
        <v>181</v>
      </c>
      <c r="I103" s="208"/>
      <c r="J103" s="156"/>
      <c r="K103" s="151"/>
    </row>
    <row r="104" spans="1:13" ht="15.75" thickBot="1">
      <c r="A104" s="142"/>
      <c r="B104" s="144"/>
      <c r="C104" s="130"/>
      <c r="D104" s="245"/>
      <c r="E104" s="148"/>
      <c r="F104" s="222"/>
      <c r="G104" s="146"/>
      <c r="H104" s="88" t="s">
        <v>186</v>
      </c>
      <c r="I104" s="208"/>
      <c r="J104" s="156"/>
      <c r="K104" s="151"/>
      <c r="L104" s="77" t="s">
        <v>180</v>
      </c>
      <c r="M104" s="78">
        <f>SUM(K71:K104)</f>
        <v>475</v>
      </c>
    </row>
    <row r="105" spans="1:11" ht="15">
      <c r="A105" s="141">
        <f>1+A102</f>
        <v>35</v>
      </c>
      <c r="B105" s="157" t="s">
        <v>191</v>
      </c>
      <c r="C105" s="129">
        <v>50720000</v>
      </c>
      <c r="D105" s="244" t="s">
        <v>19</v>
      </c>
      <c r="E105" s="152">
        <v>7700</v>
      </c>
      <c r="F105" s="153">
        <v>160008096</v>
      </c>
      <c r="G105" s="152" t="s">
        <v>192</v>
      </c>
      <c r="H105" s="71" t="s">
        <v>194</v>
      </c>
      <c r="I105" s="207" t="s">
        <v>193</v>
      </c>
      <c r="J105" s="155" t="s">
        <v>238</v>
      </c>
      <c r="K105" s="150">
        <v>50</v>
      </c>
    </row>
    <row r="106" spans="1:12" ht="15">
      <c r="A106" s="142"/>
      <c r="B106" s="144"/>
      <c r="C106" s="130"/>
      <c r="D106" s="245"/>
      <c r="E106" s="148"/>
      <c r="F106" s="154"/>
      <c r="G106" s="148"/>
      <c r="H106" s="91" t="s">
        <v>208</v>
      </c>
      <c r="I106" s="208"/>
      <c r="J106" s="223"/>
      <c r="K106" s="151"/>
      <c r="L106" s="15"/>
    </row>
    <row r="107" spans="1:11" ht="15.75" thickBot="1">
      <c r="A107" s="142"/>
      <c r="B107" s="144"/>
      <c r="C107" s="130"/>
      <c r="D107" s="245"/>
      <c r="E107" s="148"/>
      <c r="F107" s="154"/>
      <c r="G107" s="148"/>
      <c r="H107" s="91" t="s">
        <v>215</v>
      </c>
      <c r="I107" s="208"/>
      <c r="J107" s="223"/>
      <c r="K107" s="151"/>
    </row>
    <row r="108" spans="1:11" ht="15">
      <c r="A108" s="285">
        <f>1+A105</f>
        <v>36</v>
      </c>
      <c r="B108" s="288" t="s">
        <v>195</v>
      </c>
      <c r="C108" s="132">
        <v>31154000</v>
      </c>
      <c r="D108" s="239" t="s">
        <v>19</v>
      </c>
      <c r="E108" s="235">
        <v>6500</v>
      </c>
      <c r="F108" s="294">
        <v>160008313</v>
      </c>
      <c r="G108" s="235" t="s">
        <v>196</v>
      </c>
      <c r="H108" s="69" t="s">
        <v>198</v>
      </c>
      <c r="I108" s="228" t="s">
        <v>197</v>
      </c>
      <c r="J108" s="227" t="s">
        <v>49</v>
      </c>
      <c r="K108" s="150">
        <v>25</v>
      </c>
    </row>
    <row r="109" spans="1:11" ht="15.75" thickBot="1">
      <c r="A109" s="286"/>
      <c r="B109" s="289"/>
      <c r="C109" s="133"/>
      <c r="D109" s="240"/>
      <c r="E109" s="236"/>
      <c r="F109" s="295"/>
      <c r="G109" s="236"/>
      <c r="H109" s="89"/>
      <c r="I109" s="229"/>
      <c r="J109" s="217"/>
      <c r="K109" s="151"/>
    </row>
    <row r="110" spans="1:11" ht="15">
      <c r="A110" s="141">
        <f>1+A108</f>
        <v>37</v>
      </c>
      <c r="B110" s="157" t="s">
        <v>199</v>
      </c>
      <c r="C110" s="129">
        <v>32324600</v>
      </c>
      <c r="D110" s="145" t="s">
        <v>19</v>
      </c>
      <c r="E110" s="152">
        <v>2300</v>
      </c>
      <c r="F110" s="221">
        <v>160008314</v>
      </c>
      <c r="G110" s="145" t="s">
        <v>196</v>
      </c>
      <c r="H110" s="71" t="s">
        <v>198</v>
      </c>
      <c r="I110" s="207" t="s">
        <v>200</v>
      </c>
      <c r="J110" s="139" t="s">
        <v>250</v>
      </c>
      <c r="K110" s="150">
        <v>50</v>
      </c>
    </row>
    <row r="111" spans="1:11" ht="15">
      <c r="A111" s="142"/>
      <c r="B111" s="144"/>
      <c r="C111" s="130"/>
      <c r="D111" s="146"/>
      <c r="E111" s="148"/>
      <c r="F111" s="222"/>
      <c r="G111" s="146"/>
      <c r="H111" s="93" t="s">
        <v>221</v>
      </c>
      <c r="I111" s="208"/>
      <c r="J111" s="140"/>
      <c r="K111" s="151"/>
    </row>
    <row r="112" spans="1:11" ht="15">
      <c r="A112" s="142"/>
      <c r="B112" s="144"/>
      <c r="C112" s="130"/>
      <c r="D112" s="146"/>
      <c r="E112" s="148"/>
      <c r="F112" s="222"/>
      <c r="G112" s="146"/>
      <c r="H112" s="93" t="s">
        <v>215</v>
      </c>
      <c r="I112" s="208"/>
      <c r="J112" s="140"/>
      <c r="K112" s="151"/>
    </row>
    <row r="113" spans="1:11" ht="15.75" thickBot="1">
      <c r="A113" s="142"/>
      <c r="B113" s="144"/>
      <c r="C113" s="130"/>
      <c r="D113" s="146"/>
      <c r="E113" s="148"/>
      <c r="F113" s="222"/>
      <c r="G113" s="146"/>
      <c r="H113" s="93" t="s">
        <v>242</v>
      </c>
      <c r="I113" s="208"/>
      <c r="J113" s="140"/>
      <c r="K113" s="151"/>
    </row>
    <row r="114" spans="1:11" ht="15">
      <c r="A114" s="285">
        <f>1+A110</f>
        <v>38</v>
      </c>
      <c r="B114" s="288" t="s">
        <v>201</v>
      </c>
      <c r="C114" s="132">
        <v>38652100</v>
      </c>
      <c r="D114" s="237" t="s">
        <v>19</v>
      </c>
      <c r="E114" s="235">
        <v>5500</v>
      </c>
      <c r="F114" s="230">
        <v>160008315</v>
      </c>
      <c r="G114" s="237" t="s">
        <v>196</v>
      </c>
      <c r="H114" s="69" t="s">
        <v>198</v>
      </c>
      <c r="I114" s="228" t="s">
        <v>202</v>
      </c>
      <c r="J114" s="227" t="s">
        <v>49</v>
      </c>
      <c r="K114" s="150">
        <v>25</v>
      </c>
    </row>
    <row r="115" spans="1:13" ht="15.75" thickBot="1">
      <c r="A115" s="286"/>
      <c r="B115" s="289"/>
      <c r="C115" s="133"/>
      <c r="D115" s="238"/>
      <c r="E115" s="236"/>
      <c r="F115" s="231"/>
      <c r="G115" s="238"/>
      <c r="H115" s="89"/>
      <c r="I115" s="229"/>
      <c r="J115" s="217"/>
      <c r="K115" s="151"/>
      <c r="L115" s="81" t="s">
        <v>232</v>
      </c>
      <c r="M115" s="78">
        <f>SUM(K105:K115)</f>
        <v>150</v>
      </c>
    </row>
    <row r="116" spans="1:11" ht="15">
      <c r="A116" s="285">
        <f>1+A114</f>
        <v>39</v>
      </c>
      <c r="B116" s="288" t="s">
        <v>203</v>
      </c>
      <c r="C116" s="132">
        <v>50310000</v>
      </c>
      <c r="D116" s="237" t="s">
        <v>32</v>
      </c>
      <c r="E116" s="235">
        <v>4800</v>
      </c>
      <c r="F116" s="230">
        <v>160008316</v>
      </c>
      <c r="G116" s="237" t="s">
        <v>196</v>
      </c>
      <c r="H116" s="69" t="s">
        <v>198</v>
      </c>
      <c r="I116" s="228" t="s">
        <v>207</v>
      </c>
      <c r="J116" s="227" t="s">
        <v>49</v>
      </c>
      <c r="K116" s="150">
        <v>25</v>
      </c>
    </row>
    <row r="117" spans="1:12" ht="15.75" thickBot="1">
      <c r="A117" s="286"/>
      <c r="B117" s="289"/>
      <c r="C117" s="133"/>
      <c r="D117" s="238"/>
      <c r="E117" s="236"/>
      <c r="F117" s="231"/>
      <c r="G117" s="238"/>
      <c r="H117" s="92"/>
      <c r="I117" s="229"/>
      <c r="J117" s="217"/>
      <c r="K117" s="151"/>
      <c r="L117" s="15"/>
    </row>
    <row r="118" spans="1:11" ht="15">
      <c r="A118" s="141">
        <f>1+A116</f>
        <v>40</v>
      </c>
      <c r="B118" s="157" t="s">
        <v>201</v>
      </c>
      <c r="C118" s="129">
        <v>38652100</v>
      </c>
      <c r="D118" s="145" t="s">
        <v>19</v>
      </c>
      <c r="E118" s="152">
        <v>5500</v>
      </c>
      <c r="F118" s="221">
        <v>160009372</v>
      </c>
      <c r="G118" s="145" t="s">
        <v>212</v>
      </c>
      <c r="H118" s="71" t="s">
        <v>198</v>
      </c>
      <c r="I118" s="207" t="s">
        <v>213</v>
      </c>
      <c r="J118" s="155" t="s">
        <v>265</v>
      </c>
      <c r="K118" s="150">
        <v>50</v>
      </c>
    </row>
    <row r="119" spans="1:11" ht="15">
      <c r="A119" s="142"/>
      <c r="B119" s="144"/>
      <c r="C119" s="130"/>
      <c r="D119" s="146"/>
      <c r="E119" s="148"/>
      <c r="F119" s="222"/>
      <c r="G119" s="146"/>
      <c r="H119" s="95" t="s">
        <v>244</v>
      </c>
      <c r="I119" s="208"/>
      <c r="J119" s="156"/>
      <c r="K119" s="151"/>
    </row>
    <row r="120" spans="1:13" ht="15.75" thickBot="1">
      <c r="A120" s="142"/>
      <c r="B120" s="144"/>
      <c r="C120" s="130"/>
      <c r="D120" s="146"/>
      <c r="E120" s="148"/>
      <c r="F120" s="222"/>
      <c r="G120" s="146"/>
      <c r="H120" s="95" t="s">
        <v>255</v>
      </c>
      <c r="I120" s="208"/>
      <c r="J120" s="156"/>
      <c r="K120" s="151"/>
      <c r="L120" s="81" t="s">
        <v>283</v>
      </c>
      <c r="M120" s="78">
        <f>SUM(K116:K120)</f>
        <v>75</v>
      </c>
    </row>
    <row r="121" spans="1:12" ht="15">
      <c r="A121" s="141">
        <f>1+A118</f>
        <v>41</v>
      </c>
      <c r="B121" s="157" t="s">
        <v>195</v>
      </c>
      <c r="C121" s="129">
        <v>31154000</v>
      </c>
      <c r="D121" s="145" t="s">
        <v>19</v>
      </c>
      <c r="E121" s="152">
        <v>6500</v>
      </c>
      <c r="F121" s="221">
        <v>160009373</v>
      </c>
      <c r="G121" s="145" t="s">
        <v>212</v>
      </c>
      <c r="H121" s="71" t="s">
        <v>198</v>
      </c>
      <c r="I121" s="207" t="s">
        <v>214</v>
      </c>
      <c r="J121" s="155" t="s">
        <v>265</v>
      </c>
      <c r="K121" s="150">
        <v>50</v>
      </c>
      <c r="L121" s="15"/>
    </row>
    <row r="122" spans="1:12" ht="15">
      <c r="A122" s="142"/>
      <c r="B122" s="144"/>
      <c r="C122" s="130"/>
      <c r="D122" s="146"/>
      <c r="E122" s="148"/>
      <c r="F122" s="222"/>
      <c r="G122" s="146"/>
      <c r="H122" s="95" t="s">
        <v>240</v>
      </c>
      <c r="I122" s="208"/>
      <c r="J122" s="156"/>
      <c r="K122" s="151"/>
      <c r="L122" s="15"/>
    </row>
    <row r="123" spans="1:12" ht="15">
      <c r="A123" s="142"/>
      <c r="B123" s="144"/>
      <c r="C123" s="130"/>
      <c r="D123" s="146"/>
      <c r="E123" s="148"/>
      <c r="F123" s="222"/>
      <c r="G123" s="146"/>
      <c r="H123" s="95" t="s">
        <v>245</v>
      </c>
      <c r="I123" s="208"/>
      <c r="J123" s="156"/>
      <c r="K123" s="151"/>
      <c r="L123" s="15"/>
    </row>
    <row r="124" spans="1:12" ht="15.75" thickBot="1">
      <c r="A124" s="142"/>
      <c r="B124" s="144"/>
      <c r="C124" s="130"/>
      <c r="D124" s="146"/>
      <c r="E124" s="148"/>
      <c r="F124" s="222"/>
      <c r="G124" s="146"/>
      <c r="H124" s="95" t="s">
        <v>249</v>
      </c>
      <c r="I124" s="208"/>
      <c r="J124" s="156"/>
      <c r="K124" s="151"/>
      <c r="L124" s="15"/>
    </row>
    <row r="125" spans="1:11" ht="15">
      <c r="A125" s="141">
        <f>1+A121</f>
        <v>42</v>
      </c>
      <c r="B125" s="157" t="s">
        <v>216</v>
      </c>
      <c r="C125" s="129">
        <v>80530000</v>
      </c>
      <c r="D125" s="145" t="s">
        <v>19</v>
      </c>
      <c r="E125" s="152">
        <v>2000</v>
      </c>
      <c r="F125" s="221">
        <v>160009688</v>
      </c>
      <c r="G125" s="145" t="s">
        <v>217</v>
      </c>
      <c r="H125" s="71" t="s">
        <v>218</v>
      </c>
      <c r="I125" s="129" t="s">
        <v>219</v>
      </c>
      <c r="J125" s="139" t="s">
        <v>254</v>
      </c>
      <c r="K125" s="150">
        <v>50</v>
      </c>
    </row>
    <row r="126" spans="1:11" ht="15">
      <c r="A126" s="142"/>
      <c r="B126" s="144"/>
      <c r="C126" s="130"/>
      <c r="D126" s="146"/>
      <c r="E126" s="148"/>
      <c r="F126" s="222"/>
      <c r="G126" s="146"/>
      <c r="H126" s="93" t="s">
        <v>237</v>
      </c>
      <c r="I126" s="130"/>
      <c r="J126" s="140"/>
      <c r="K126" s="151"/>
    </row>
    <row r="127" spans="1:13" ht="15.75" thickBot="1">
      <c r="A127" s="142"/>
      <c r="B127" s="144"/>
      <c r="C127" s="130"/>
      <c r="D127" s="146"/>
      <c r="E127" s="148"/>
      <c r="F127" s="222"/>
      <c r="G127" s="146"/>
      <c r="H127" s="93" t="s">
        <v>241</v>
      </c>
      <c r="I127" s="130"/>
      <c r="J127" s="140"/>
      <c r="K127" s="151"/>
      <c r="L127" s="81" t="s">
        <v>232</v>
      </c>
      <c r="M127" s="78">
        <f>SUM(K121:K127)</f>
        <v>100</v>
      </c>
    </row>
    <row r="128" spans="1:11" ht="15">
      <c r="A128" s="141">
        <f>1+A125</f>
        <v>43</v>
      </c>
      <c r="B128" s="157" t="s">
        <v>222</v>
      </c>
      <c r="C128" s="129">
        <v>30233130</v>
      </c>
      <c r="D128" s="145" t="s">
        <v>32</v>
      </c>
      <c r="E128" s="152">
        <v>1900</v>
      </c>
      <c r="F128" s="221">
        <v>160009777</v>
      </c>
      <c r="G128" s="145" t="s">
        <v>223</v>
      </c>
      <c r="H128" s="71" t="s">
        <v>218</v>
      </c>
      <c r="I128" s="129" t="s">
        <v>224</v>
      </c>
      <c r="J128" s="155" t="s">
        <v>295</v>
      </c>
      <c r="K128" s="219">
        <v>50</v>
      </c>
    </row>
    <row r="129" spans="1:11" ht="15">
      <c r="A129" s="142"/>
      <c r="B129" s="144"/>
      <c r="C129" s="130"/>
      <c r="D129" s="146"/>
      <c r="E129" s="148"/>
      <c r="F129" s="222"/>
      <c r="G129" s="146"/>
      <c r="H129" s="97" t="s">
        <v>276</v>
      </c>
      <c r="I129" s="130"/>
      <c r="J129" s="156"/>
      <c r="K129" s="138"/>
    </row>
    <row r="130" spans="1:11" ht="15">
      <c r="A130" s="142"/>
      <c r="B130" s="144"/>
      <c r="C130" s="130"/>
      <c r="D130" s="146"/>
      <c r="E130" s="148"/>
      <c r="F130" s="222"/>
      <c r="G130" s="146"/>
      <c r="H130" s="97" t="s">
        <v>277</v>
      </c>
      <c r="I130" s="130"/>
      <c r="J130" s="156"/>
      <c r="K130" s="138"/>
    </row>
    <row r="131" spans="1:11" ht="15.75" thickBot="1">
      <c r="A131" s="142"/>
      <c r="B131" s="292"/>
      <c r="C131" s="131"/>
      <c r="D131" s="146"/>
      <c r="E131" s="148"/>
      <c r="F131" s="222"/>
      <c r="G131" s="146"/>
      <c r="H131" s="97" t="s">
        <v>289</v>
      </c>
      <c r="I131" s="131"/>
      <c r="J131" s="156"/>
      <c r="K131" s="138"/>
    </row>
    <row r="132" spans="1:11" ht="15">
      <c r="A132" s="141">
        <f>1+A128</f>
        <v>44</v>
      </c>
      <c r="B132" s="157" t="s">
        <v>229</v>
      </c>
      <c r="C132" s="129">
        <v>18937100</v>
      </c>
      <c r="D132" s="145" t="s">
        <v>19</v>
      </c>
      <c r="E132" s="152">
        <v>24000</v>
      </c>
      <c r="F132" s="221">
        <v>160010040</v>
      </c>
      <c r="G132" s="145" t="s">
        <v>230</v>
      </c>
      <c r="H132" s="71" t="s">
        <v>218</v>
      </c>
      <c r="I132" s="207" t="s">
        <v>231</v>
      </c>
      <c r="J132" s="155" t="s">
        <v>263</v>
      </c>
      <c r="K132" s="219">
        <v>50</v>
      </c>
    </row>
    <row r="133" spans="1:11" ht="15">
      <c r="A133" s="142"/>
      <c r="B133" s="144"/>
      <c r="C133" s="130"/>
      <c r="D133" s="146"/>
      <c r="E133" s="148"/>
      <c r="F133" s="222"/>
      <c r="G133" s="146"/>
      <c r="H133" s="94" t="s">
        <v>243</v>
      </c>
      <c r="I133" s="208"/>
      <c r="J133" s="156"/>
      <c r="K133" s="138"/>
    </row>
    <row r="134" spans="1:11" ht="15">
      <c r="A134" s="142"/>
      <c r="B134" s="144"/>
      <c r="C134" s="130"/>
      <c r="D134" s="146"/>
      <c r="E134" s="148"/>
      <c r="F134" s="222"/>
      <c r="G134" s="146"/>
      <c r="H134" s="94" t="s">
        <v>248</v>
      </c>
      <c r="I134" s="208"/>
      <c r="J134" s="156"/>
      <c r="K134" s="138"/>
    </row>
    <row r="135" spans="1:13" ht="15.75" thickBot="1">
      <c r="A135" s="142"/>
      <c r="B135" s="292"/>
      <c r="C135" s="131"/>
      <c r="D135" s="146"/>
      <c r="E135" s="258"/>
      <c r="F135" s="232"/>
      <c r="G135" s="226"/>
      <c r="H135" s="94" t="s">
        <v>249</v>
      </c>
      <c r="I135" s="220"/>
      <c r="J135" s="156"/>
      <c r="K135" s="215"/>
      <c r="L135" s="48"/>
      <c r="M135" s="48"/>
    </row>
    <row r="136" spans="1:11" ht="15">
      <c r="A136" s="141">
        <f>1+A132</f>
        <v>45</v>
      </c>
      <c r="B136" s="157" t="s">
        <v>234</v>
      </c>
      <c r="C136" s="129">
        <v>48750000</v>
      </c>
      <c r="D136" s="145" t="s">
        <v>32</v>
      </c>
      <c r="E136" s="152">
        <v>29500</v>
      </c>
      <c r="F136" s="221">
        <v>160010234</v>
      </c>
      <c r="G136" s="145" t="s">
        <v>232</v>
      </c>
      <c r="H136" s="71" t="s">
        <v>235</v>
      </c>
      <c r="I136" s="207" t="s">
        <v>236</v>
      </c>
      <c r="J136" s="155" t="s">
        <v>311</v>
      </c>
      <c r="K136" s="219">
        <v>50</v>
      </c>
    </row>
    <row r="137" spans="1:11" ht="15">
      <c r="A137" s="142"/>
      <c r="B137" s="144"/>
      <c r="C137" s="130"/>
      <c r="D137" s="146"/>
      <c r="E137" s="148"/>
      <c r="F137" s="222"/>
      <c r="G137" s="146"/>
      <c r="H137" s="99" t="s">
        <v>278</v>
      </c>
      <c r="I137" s="208"/>
      <c r="J137" s="156"/>
      <c r="K137" s="138"/>
    </row>
    <row r="138" spans="1:11" ht="15">
      <c r="A138" s="142"/>
      <c r="B138" s="144"/>
      <c r="C138" s="130"/>
      <c r="D138" s="146"/>
      <c r="E138" s="148"/>
      <c r="F138" s="222"/>
      <c r="G138" s="146"/>
      <c r="H138" s="99" t="s">
        <v>290</v>
      </c>
      <c r="I138" s="208"/>
      <c r="J138" s="156"/>
      <c r="K138" s="138"/>
    </row>
    <row r="139" spans="1:11" ht="15">
      <c r="A139" s="142"/>
      <c r="B139" s="144"/>
      <c r="C139" s="130"/>
      <c r="D139" s="146"/>
      <c r="E139" s="148"/>
      <c r="F139" s="222"/>
      <c r="G139" s="146"/>
      <c r="H139" s="99" t="s">
        <v>291</v>
      </c>
      <c r="I139" s="208"/>
      <c r="J139" s="156"/>
      <c r="K139" s="138"/>
    </row>
    <row r="140" spans="1:11" ht="15.75" thickBot="1">
      <c r="A140" s="142"/>
      <c r="B140" s="144"/>
      <c r="C140" s="130"/>
      <c r="D140" s="146"/>
      <c r="E140" s="148"/>
      <c r="F140" s="222"/>
      <c r="G140" s="146"/>
      <c r="H140" s="99" t="s">
        <v>296</v>
      </c>
      <c r="I140" s="208"/>
      <c r="J140" s="156"/>
      <c r="K140" s="138"/>
    </row>
    <row r="141" spans="1:11" ht="15">
      <c r="A141" s="141">
        <f>1+A136</f>
        <v>46</v>
      </c>
      <c r="B141" s="157" t="s">
        <v>203</v>
      </c>
      <c r="C141" s="129">
        <v>50310000</v>
      </c>
      <c r="D141" s="145" t="s">
        <v>32</v>
      </c>
      <c r="E141" s="152">
        <v>4800</v>
      </c>
      <c r="F141" s="221">
        <v>160010659</v>
      </c>
      <c r="G141" s="145" t="s">
        <v>246</v>
      </c>
      <c r="H141" s="71" t="s">
        <v>198</v>
      </c>
      <c r="I141" s="207" t="s">
        <v>247</v>
      </c>
      <c r="J141" s="155" t="s">
        <v>323</v>
      </c>
      <c r="K141" s="219">
        <v>50</v>
      </c>
    </row>
    <row r="142" spans="1:11" ht="15">
      <c r="A142" s="142"/>
      <c r="B142" s="144"/>
      <c r="C142" s="130"/>
      <c r="D142" s="146"/>
      <c r="E142" s="148"/>
      <c r="F142" s="222"/>
      <c r="G142" s="146"/>
      <c r="H142" s="103" t="s">
        <v>288</v>
      </c>
      <c r="I142" s="208"/>
      <c r="J142" s="156"/>
      <c r="K142" s="138"/>
    </row>
    <row r="143" spans="1:11" ht="15.75" thickBot="1">
      <c r="A143" s="142"/>
      <c r="B143" s="144"/>
      <c r="C143" s="131"/>
      <c r="D143" s="146"/>
      <c r="E143" s="148"/>
      <c r="F143" s="222"/>
      <c r="G143" s="146"/>
      <c r="H143" s="103" t="s">
        <v>305</v>
      </c>
      <c r="I143" s="208"/>
      <c r="J143" s="156"/>
      <c r="K143" s="138"/>
    </row>
    <row r="144" spans="1:11" ht="15">
      <c r="A144" s="141">
        <f>1+A141</f>
        <v>47</v>
      </c>
      <c r="B144" s="157" t="s">
        <v>216</v>
      </c>
      <c r="C144" s="129">
        <v>80530000</v>
      </c>
      <c r="D144" s="145" t="s">
        <v>19</v>
      </c>
      <c r="E144" s="152">
        <v>3200</v>
      </c>
      <c r="F144" s="221">
        <v>160011459</v>
      </c>
      <c r="G144" s="145" t="s">
        <v>256</v>
      </c>
      <c r="H144" s="71" t="s">
        <v>257</v>
      </c>
      <c r="I144" s="207" t="s">
        <v>258</v>
      </c>
      <c r="J144" s="155" t="s">
        <v>295</v>
      </c>
      <c r="K144" s="219">
        <v>50</v>
      </c>
    </row>
    <row r="145" spans="1:11" ht="15">
      <c r="A145" s="142"/>
      <c r="B145" s="144"/>
      <c r="C145" s="130"/>
      <c r="D145" s="146"/>
      <c r="E145" s="148"/>
      <c r="F145" s="222"/>
      <c r="G145" s="146"/>
      <c r="H145" s="97" t="s">
        <v>279</v>
      </c>
      <c r="I145" s="208"/>
      <c r="J145" s="156"/>
      <c r="K145" s="138"/>
    </row>
    <row r="146" spans="1:11" ht="15.75" thickBot="1">
      <c r="A146" s="142"/>
      <c r="B146" s="144"/>
      <c r="C146" s="130"/>
      <c r="D146" s="146"/>
      <c r="E146" s="148"/>
      <c r="F146" s="222"/>
      <c r="G146" s="146"/>
      <c r="H146" s="97" t="s">
        <v>292</v>
      </c>
      <c r="I146" s="208"/>
      <c r="J146" s="223"/>
      <c r="K146" s="138"/>
    </row>
    <row r="147" spans="1:11" ht="15">
      <c r="A147" s="141">
        <f>1+A144</f>
        <v>48</v>
      </c>
      <c r="B147" s="157" t="s">
        <v>216</v>
      </c>
      <c r="C147" s="129">
        <v>80530000</v>
      </c>
      <c r="D147" s="145" t="s">
        <v>19</v>
      </c>
      <c r="E147" s="152">
        <v>3200</v>
      </c>
      <c r="F147" s="221">
        <v>160011460</v>
      </c>
      <c r="G147" s="145" t="s">
        <v>256</v>
      </c>
      <c r="H147" s="71" t="s">
        <v>257</v>
      </c>
      <c r="I147" s="207" t="s">
        <v>259</v>
      </c>
      <c r="J147" s="139" t="s">
        <v>295</v>
      </c>
      <c r="K147" s="219">
        <v>50</v>
      </c>
    </row>
    <row r="148" spans="1:11" ht="15">
      <c r="A148" s="142"/>
      <c r="B148" s="144"/>
      <c r="C148" s="130"/>
      <c r="D148" s="146"/>
      <c r="E148" s="148"/>
      <c r="F148" s="222"/>
      <c r="G148" s="146"/>
      <c r="H148" s="97" t="s">
        <v>279</v>
      </c>
      <c r="I148" s="208"/>
      <c r="J148" s="140"/>
      <c r="K148" s="138"/>
    </row>
    <row r="149" spans="1:13" ht="15.75" thickBot="1">
      <c r="A149" s="293"/>
      <c r="B149" s="292"/>
      <c r="C149" s="131"/>
      <c r="D149" s="226"/>
      <c r="E149" s="258"/>
      <c r="F149" s="232"/>
      <c r="G149" s="226"/>
      <c r="H149" s="100" t="s">
        <v>292</v>
      </c>
      <c r="I149" s="220"/>
      <c r="J149" s="213"/>
      <c r="K149" s="215"/>
      <c r="L149" s="81" t="s">
        <v>283</v>
      </c>
      <c r="M149" s="78">
        <f>SUM(K128:K149)</f>
        <v>300</v>
      </c>
    </row>
    <row r="150" spans="1:11" ht="15">
      <c r="A150" s="142">
        <f>1+A147</f>
        <v>49</v>
      </c>
      <c r="B150" s="144" t="s">
        <v>260</v>
      </c>
      <c r="C150" s="130">
        <v>72260000</v>
      </c>
      <c r="D150" s="146" t="s">
        <v>32</v>
      </c>
      <c r="E150" s="148">
        <v>20000</v>
      </c>
      <c r="F150" s="222">
        <v>160011475</v>
      </c>
      <c r="G150" s="146" t="s">
        <v>256</v>
      </c>
      <c r="H150" s="99" t="s">
        <v>257</v>
      </c>
      <c r="I150" s="208" t="s">
        <v>261</v>
      </c>
      <c r="J150" s="130" t="s">
        <v>309</v>
      </c>
      <c r="K150" s="138">
        <v>50</v>
      </c>
    </row>
    <row r="151" spans="1:11" ht="15">
      <c r="A151" s="142"/>
      <c r="B151" s="144"/>
      <c r="C151" s="130"/>
      <c r="D151" s="146"/>
      <c r="E151" s="148"/>
      <c r="F151" s="222"/>
      <c r="G151" s="146"/>
      <c r="H151" s="99" t="s">
        <v>288</v>
      </c>
      <c r="I151" s="208"/>
      <c r="J151" s="130"/>
      <c r="K151" s="138"/>
    </row>
    <row r="152" spans="1:13" ht="15.75" thickBot="1">
      <c r="A152" s="293"/>
      <c r="B152" s="292"/>
      <c r="C152" s="131"/>
      <c r="D152" s="226"/>
      <c r="E152" s="258"/>
      <c r="F152" s="232"/>
      <c r="G152" s="226"/>
      <c r="H152" s="99" t="s">
        <v>297</v>
      </c>
      <c r="I152" s="220"/>
      <c r="J152" s="131"/>
      <c r="K152" s="215"/>
      <c r="L152" s="81" t="s">
        <v>327</v>
      </c>
      <c r="M152" s="106">
        <v>50</v>
      </c>
    </row>
    <row r="153" spans="1:11" ht="15">
      <c r="A153" s="141">
        <v>50</v>
      </c>
      <c r="B153" s="157" t="s">
        <v>272</v>
      </c>
      <c r="C153" s="129">
        <v>30191400</v>
      </c>
      <c r="D153" s="145" t="s">
        <v>19</v>
      </c>
      <c r="E153" s="152">
        <v>1500</v>
      </c>
      <c r="F153" s="129">
        <v>160012247</v>
      </c>
      <c r="G153" s="145" t="s">
        <v>273</v>
      </c>
      <c r="H153" s="71" t="s">
        <v>274</v>
      </c>
      <c r="I153" s="207" t="s">
        <v>275</v>
      </c>
      <c r="J153" s="327" t="s">
        <v>293</v>
      </c>
      <c r="K153" s="330">
        <v>50</v>
      </c>
    </row>
    <row r="154" spans="1:11" ht="15">
      <c r="A154" s="142"/>
      <c r="B154" s="144"/>
      <c r="C154" s="130"/>
      <c r="D154" s="146"/>
      <c r="E154" s="148"/>
      <c r="F154" s="130"/>
      <c r="G154" s="146"/>
      <c r="H154" s="96" t="s">
        <v>312</v>
      </c>
      <c r="I154" s="208"/>
      <c r="J154" s="328"/>
      <c r="K154" s="331"/>
    </row>
    <row r="155" spans="1:13" ht="15.75" thickBot="1">
      <c r="A155" s="293"/>
      <c r="B155" s="292"/>
      <c r="C155" s="131"/>
      <c r="D155" s="226"/>
      <c r="E155" s="258"/>
      <c r="F155" s="131"/>
      <c r="G155" s="226"/>
      <c r="H155" s="96"/>
      <c r="I155" s="220"/>
      <c r="J155" s="329"/>
      <c r="K155" s="332"/>
      <c r="L155" s="81" t="s">
        <v>283</v>
      </c>
      <c r="M155" s="78">
        <f>SUM(K153)</f>
        <v>50</v>
      </c>
    </row>
    <row r="156" spans="1:11" ht="15">
      <c r="A156" s="141">
        <v>51</v>
      </c>
      <c r="B156" s="157" t="s">
        <v>268</v>
      </c>
      <c r="C156" s="129">
        <v>30232110</v>
      </c>
      <c r="D156" s="145" t="s">
        <v>32</v>
      </c>
      <c r="E156" s="152">
        <v>27700</v>
      </c>
      <c r="F156" s="221">
        <v>160012624</v>
      </c>
      <c r="G156" s="145" t="s">
        <v>269</v>
      </c>
      <c r="H156" s="71" t="s">
        <v>270</v>
      </c>
      <c r="I156" s="207" t="s">
        <v>271</v>
      </c>
      <c r="J156" s="139" t="s">
        <v>336</v>
      </c>
      <c r="K156" s="224">
        <v>50</v>
      </c>
    </row>
    <row r="157" spans="1:11" ht="15">
      <c r="A157" s="142"/>
      <c r="B157" s="144"/>
      <c r="C157" s="130"/>
      <c r="D157" s="146"/>
      <c r="E157" s="148"/>
      <c r="F157" s="222"/>
      <c r="G157" s="146"/>
      <c r="H157" s="108" t="s">
        <v>306</v>
      </c>
      <c r="I157" s="208"/>
      <c r="J157" s="140"/>
      <c r="K157" s="225"/>
    </row>
    <row r="158" spans="1:11" ht="15">
      <c r="A158" s="142"/>
      <c r="B158" s="144"/>
      <c r="C158" s="130"/>
      <c r="D158" s="146"/>
      <c r="E158" s="148"/>
      <c r="F158" s="222"/>
      <c r="G158" s="146"/>
      <c r="H158" s="108" t="s">
        <v>308</v>
      </c>
      <c r="I158" s="208"/>
      <c r="J158" s="140"/>
      <c r="K158" s="225"/>
    </row>
    <row r="159" spans="1:11" ht="15.75" thickBot="1">
      <c r="A159" s="142"/>
      <c r="B159" s="144"/>
      <c r="C159" s="130"/>
      <c r="D159" s="146"/>
      <c r="E159" s="148"/>
      <c r="F159" s="222"/>
      <c r="G159" s="146"/>
      <c r="H159" s="108" t="s">
        <v>326</v>
      </c>
      <c r="I159" s="208"/>
      <c r="J159" s="140"/>
      <c r="K159" s="225"/>
    </row>
    <row r="160" spans="1:11" ht="15">
      <c r="A160" s="141">
        <f>1+A156</f>
        <v>52</v>
      </c>
      <c r="B160" s="157" t="s">
        <v>280</v>
      </c>
      <c r="C160" s="129">
        <v>30232130</v>
      </c>
      <c r="D160" s="145" t="s">
        <v>32</v>
      </c>
      <c r="E160" s="152">
        <v>3200</v>
      </c>
      <c r="F160" s="221">
        <v>160012791</v>
      </c>
      <c r="G160" s="145" t="s">
        <v>281</v>
      </c>
      <c r="H160" s="71" t="s">
        <v>270</v>
      </c>
      <c r="I160" s="207" t="s">
        <v>282</v>
      </c>
      <c r="J160" s="139" t="s">
        <v>336</v>
      </c>
      <c r="K160" s="224">
        <v>50</v>
      </c>
    </row>
    <row r="161" spans="1:11" ht="15">
      <c r="A161" s="142"/>
      <c r="B161" s="144"/>
      <c r="C161" s="130"/>
      <c r="D161" s="146"/>
      <c r="E161" s="148"/>
      <c r="F161" s="222"/>
      <c r="G161" s="146"/>
      <c r="H161" s="108" t="s">
        <v>307</v>
      </c>
      <c r="I161" s="208"/>
      <c r="J161" s="140"/>
      <c r="K161" s="225"/>
    </row>
    <row r="162" spans="1:11" ht="15">
      <c r="A162" s="142"/>
      <c r="B162" s="144"/>
      <c r="C162" s="130"/>
      <c r="D162" s="146"/>
      <c r="E162" s="148"/>
      <c r="F162" s="222"/>
      <c r="G162" s="146"/>
      <c r="H162" s="108" t="s">
        <v>313</v>
      </c>
      <c r="I162" s="208"/>
      <c r="J162" s="140"/>
      <c r="K162" s="225"/>
    </row>
    <row r="163" spans="1:11" ht="15.75" thickBot="1">
      <c r="A163" s="142"/>
      <c r="B163" s="144"/>
      <c r="C163" s="130"/>
      <c r="D163" s="146"/>
      <c r="E163" s="148"/>
      <c r="F163" s="222"/>
      <c r="G163" s="146"/>
      <c r="H163" s="108" t="s">
        <v>326</v>
      </c>
      <c r="I163" s="208"/>
      <c r="J163" s="140"/>
      <c r="K163" s="225"/>
    </row>
    <row r="164" spans="1:11" ht="15">
      <c r="A164" s="285">
        <f>1+A160</f>
        <v>53</v>
      </c>
      <c r="B164" s="288" t="s">
        <v>284</v>
      </c>
      <c r="C164" s="132">
        <v>45212212</v>
      </c>
      <c r="D164" s="237" t="s">
        <v>32</v>
      </c>
      <c r="E164" s="235">
        <v>922000</v>
      </c>
      <c r="F164" s="230">
        <v>160013060</v>
      </c>
      <c r="G164" s="237" t="s">
        <v>285</v>
      </c>
      <c r="H164" s="69" t="s">
        <v>286</v>
      </c>
      <c r="I164" s="228" t="s">
        <v>287</v>
      </c>
      <c r="J164" s="216" t="s">
        <v>49</v>
      </c>
      <c r="K164" s="219">
        <v>25</v>
      </c>
    </row>
    <row r="165" spans="1:11" ht="15.75" thickBot="1">
      <c r="A165" s="286"/>
      <c r="B165" s="289"/>
      <c r="C165" s="133"/>
      <c r="D165" s="238"/>
      <c r="E165" s="236"/>
      <c r="F165" s="231"/>
      <c r="G165" s="238"/>
      <c r="H165" s="98"/>
      <c r="I165" s="229"/>
      <c r="J165" s="217"/>
      <c r="K165" s="138"/>
    </row>
    <row r="166" spans="1:11" ht="15">
      <c r="A166" s="141">
        <f>1+A164</f>
        <v>54</v>
      </c>
      <c r="B166" s="157" t="s">
        <v>301</v>
      </c>
      <c r="C166" s="129">
        <v>30199711</v>
      </c>
      <c r="D166" s="145" t="s">
        <v>19</v>
      </c>
      <c r="E166" s="152">
        <v>3000</v>
      </c>
      <c r="F166" s="221">
        <v>160014358</v>
      </c>
      <c r="G166" s="145" t="s">
        <v>302</v>
      </c>
      <c r="H166" s="71" t="s">
        <v>303</v>
      </c>
      <c r="I166" s="207" t="s">
        <v>304</v>
      </c>
      <c r="J166" s="155" t="s">
        <v>332</v>
      </c>
      <c r="K166" s="219">
        <v>50</v>
      </c>
    </row>
    <row r="167" spans="1:11" ht="15">
      <c r="A167" s="142"/>
      <c r="B167" s="144"/>
      <c r="C167" s="130"/>
      <c r="D167" s="146"/>
      <c r="E167" s="148"/>
      <c r="F167" s="222"/>
      <c r="G167" s="146"/>
      <c r="H167" s="105" t="s">
        <v>314</v>
      </c>
      <c r="I167" s="208"/>
      <c r="J167" s="156"/>
      <c r="K167" s="138"/>
    </row>
    <row r="168" spans="1:13" ht="15.75" thickBot="1">
      <c r="A168" s="142"/>
      <c r="B168" s="144"/>
      <c r="C168" s="130"/>
      <c r="D168" s="146"/>
      <c r="E168" s="148"/>
      <c r="F168" s="222"/>
      <c r="G168" s="146"/>
      <c r="H168" s="105" t="s">
        <v>325</v>
      </c>
      <c r="I168" s="208"/>
      <c r="J168" s="156"/>
      <c r="K168" s="138"/>
      <c r="L168" s="81" t="s">
        <v>327</v>
      </c>
      <c r="M168" s="78">
        <f>SUM(K156:K168)</f>
        <v>175</v>
      </c>
    </row>
    <row r="169" spans="1:11" ht="15">
      <c r="A169" s="285">
        <f>1+A166</f>
        <v>55</v>
      </c>
      <c r="B169" s="288" t="s">
        <v>315</v>
      </c>
      <c r="C169" s="132">
        <v>79419000</v>
      </c>
      <c r="D169" s="237" t="s">
        <v>19</v>
      </c>
      <c r="E169" s="235">
        <v>250</v>
      </c>
      <c r="F169" s="230">
        <v>160015261</v>
      </c>
      <c r="G169" s="237" t="s">
        <v>316</v>
      </c>
      <c r="H169" s="69" t="s">
        <v>317</v>
      </c>
      <c r="I169" s="228" t="s">
        <v>318</v>
      </c>
      <c r="J169" s="216" t="s">
        <v>49</v>
      </c>
      <c r="K169" s="137">
        <v>25</v>
      </c>
    </row>
    <row r="170" spans="1:11" ht="15.75" thickBot="1">
      <c r="A170" s="286"/>
      <c r="B170" s="289"/>
      <c r="C170" s="133"/>
      <c r="D170" s="238"/>
      <c r="E170" s="236"/>
      <c r="F170" s="231"/>
      <c r="G170" s="238"/>
      <c r="H170" s="104"/>
      <c r="I170" s="229"/>
      <c r="J170" s="217"/>
      <c r="K170" s="280"/>
    </row>
    <row r="171" spans="1:11" ht="15">
      <c r="A171" s="141">
        <f>1+A169</f>
        <v>56</v>
      </c>
      <c r="B171" s="157" t="s">
        <v>319</v>
      </c>
      <c r="C171" s="129">
        <v>79823000</v>
      </c>
      <c r="D171" s="145" t="s">
        <v>19</v>
      </c>
      <c r="E171" s="152">
        <v>8000</v>
      </c>
      <c r="F171" s="221">
        <v>160015460</v>
      </c>
      <c r="G171" s="145" t="s">
        <v>320</v>
      </c>
      <c r="H171" s="71" t="s">
        <v>321</v>
      </c>
      <c r="I171" s="207" t="s">
        <v>322</v>
      </c>
      <c r="J171" s="155" t="s">
        <v>347</v>
      </c>
      <c r="K171" s="137">
        <v>50</v>
      </c>
    </row>
    <row r="172" spans="1:11" ht="15">
      <c r="A172" s="142"/>
      <c r="B172" s="144"/>
      <c r="C172" s="130"/>
      <c r="D172" s="146"/>
      <c r="E172" s="148"/>
      <c r="F172" s="222"/>
      <c r="G172" s="146"/>
      <c r="H172" s="110" t="s">
        <v>331</v>
      </c>
      <c r="I172" s="208"/>
      <c r="J172" s="156"/>
      <c r="K172" s="138"/>
    </row>
    <row r="173" spans="1:11" ht="15">
      <c r="A173" s="142"/>
      <c r="B173" s="144"/>
      <c r="C173" s="130"/>
      <c r="D173" s="146"/>
      <c r="E173" s="148"/>
      <c r="F173" s="222"/>
      <c r="G173" s="146"/>
      <c r="H173" s="110" t="s">
        <v>334</v>
      </c>
      <c r="I173" s="208"/>
      <c r="J173" s="156"/>
      <c r="K173" s="138"/>
    </row>
    <row r="174" spans="1:11" ht="15">
      <c r="A174" s="142"/>
      <c r="B174" s="144"/>
      <c r="C174" s="130"/>
      <c r="D174" s="146"/>
      <c r="E174" s="148"/>
      <c r="F174" s="222"/>
      <c r="G174" s="146"/>
      <c r="H174" s="110" t="s">
        <v>337</v>
      </c>
      <c r="I174" s="208"/>
      <c r="J174" s="156"/>
      <c r="K174" s="138"/>
    </row>
    <row r="175" spans="1:11" ht="15.75" thickBot="1">
      <c r="A175" s="142"/>
      <c r="B175" s="144"/>
      <c r="C175" s="130"/>
      <c r="D175" s="146"/>
      <c r="E175" s="148"/>
      <c r="F175" s="222"/>
      <c r="G175" s="146"/>
      <c r="H175" s="110" t="s">
        <v>346</v>
      </c>
      <c r="I175" s="208"/>
      <c r="J175" s="156"/>
      <c r="K175" s="138"/>
    </row>
    <row r="176" spans="1:11" ht="15">
      <c r="A176" s="141">
        <f>1+A171</f>
        <v>57</v>
      </c>
      <c r="B176" s="157" t="s">
        <v>315</v>
      </c>
      <c r="C176" s="129">
        <v>79419000</v>
      </c>
      <c r="D176" s="145" t="s">
        <v>19</v>
      </c>
      <c r="E176" s="152">
        <v>250</v>
      </c>
      <c r="F176" s="221">
        <v>160016091</v>
      </c>
      <c r="G176" s="145" t="s">
        <v>328</v>
      </c>
      <c r="H176" s="71" t="s">
        <v>317</v>
      </c>
      <c r="I176" s="207" t="s">
        <v>329</v>
      </c>
      <c r="J176" s="155" t="s">
        <v>343</v>
      </c>
      <c r="K176" s="137">
        <v>50</v>
      </c>
    </row>
    <row r="177" spans="1:11" ht="15">
      <c r="A177" s="142"/>
      <c r="B177" s="144"/>
      <c r="C177" s="130"/>
      <c r="D177" s="146"/>
      <c r="E177" s="148"/>
      <c r="F177" s="222"/>
      <c r="G177" s="146"/>
      <c r="H177" s="109" t="s">
        <v>335</v>
      </c>
      <c r="I177" s="208"/>
      <c r="J177" s="156"/>
      <c r="K177" s="138"/>
    </row>
    <row r="178" spans="1:11" ht="15.75" thickBot="1">
      <c r="A178" s="142"/>
      <c r="B178" s="144"/>
      <c r="C178" s="130"/>
      <c r="D178" s="146"/>
      <c r="E178" s="148"/>
      <c r="F178" s="222"/>
      <c r="G178" s="146"/>
      <c r="H178" s="109" t="s">
        <v>338</v>
      </c>
      <c r="I178" s="208"/>
      <c r="J178" s="156"/>
      <c r="K178" s="138"/>
    </row>
    <row r="179" spans="1:11" ht="15">
      <c r="A179" s="141">
        <f>1+A176</f>
        <v>58</v>
      </c>
      <c r="B179" s="157" t="s">
        <v>216</v>
      </c>
      <c r="C179" s="129">
        <v>80530000</v>
      </c>
      <c r="D179" s="145" t="s">
        <v>19</v>
      </c>
      <c r="E179" s="152">
        <v>1600</v>
      </c>
      <c r="F179" s="221">
        <v>160017118</v>
      </c>
      <c r="G179" s="145" t="s">
        <v>340</v>
      </c>
      <c r="H179" s="71" t="s">
        <v>341</v>
      </c>
      <c r="I179" s="207" t="s">
        <v>342</v>
      </c>
      <c r="J179" s="155" t="s">
        <v>347</v>
      </c>
      <c r="K179" s="137">
        <v>50</v>
      </c>
    </row>
    <row r="180" spans="1:13" ht="15.75" thickBot="1">
      <c r="A180" s="142"/>
      <c r="B180" s="144"/>
      <c r="C180" s="130"/>
      <c r="D180" s="146"/>
      <c r="E180" s="148"/>
      <c r="F180" s="222"/>
      <c r="G180" s="146"/>
      <c r="H180" s="110" t="s">
        <v>345</v>
      </c>
      <c r="I180" s="208"/>
      <c r="J180" s="156"/>
      <c r="K180" s="282"/>
      <c r="L180" s="81" t="s">
        <v>349</v>
      </c>
      <c r="M180" s="78">
        <f>SUM(K169:K180)</f>
        <v>175</v>
      </c>
    </row>
    <row r="181" spans="1:11" ht="15">
      <c r="A181" s="187">
        <f>1+A179</f>
        <v>59</v>
      </c>
      <c r="B181" s="264" t="s">
        <v>350</v>
      </c>
      <c r="C181" s="127">
        <v>30200000</v>
      </c>
      <c r="D181" s="201" t="s">
        <v>32</v>
      </c>
      <c r="E181" s="192">
        <v>9500</v>
      </c>
      <c r="F181" s="199">
        <v>160019116</v>
      </c>
      <c r="G181" s="201" t="s">
        <v>351</v>
      </c>
      <c r="H181" s="67" t="s">
        <v>354</v>
      </c>
      <c r="I181" s="261" t="s">
        <v>352</v>
      </c>
      <c r="J181" s="194" t="s">
        <v>399</v>
      </c>
      <c r="K181" s="137">
        <v>50</v>
      </c>
    </row>
    <row r="182" spans="1:11" ht="15">
      <c r="A182" s="188"/>
      <c r="B182" s="265"/>
      <c r="C182" s="126"/>
      <c r="D182" s="202"/>
      <c r="E182" s="193"/>
      <c r="F182" s="200"/>
      <c r="G182" s="202"/>
      <c r="H182" s="58" t="s">
        <v>357</v>
      </c>
      <c r="I182" s="262"/>
      <c r="J182" s="195"/>
      <c r="K182" s="138"/>
    </row>
    <row r="183" spans="1:11" ht="15">
      <c r="A183" s="188"/>
      <c r="B183" s="265"/>
      <c r="C183" s="126"/>
      <c r="D183" s="202"/>
      <c r="E183" s="193"/>
      <c r="F183" s="200"/>
      <c r="G183" s="202"/>
      <c r="H183" s="58" t="s">
        <v>377</v>
      </c>
      <c r="I183" s="262"/>
      <c r="J183" s="195"/>
      <c r="K183" s="138"/>
    </row>
    <row r="184" spans="1:11" ht="15">
      <c r="A184" s="188"/>
      <c r="B184" s="265"/>
      <c r="C184" s="126"/>
      <c r="D184" s="202"/>
      <c r="E184" s="193"/>
      <c r="F184" s="200"/>
      <c r="G184" s="202"/>
      <c r="H184" s="58" t="s">
        <v>378</v>
      </c>
      <c r="I184" s="262"/>
      <c r="J184" s="195"/>
      <c r="K184" s="138"/>
    </row>
    <row r="185" spans="1:11" ht="15">
      <c r="A185" s="188"/>
      <c r="B185" s="265"/>
      <c r="C185" s="126"/>
      <c r="D185" s="202"/>
      <c r="E185" s="193"/>
      <c r="F185" s="200"/>
      <c r="G185" s="202"/>
      <c r="H185" s="58" t="s">
        <v>379</v>
      </c>
      <c r="I185" s="262"/>
      <c r="J185" s="195"/>
      <c r="K185" s="138"/>
    </row>
    <row r="186" spans="1:11" ht="15">
      <c r="A186" s="188"/>
      <c r="B186" s="265"/>
      <c r="C186" s="126"/>
      <c r="D186" s="202"/>
      <c r="E186" s="193"/>
      <c r="F186" s="200"/>
      <c r="G186" s="202"/>
      <c r="H186" s="58" t="s">
        <v>380</v>
      </c>
      <c r="I186" s="262"/>
      <c r="J186" s="195"/>
      <c r="K186" s="138"/>
    </row>
    <row r="187" spans="1:11" ht="15">
      <c r="A187" s="188"/>
      <c r="B187" s="265"/>
      <c r="C187" s="126"/>
      <c r="D187" s="202"/>
      <c r="E187" s="193"/>
      <c r="F187" s="200"/>
      <c r="G187" s="202"/>
      <c r="H187" s="58" t="s">
        <v>393</v>
      </c>
      <c r="I187" s="262"/>
      <c r="J187" s="195"/>
      <c r="K187" s="138"/>
    </row>
    <row r="188" spans="1:11" ht="15">
      <c r="A188" s="188"/>
      <c r="B188" s="265"/>
      <c r="C188" s="126"/>
      <c r="D188" s="202"/>
      <c r="E188" s="193"/>
      <c r="F188" s="200"/>
      <c r="G188" s="202"/>
      <c r="H188" s="58" t="s">
        <v>400</v>
      </c>
      <c r="I188" s="262"/>
      <c r="J188" s="195"/>
      <c r="K188" s="138"/>
    </row>
    <row r="189" spans="1:11" ht="15.75" thickBot="1">
      <c r="A189" s="188"/>
      <c r="B189" s="265"/>
      <c r="C189" s="128"/>
      <c r="D189" s="202"/>
      <c r="E189" s="193"/>
      <c r="F189" s="200"/>
      <c r="G189" s="202"/>
      <c r="H189" s="58" t="s">
        <v>398</v>
      </c>
      <c r="I189" s="262"/>
      <c r="J189" s="196"/>
      <c r="K189" s="138"/>
    </row>
    <row r="190" spans="1:11" ht="15">
      <c r="A190" s="141">
        <f>1+A181</f>
        <v>60</v>
      </c>
      <c r="B190" s="157" t="s">
        <v>353</v>
      </c>
      <c r="C190" s="129">
        <v>30214000</v>
      </c>
      <c r="D190" s="145" t="s">
        <v>32</v>
      </c>
      <c r="E190" s="152">
        <v>1700</v>
      </c>
      <c r="F190" s="221">
        <v>160019117</v>
      </c>
      <c r="G190" s="145" t="s">
        <v>351</v>
      </c>
      <c r="H190" s="71" t="s">
        <v>354</v>
      </c>
      <c r="I190" s="207" t="s">
        <v>355</v>
      </c>
      <c r="J190" s="155" t="s">
        <v>388</v>
      </c>
      <c r="K190" s="137">
        <v>50</v>
      </c>
    </row>
    <row r="191" spans="1:11" ht="15">
      <c r="A191" s="142"/>
      <c r="B191" s="144"/>
      <c r="C191" s="130"/>
      <c r="D191" s="146"/>
      <c r="E191" s="148"/>
      <c r="F191" s="222"/>
      <c r="G191" s="146"/>
      <c r="H191" s="120" t="s">
        <v>357</v>
      </c>
      <c r="I191" s="208"/>
      <c r="J191" s="156"/>
      <c r="K191" s="138"/>
    </row>
    <row r="192" spans="1:11" ht="15">
      <c r="A192" s="142"/>
      <c r="B192" s="144"/>
      <c r="C192" s="130"/>
      <c r="D192" s="146"/>
      <c r="E192" s="148"/>
      <c r="F192" s="222"/>
      <c r="G192" s="146"/>
      <c r="H192" s="120" t="s">
        <v>377</v>
      </c>
      <c r="I192" s="208"/>
      <c r="J192" s="156"/>
      <c r="K192" s="138"/>
    </row>
    <row r="193" spans="1:13" ht="15.75" thickBot="1">
      <c r="A193" s="142"/>
      <c r="B193" s="292"/>
      <c r="C193" s="131"/>
      <c r="D193" s="226"/>
      <c r="E193" s="258"/>
      <c r="F193" s="232"/>
      <c r="G193" s="226"/>
      <c r="H193" s="120" t="s">
        <v>381</v>
      </c>
      <c r="I193" s="220"/>
      <c r="J193" s="281"/>
      <c r="K193" s="279"/>
      <c r="L193" s="81" t="s">
        <v>356</v>
      </c>
      <c r="M193" s="78">
        <f>SUM(K181:K193)</f>
        <v>100</v>
      </c>
    </row>
    <row r="194" spans="1:11" ht="84" customHeight="1">
      <c r="A194" s="285">
        <f>1+A190</f>
        <v>61</v>
      </c>
      <c r="B194" s="288" t="s">
        <v>358</v>
      </c>
      <c r="C194" s="132">
        <v>72221000</v>
      </c>
      <c r="D194" s="237" t="s">
        <v>32</v>
      </c>
      <c r="E194" s="235">
        <v>13500</v>
      </c>
      <c r="F194" s="230">
        <v>160021252</v>
      </c>
      <c r="G194" s="237" t="s">
        <v>356</v>
      </c>
      <c r="H194" s="69" t="s">
        <v>359</v>
      </c>
      <c r="I194" s="228" t="s">
        <v>360</v>
      </c>
      <c r="J194" s="216" t="s">
        <v>49</v>
      </c>
      <c r="K194" s="137">
        <v>25</v>
      </c>
    </row>
    <row r="195" spans="1:11" ht="18.75" customHeight="1" thickBot="1">
      <c r="A195" s="286"/>
      <c r="B195" s="289"/>
      <c r="C195" s="133"/>
      <c r="D195" s="238"/>
      <c r="E195" s="236"/>
      <c r="F195" s="231"/>
      <c r="G195" s="238"/>
      <c r="H195" s="119"/>
      <c r="I195" s="229"/>
      <c r="J195" s="217"/>
      <c r="K195" s="282"/>
    </row>
    <row r="196" spans="1:11" ht="15">
      <c r="A196" s="285">
        <f>1+A194</f>
        <v>62</v>
      </c>
      <c r="B196" s="288" t="s">
        <v>361</v>
      </c>
      <c r="C196" s="132">
        <v>79419000</v>
      </c>
      <c r="D196" s="237" t="s">
        <v>19</v>
      </c>
      <c r="E196" s="235">
        <v>350</v>
      </c>
      <c r="F196" s="230">
        <v>160021365</v>
      </c>
      <c r="G196" s="237" t="s">
        <v>362</v>
      </c>
      <c r="H196" s="69" t="s">
        <v>363</v>
      </c>
      <c r="I196" s="228" t="s">
        <v>364</v>
      </c>
      <c r="J196" s="216" t="s">
        <v>49</v>
      </c>
      <c r="K196" s="137">
        <v>25</v>
      </c>
    </row>
    <row r="197" spans="1:11" ht="15.75" thickBot="1">
      <c r="A197" s="286"/>
      <c r="B197" s="289"/>
      <c r="C197" s="133"/>
      <c r="D197" s="238"/>
      <c r="E197" s="236"/>
      <c r="F197" s="231"/>
      <c r="G197" s="238"/>
      <c r="H197" s="118"/>
      <c r="I197" s="229"/>
      <c r="J197" s="217"/>
      <c r="K197" s="280"/>
    </row>
    <row r="198" spans="1:11" ht="15">
      <c r="A198" s="141">
        <f>1+A196</f>
        <v>63</v>
      </c>
      <c r="B198" s="157" t="s">
        <v>361</v>
      </c>
      <c r="C198" s="129">
        <v>79419000</v>
      </c>
      <c r="D198" s="145" t="s">
        <v>19</v>
      </c>
      <c r="E198" s="283">
        <v>350</v>
      </c>
      <c r="F198" s="221">
        <v>160022070</v>
      </c>
      <c r="G198" s="145" t="s">
        <v>366</v>
      </c>
      <c r="H198" s="71" t="s">
        <v>363</v>
      </c>
      <c r="I198" s="207" t="s">
        <v>367</v>
      </c>
      <c r="J198" s="155" t="s">
        <v>391</v>
      </c>
      <c r="K198" s="137">
        <v>50</v>
      </c>
    </row>
    <row r="199" spans="1:11" ht="15">
      <c r="A199" s="142"/>
      <c r="B199" s="144"/>
      <c r="C199" s="130"/>
      <c r="D199" s="146"/>
      <c r="E199" s="284"/>
      <c r="F199" s="222"/>
      <c r="G199" s="146"/>
      <c r="H199" s="121" t="s">
        <v>374</v>
      </c>
      <c r="I199" s="208"/>
      <c r="J199" s="156"/>
      <c r="K199" s="280"/>
    </row>
    <row r="200" spans="1:11" ht="15.75" thickBot="1">
      <c r="A200" s="142"/>
      <c r="B200" s="144"/>
      <c r="C200" s="130"/>
      <c r="D200" s="146"/>
      <c r="E200" s="284"/>
      <c r="F200" s="222"/>
      <c r="G200" s="146"/>
      <c r="H200" s="121" t="s">
        <v>383</v>
      </c>
      <c r="I200" s="208"/>
      <c r="J200" s="156"/>
      <c r="K200" s="280"/>
    </row>
    <row r="201" spans="1:11" ht="15">
      <c r="A201" s="141">
        <f>1+A198</f>
        <v>64</v>
      </c>
      <c r="B201" s="157" t="s">
        <v>369</v>
      </c>
      <c r="C201" s="129">
        <v>48820000</v>
      </c>
      <c r="D201" s="145" t="s">
        <v>32</v>
      </c>
      <c r="E201" s="283">
        <v>247500</v>
      </c>
      <c r="F201" s="221">
        <v>160022394</v>
      </c>
      <c r="G201" s="145" t="s">
        <v>370</v>
      </c>
      <c r="H201" s="71" t="s">
        <v>382</v>
      </c>
      <c r="I201" s="207" t="s">
        <v>371</v>
      </c>
      <c r="J201" s="155" t="s">
        <v>406</v>
      </c>
      <c r="K201" s="137">
        <v>50</v>
      </c>
    </row>
    <row r="202" spans="1:11" ht="15">
      <c r="A202" s="142"/>
      <c r="B202" s="144"/>
      <c r="C202" s="130"/>
      <c r="D202" s="146"/>
      <c r="E202" s="284"/>
      <c r="F202" s="222"/>
      <c r="G202" s="146"/>
      <c r="H202" s="123" t="s">
        <v>397</v>
      </c>
      <c r="I202" s="208"/>
      <c r="J202" s="156"/>
      <c r="K202" s="282"/>
    </row>
    <row r="203" spans="1:11" ht="15.75" thickBot="1">
      <c r="A203" s="142"/>
      <c r="B203" s="144"/>
      <c r="C203" s="130"/>
      <c r="D203" s="146"/>
      <c r="E203" s="284"/>
      <c r="F203" s="222"/>
      <c r="G203" s="226"/>
      <c r="H203" s="123" t="s">
        <v>398</v>
      </c>
      <c r="I203" s="208"/>
      <c r="J203" s="223"/>
      <c r="K203" s="280"/>
    </row>
    <row r="204" spans="1:11" ht="15" customHeight="1">
      <c r="A204" s="141">
        <f>1+A201</f>
        <v>65</v>
      </c>
      <c r="B204" s="157" t="s">
        <v>372</v>
      </c>
      <c r="C204" s="129">
        <v>72261000</v>
      </c>
      <c r="D204" s="145" t="s">
        <v>32</v>
      </c>
      <c r="E204" s="283">
        <v>171300</v>
      </c>
      <c r="F204" s="221">
        <v>160022395</v>
      </c>
      <c r="G204" s="244" t="s">
        <v>370</v>
      </c>
      <c r="H204" s="71" t="s">
        <v>382</v>
      </c>
      <c r="I204" s="250" t="s">
        <v>373</v>
      </c>
      <c r="J204" s="155" t="s">
        <v>406</v>
      </c>
      <c r="K204" s="137">
        <v>50</v>
      </c>
    </row>
    <row r="205" spans="1:11" ht="15">
      <c r="A205" s="142"/>
      <c r="B205" s="144"/>
      <c r="C205" s="130"/>
      <c r="D205" s="146"/>
      <c r="E205" s="284"/>
      <c r="F205" s="222"/>
      <c r="G205" s="245"/>
      <c r="H205" s="123" t="s">
        <v>397</v>
      </c>
      <c r="I205" s="251"/>
      <c r="J205" s="156"/>
      <c r="K205" s="282"/>
    </row>
    <row r="206" spans="1:13" ht="15.75" thickBot="1">
      <c r="A206" s="142"/>
      <c r="B206" s="144"/>
      <c r="C206" s="131"/>
      <c r="D206" s="146"/>
      <c r="E206" s="284"/>
      <c r="F206" s="222"/>
      <c r="G206" s="245"/>
      <c r="H206" s="123" t="s">
        <v>398</v>
      </c>
      <c r="I206" s="251"/>
      <c r="J206" s="223"/>
      <c r="K206" s="282"/>
      <c r="M206" s="48"/>
    </row>
    <row r="207" spans="1:11" ht="15" customHeight="1">
      <c r="A207" s="141">
        <f>1+A204</f>
        <v>66</v>
      </c>
      <c r="B207" s="157" t="s">
        <v>375</v>
      </c>
      <c r="C207" s="129">
        <v>30210000</v>
      </c>
      <c r="D207" s="145" t="s">
        <v>32</v>
      </c>
      <c r="E207" s="283">
        <v>610000</v>
      </c>
      <c r="F207" s="221">
        <v>160022412</v>
      </c>
      <c r="G207" s="244" t="s">
        <v>370</v>
      </c>
      <c r="H207" s="71" t="s">
        <v>382</v>
      </c>
      <c r="I207" s="207" t="s">
        <v>376</v>
      </c>
      <c r="J207" s="155" t="s">
        <v>406</v>
      </c>
      <c r="K207" s="137">
        <v>50</v>
      </c>
    </row>
    <row r="208" spans="1:11" ht="15">
      <c r="A208" s="142"/>
      <c r="B208" s="144"/>
      <c r="C208" s="130"/>
      <c r="D208" s="146"/>
      <c r="E208" s="284"/>
      <c r="F208" s="222"/>
      <c r="G208" s="245"/>
      <c r="H208" s="123" t="s">
        <v>397</v>
      </c>
      <c r="I208" s="208"/>
      <c r="J208" s="156"/>
      <c r="K208" s="282"/>
    </row>
    <row r="209" spans="1:11" ht="15.75" thickBot="1">
      <c r="A209" s="142"/>
      <c r="B209" s="144"/>
      <c r="C209" s="130"/>
      <c r="D209" s="146"/>
      <c r="E209" s="284"/>
      <c r="F209" s="222"/>
      <c r="G209" s="245"/>
      <c r="H209" s="123" t="s">
        <v>398</v>
      </c>
      <c r="I209" s="208"/>
      <c r="J209" s="223"/>
      <c r="K209" s="282"/>
    </row>
    <row r="210" spans="1:11" ht="15">
      <c r="A210" s="141">
        <f>1+A207</f>
        <v>67</v>
      </c>
      <c r="B210" s="157" t="s">
        <v>384</v>
      </c>
      <c r="C210" s="129">
        <v>39298300</v>
      </c>
      <c r="D210" s="145" t="s">
        <v>19</v>
      </c>
      <c r="E210" s="283">
        <v>1100</v>
      </c>
      <c r="F210" s="221">
        <v>160023073</v>
      </c>
      <c r="G210" s="244" t="s">
        <v>385</v>
      </c>
      <c r="H210" s="71" t="s">
        <v>386</v>
      </c>
      <c r="I210" s="207" t="s">
        <v>387</v>
      </c>
      <c r="J210" s="155" t="s">
        <v>402</v>
      </c>
      <c r="K210" s="137">
        <v>50</v>
      </c>
    </row>
    <row r="211" spans="1:11" ht="15">
      <c r="A211" s="142"/>
      <c r="B211" s="144"/>
      <c r="C211" s="130"/>
      <c r="D211" s="146"/>
      <c r="E211" s="284"/>
      <c r="F211" s="222"/>
      <c r="G211" s="245"/>
      <c r="H211" s="122" t="s">
        <v>390</v>
      </c>
      <c r="I211" s="208"/>
      <c r="J211" s="156"/>
      <c r="K211" s="138"/>
    </row>
    <row r="212" spans="1:11" ht="15.75" thickBot="1">
      <c r="A212" s="142"/>
      <c r="B212" s="144"/>
      <c r="C212" s="130"/>
      <c r="D212" s="146"/>
      <c r="E212" s="284"/>
      <c r="F212" s="222"/>
      <c r="G212" s="245"/>
      <c r="H212" s="122" t="s">
        <v>392</v>
      </c>
      <c r="I212" s="208"/>
      <c r="J212" s="156"/>
      <c r="K212" s="138"/>
    </row>
    <row r="213" spans="1:11" ht="15">
      <c r="A213" s="285">
        <f>1+A210</f>
        <v>68</v>
      </c>
      <c r="B213" s="288" t="s">
        <v>394</v>
      </c>
      <c r="C213" s="132">
        <v>22810000</v>
      </c>
      <c r="D213" s="237" t="s">
        <v>19</v>
      </c>
      <c r="E213" s="241">
        <v>3000</v>
      </c>
      <c r="F213" s="230">
        <v>160023877</v>
      </c>
      <c r="G213" s="239" t="s">
        <v>395</v>
      </c>
      <c r="H213" s="69" t="s">
        <v>404</v>
      </c>
      <c r="I213" s="228" t="s">
        <v>396</v>
      </c>
      <c r="J213" s="216" t="s">
        <v>415</v>
      </c>
      <c r="K213" s="158">
        <v>50</v>
      </c>
    </row>
    <row r="214" spans="1:11" ht="15">
      <c r="A214" s="286"/>
      <c r="B214" s="289"/>
      <c r="C214" s="133"/>
      <c r="D214" s="238"/>
      <c r="E214" s="242"/>
      <c r="F214" s="231"/>
      <c r="G214" s="240"/>
      <c r="H214" s="124" t="s">
        <v>401</v>
      </c>
      <c r="I214" s="229"/>
      <c r="J214" s="217"/>
      <c r="K214" s="198"/>
    </row>
    <row r="215" spans="1:11" ht="15">
      <c r="A215" s="286"/>
      <c r="B215" s="289"/>
      <c r="C215" s="133"/>
      <c r="D215" s="238"/>
      <c r="E215" s="242"/>
      <c r="F215" s="231"/>
      <c r="G215" s="240"/>
      <c r="H215" s="124" t="s">
        <v>405</v>
      </c>
      <c r="I215" s="229"/>
      <c r="J215" s="217"/>
      <c r="K215" s="198"/>
    </row>
    <row r="216" spans="1:11" ht="15.75" thickBot="1">
      <c r="A216" s="287"/>
      <c r="B216" s="290"/>
      <c r="C216" s="134"/>
      <c r="D216" s="276"/>
      <c r="E216" s="278"/>
      <c r="F216" s="291"/>
      <c r="G216" s="277"/>
      <c r="H216" s="124" t="s">
        <v>414</v>
      </c>
      <c r="I216" s="272"/>
      <c r="J216" s="218"/>
      <c r="K216" s="268"/>
    </row>
    <row r="217" spans="1:11" ht="15">
      <c r="A217" s="188">
        <f>1+A213</f>
        <v>69</v>
      </c>
      <c r="B217" s="265" t="s">
        <v>409</v>
      </c>
      <c r="C217" s="126" t="s">
        <v>410</v>
      </c>
      <c r="D217" s="202" t="s">
        <v>19</v>
      </c>
      <c r="E217" s="193">
        <v>2700</v>
      </c>
      <c r="F217" s="200">
        <v>160025056</v>
      </c>
      <c r="G217" s="320" t="s">
        <v>411</v>
      </c>
      <c r="H217" s="67" t="s">
        <v>412</v>
      </c>
      <c r="I217" s="262" t="s">
        <v>413</v>
      </c>
      <c r="J217" s="204"/>
      <c r="K217" s="209">
        <v>50</v>
      </c>
    </row>
    <row r="218" spans="1:11" ht="15">
      <c r="A218" s="188"/>
      <c r="B218" s="265"/>
      <c r="C218" s="126"/>
      <c r="D218" s="202"/>
      <c r="E218" s="193"/>
      <c r="F218" s="200"/>
      <c r="G218" s="320"/>
      <c r="H218" s="58" t="s">
        <v>421</v>
      </c>
      <c r="I218" s="262"/>
      <c r="J218" s="205"/>
      <c r="K218" s="209"/>
    </row>
    <row r="219" spans="1:11" ht="15">
      <c r="A219" s="188"/>
      <c r="B219" s="265"/>
      <c r="C219" s="126"/>
      <c r="D219" s="202"/>
      <c r="E219" s="193"/>
      <c r="F219" s="200"/>
      <c r="G219" s="320"/>
      <c r="H219" s="58" t="s">
        <v>422</v>
      </c>
      <c r="I219" s="262"/>
      <c r="J219" s="205"/>
      <c r="K219" s="209"/>
    </row>
    <row r="220" spans="1:11" ht="15.75" thickBot="1">
      <c r="A220" s="188"/>
      <c r="B220" s="265"/>
      <c r="C220" s="126"/>
      <c r="D220" s="202"/>
      <c r="E220" s="193"/>
      <c r="F220" s="200"/>
      <c r="G220" s="320"/>
      <c r="H220" s="54"/>
      <c r="I220" s="262"/>
      <c r="J220" s="214"/>
      <c r="K220" s="159"/>
    </row>
    <row r="221" spans="1:11" ht="15">
      <c r="A221" s="187">
        <f>1+A217</f>
        <v>70</v>
      </c>
      <c r="B221" s="264" t="s">
        <v>394</v>
      </c>
      <c r="C221" s="127">
        <v>22810000</v>
      </c>
      <c r="D221" s="201" t="s">
        <v>19</v>
      </c>
      <c r="E221" s="192">
        <v>2500</v>
      </c>
      <c r="F221" s="199">
        <v>160025306</v>
      </c>
      <c r="G221" s="201" t="s">
        <v>416</v>
      </c>
      <c r="H221" s="67" t="s">
        <v>417</v>
      </c>
      <c r="I221" s="261" t="s">
        <v>418</v>
      </c>
      <c r="J221" s="210"/>
      <c r="K221" s="347">
        <v>50</v>
      </c>
    </row>
    <row r="222" spans="1:11" ht="15">
      <c r="A222" s="188"/>
      <c r="B222" s="265"/>
      <c r="C222" s="126"/>
      <c r="D222" s="202"/>
      <c r="E222" s="193"/>
      <c r="F222" s="200"/>
      <c r="G222" s="202"/>
      <c r="H222" s="58"/>
      <c r="I222" s="262"/>
      <c r="J222" s="211"/>
      <c r="K222" s="348"/>
    </row>
    <row r="223" spans="1:11" ht="15.75" thickBot="1">
      <c r="A223" s="188"/>
      <c r="B223" s="271"/>
      <c r="C223" s="128"/>
      <c r="D223" s="202"/>
      <c r="E223" s="263"/>
      <c r="F223" s="259"/>
      <c r="G223" s="260"/>
      <c r="H223" s="58"/>
      <c r="I223" s="346"/>
      <c r="J223" s="212"/>
      <c r="K223" s="349"/>
    </row>
    <row r="224" spans="1:11" ht="15">
      <c r="A224" s="187">
        <f>1+A221</f>
        <v>71</v>
      </c>
      <c r="B224" s="264" t="s">
        <v>419</v>
      </c>
      <c r="C224" s="127">
        <v>30234600</v>
      </c>
      <c r="D224" s="201" t="s">
        <v>32</v>
      </c>
      <c r="E224" s="192">
        <v>9400</v>
      </c>
      <c r="F224" s="199">
        <v>160025310</v>
      </c>
      <c r="G224" s="201" t="s">
        <v>416</v>
      </c>
      <c r="H224" s="67" t="s">
        <v>417</v>
      </c>
      <c r="I224" s="273" t="s">
        <v>420</v>
      </c>
      <c r="J224" s="210"/>
      <c r="K224" s="182"/>
    </row>
    <row r="225" spans="1:11" ht="15">
      <c r="A225" s="188"/>
      <c r="B225" s="265"/>
      <c r="C225" s="126"/>
      <c r="D225" s="202"/>
      <c r="E225" s="193"/>
      <c r="F225" s="200"/>
      <c r="G225" s="202"/>
      <c r="H225" s="58"/>
      <c r="I225" s="274"/>
      <c r="J225" s="211"/>
      <c r="K225" s="197"/>
    </row>
    <row r="226" spans="1:11" ht="15.75" thickBot="1">
      <c r="A226" s="188"/>
      <c r="B226" s="271"/>
      <c r="C226" s="128"/>
      <c r="D226" s="202"/>
      <c r="E226" s="263"/>
      <c r="F226" s="259"/>
      <c r="G226" s="260"/>
      <c r="H226" s="59"/>
      <c r="I226" s="275"/>
      <c r="J226" s="212"/>
      <c r="K226" s="184"/>
    </row>
    <row r="227" spans="1:11" ht="15">
      <c r="A227" s="187">
        <f>1+A224</f>
        <v>72</v>
      </c>
      <c r="B227" s="264"/>
      <c r="C227" s="127"/>
      <c r="D227" s="201"/>
      <c r="E227" s="192"/>
      <c r="F227" s="199"/>
      <c r="G227" s="201"/>
      <c r="H227" s="67"/>
      <c r="I227" s="261"/>
      <c r="J227" s="210"/>
      <c r="K227" s="182"/>
    </row>
    <row r="228" spans="1:11" ht="15">
      <c r="A228" s="188"/>
      <c r="B228" s="265"/>
      <c r="C228" s="126"/>
      <c r="D228" s="202"/>
      <c r="E228" s="193"/>
      <c r="F228" s="200"/>
      <c r="G228" s="202"/>
      <c r="H228" s="58"/>
      <c r="I228" s="262"/>
      <c r="J228" s="211"/>
      <c r="K228" s="197"/>
    </row>
    <row r="229" spans="1:11" ht="15">
      <c r="A229" s="188"/>
      <c r="B229" s="265"/>
      <c r="C229" s="126"/>
      <c r="D229" s="202"/>
      <c r="E229" s="193"/>
      <c r="F229" s="200"/>
      <c r="G229" s="202"/>
      <c r="H229" s="58"/>
      <c r="I229" s="262"/>
      <c r="J229" s="211"/>
      <c r="K229" s="197"/>
    </row>
    <row r="230" spans="1:13" ht="15.75" thickBot="1">
      <c r="A230" s="188"/>
      <c r="B230" s="265"/>
      <c r="C230" s="128"/>
      <c r="D230" s="202"/>
      <c r="E230" s="193"/>
      <c r="F230" s="200"/>
      <c r="G230" s="202"/>
      <c r="H230" s="58"/>
      <c r="I230" s="262"/>
      <c r="J230" s="319"/>
      <c r="K230" s="184"/>
      <c r="M230" s="48"/>
    </row>
    <row r="231" spans="1:11" ht="15">
      <c r="A231" s="187">
        <f>1+A227</f>
        <v>73</v>
      </c>
      <c r="B231" s="264"/>
      <c r="C231" s="127"/>
      <c r="D231" s="201"/>
      <c r="E231" s="192"/>
      <c r="F231" s="199"/>
      <c r="G231" s="201"/>
      <c r="H231" s="67"/>
      <c r="I231" s="261"/>
      <c r="J231" s="204"/>
      <c r="K231" s="182"/>
    </row>
    <row r="232" spans="1:11" ht="15.75" thickBot="1">
      <c r="A232" s="188"/>
      <c r="B232" s="265"/>
      <c r="C232" s="126"/>
      <c r="D232" s="202"/>
      <c r="E232" s="193"/>
      <c r="F232" s="200"/>
      <c r="G232" s="202"/>
      <c r="H232" s="58"/>
      <c r="I232" s="262"/>
      <c r="J232" s="206"/>
      <c r="K232" s="197"/>
    </row>
    <row r="233" spans="1:11" ht="15">
      <c r="A233" s="187">
        <f>1+A231</f>
        <v>74</v>
      </c>
      <c r="B233" s="264"/>
      <c r="C233" s="127"/>
      <c r="D233" s="201"/>
      <c r="E233" s="192"/>
      <c r="F233" s="199"/>
      <c r="G233" s="201"/>
      <c r="H233" s="67"/>
      <c r="I233" s="261"/>
      <c r="J233" s="204"/>
      <c r="K233" s="182"/>
    </row>
    <row r="234" spans="1:11" ht="15">
      <c r="A234" s="188"/>
      <c r="B234" s="265"/>
      <c r="C234" s="126"/>
      <c r="D234" s="202"/>
      <c r="E234" s="193"/>
      <c r="F234" s="200"/>
      <c r="G234" s="202"/>
      <c r="H234" s="58"/>
      <c r="I234" s="262"/>
      <c r="J234" s="205"/>
      <c r="K234" s="197"/>
    </row>
    <row r="235" spans="1:11" ht="15.75" thickBot="1">
      <c r="A235" s="188"/>
      <c r="B235" s="265"/>
      <c r="C235" s="128"/>
      <c r="D235" s="202"/>
      <c r="E235" s="193"/>
      <c r="F235" s="200"/>
      <c r="G235" s="202"/>
      <c r="H235" s="58"/>
      <c r="I235" s="262"/>
      <c r="J235" s="206"/>
      <c r="K235" s="184"/>
    </row>
    <row r="236" spans="1:11" ht="15">
      <c r="A236" s="187">
        <f>1+A233</f>
        <v>75</v>
      </c>
      <c r="B236" s="264"/>
      <c r="C236" s="127"/>
      <c r="D236" s="201"/>
      <c r="E236" s="192"/>
      <c r="F236" s="199"/>
      <c r="G236" s="201"/>
      <c r="H236" s="67"/>
      <c r="I236" s="261"/>
      <c r="J236" s="204"/>
      <c r="K236" s="182"/>
    </row>
    <row r="237" spans="1:11" ht="15">
      <c r="A237" s="188"/>
      <c r="B237" s="265"/>
      <c r="C237" s="126"/>
      <c r="D237" s="202"/>
      <c r="E237" s="193"/>
      <c r="F237" s="200"/>
      <c r="G237" s="202"/>
      <c r="H237" s="58"/>
      <c r="I237" s="262"/>
      <c r="J237" s="205"/>
      <c r="K237" s="197"/>
    </row>
    <row r="238" spans="1:11" ht="15">
      <c r="A238" s="188"/>
      <c r="B238" s="265"/>
      <c r="C238" s="126"/>
      <c r="D238" s="202"/>
      <c r="E238" s="193"/>
      <c r="F238" s="200"/>
      <c r="G238" s="202"/>
      <c r="H238" s="58"/>
      <c r="I238" s="262"/>
      <c r="J238" s="205"/>
      <c r="K238" s="197"/>
    </row>
    <row r="239" spans="1:11" ht="15.75" thickBot="1">
      <c r="A239" s="188"/>
      <c r="B239" s="265"/>
      <c r="C239" s="128"/>
      <c r="D239" s="202"/>
      <c r="E239" s="263"/>
      <c r="F239" s="259"/>
      <c r="G239" s="260"/>
      <c r="H239" s="58"/>
      <c r="I239" s="262"/>
      <c r="J239" s="206"/>
      <c r="K239" s="184"/>
    </row>
    <row r="240" spans="1:11" ht="15">
      <c r="A240" s="187">
        <f>1+A236</f>
        <v>76</v>
      </c>
      <c r="B240" s="264"/>
      <c r="C240" s="127"/>
      <c r="D240" s="201"/>
      <c r="E240" s="192"/>
      <c r="F240" s="199"/>
      <c r="G240" s="201"/>
      <c r="H240" s="67"/>
      <c r="I240" s="261"/>
      <c r="J240" s="204"/>
      <c r="K240" s="182"/>
    </row>
    <row r="241" spans="1:11" ht="15.75" thickBot="1">
      <c r="A241" s="188"/>
      <c r="B241" s="265"/>
      <c r="C241" s="126"/>
      <c r="D241" s="202"/>
      <c r="E241" s="193"/>
      <c r="F241" s="200"/>
      <c r="G241" s="202"/>
      <c r="H241" s="58"/>
      <c r="I241" s="262"/>
      <c r="J241" s="205"/>
      <c r="K241" s="197"/>
    </row>
    <row r="242" spans="1:11" ht="15">
      <c r="A242" s="187">
        <f>1+A240</f>
        <v>77</v>
      </c>
      <c r="B242" s="264"/>
      <c r="C242" s="127"/>
      <c r="D242" s="201"/>
      <c r="E242" s="192"/>
      <c r="F242" s="199"/>
      <c r="G242" s="201"/>
      <c r="H242" s="67"/>
      <c r="I242" s="261"/>
      <c r="J242" s="204"/>
      <c r="K242" s="182"/>
    </row>
    <row r="243" spans="1:11" ht="15">
      <c r="A243" s="188"/>
      <c r="B243" s="265"/>
      <c r="C243" s="126"/>
      <c r="D243" s="202"/>
      <c r="E243" s="193"/>
      <c r="F243" s="200"/>
      <c r="G243" s="202"/>
      <c r="H243" s="58"/>
      <c r="I243" s="262"/>
      <c r="J243" s="205"/>
      <c r="K243" s="197"/>
    </row>
    <row r="244" spans="1:13" ht="15.75" thickBot="1">
      <c r="A244" s="188"/>
      <c r="B244" s="265"/>
      <c r="C244" s="128"/>
      <c r="D244" s="260"/>
      <c r="E244" s="263"/>
      <c r="F244" s="259"/>
      <c r="G244" s="260"/>
      <c r="H244" s="58"/>
      <c r="I244" s="262"/>
      <c r="J244" s="206"/>
      <c r="K244" s="184"/>
      <c r="M244" s="48"/>
    </row>
    <row r="245" spans="1:11" ht="15">
      <c r="A245" s="187">
        <f>1+A242</f>
        <v>78</v>
      </c>
      <c r="B245" s="264"/>
      <c r="C245" s="127"/>
      <c r="D245" s="201"/>
      <c r="E245" s="173"/>
      <c r="F245" s="176"/>
      <c r="G245" s="170"/>
      <c r="H245" s="52"/>
      <c r="I245" s="179"/>
      <c r="J245" s="194"/>
      <c r="K245" s="158"/>
    </row>
    <row r="246" spans="1:11" ht="15">
      <c r="A246" s="188"/>
      <c r="B246" s="265"/>
      <c r="C246" s="126"/>
      <c r="D246" s="202"/>
      <c r="E246" s="174"/>
      <c r="F246" s="177"/>
      <c r="G246" s="171"/>
      <c r="H246" s="58"/>
      <c r="I246" s="180"/>
      <c r="J246" s="195"/>
      <c r="K246" s="198"/>
    </row>
    <row r="247" spans="1:11" ht="15.75" thickBot="1">
      <c r="A247" s="188"/>
      <c r="B247" s="271"/>
      <c r="C247" s="128"/>
      <c r="D247" s="260"/>
      <c r="E247" s="174"/>
      <c r="F247" s="177"/>
      <c r="G247" s="171"/>
      <c r="H247" s="58"/>
      <c r="I247" s="180"/>
      <c r="J247" s="196"/>
      <c r="K247" s="198"/>
    </row>
    <row r="248" spans="1:11" ht="15">
      <c r="A248" s="187">
        <f>1+A245</f>
        <v>79</v>
      </c>
      <c r="B248" s="264"/>
      <c r="C248" s="127"/>
      <c r="D248" s="201"/>
      <c r="E248" s="173"/>
      <c r="F248" s="176"/>
      <c r="G248" s="170"/>
      <c r="H248" s="52"/>
      <c r="I248" s="179"/>
      <c r="J248" s="194"/>
      <c r="K248" s="203"/>
    </row>
    <row r="249" spans="1:11" ht="15">
      <c r="A249" s="188"/>
      <c r="B249" s="265"/>
      <c r="C249" s="126"/>
      <c r="D249" s="202"/>
      <c r="E249" s="174"/>
      <c r="F249" s="177"/>
      <c r="G249" s="171"/>
      <c r="H249" s="58"/>
      <c r="I249" s="180"/>
      <c r="J249" s="195"/>
      <c r="K249" s="203"/>
    </row>
    <row r="250" spans="1:11" ht="15.75" thickBot="1">
      <c r="A250" s="188"/>
      <c r="B250" s="265"/>
      <c r="C250" s="126"/>
      <c r="D250" s="202"/>
      <c r="E250" s="174"/>
      <c r="F250" s="177"/>
      <c r="G250" s="171"/>
      <c r="H250" s="58"/>
      <c r="I250" s="180"/>
      <c r="J250" s="196"/>
      <c r="K250" s="203"/>
    </row>
    <row r="251" spans="1:11" ht="15">
      <c r="A251" s="187">
        <f>1+A248</f>
        <v>80</v>
      </c>
      <c r="B251" s="167"/>
      <c r="C251" s="324"/>
      <c r="D251" s="170"/>
      <c r="E251" s="173"/>
      <c r="F251" s="190"/>
      <c r="G251" s="173"/>
      <c r="H251" s="52"/>
      <c r="I251" s="179"/>
      <c r="J251" s="161"/>
      <c r="K251" s="186"/>
    </row>
    <row r="252" spans="1:11" ht="15">
      <c r="A252" s="188"/>
      <c r="B252" s="168"/>
      <c r="C252" s="325"/>
      <c r="D252" s="171"/>
      <c r="E252" s="174"/>
      <c r="F252" s="191"/>
      <c r="G252" s="174"/>
      <c r="H252" s="54"/>
      <c r="I252" s="180"/>
      <c r="J252" s="162"/>
      <c r="K252" s="186"/>
    </row>
    <row r="253" spans="1:11" ht="15.75" thickBot="1">
      <c r="A253" s="188"/>
      <c r="B253" s="168"/>
      <c r="C253" s="326"/>
      <c r="D253" s="171"/>
      <c r="E253" s="174"/>
      <c r="F253" s="191"/>
      <c r="G253" s="174"/>
      <c r="H253" s="54"/>
      <c r="I253" s="180"/>
      <c r="J253" s="162"/>
      <c r="K253" s="186"/>
    </row>
    <row r="254" spans="1:11" ht="15">
      <c r="A254" s="187">
        <f>1+A251</f>
        <v>81</v>
      </c>
      <c r="B254" s="167"/>
      <c r="C254" s="324"/>
      <c r="D254" s="170"/>
      <c r="E254" s="173"/>
      <c r="F254" s="176"/>
      <c r="G254" s="170"/>
      <c r="H254" s="52"/>
      <c r="I254" s="179"/>
      <c r="J254" s="161"/>
      <c r="K254" s="186"/>
    </row>
    <row r="255" spans="1:11" ht="15">
      <c r="A255" s="188"/>
      <c r="B255" s="168"/>
      <c r="C255" s="325"/>
      <c r="D255" s="171"/>
      <c r="E255" s="174"/>
      <c r="F255" s="177"/>
      <c r="G255" s="171"/>
      <c r="H255" s="54"/>
      <c r="I255" s="180"/>
      <c r="J255" s="189"/>
      <c r="K255" s="186"/>
    </row>
    <row r="256" spans="1:11" ht="15.75" thickBot="1">
      <c r="A256" s="188"/>
      <c r="B256" s="168"/>
      <c r="C256" s="326"/>
      <c r="D256" s="171"/>
      <c r="E256" s="174"/>
      <c r="F256" s="177"/>
      <c r="G256" s="171"/>
      <c r="H256" s="54"/>
      <c r="I256" s="180"/>
      <c r="J256" s="162"/>
      <c r="K256" s="186"/>
    </row>
    <row r="257" spans="1:11" ht="15">
      <c r="A257" s="187">
        <f>1+A254</f>
        <v>82</v>
      </c>
      <c r="B257" s="167"/>
      <c r="C257" s="324"/>
      <c r="D257" s="170"/>
      <c r="E257" s="173"/>
      <c r="F257" s="176"/>
      <c r="G257" s="170"/>
      <c r="H257" s="52"/>
      <c r="I257" s="179"/>
      <c r="J257" s="161"/>
      <c r="K257" s="186"/>
    </row>
    <row r="258" spans="1:11" ht="15">
      <c r="A258" s="188"/>
      <c r="B258" s="168"/>
      <c r="C258" s="325"/>
      <c r="D258" s="171"/>
      <c r="E258" s="174"/>
      <c r="F258" s="177"/>
      <c r="G258" s="171"/>
      <c r="H258" s="54"/>
      <c r="I258" s="180"/>
      <c r="J258" s="162"/>
      <c r="K258" s="186"/>
    </row>
    <row r="259" spans="1:11" ht="15.75" thickBot="1">
      <c r="A259" s="188"/>
      <c r="B259" s="168"/>
      <c r="C259" s="326"/>
      <c r="D259" s="171"/>
      <c r="E259" s="174"/>
      <c r="F259" s="177"/>
      <c r="G259" s="171"/>
      <c r="H259" s="54"/>
      <c r="I259" s="180"/>
      <c r="J259" s="162"/>
      <c r="K259" s="186"/>
    </row>
    <row r="260" spans="1:11" ht="15">
      <c r="A260" s="187">
        <f aca="true" t="shared" si="0" ref="A260:A266">1+A257</f>
        <v>83</v>
      </c>
      <c r="B260" s="167"/>
      <c r="C260" s="324"/>
      <c r="D260" s="170"/>
      <c r="E260" s="173"/>
      <c r="F260" s="176"/>
      <c r="G260" s="170"/>
      <c r="H260" s="52"/>
      <c r="I260" s="179"/>
      <c r="J260" s="161"/>
      <c r="K260" s="186"/>
    </row>
    <row r="261" spans="1:11" ht="15">
      <c r="A261" s="188"/>
      <c r="B261" s="168"/>
      <c r="C261" s="325"/>
      <c r="D261" s="171"/>
      <c r="E261" s="174"/>
      <c r="F261" s="177"/>
      <c r="G261" s="171"/>
      <c r="H261" s="54"/>
      <c r="I261" s="180"/>
      <c r="J261" s="189"/>
      <c r="K261" s="186"/>
    </row>
    <row r="262" spans="1:11" ht="15.75" thickBot="1">
      <c r="A262" s="188"/>
      <c r="B262" s="168"/>
      <c r="C262" s="326"/>
      <c r="D262" s="171"/>
      <c r="E262" s="174"/>
      <c r="F262" s="177"/>
      <c r="G262" s="171"/>
      <c r="H262" s="54"/>
      <c r="I262" s="180"/>
      <c r="J262" s="162"/>
      <c r="K262" s="186"/>
    </row>
    <row r="263" spans="1:11" ht="15">
      <c r="A263" s="187">
        <f t="shared" si="0"/>
        <v>84</v>
      </c>
      <c r="B263" s="167"/>
      <c r="C263" s="324"/>
      <c r="D263" s="170"/>
      <c r="E263" s="173"/>
      <c r="F263" s="176"/>
      <c r="G263" s="170"/>
      <c r="H263" s="52"/>
      <c r="I263" s="179"/>
      <c r="J263" s="161"/>
      <c r="K263" s="186"/>
    </row>
    <row r="264" spans="1:11" ht="15">
      <c r="A264" s="188"/>
      <c r="B264" s="168"/>
      <c r="C264" s="325"/>
      <c r="D264" s="171"/>
      <c r="E264" s="174"/>
      <c r="F264" s="177"/>
      <c r="G264" s="171"/>
      <c r="H264" s="54"/>
      <c r="I264" s="180"/>
      <c r="J264" s="162"/>
      <c r="K264" s="186"/>
    </row>
    <row r="265" spans="1:11" ht="15.75" thickBot="1">
      <c r="A265" s="188"/>
      <c r="B265" s="168"/>
      <c r="C265" s="326"/>
      <c r="D265" s="171"/>
      <c r="E265" s="174"/>
      <c r="F265" s="177"/>
      <c r="G265" s="171"/>
      <c r="H265" s="54"/>
      <c r="I265" s="180"/>
      <c r="J265" s="162"/>
      <c r="K265" s="186"/>
    </row>
    <row r="266" spans="1:11" ht="15">
      <c r="A266" s="187">
        <f t="shared" si="0"/>
        <v>85</v>
      </c>
      <c r="B266" s="167"/>
      <c r="C266" s="324"/>
      <c r="D266" s="170"/>
      <c r="E266" s="173"/>
      <c r="F266" s="176"/>
      <c r="G266" s="170"/>
      <c r="H266" s="52"/>
      <c r="I266" s="179"/>
      <c r="J266" s="161"/>
      <c r="K266" s="186"/>
    </row>
    <row r="267" spans="1:11" ht="15">
      <c r="A267" s="188"/>
      <c r="B267" s="168"/>
      <c r="C267" s="325"/>
      <c r="D267" s="171"/>
      <c r="E267" s="174"/>
      <c r="F267" s="177"/>
      <c r="G267" s="171"/>
      <c r="H267" s="53"/>
      <c r="I267" s="180"/>
      <c r="J267" s="162"/>
      <c r="K267" s="186"/>
    </row>
    <row r="268" spans="1:11" ht="15.75" thickBot="1">
      <c r="A268" s="188"/>
      <c r="B268" s="168"/>
      <c r="C268" s="326"/>
      <c r="D268" s="171"/>
      <c r="E268" s="174"/>
      <c r="F268" s="177"/>
      <c r="G268" s="171"/>
      <c r="H268" s="54"/>
      <c r="I268" s="180"/>
      <c r="J268" s="162"/>
      <c r="K268" s="186"/>
    </row>
    <row r="269" spans="1:11" ht="15">
      <c r="A269" s="164"/>
      <c r="B269" s="167"/>
      <c r="C269" s="34"/>
      <c r="D269" s="170"/>
      <c r="E269" s="173"/>
      <c r="F269" s="176"/>
      <c r="G269" s="170"/>
      <c r="H269" s="52"/>
      <c r="I269" s="179"/>
      <c r="J269" s="161"/>
      <c r="K269" s="182"/>
    </row>
    <row r="270" spans="1:11" ht="15">
      <c r="A270" s="165"/>
      <c r="B270" s="168"/>
      <c r="C270" s="35"/>
      <c r="D270" s="171"/>
      <c r="E270" s="174"/>
      <c r="F270" s="177"/>
      <c r="G270" s="171"/>
      <c r="H270" s="54"/>
      <c r="I270" s="180"/>
      <c r="J270" s="162"/>
      <c r="K270" s="183"/>
    </row>
    <row r="271" spans="1:11" ht="15">
      <c r="A271" s="165"/>
      <c r="B271" s="168"/>
      <c r="C271" s="35"/>
      <c r="D271" s="171"/>
      <c r="E271" s="174"/>
      <c r="F271" s="177"/>
      <c r="G271" s="171"/>
      <c r="H271" s="54"/>
      <c r="I271" s="180"/>
      <c r="J271" s="162"/>
      <c r="K271" s="183"/>
    </row>
    <row r="272" spans="1:11" ht="15">
      <c r="A272" s="165"/>
      <c r="B272" s="168"/>
      <c r="C272" s="35"/>
      <c r="D272" s="171"/>
      <c r="E272" s="174"/>
      <c r="F272" s="177"/>
      <c r="G272" s="171"/>
      <c r="H272" s="54"/>
      <c r="I272" s="180"/>
      <c r="J272" s="162"/>
      <c r="K272" s="185"/>
    </row>
    <row r="273" spans="1:11" ht="15">
      <c r="A273" s="165"/>
      <c r="B273" s="168"/>
      <c r="C273" s="35"/>
      <c r="D273" s="171"/>
      <c r="E273" s="174"/>
      <c r="F273" s="177"/>
      <c r="G273" s="171"/>
      <c r="H273" s="54"/>
      <c r="I273" s="180"/>
      <c r="J273" s="162"/>
      <c r="K273" s="185"/>
    </row>
    <row r="274" spans="1:11" ht="15">
      <c r="A274" s="165"/>
      <c r="B274" s="168"/>
      <c r="C274" s="35"/>
      <c r="D274" s="171"/>
      <c r="E274" s="174"/>
      <c r="F274" s="177"/>
      <c r="G274" s="171"/>
      <c r="H274" s="54"/>
      <c r="I274" s="180"/>
      <c r="J274" s="162"/>
      <c r="K274" s="185"/>
    </row>
    <row r="275" spans="1:11" ht="15.75" thickBot="1">
      <c r="A275" s="166"/>
      <c r="B275" s="169"/>
      <c r="C275" s="36"/>
      <c r="D275" s="172"/>
      <c r="E275" s="175"/>
      <c r="F275" s="178"/>
      <c r="G275" s="172"/>
      <c r="H275" s="54"/>
      <c r="I275" s="181"/>
      <c r="J275" s="163"/>
      <c r="K275" s="184"/>
    </row>
    <row r="276" spans="1:11" ht="15">
      <c r="A276" s="164"/>
      <c r="B276" s="167"/>
      <c r="C276" s="34"/>
      <c r="D276" s="170"/>
      <c r="E276" s="173"/>
      <c r="F276" s="176"/>
      <c r="G276" s="170"/>
      <c r="H276" s="52"/>
      <c r="I276" s="179"/>
      <c r="J276" s="161"/>
      <c r="K276" s="182"/>
    </row>
    <row r="277" spans="1:11" ht="15">
      <c r="A277" s="165"/>
      <c r="B277" s="168"/>
      <c r="C277" s="35"/>
      <c r="D277" s="171"/>
      <c r="E277" s="174"/>
      <c r="F277" s="177"/>
      <c r="G277" s="171"/>
      <c r="H277" s="54"/>
      <c r="I277" s="180"/>
      <c r="J277" s="162"/>
      <c r="K277" s="183"/>
    </row>
    <row r="278" spans="1:11" ht="15.75" thickBot="1">
      <c r="A278" s="165"/>
      <c r="B278" s="168"/>
      <c r="C278" s="35"/>
      <c r="D278" s="171"/>
      <c r="E278" s="174"/>
      <c r="F278" s="177"/>
      <c r="G278" s="171"/>
      <c r="H278" s="54"/>
      <c r="I278" s="180"/>
      <c r="J278" s="162"/>
      <c r="K278" s="183"/>
    </row>
    <row r="279" spans="1:11" ht="15">
      <c r="A279" s="164"/>
      <c r="B279" s="167"/>
      <c r="C279" s="34"/>
      <c r="D279" s="170"/>
      <c r="E279" s="173"/>
      <c r="F279" s="176"/>
      <c r="G279" s="170"/>
      <c r="H279" s="52"/>
      <c r="I279" s="179"/>
      <c r="J279" s="161"/>
      <c r="K279" s="182"/>
    </row>
    <row r="280" spans="1:11" ht="15.75" thickBot="1">
      <c r="A280" s="165"/>
      <c r="B280" s="168"/>
      <c r="C280" s="35"/>
      <c r="D280" s="171"/>
      <c r="E280" s="174"/>
      <c r="F280" s="177"/>
      <c r="G280" s="171"/>
      <c r="H280" s="54"/>
      <c r="I280" s="180"/>
      <c r="J280" s="162"/>
      <c r="K280" s="183"/>
    </row>
    <row r="281" spans="1:11" ht="15">
      <c r="A281" s="164">
        <v>103</v>
      </c>
      <c r="B281" s="167"/>
      <c r="C281" s="34"/>
      <c r="D281" s="170"/>
      <c r="E281" s="173"/>
      <c r="F281" s="176"/>
      <c r="G281" s="170"/>
      <c r="H281" s="52"/>
      <c r="I281" s="179"/>
      <c r="J281" s="161"/>
      <c r="K281" s="182"/>
    </row>
    <row r="282" spans="1:11" ht="15">
      <c r="A282" s="165"/>
      <c r="B282" s="168"/>
      <c r="C282" s="35"/>
      <c r="D282" s="171"/>
      <c r="E282" s="174"/>
      <c r="F282" s="177"/>
      <c r="G282" s="171"/>
      <c r="H282" s="54"/>
      <c r="I282" s="180"/>
      <c r="J282" s="162"/>
      <c r="K282" s="183"/>
    </row>
    <row r="283" spans="1:11" ht="15">
      <c r="A283" s="165"/>
      <c r="B283" s="168"/>
      <c r="C283" s="35"/>
      <c r="D283" s="171"/>
      <c r="E283" s="174"/>
      <c r="F283" s="177"/>
      <c r="G283" s="171"/>
      <c r="H283" s="54"/>
      <c r="I283" s="180"/>
      <c r="J283" s="162"/>
      <c r="K283" s="183"/>
    </row>
    <row r="284" spans="1:11" ht="15">
      <c r="A284" s="165"/>
      <c r="B284" s="168"/>
      <c r="C284" s="35"/>
      <c r="D284" s="171"/>
      <c r="E284" s="174"/>
      <c r="F284" s="177"/>
      <c r="G284" s="171"/>
      <c r="H284" s="54"/>
      <c r="I284" s="180"/>
      <c r="J284" s="162"/>
      <c r="K284" s="185"/>
    </row>
    <row r="285" spans="1:11" ht="15">
      <c r="A285" s="165"/>
      <c r="B285" s="168"/>
      <c r="C285" s="35"/>
      <c r="D285" s="171"/>
      <c r="E285" s="174"/>
      <c r="F285" s="177"/>
      <c r="G285" s="171"/>
      <c r="H285" s="54"/>
      <c r="I285" s="180"/>
      <c r="J285" s="162"/>
      <c r="K285" s="185"/>
    </row>
    <row r="286" spans="1:11" ht="15">
      <c r="A286" s="165"/>
      <c r="B286" s="168"/>
      <c r="C286" s="35"/>
      <c r="D286" s="171"/>
      <c r="E286" s="174"/>
      <c r="F286" s="177"/>
      <c r="G286" s="171"/>
      <c r="H286" s="54"/>
      <c r="I286" s="180"/>
      <c r="J286" s="162"/>
      <c r="K286" s="185"/>
    </row>
    <row r="287" spans="1:11" ht="15">
      <c r="A287" s="165"/>
      <c r="B287" s="168"/>
      <c r="C287" s="35"/>
      <c r="D287" s="171"/>
      <c r="E287" s="174"/>
      <c r="F287" s="177"/>
      <c r="G287" s="171"/>
      <c r="H287" s="54"/>
      <c r="I287" s="180"/>
      <c r="J287" s="162"/>
      <c r="K287" s="185"/>
    </row>
    <row r="288" spans="1:11" ht="15">
      <c r="A288" s="165"/>
      <c r="B288" s="168"/>
      <c r="C288" s="35"/>
      <c r="D288" s="171"/>
      <c r="E288" s="174"/>
      <c r="F288" s="177"/>
      <c r="G288" s="171"/>
      <c r="H288" s="54"/>
      <c r="I288" s="180"/>
      <c r="J288" s="162"/>
      <c r="K288" s="185"/>
    </row>
    <row r="289" spans="1:11" ht="15.75" thickBot="1">
      <c r="A289" s="166"/>
      <c r="B289" s="169"/>
      <c r="C289" s="36"/>
      <c r="D289" s="172"/>
      <c r="E289" s="175"/>
      <c r="F289" s="178"/>
      <c r="G289" s="172"/>
      <c r="H289" s="55"/>
      <c r="I289" s="181"/>
      <c r="J289" s="163"/>
      <c r="K289" s="184"/>
    </row>
    <row r="290" spans="1:11" ht="15">
      <c r="A290" s="164">
        <v>104</v>
      </c>
      <c r="B290" s="167"/>
      <c r="C290" s="34"/>
      <c r="D290" s="170"/>
      <c r="E290" s="173"/>
      <c r="F290" s="176"/>
      <c r="G290" s="170"/>
      <c r="H290" s="52"/>
      <c r="I290" s="179"/>
      <c r="J290" s="161"/>
      <c r="K290" s="182"/>
    </row>
    <row r="291" spans="1:11" ht="15">
      <c r="A291" s="165"/>
      <c r="B291" s="168"/>
      <c r="C291" s="35"/>
      <c r="D291" s="171"/>
      <c r="E291" s="174"/>
      <c r="F291" s="177"/>
      <c r="G291" s="171"/>
      <c r="H291" s="54"/>
      <c r="I291" s="180"/>
      <c r="J291" s="162"/>
      <c r="K291" s="183"/>
    </row>
    <row r="292" spans="1:11" ht="15">
      <c r="A292" s="165"/>
      <c r="B292" s="168"/>
      <c r="C292" s="35"/>
      <c r="D292" s="171"/>
      <c r="E292" s="174"/>
      <c r="F292" s="177"/>
      <c r="G292" s="171"/>
      <c r="H292" s="54"/>
      <c r="I292" s="180"/>
      <c r="J292" s="162"/>
      <c r="K292" s="183"/>
    </row>
    <row r="293" spans="1:11" ht="15.75" thickBot="1">
      <c r="A293" s="166"/>
      <c r="B293" s="169"/>
      <c r="C293" s="36"/>
      <c r="D293" s="172"/>
      <c r="E293" s="175"/>
      <c r="F293" s="178"/>
      <c r="G293" s="172"/>
      <c r="H293" s="55"/>
      <c r="I293" s="181"/>
      <c r="J293" s="163"/>
      <c r="K293" s="184"/>
    </row>
    <row r="294" spans="1:11" ht="15">
      <c r="A294" s="164">
        <v>105</v>
      </c>
      <c r="B294" s="167"/>
      <c r="C294" s="34"/>
      <c r="D294" s="170"/>
      <c r="E294" s="173"/>
      <c r="F294" s="176"/>
      <c r="G294" s="170"/>
      <c r="H294" s="52"/>
      <c r="I294" s="179"/>
      <c r="J294" s="161"/>
      <c r="K294" s="158"/>
    </row>
    <row r="295" spans="1:11" ht="15">
      <c r="A295" s="165"/>
      <c r="B295" s="168"/>
      <c r="C295" s="35"/>
      <c r="D295" s="171"/>
      <c r="E295" s="174"/>
      <c r="F295" s="177"/>
      <c r="G295" s="171"/>
      <c r="H295" s="54"/>
      <c r="I295" s="180"/>
      <c r="J295" s="162"/>
      <c r="K295" s="159"/>
    </row>
    <row r="296" spans="1:11" ht="15">
      <c r="A296" s="165"/>
      <c r="B296" s="168"/>
      <c r="C296" s="35"/>
      <c r="D296" s="171"/>
      <c r="E296" s="174"/>
      <c r="F296" s="177"/>
      <c r="G296" s="171"/>
      <c r="H296" s="54"/>
      <c r="I296" s="180"/>
      <c r="J296" s="162"/>
      <c r="K296" s="159"/>
    </row>
    <row r="297" spans="1:11" ht="15.75" thickBot="1">
      <c r="A297" s="166"/>
      <c r="B297" s="169"/>
      <c r="C297" s="36"/>
      <c r="D297" s="172"/>
      <c r="E297" s="175"/>
      <c r="F297" s="178"/>
      <c r="G297" s="172"/>
      <c r="H297" s="55"/>
      <c r="I297" s="181"/>
      <c r="J297" s="163"/>
      <c r="K297" s="160"/>
    </row>
    <row r="298" spans="1:11" ht="15">
      <c r="A298" s="164">
        <v>106</v>
      </c>
      <c r="B298" s="167"/>
      <c r="C298" s="34"/>
      <c r="D298" s="170"/>
      <c r="E298" s="173"/>
      <c r="F298" s="176"/>
      <c r="G298" s="170"/>
      <c r="H298" s="52"/>
      <c r="I298" s="179"/>
      <c r="J298" s="161"/>
      <c r="K298" s="158"/>
    </row>
    <row r="299" spans="1:11" ht="15">
      <c r="A299" s="165"/>
      <c r="B299" s="168"/>
      <c r="C299" s="35"/>
      <c r="D299" s="171"/>
      <c r="E299" s="174"/>
      <c r="F299" s="177"/>
      <c r="G299" s="171"/>
      <c r="H299" s="54"/>
      <c r="I299" s="180"/>
      <c r="J299" s="162"/>
      <c r="K299" s="159"/>
    </row>
    <row r="300" spans="1:11" ht="15">
      <c r="A300" s="165"/>
      <c r="B300" s="168"/>
      <c r="C300" s="35"/>
      <c r="D300" s="171"/>
      <c r="E300" s="174"/>
      <c r="F300" s="177"/>
      <c r="G300" s="171"/>
      <c r="H300" s="54"/>
      <c r="I300" s="180"/>
      <c r="J300" s="162"/>
      <c r="K300" s="159"/>
    </row>
    <row r="301" spans="1:11" ht="15.75" thickBot="1">
      <c r="A301" s="166"/>
      <c r="B301" s="169"/>
      <c r="C301" s="36"/>
      <c r="D301" s="172"/>
      <c r="E301" s="175"/>
      <c r="F301" s="178"/>
      <c r="G301" s="172"/>
      <c r="H301" s="55"/>
      <c r="I301" s="181"/>
      <c r="J301" s="163"/>
      <c r="K301" s="160"/>
    </row>
    <row r="302" spans="1:11" ht="15">
      <c r="A302" s="164">
        <v>107</v>
      </c>
      <c r="B302" s="167"/>
      <c r="C302" s="34"/>
      <c r="D302" s="170"/>
      <c r="E302" s="173"/>
      <c r="F302" s="176"/>
      <c r="G302" s="170"/>
      <c r="H302" s="52"/>
      <c r="I302" s="179"/>
      <c r="J302" s="161"/>
      <c r="K302" s="158"/>
    </row>
    <row r="303" spans="1:11" ht="15">
      <c r="A303" s="165"/>
      <c r="B303" s="168"/>
      <c r="C303" s="35"/>
      <c r="D303" s="171"/>
      <c r="E303" s="174"/>
      <c r="F303" s="177"/>
      <c r="G303" s="171"/>
      <c r="H303" s="54"/>
      <c r="I303" s="180"/>
      <c r="J303" s="162"/>
      <c r="K303" s="159"/>
    </row>
    <row r="304" spans="1:11" ht="15">
      <c r="A304" s="165"/>
      <c r="B304" s="168"/>
      <c r="C304" s="35"/>
      <c r="D304" s="171"/>
      <c r="E304" s="174"/>
      <c r="F304" s="177"/>
      <c r="G304" s="171"/>
      <c r="H304" s="54"/>
      <c r="I304" s="180"/>
      <c r="J304" s="162"/>
      <c r="K304" s="159"/>
    </row>
    <row r="305" spans="1:11" ht="15.75" thickBot="1">
      <c r="A305" s="166"/>
      <c r="B305" s="169"/>
      <c r="C305" s="36"/>
      <c r="D305" s="172"/>
      <c r="E305" s="175"/>
      <c r="F305" s="178"/>
      <c r="G305" s="172"/>
      <c r="H305" s="55"/>
      <c r="I305" s="181"/>
      <c r="J305" s="163"/>
      <c r="K305" s="160"/>
    </row>
    <row r="306" spans="1:11" ht="15">
      <c r="A306" s="164">
        <v>108</v>
      </c>
      <c r="B306" s="167"/>
      <c r="C306" s="34"/>
      <c r="D306" s="170"/>
      <c r="E306" s="173"/>
      <c r="F306" s="176"/>
      <c r="G306" s="170"/>
      <c r="H306" s="52"/>
      <c r="I306" s="179"/>
      <c r="J306" s="161"/>
      <c r="K306" s="182"/>
    </row>
    <row r="307" spans="1:11" ht="15">
      <c r="A307" s="165"/>
      <c r="B307" s="168"/>
      <c r="C307" s="35"/>
      <c r="D307" s="171"/>
      <c r="E307" s="174"/>
      <c r="F307" s="177"/>
      <c r="G307" s="171"/>
      <c r="H307" s="54"/>
      <c r="I307" s="180"/>
      <c r="J307" s="162"/>
      <c r="K307" s="183"/>
    </row>
    <row r="308" spans="1:11" ht="15">
      <c r="A308" s="165"/>
      <c r="B308" s="168"/>
      <c r="C308" s="35"/>
      <c r="D308" s="171"/>
      <c r="E308" s="174"/>
      <c r="F308" s="177"/>
      <c r="G308" s="171"/>
      <c r="H308" s="54"/>
      <c r="I308" s="180"/>
      <c r="J308" s="162"/>
      <c r="K308" s="183"/>
    </row>
    <row r="309" spans="1:11" ht="15.75" thickBot="1">
      <c r="A309" s="166"/>
      <c r="B309" s="169"/>
      <c r="C309" s="36"/>
      <c r="D309" s="172"/>
      <c r="E309" s="175"/>
      <c r="F309" s="178"/>
      <c r="G309" s="172"/>
      <c r="H309" s="54"/>
      <c r="I309" s="181"/>
      <c r="J309" s="163"/>
      <c r="K309" s="184"/>
    </row>
    <row r="310" spans="1:11" ht="15">
      <c r="A310" s="164">
        <v>109</v>
      </c>
      <c r="B310" s="167"/>
      <c r="C310" s="34"/>
      <c r="D310" s="170"/>
      <c r="E310" s="173"/>
      <c r="F310" s="176"/>
      <c r="G310" s="170"/>
      <c r="H310" s="52"/>
      <c r="I310" s="179"/>
      <c r="J310" s="161"/>
      <c r="K310" s="182"/>
    </row>
    <row r="311" spans="1:11" ht="15">
      <c r="A311" s="165"/>
      <c r="B311" s="168"/>
      <c r="C311" s="35"/>
      <c r="D311" s="171"/>
      <c r="E311" s="174"/>
      <c r="F311" s="177"/>
      <c r="G311" s="171"/>
      <c r="H311" s="54"/>
      <c r="I311" s="180"/>
      <c r="J311" s="162"/>
      <c r="K311" s="183"/>
    </row>
    <row r="312" spans="1:11" ht="15">
      <c r="A312" s="165"/>
      <c r="B312" s="168"/>
      <c r="C312" s="35"/>
      <c r="D312" s="171"/>
      <c r="E312" s="174"/>
      <c r="F312" s="177"/>
      <c r="G312" s="171"/>
      <c r="H312" s="54"/>
      <c r="I312" s="180"/>
      <c r="J312" s="162"/>
      <c r="K312" s="183"/>
    </row>
    <row r="313" spans="1:11" ht="15.75" thickBot="1">
      <c r="A313" s="166"/>
      <c r="B313" s="169"/>
      <c r="C313" s="36"/>
      <c r="D313" s="172"/>
      <c r="E313" s="175"/>
      <c r="F313" s="178"/>
      <c r="G313" s="172"/>
      <c r="H313" s="54"/>
      <c r="I313" s="181"/>
      <c r="J313" s="163"/>
      <c r="K313" s="184"/>
    </row>
    <row r="314" spans="1:11" ht="15">
      <c r="A314" s="164">
        <v>110</v>
      </c>
      <c r="B314" s="167"/>
      <c r="C314" s="34"/>
      <c r="D314" s="170"/>
      <c r="E314" s="173"/>
      <c r="F314" s="176"/>
      <c r="G314" s="170"/>
      <c r="H314" s="52"/>
      <c r="I314" s="179"/>
      <c r="J314" s="161"/>
      <c r="K314" s="158"/>
    </row>
    <row r="315" spans="1:11" ht="15">
      <c r="A315" s="165"/>
      <c r="B315" s="168"/>
      <c r="C315" s="35"/>
      <c r="D315" s="171"/>
      <c r="E315" s="174"/>
      <c r="F315" s="177"/>
      <c r="G315" s="171"/>
      <c r="H315" s="54"/>
      <c r="I315" s="180"/>
      <c r="J315" s="162"/>
      <c r="K315" s="159"/>
    </row>
    <row r="316" spans="1:11" ht="15">
      <c r="A316" s="165"/>
      <c r="B316" s="168"/>
      <c r="C316" s="35"/>
      <c r="D316" s="171"/>
      <c r="E316" s="174"/>
      <c r="F316" s="177"/>
      <c r="G316" s="171"/>
      <c r="H316" s="54"/>
      <c r="I316" s="180"/>
      <c r="J316" s="162"/>
      <c r="K316" s="159"/>
    </row>
    <row r="317" spans="1:11" ht="15.75" thickBot="1">
      <c r="A317" s="166"/>
      <c r="B317" s="169"/>
      <c r="C317" s="36"/>
      <c r="D317" s="172"/>
      <c r="E317" s="175"/>
      <c r="F317" s="178"/>
      <c r="G317" s="172"/>
      <c r="H317" s="55"/>
      <c r="I317" s="181"/>
      <c r="J317" s="163"/>
      <c r="K317" s="160"/>
    </row>
    <row r="318" spans="1:11" ht="15">
      <c r="A318" s="164">
        <v>111</v>
      </c>
      <c r="B318" s="167"/>
      <c r="C318" s="34"/>
      <c r="D318" s="170"/>
      <c r="E318" s="173"/>
      <c r="F318" s="176"/>
      <c r="G318" s="170"/>
      <c r="H318" s="52"/>
      <c r="I318" s="179"/>
      <c r="J318" s="161"/>
      <c r="K318" s="158"/>
    </row>
    <row r="319" spans="1:11" ht="15">
      <c r="A319" s="165"/>
      <c r="B319" s="168"/>
      <c r="C319" s="35"/>
      <c r="D319" s="171"/>
      <c r="E319" s="174"/>
      <c r="F319" s="177"/>
      <c r="G319" s="171"/>
      <c r="H319" s="54"/>
      <c r="I319" s="180"/>
      <c r="J319" s="162"/>
      <c r="K319" s="159"/>
    </row>
    <row r="320" spans="1:11" ht="15">
      <c r="A320" s="165"/>
      <c r="B320" s="168"/>
      <c r="C320" s="35"/>
      <c r="D320" s="171"/>
      <c r="E320" s="174"/>
      <c r="F320" s="177"/>
      <c r="G320" s="171"/>
      <c r="H320" s="54"/>
      <c r="I320" s="180"/>
      <c r="J320" s="162"/>
      <c r="K320" s="159"/>
    </row>
    <row r="321" spans="1:11" ht="15.75" thickBot="1">
      <c r="A321" s="166"/>
      <c r="B321" s="169"/>
      <c r="C321" s="36"/>
      <c r="D321" s="172"/>
      <c r="E321" s="175"/>
      <c r="F321" s="178"/>
      <c r="G321" s="172"/>
      <c r="H321" s="55"/>
      <c r="I321" s="181"/>
      <c r="J321" s="163"/>
      <c r="K321" s="160"/>
    </row>
  </sheetData>
  <sheetProtection/>
  <mergeCells count="968">
    <mergeCell ref="G153:G155"/>
    <mergeCell ref="J153:J155"/>
    <mergeCell ref="K153:K155"/>
    <mergeCell ref="I153:I155"/>
    <mergeCell ref="A153:A155"/>
    <mergeCell ref="B153:B155"/>
    <mergeCell ref="C153:C155"/>
    <mergeCell ref="D153:D155"/>
    <mergeCell ref="E153:E155"/>
    <mergeCell ref="F153:F155"/>
    <mergeCell ref="C266:C268"/>
    <mergeCell ref="C248:C250"/>
    <mergeCell ref="C251:C253"/>
    <mergeCell ref="C254:C256"/>
    <mergeCell ref="C257:C259"/>
    <mergeCell ref="C260:C262"/>
    <mergeCell ref="C263:C265"/>
    <mergeCell ref="C224:C226"/>
    <mergeCell ref="C227:C230"/>
    <mergeCell ref="C231:C232"/>
    <mergeCell ref="C233:C235"/>
    <mergeCell ref="C236:C239"/>
    <mergeCell ref="C240:C241"/>
    <mergeCell ref="C190:C193"/>
    <mergeCell ref="C194:C195"/>
    <mergeCell ref="C196:C197"/>
    <mergeCell ref="C198:C200"/>
    <mergeCell ref="C171:C175"/>
    <mergeCell ref="C176:C178"/>
    <mergeCell ref="C179:C180"/>
    <mergeCell ref="C181:C189"/>
    <mergeCell ref="C150:C152"/>
    <mergeCell ref="C156:C159"/>
    <mergeCell ref="C160:C163"/>
    <mergeCell ref="C164:C165"/>
    <mergeCell ref="C166:C168"/>
    <mergeCell ref="C169:C170"/>
    <mergeCell ref="C125:C127"/>
    <mergeCell ref="C128:C131"/>
    <mergeCell ref="C132:C135"/>
    <mergeCell ref="C136:C140"/>
    <mergeCell ref="C141:C143"/>
    <mergeCell ref="C144:C146"/>
    <mergeCell ref="C110:C113"/>
    <mergeCell ref="C114:C115"/>
    <mergeCell ref="C116:C117"/>
    <mergeCell ref="C86:C91"/>
    <mergeCell ref="C92:C93"/>
    <mergeCell ref="C94:C96"/>
    <mergeCell ref="C97:C98"/>
    <mergeCell ref="C99:C101"/>
    <mergeCell ref="C68:C70"/>
    <mergeCell ref="C71:C74"/>
    <mergeCell ref="C75:C76"/>
    <mergeCell ref="C52:C54"/>
    <mergeCell ref="C55:C56"/>
    <mergeCell ref="C105:C107"/>
    <mergeCell ref="G310:G313"/>
    <mergeCell ref="I310:I313"/>
    <mergeCell ref="D248:D250"/>
    <mergeCell ref="J318:J321"/>
    <mergeCell ref="J314:J317"/>
    <mergeCell ref="J310:J313"/>
    <mergeCell ref="J279:J280"/>
    <mergeCell ref="F248:F250"/>
    <mergeCell ref="I251:I253"/>
    <mergeCell ref="J251:J253"/>
    <mergeCell ref="K318:K321"/>
    <mergeCell ref="A318:A321"/>
    <mergeCell ref="B318:B321"/>
    <mergeCell ref="D318:D321"/>
    <mergeCell ref="E318:E321"/>
    <mergeCell ref="F318:F321"/>
    <mergeCell ref="G318:G321"/>
    <mergeCell ref="I318:I321"/>
    <mergeCell ref="K314:K317"/>
    <mergeCell ref="A314:A317"/>
    <mergeCell ref="B314:B317"/>
    <mergeCell ref="D314:D317"/>
    <mergeCell ref="E314:E317"/>
    <mergeCell ref="F314:F317"/>
    <mergeCell ref="G314:G317"/>
    <mergeCell ref="I314:I317"/>
    <mergeCell ref="K310:K313"/>
    <mergeCell ref="I306:I309"/>
    <mergeCell ref="J306:J309"/>
    <mergeCell ref="K306:K309"/>
    <mergeCell ref="A310:A313"/>
    <mergeCell ref="B310:B313"/>
    <mergeCell ref="D310:D313"/>
    <mergeCell ref="E310:E313"/>
    <mergeCell ref="F310:F313"/>
    <mergeCell ref="A306:A309"/>
    <mergeCell ref="B306:B309"/>
    <mergeCell ref="D306:D309"/>
    <mergeCell ref="E306:E309"/>
    <mergeCell ref="F306:F309"/>
    <mergeCell ref="G306:G309"/>
    <mergeCell ref="I279:I280"/>
    <mergeCell ref="I298:I301"/>
    <mergeCell ref="K279:K280"/>
    <mergeCell ref="A279:A280"/>
    <mergeCell ref="B279:B280"/>
    <mergeCell ref="D279:D280"/>
    <mergeCell ref="E279:E280"/>
    <mergeCell ref="F279:F280"/>
    <mergeCell ref="G279:G280"/>
    <mergeCell ref="E164:E165"/>
    <mergeCell ref="F164:F165"/>
    <mergeCell ref="A251:A253"/>
    <mergeCell ref="B251:B253"/>
    <mergeCell ref="D233:D235"/>
    <mergeCell ref="E233:E235"/>
    <mergeCell ref="D236:D239"/>
    <mergeCell ref="D251:D253"/>
    <mergeCell ref="A248:A250"/>
    <mergeCell ref="B248:B250"/>
    <mergeCell ref="I179:I180"/>
    <mergeCell ref="E171:E175"/>
    <mergeCell ref="F166:F168"/>
    <mergeCell ref="G166:G168"/>
    <mergeCell ref="I166:I168"/>
    <mergeCell ref="F176:F178"/>
    <mergeCell ref="G171:G175"/>
    <mergeCell ref="I171:I175"/>
    <mergeCell ref="I176:I178"/>
    <mergeCell ref="A166:A168"/>
    <mergeCell ref="B166:B168"/>
    <mergeCell ref="B156:B159"/>
    <mergeCell ref="B150:B152"/>
    <mergeCell ref="B102:B104"/>
    <mergeCell ref="A150:A152"/>
    <mergeCell ref="A141:A143"/>
    <mergeCell ref="A108:A109"/>
    <mergeCell ref="A136:A140"/>
    <mergeCell ref="B136:B140"/>
    <mergeCell ref="K57:K58"/>
    <mergeCell ref="E55:E56"/>
    <mergeCell ref="G55:G56"/>
    <mergeCell ref="G59:G60"/>
    <mergeCell ref="K160:K163"/>
    <mergeCell ref="D99:D101"/>
    <mergeCell ref="D82:D85"/>
    <mergeCell ref="D77:D81"/>
    <mergeCell ref="K71:K74"/>
    <mergeCell ref="K114:K115"/>
    <mergeCell ref="G52:G54"/>
    <mergeCell ref="I52:I54"/>
    <mergeCell ref="K3:K4"/>
    <mergeCell ref="G94:G96"/>
    <mergeCell ref="K22:K24"/>
    <mergeCell ref="J10:J12"/>
    <mergeCell ref="I19:I21"/>
    <mergeCell ref="J28:J29"/>
    <mergeCell ref="G19:G21"/>
    <mergeCell ref="J13:J15"/>
    <mergeCell ref="K105:K107"/>
    <mergeCell ref="K108:K109"/>
    <mergeCell ref="G99:G101"/>
    <mergeCell ref="K52:K54"/>
    <mergeCell ref="J57:J58"/>
    <mergeCell ref="J55:J56"/>
    <mergeCell ref="J59:J60"/>
    <mergeCell ref="K59:K60"/>
    <mergeCell ref="K55:K56"/>
    <mergeCell ref="I57:I58"/>
    <mergeCell ref="K169:K170"/>
    <mergeCell ref="J169:J170"/>
    <mergeCell ref="I207:I209"/>
    <mergeCell ref="K204:K206"/>
    <mergeCell ref="J171:J175"/>
    <mergeCell ref="I105:I107"/>
    <mergeCell ref="J108:J109"/>
    <mergeCell ref="I116:I117"/>
    <mergeCell ref="J114:J115"/>
    <mergeCell ref="J105:J107"/>
    <mergeCell ref="B227:B230"/>
    <mergeCell ref="F227:F230"/>
    <mergeCell ref="I210:I212"/>
    <mergeCell ref="K210:K212"/>
    <mergeCell ref="K121:K124"/>
    <mergeCell ref="J201:J203"/>
    <mergeCell ref="J179:J180"/>
    <mergeCell ref="J166:J168"/>
    <mergeCell ref="K181:K189"/>
    <mergeCell ref="K179:K180"/>
    <mergeCell ref="G231:G232"/>
    <mergeCell ref="A231:A232"/>
    <mergeCell ref="G233:G235"/>
    <mergeCell ref="A240:A241"/>
    <mergeCell ref="B240:B241"/>
    <mergeCell ref="B233:B235"/>
    <mergeCell ref="F240:F241"/>
    <mergeCell ref="E236:E239"/>
    <mergeCell ref="K233:K235"/>
    <mergeCell ref="I231:I232"/>
    <mergeCell ref="J231:J232"/>
    <mergeCell ref="K231:K232"/>
    <mergeCell ref="K227:K230"/>
    <mergeCell ref="I227:I230"/>
    <mergeCell ref="A217:A220"/>
    <mergeCell ref="B217:B220"/>
    <mergeCell ref="F217:F220"/>
    <mergeCell ref="G217:G220"/>
    <mergeCell ref="F221:F223"/>
    <mergeCell ref="G224:G226"/>
    <mergeCell ref="D224:D226"/>
    <mergeCell ref="E224:E226"/>
    <mergeCell ref="A224:A226"/>
    <mergeCell ref="B224:B226"/>
    <mergeCell ref="D207:D209"/>
    <mergeCell ref="E207:E209"/>
    <mergeCell ref="D210:D212"/>
    <mergeCell ref="E210:E212"/>
    <mergeCell ref="G207:G209"/>
    <mergeCell ref="J227:J230"/>
    <mergeCell ref="D227:D230"/>
    <mergeCell ref="I213:I216"/>
    <mergeCell ref="F224:F226"/>
    <mergeCell ref="D217:D220"/>
    <mergeCell ref="G204:G206"/>
    <mergeCell ref="I204:I206"/>
    <mergeCell ref="J204:J206"/>
    <mergeCell ref="E204:E206"/>
    <mergeCell ref="I201:I203"/>
    <mergeCell ref="F210:F212"/>
    <mergeCell ref="G210:G212"/>
    <mergeCell ref="J210:J212"/>
    <mergeCell ref="J207:J209"/>
    <mergeCell ref="J181:J189"/>
    <mergeCell ref="D181:D189"/>
    <mergeCell ref="E181:E189"/>
    <mergeCell ref="I181:I189"/>
    <mergeCell ref="F181:F189"/>
    <mergeCell ref="K201:K203"/>
    <mergeCell ref="E201:E203"/>
    <mergeCell ref="J196:J197"/>
    <mergeCell ref="I196:I197"/>
    <mergeCell ref="G181:G189"/>
    <mergeCell ref="A198:A200"/>
    <mergeCell ref="B198:B200"/>
    <mergeCell ref="F198:F200"/>
    <mergeCell ref="G198:G200"/>
    <mergeCell ref="I198:I200"/>
    <mergeCell ref="A190:A193"/>
    <mergeCell ref="A194:A195"/>
    <mergeCell ref="B194:B195"/>
    <mergeCell ref="F194:F195"/>
    <mergeCell ref="G194:G195"/>
    <mergeCell ref="D166:D168"/>
    <mergeCell ref="G156:G159"/>
    <mergeCell ref="I156:I159"/>
    <mergeCell ref="J156:J159"/>
    <mergeCell ref="D160:D163"/>
    <mergeCell ref="J164:J165"/>
    <mergeCell ref="D164:D165"/>
    <mergeCell ref="E166:E168"/>
    <mergeCell ref="G164:G165"/>
    <mergeCell ref="I164:I165"/>
    <mergeCell ref="K77:K81"/>
    <mergeCell ref="K86:K91"/>
    <mergeCell ref="J68:J70"/>
    <mergeCell ref="J77:J81"/>
    <mergeCell ref="K82:K85"/>
    <mergeCell ref="K166:K168"/>
    <mergeCell ref="K164:K165"/>
    <mergeCell ref="K118:K120"/>
    <mergeCell ref="K102:K104"/>
    <mergeCell ref="J118:J120"/>
    <mergeCell ref="G102:G104"/>
    <mergeCell ref="I92:I93"/>
    <mergeCell ref="I82:I85"/>
    <mergeCell ref="J82:J85"/>
    <mergeCell ref="J92:J93"/>
    <mergeCell ref="K61:K64"/>
    <mergeCell ref="K65:K67"/>
    <mergeCell ref="K97:K98"/>
    <mergeCell ref="J102:J104"/>
    <mergeCell ref="J65:J67"/>
    <mergeCell ref="J61:J64"/>
    <mergeCell ref="K92:K93"/>
    <mergeCell ref="K99:K101"/>
    <mergeCell ref="J141:J143"/>
    <mergeCell ref="J136:J140"/>
    <mergeCell ref="F125:F127"/>
    <mergeCell ref="F136:F140"/>
    <mergeCell ref="I118:I120"/>
    <mergeCell ref="G136:G140"/>
    <mergeCell ref="I136:I140"/>
    <mergeCell ref="J22:J24"/>
    <mergeCell ref="J86:J91"/>
    <mergeCell ref="J94:J96"/>
    <mergeCell ref="G33:G35"/>
    <mergeCell ref="G108:G109"/>
    <mergeCell ref="G82:G85"/>
    <mergeCell ref="G92:G93"/>
    <mergeCell ref="G30:G32"/>
    <mergeCell ref="I68:I70"/>
    <mergeCell ref="G65:G67"/>
    <mergeCell ref="E141:E143"/>
    <mergeCell ref="D125:D127"/>
    <mergeCell ref="E125:E127"/>
    <mergeCell ref="E150:E152"/>
    <mergeCell ref="D132:D135"/>
    <mergeCell ref="E132:E135"/>
    <mergeCell ref="D136:D140"/>
    <mergeCell ref="D144:D146"/>
    <mergeCell ref="A132:A135"/>
    <mergeCell ref="B132:B135"/>
    <mergeCell ref="E136:E140"/>
    <mergeCell ref="I128:I131"/>
    <mergeCell ref="D128:D131"/>
    <mergeCell ref="A128:A131"/>
    <mergeCell ref="B128:B131"/>
    <mergeCell ref="G128:G131"/>
    <mergeCell ref="F132:F135"/>
    <mergeCell ref="G132:G135"/>
    <mergeCell ref="A125:A127"/>
    <mergeCell ref="B125:B127"/>
    <mergeCell ref="E128:E131"/>
    <mergeCell ref="A102:A104"/>
    <mergeCell ref="D92:D93"/>
    <mergeCell ref="A99:A101"/>
    <mergeCell ref="D105:D107"/>
    <mergeCell ref="A105:A107"/>
    <mergeCell ref="D108:D109"/>
    <mergeCell ref="B105:B107"/>
    <mergeCell ref="F82:F85"/>
    <mergeCell ref="A82:A85"/>
    <mergeCell ref="A118:A120"/>
    <mergeCell ref="B108:B109"/>
    <mergeCell ref="B114:B115"/>
    <mergeCell ref="B86:B91"/>
    <mergeCell ref="E99:E101"/>
    <mergeCell ref="B99:B101"/>
    <mergeCell ref="E108:E109"/>
    <mergeCell ref="F92:F93"/>
    <mergeCell ref="B92:B93"/>
    <mergeCell ref="F99:F101"/>
    <mergeCell ref="E102:E104"/>
    <mergeCell ref="D102:D104"/>
    <mergeCell ref="E94:E96"/>
    <mergeCell ref="E92:E93"/>
    <mergeCell ref="D94:D96"/>
    <mergeCell ref="C102:C104"/>
    <mergeCell ref="D86:D91"/>
    <mergeCell ref="E86:E91"/>
    <mergeCell ref="E82:E85"/>
    <mergeCell ref="B82:B85"/>
    <mergeCell ref="A86:A91"/>
    <mergeCell ref="B77:B81"/>
    <mergeCell ref="A77:A81"/>
    <mergeCell ref="E77:E81"/>
    <mergeCell ref="C77:C81"/>
    <mergeCell ref="C82:C85"/>
    <mergeCell ref="A92:A93"/>
    <mergeCell ref="A49:A51"/>
    <mergeCell ref="A52:A54"/>
    <mergeCell ref="B47:B48"/>
    <mergeCell ref="A61:A64"/>
    <mergeCell ref="B61:B64"/>
    <mergeCell ref="A57:A58"/>
    <mergeCell ref="B52:B54"/>
    <mergeCell ref="B49:B51"/>
    <mergeCell ref="B55:B56"/>
    <mergeCell ref="A36:A38"/>
    <mergeCell ref="A22:A24"/>
    <mergeCell ref="F25:F27"/>
    <mergeCell ref="A97:A98"/>
    <mergeCell ref="B97:B98"/>
    <mergeCell ref="B94:B96"/>
    <mergeCell ref="A94:A96"/>
    <mergeCell ref="A68:A70"/>
    <mergeCell ref="B68:B70"/>
    <mergeCell ref="A47:A48"/>
    <mergeCell ref="E30:E32"/>
    <mergeCell ref="F47:F48"/>
    <mergeCell ref="B28:B29"/>
    <mergeCell ref="A44:A46"/>
    <mergeCell ref="B44:B46"/>
    <mergeCell ref="F44:F46"/>
    <mergeCell ref="B39:B40"/>
    <mergeCell ref="B36:B38"/>
    <mergeCell ref="F36:F38"/>
    <mergeCell ref="F33:F35"/>
    <mergeCell ref="A30:A32"/>
    <mergeCell ref="D33:D35"/>
    <mergeCell ref="D30:D32"/>
    <mergeCell ref="B30:B32"/>
    <mergeCell ref="A28:A29"/>
    <mergeCell ref="B33:B35"/>
    <mergeCell ref="C33:C35"/>
    <mergeCell ref="A39:A40"/>
    <mergeCell ref="E33:E35"/>
    <mergeCell ref="A33:A35"/>
    <mergeCell ref="E28:E29"/>
    <mergeCell ref="D22:D24"/>
    <mergeCell ref="D36:D38"/>
    <mergeCell ref="E22:E24"/>
    <mergeCell ref="B22:B24"/>
    <mergeCell ref="A25:A27"/>
    <mergeCell ref="D28:D29"/>
    <mergeCell ref="I16:I18"/>
    <mergeCell ref="I22:I24"/>
    <mergeCell ref="F22:F24"/>
    <mergeCell ref="G22:G24"/>
    <mergeCell ref="D19:D21"/>
    <mergeCell ref="D10:D12"/>
    <mergeCell ref="F10:F12"/>
    <mergeCell ref="E10:E12"/>
    <mergeCell ref="A3:A4"/>
    <mergeCell ref="B3:B4"/>
    <mergeCell ref="B19:B21"/>
    <mergeCell ref="B10:B12"/>
    <mergeCell ref="D3:D4"/>
    <mergeCell ref="G10:G12"/>
    <mergeCell ref="F3:G3"/>
    <mergeCell ref="E3:E4"/>
    <mergeCell ref="A19:A21"/>
    <mergeCell ref="A10:A12"/>
    <mergeCell ref="J3:J4"/>
    <mergeCell ref="H3:H4"/>
    <mergeCell ref="I3:I4"/>
    <mergeCell ref="J19:J21"/>
    <mergeCell ref="I10:I12"/>
    <mergeCell ref="E19:E21"/>
    <mergeCell ref="F8:F9"/>
    <mergeCell ref="G8:G9"/>
    <mergeCell ref="G16:G18"/>
    <mergeCell ref="F19:F21"/>
    <mergeCell ref="B13:B15"/>
    <mergeCell ref="D13:D15"/>
    <mergeCell ref="G28:G29"/>
    <mergeCell ref="E13:E15"/>
    <mergeCell ref="F13:F15"/>
    <mergeCell ref="G13:G15"/>
    <mergeCell ref="B25:B27"/>
    <mergeCell ref="E25:E27"/>
    <mergeCell ref="D25:D27"/>
    <mergeCell ref="C22:C24"/>
    <mergeCell ref="G44:G46"/>
    <mergeCell ref="A41:A43"/>
    <mergeCell ref="B41:B43"/>
    <mergeCell ref="F41:F43"/>
    <mergeCell ref="G41:G43"/>
    <mergeCell ref="D41:D43"/>
    <mergeCell ref="D44:D46"/>
    <mergeCell ref="F49:F51"/>
    <mergeCell ref="E49:E51"/>
    <mergeCell ref="F52:F54"/>
    <mergeCell ref="E44:E46"/>
    <mergeCell ref="E47:E48"/>
    <mergeCell ref="D39:D40"/>
    <mergeCell ref="D47:D48"/>
    <mergeCell ref="D49:D51"/>
    <mergeCell ref="D52:D54"/>
    <mergeCell ref="E39:E40"/>
    <mergeCell ref="G68:G70"/>
    <mergeCell ref="E68:E70"/>
    <mergeCell ref="E61:E64"/>
    <mergeCell ref="F59:F60"/>
    <mergeCell ref="E57:E58"/>
    <mergeCell ref="E65:E67"/>
    <mergeCell ref="F68:F70"/>
    <mergeCell ref="G57:G58"/>
    <mergeCell ref="G61:G64"/>
    <mergeCell ref="F57:F58"/>
    <mergeCell ref="I61:I64"/>
    <mergeCell ref="I65:I67"/>
    <mergeCell ref="I55:I56"/>
    <mergeCell ref="I59:I60"/>
    <mergeCell ref="F61:F64"/>
    <mergeCell ref="A55:A56"/>
    <mergeCell ref="A59:A60"/>
    <mergeCell ref="D65:D67"/>
    <mergeCell ref="F55:F56"/>
    <mergeCell ref="D61:D64"/>
    <mergeCell ref="D75:D76"/>
    <mergeCell ref="A65:A67"/>
    <mergeCell ref="B59:B60"/>
    <mergeCell ref="B75:B76"/>
    <mergeCell ref="D55:D56"/>
    <mergeCell ref="B57:B58"/>
    <mergeCell ref="C57:C58"/>
    <mergeCell ref="C59:C60"/>
    <mergeCell ref="C61:C64"/>
    <mergeCell ref="C65:C67"/>
    <mergeCell ref="E59:E60"/>
    <mergeCell ref="E52:E54"/>
    <mergeCell ref="D68:D70"/>
    <mergeCell ref="D57:D58"/>
    <mergeCell ref="A116:A117"/>
    <mergeCell ref="F108:F109"/>
    <mergeCell ref="F110:F113"/>
    <mergeCell ref="A75:A76"/>
    <mergeCell ref="F94:F96"/>
    <mergeCell ref="D59:D60"/>
    <mergeCell ref="G110:G113"/>
    <mergeCell ref="E105:E107"/>
    <mergeCell ref="E114:E115"/>
    <mergeCell ref="A114:A115"/>
    <mergeCell ref="D116:D117"/>
    <mergeCell ref="G116:G117"/>
    <mergeCell ref="F105:F107"/>
    <mergeCell ref="E110:E113"/>
    <mergeCell ref="A110:A113"/>
    <mergeCell ref="C108:C109"/>
    <mergeCell ref="B121:B124"/>
    <mergeCell ref="D118:D120"/>
    <mergeCell ref="E118:E120"/>
    <mergeCell ref="B116:B117"/>
    <mergeCell ref="D114:D115"/>
    <mergeCell ref="B118:B120"/>
    <mergeCell ref="D121:D124"/>
    <mergeCell ref="C118:C120"/>
    <mergeCell ref="C121:C124"/>
    <mergeCell ref="B141:B143"/>
    <mergeCell ref="D141:D143"/>
    <mergeCell ref="F147:F149"/>
    <mergeCell ref="E144:E146"/>
    <mergeCell ref="A144:A146"/>
    <mergeCell ref="B144:B146"/>
    <mergeCell ref="D147:D149"/>
    <mergeCell ref="B147:B149"/>
    <mergeCell ref="E147:E149"/>
    <mergeCell ref="F144:F146"/>
    <mergeCell ref="A160:A163"/>
    <mergeCell ref="B160:B163"/>
    <mergeCell ref="F160:F163"/>
    <mergeCell ref="A156:A159"/>
    <mergeCell ref="F156:F159"/>
    <mergeCell ref="A147:A149"/>
    <mergeCell ref="D156:D159"/>
    <mergeCell ref="F150:F152"/>
    <mergeCell ref="D150:D152"/>
    <mergeCell ref="C147:C149"/>
    <mergeCell ref="G160:G163"/>
    <mergeCell ref="I160:I163"/>
    <mergeCell ref="J160:J163"/>
    <mergeCell ref="E160:E163"/>
    <mergeCell ref="E156:E159"/>
    <mergeCell ref="A169:A170"/>
    <mergeCell ref="B169:B170"/>
    <mergeCell ref="F169:F170"/>
    <mergeCell ref="G169:G170"/>
    <mergeCell ref="I169:I170"/>
    <mergeCell ref="D169:D170"/>
    <mergeCell ref="E169:E170"/>
    <mergeCell ref="A164:A165"/>
    <mergeCell ref="B164:B165"/>
    <mergeCell ref="J176:J178"/>
    <mergeCell ref="K176:K178"/>
    <mergeCell ref="K171:K175"/>
    <mergeCell ref="A171:A175"/>
    <mergeCell ref="B171:B175"/>
    <mergeCell ref="F171:F175"/>
    <mergeCell ref="D179:D180"/>
    <mergeCell ref="E179:E180"/>
    <mergeCell ref="A181:A189"/>
    <mergeCell ref="A179:A180"/>
    <mergeCell ref="D176:D178"/>
    <mergeCell ref="E176:E178"/>
    <mergeCell ref="D171:D175"/>
    <mergeCell ref="G196:G197"/>
    <mergeCell ref="I194:I195"/>
    <mergeCell ref="D194:D195"/>
    <mergeCell ref="E194:E195"/>
    <mergeCell ref="D196:D197"/>
    <mergeCell ref="E196:E197"/>
    <mergeCell ref="G176:G178"/>
    <mergeCell ref="E190:E193"/>
    <mergeCell ref="G179:G180"/>
    <mergeCell ref="A196:A197"/>
    <mergeCell ref="F196:F197"/>
    <mergeCell ref="B196:B197"/>
    <mergeCell ref="B179:B180"/>
    <mergeCell ref="F179:F180"/>
    <mergeCell ref="A176:A178"/>
    <mergeCell ref="B176:B178"/>
    <mergeCell ref="B190:B193"/>
    <mergeCell ref="F190:F193"/>
    <mergeCell ref="B181:B189"/>
    <mergeCell ref="A213:A216"/>
    <mergeCell ref="B213:B216"/>
    <mergeCell ref="A201:A203"/>
    <mergeCell ref="B201:B203"/>
    <mergeCell ref="D204:D206"/>
    <mergeCell ref="F213:F216"/>
    <mergeCell ref="A207:A209"/>
    <mergeCell ref="F201:F203"/>
    <mergeCell ref="B207:B209"/>
    <mergeCell ref="F207:F209"/>
    <mergeCell ref="A210:A212"/>
    <mergeCell ref="B210:B212"/>
    <mergeCell ref="D198:D200"/>
    <mergeCell ref="E198:E200"/>
    <mergeCell ref="D201:D203"/>
    <mergeCell ref="K207:K209"/>
    <mergeCell ref="A204:A206"/>
    <mergeCell ref="J198:J200"/>
    <mergeCell ref="B204:B206"/>
    <mergeCell ref="F204:F206"/>
    <mergeCell ref="G190:G193"/>
    <mergeCell ref="I190:I193"/>
    <mergeCell ref="G201:G203"/>
    <mergeCell ref="K190:K193"/>
    <mergeCell ref="D190:D193"/>
    <mergeCell ref="J194:J195"/>
    <mergeCell ref="K196:K197"/>
    <mergeCell ref="J190:J193"/>
    <mergeCell ref="K194:K195"/>
    <mergeCell ref="K198:K200"/>
    <mergeCell ref="I224:I226"/>
    <mergeCell ref="D221:D223"/>
    <mergeCell ref="D213:D216"/>
    <mergeCell ref="I221:I223"/>
    <mergeCell ref="G221:G223"/>
    <mergeCell ref="I217:I220"/>
    <mergeCell ref="G213:G216"/>
    <mergeCell ref="E217:E220"/>
    <mergeCell ref="E221:E223"/>
    <mergeCell ref="E213:E216"/>
    <mergeCell ref="B221:B223"/>
    <mergeCell ref="A233:A235"/>
    <mergeCell ref="A236:A239"/>
    <mergeCell ref="D240:D241"/>
    <mergeCell ref="F231:F232"/>
    <mergeCell ref="E231:E232"/>
    <mergeCell ref="D231:D232"/>
    <mergeCell ref="B231:B232"/>
    <mergeCell ref="B236:B239"/>
    <mergeCell ref="A227:A230"/>
    <mergeCell ref="J25:J27"/>
    <mergeCell ref="J240:J241"/>
    <mergeCell ref="J236:J239"/>
    <mergeCell ref="I28:I29"/>
    <mergeCell ref="E36:E38"/>
    <mergeCell ref="I240:I241"/>
    <mergeCell ref="I233:I235"/>
    <mergeCell ref="I236:I239"/>
    <mergeCell ref="F236:F239"/>
    <mergeCell ref="G236:G239"/>
    <mergeCell ref="A245:A247"/>
    <mergeCell ref="B245:B247"/>
    <mergeCell ref="F245:F247"/>
    <mergeCell ref="G245:G247"/>
    <mergeCell ref="I245:I247"/>
    <mergeCell ref="J245:J247"/>
    <mergeCell ref="D245:D247"/>
    <mergeCell ref="E245:E247"/>
    <mergeCell ref="C245:C247"/>
    <mergeCell ref="K19:K21"/>
    <mergeCell ref="K10:K12"/>
    <mergeCell ref="K25:K27"/>
    <mergeCell ref="K28:K29"/>
    <mergeCell ref="K236:K239"/>
    <mergeCell ref="K240:K241"/>
    <mergeCell ref="K213:K216"/>
    <mergeCell ref="K221:K223"/>
    <mergeCell ref="K68:K70"/>
    <mergeCell ref="K75:K76"/>
    <mergeCell ref="A242:A244"/>
    <mergeCell ref="F242:F244"/>
    <mergeCell ref="G242:G244"/>
    <mergeCell ref="I242:I244"/>
    <mergeCell ref="J242:J244"/>
    <mergeCell ref="D242:D244"/>
    <mergeCell ref="E242:E244"/>
    <mergeCell ref="B242:B244"/>
    <mergeCell ref="C242:C244"/>
    <mergeCell ref="A221:A223"/>
    <mergeCell ref="I25:I27"/>
    <mergeCell ref="E41:E43"/>
    <mergeCell ref="F30:F32"/>
    <mergeCell ref="I36:I38"/>
    <mergeCell ref="I41:I43"/>
    <mergeCell ref="G36:G38"/>
    <mergeCell ref="F28:F29"/>
    <mergeCell ref="G25:G27"/>
    <mergeCell ref="I33:I35"/>
    <mergeCell ref="I30:I32"/>
    <mergeCell ref="J30:J32"/>
    <mergeCell ref="J33:J35"/>
    <mergeCell ref="K36:K38"/>
    <mergeCell ref="J39:J40"/>
    <mergeCell ref="K39:K40"/>
    <mergeCell ref="J36:J38"/>
    <mergeCell ref="K30:K32"/>
    <mergeCell ref="K33:K35"/>
    <mergeCell ref="K41:K43"/>
    <mergeCell ref="J41:J43"/>
    <mergeCell ref="J52:J54"/>
    <mergeCell ref="I86:I91"/>
    <mergeCell ref="F39:F40"/>
    <mergeCell ref="G39:G40"/>
    <mergeCell ref="I39:I40"/>
    <mergeCell ref="G86:G91"/>
    <mergeCell ref="F86:F91"/>
    <mergeCell ref="K44:K46"/>
    <mergeCell ref="K47:K48"/>
    <mergeCell ref="K49:K51"/>
    <mergeCell ref="I44:I46"/>
    <mergeCell ref="J47:J48"/>
    <mergeCell ref="G47:G48"/>
    <mergeCell ref="I47:I48"/>
    <mergeCell ref="J44:J46"/>
    <mergeCell ref="J49:J51"/>
    <mergeCell ref="I49:I51"/>
    <mergeCell ref="G49:G51"/>
    <mergeCell ref="I71:I74"/>
    <mergeCell ref="J71:J74"/>
    <mergeCell ref="A71:A74"/>
    <mergeCell ref="F71:F74"/>
    <mergeCell ref="G71:G74"/>
    <mergeCell ref="B65:B67"/>
    <mergeCell ref="F65:F67"/>
    <mergeCell ref="D71:D74"/>
    <mergeCell ref="B71:B74"/>
    <mergeCell ref="E71:E74"/>
    <mergeCell ref="G77:G81"/>
    <mergeCell ref="I77:I81"/>
    <mergeCell ref="D97:D98"/>
    <mergeCell ref="E97:E98"/>
    <mergeCell ref="A121:A124"/>
    <mergeCell ref="D110:D113"/>
    <mergeCell ref="B110:B113"/>
    <mergeCell ref="F114:F115"/>
    <mergeCell ref="I97:I98"/>
    <mergeCell ref="E121:E124"/>
    <mergeCell ref="J75:J76"/>
    <mergeCell ref="I75:I76"/>
    <mergeCell ref="E116:E117"/>
    <mergeCell ref="G114:G115"/>
    <mergeCell ref="F75:F76"/>
    <mergeCell ref="I108:I109"/>
    <mergeCell ref="F102:F104"/>
    <mergeCell ref="E75:E76"/>
    <mergeCell ref="G75:G76"/>
    <mergeCell ref="G97:G98"/>
    <mergeCell ref="I94:I96"/>
    <mergeCell ref="F97:F98"/>
    <mergeCell ref="F77:F81"/>
    <mergeCell ref="G125:G127"/>
    <mergeCell ref="G105:G107"/>
    <mergeCell ref="G121:G124"/>
    <mergeCell ref="F121:F124"/>
    <mergeCell ref="I121:I124"/>
    <mergeCell ref="G118:G120"/>
    <mergeCell ref="F116:F117"/>
    <mergeCell ref="K94:K96"/>
    <mergeCell ref="J97:J98"/>
    <mergeCell ref="J99:J101"/>
    <mergeCell ref="J110:J113"/>
    <mergeCell ref="I102:I104"/>
    <mergeCell ref="K116:K117"/>
    <mergeCell ref="J116:J117"/>
    <mergeCell ref="I114:I115"/>
    <mergeCell ref="I99:I101"/>
    <mergeCell ref="K110:K113"/>
    <mergeCell ref="I110:I113"/>
    <mergeCell ref="J121:J124"/>
    <mergeCell ref="F118:F120"/>
    <mergeCell ref="K156:K159"/>
    <mergeCell ref="K147:K149"/>
    <mergeCell ref="G150:G152"/>
    <mergeCell ref="I150:I152"/>
    <mergeCell ref="J150:J152"/>
    <mergeCell ref="G147:G149"/>
    <mergeCell ref="I147:I149"/>
    <mergeCell ref="F141:F143"/>
    <mergeCell ref="G141:G143"/>
    <mergeCell ref="J128:J131"/>
    <mergeCell ref="K136:K140"/>
    <mergeCell ref="K141:K143"/>
    <mergeCell ref="G144:G146"/>
    <mergeCell ref="K144:K146"/>
    <mergeCell ref="I144:I146"/>
    <mergeCell ref="J144:J146"/>
    <mergeCell ref="F128:F131"/>
    <mergeCell ref="K132:K135"/>
    <mergeCell ref="I132:I135"/>
    <mergeCell ref="K128:K131"/>
    <mergeCell ref="J125:J127"/>
    <mergeCell ref="J132:J135"/>
    <mergeCell ref="K125:K127"/>
    <mergeCell ref="I141:I143"/>
    <mergeCell ref="I125:I127"/>
    <mergeCell ref="K224:K226"/>
    <mergeCell ref="K217:K220"/>
    <mergeCell ref="J221:J223"/>
    <mergeCell ref="J147:J149"/>
    <mergeCell ref="J224:J226"/>
    <mergeCell ref="J217:J220"/>
    <mergeCell ref="K150:K152"/>
    <mergeCell ref="J213:J216"/>
    <mergeCell ref="E227:E230"/>
    <mergeCell ref="J248:J250"/>
    <mergeCell ref="K242:K244"/>
    <mergeCell ref="K245:K247"/>
    <mergeCell ref="F233:F235"/>
    <mergeCell ref="E240:E241"/>
    <mergeCell ref="G240:G241"/>
    <mergeCell ref="K248:K250"/>
    <mergeCell ref="G227:G230"/>
    <mergeCell ref="J233:J235"/>
    <mergeCell ref="E248:E250"/>
    <mergeCell ref="I248:I250"/>
    <mergeCell ref="G251:G253"/>
    <mergeCell ref="F251:F253"/>
    <mergeCell ref="G248:G250"/>
    <mergeCell ref="K251:K253"/>
    <mergeCell ref="A254:A256"/>
    <mergeCell ref="B254:B256"/>
    <mergeCell ref="F254:F256"/>
    <mergeCell ref="G254:G256"/>
    <mergeCell ref="I254:I256"/>
    <mergeCell ref="J254:J256"/>
    <mergeCell ref="K254:K256"/>
    <mergeCell ref="D254:D256"/>
    <mergeCell ref="E254:E256"/>
    <mergeCell ref="K257:K259"/>
    <mergeCell ref="D257:D259"/>
    <mergeCell ref="J260:J262"/>
    <mergeCell ref="K260:K262"/>
    <mergeCell ref="I260:I262"/>
    <mergeCell ref="G260:G262"/>
    <mergeCell ref="J257:J259"/>
    <mergeCell ref="A257:A259"/>
    <mergeCell ref="B257:B259"/>
    <mergeCell ref="F257:F259"/>
    <mergeCell ref="G257:G259"/>
    <mergeCell ref="I257:I259"/>
    <mergeCell ref="A266:A268"/>
    <mergeCell ref="B266:B268"/>
    <mergeCell ref="D266:D268"/>
    <mergeCell ref="E266:E268"/>
    <mergeCell ref="A260:A262"/>
    <mergeCell ref="B260:B262"/>
    <mergeCell ref="J263:J265"/>
    <mergeCell ref="A263:A265"/>
    <mergeCell ref="B263:B265"/>
    <mergeCell ref="F263:F265"/>
    <mergeCell ref="E251:E253"/>
    <mergeCell ref="E257:E259"/>
    <mergeCell ref="D260:D262"/>
    <mergeCell ref="E260:E262"/>
    <mergeCell ref="F260:F262"/>
    <mergeCell ref="F266:F268"/>
    <mergeCell ref="G266:G268"/>
    <mergeCell ref="I266:I268"/>
    <mergeCell ref="J266:J268"/>
    <mergeCell ref="K266:K268"/>
    <mergeCell ref="D263:D265"/>
    <mergeCell ref="E263:E265"/>
    <mergeCell ref="G263:G265"/>
    <mergeCell ref="K263:K265"/>
    <mergeCell ref="I263:I265"/>
    <mergeCell ref="G276:G278"/>
    <mergeCell ref="I276:I278"/>
    <mergeCell ref="A269:A275"/>
    <mergeCell ref="B269:B275"/>
    <mergeCell ref="D269:D275"/>
    <mergeCell ref="E269:E275"/>
    <mergeCell ref="F269:F275"/>
    <mergeCell ref="G269:G275"/>
    <mergeCell ref="J276:J278"/>
    <mergeCell ref="K276:K278"/>
    <mergeCell ref="I269:I275"/>
    <mergeCell ref="J269:J275"/>
    <mergeCell ref="K269:K275"/>
    <mergeCell ref="A276:A278"/>
    <mergeCell ref="B276:B278"/>
    <mergeCell ref="D276:D278"/>
    <mergeCell ref="E276:E278"/>
    <mergeCell ref="F276:F278"/>
    <mergeCell ref="J281:J289"/>
    <mergeCell ref="K281:K289"/>
    <mergeCell ref="A281:A289"/>
    <mergeCell ref="B281:B289"/>
    <mergeCell ref="D281:D289"/>
    <mergeCell ref="E281:E289"/>
    <mergeCell ref="F281:F289"/>
    <mergeCell ref="G281:G289"/>
    <mergeCell ref="I281:I289"/>
    <mergeCell ref="J290:J293"/>
    <mergeCell ref="K290:K293"/>
    <mergeCell ref="A290:A293"/>
    <mergeCell ref="B290:B293"/>
    <mergeCell ref="D290:D293"/>
    <mergeCell ref="E290:E293"/>
    <mergeCell ref="F290:F293"/>
    <mergeCell ref="G290:G293"/>
    <mergeCell ref="I290:I293"/>
    <mergeCell ref="A294:A297"/>
    <mergeCell ref="B294:B297"/>
    <mergeCell ref="D294:D297"/>
    <mergeCell ref="E294:E297"/>
    <mergeCell ref="F294:F297"/>
    <mergeCell ref="G294:G297"/>
    <mergeCell ref="J302:J305"/>
    <mergeCell ref="I294:I297"/>
    <mergeCell ref="J294:J297"/>
    <mergeCell ref="K294:K297"/>
    <mergeCell ref="A298:A301"/>
    <mergeCell ref="B298:B301"/>
    <mergeCell ref="D298:D301"/>
    <mergeCell ref="E298:E301"/>
    <mergeCell ref="F298:F301"/>
    <mergeCell ref="G298:G301"/>
    <mergeCell ref="K302:K305"/>
    <mergeCell ref="J298:J301"/>
    <mergeCell ref="K298:K301"/>
    <mergeCell ref="A302:A305"/>
    <mergeCell ref="B302:B305"/>
    <mergeCell ref="D302:D305"/>
    <mergeCell ref="E302:E305"/>
    <mergeCell ref="F302:F305"/>
    <mergeCell ref="G302:G305"/>
    <mergeCell ref="I302:I305"/>
    <mergeCell ref="A6:A7"/>
    <mergeCell ref="B6:B7"/>
    <mergeCell ref="D6:D7"/>
    <mergeCell ref="A8:A9"/>
    <mergeCell ref="B8:B9"/>
    <mergeCell ref="D8:D9"/>
    <mergeCell ref="C6:C7"/>
    <mergeCell ref="K8:K9"/>
    <mergeCell ref="E6:E7"/>
    <mergeCell ref="F6:F7"/>
    <mergeCell ref="G6:G7"/>
    <mergeCell ref="I6:I7"/>
    <mergeCell ref="J6:J7"/>
    <mergeCell ref="K6:K7"/>
    <mergeCell ref="E8:E9"/>
    <mergeCell ref="I8:I9"/>
    <mergeCell ref="J8:J9"/>
    <mergeCell ref="K13:K15"/>
    <mergeCell ref="J16:J18"/>
    <mergeCell ref="K16:K18"/>
    <mergeCell ref="A16:A18"/>
    <mergeCell ref="B16:B18"/>
    <mergeCell ref="D16:D18"/>
    <mergeCell ref="E16:E18"/>
    <mergeCell ref="F16:F18"/>
    <mergeCell ref="A13:A15"/>
    <mergeCell ref="I13:I15"/>
    <mergeCell ref="C25:C27"/>
    <mergeCell ref="C28:C29"/>
    <mergeCell ref="C30:C32"/>
    <mergeCell ref="C3:C4"/>
    <mergeCell ref="C8:C9"/>
    <mergeCell ref="C10:C12"/>
    <mergeCell ref="C13:C15"/>
    <mergeCell ref="C16:C18"/>
    <mergeCell ref="C19:C21"/>
    <mergeCell ref="C36:C38"/>
    <mergeCell ref="C39:C40"/>
    <mergeCell ref="C41:C43"/>
    <mergeCell ref="C44:C46"/>
    <mergeCell ref="C47:C48"/>
    <mergeCell ref="C49:C51"/>
    <mergeCell ref="C217:C220"/>
    <mergeCell ref="C221:C223"/>
    <mergeCell ref="C201:C203"/>
    <mergeCell ref="C204:C206"/>
    <mergeCell ref="C207:C209"/>
    <mergeCell ref="C210:C212"/>
    <mergeCell ref="C213:C216"/>
  </mergeCells>
  <printOptions/>
  <pageMargins left="0.16" right="0.2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4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4.28125" style="14" customWidth="1"/>
    <col min="2" max="2" width="35.7109375" style="6" customWidth="1"/>
    <col min="3" max="3" width="11.7109375" style="9" customWidth="1"/>
    <col min="4" max="4" width="11.28125" style="14" customWidth="1"/>
    <col min="5" max="5" width="12.28125" style="7" customWidth="1"/>
    <col min="6" max="6" width="15.57421875" style="14" customWidth="1"/>
    <col min="7" max="7" width="22.57421875" style="9" customWidth="1"/>
    <col min="8" max="8" width="11.8515625" style="10" customWidth="1"/>
    <col min="9" max="9" width="25.140625" style="9" customWidth="1"/>
    <col min="10" max="16384" width="9.140625" style="1" customWidth="1"/>
  </cols>
  <sheetData>
    <row r="2" spans="2:3" ht="12.75">
      <c r="B2" s="344" t="s">
        <v>87</v>
      </c>
      <c r="C2" s="344"/>
    </row>
    <row r="3" ht="13.5" thickBot="1"/>
    <row r="4" spans="1:9" ht="19.5" customHeight="1">
      <c r="A4" s="333" t="s">
        <v>0</v>
      </c>
      <c r="B4" s="335" t="s">
        <v>10</v>
      </c>
      <c r="C4" s="335" t="s">
        <v>6</v>
      </c>
      <c r="D4" s="335"/>
      <c r="E4" s="337" t="s">
        <v>5</v>
      </c>
      <c r="F4" s="339" t="s">
        <v>11</v>
      </c>
      <c r="G4" s="339" t="s">
        <v>4</v>
      </c>
      <c r="H4" s="335" t="s">
        <v>7</v>
      </c>
      <c r="I4" s="345"/>
    </row>
    <row r="5" spans="1:9" ht="34.5" customHeight="1" thickBot="1">
      <c r="A5" s="334"/>
      <c r="B5" s="336"/>
      <c r="C5" s="50" t="s">
        <v>3</v>
      </c>
      <c r="D5" s="29" t="s">
        <v>2</v>
      </c>
      <c r="E5" s="338"/>
      <c r="F5" s="340"/>
      <c r="G5" s="340"/>
      <c r="H5" s="16" t="s">
        <v>8</v>
      </c>
      <c r="I5" s="17" t="s">
        <v>9</v>
      </c>
    </row>
    <row r="6" spans="1:9" ht="12.75">
      <c r="A6" s="60">
        <v>1</v>
      </c>
      <c r="B6" s="61">
        <v>2</v>
      </c>
      <c r="C6" s="62">
        <v>3</v>
      </c>
      <c r="D6" s="61">
        <v>4</v>
      </c>
      <c r="E6" s="63">
        <v>5</v>
      </c>
      <c r="F6" s="64">
        <v>6</v>
      </c>
      <c r="G6" s="64">
        <v>7</v>
      </c>
      <c r="H6" s="102">
        <v>8</v>
      </c>
      <c r="I6" s="65">
        <v>9</v>
      </c>
    </row>
    <row r="7" spans="1:9" ht="25.5">
      <c r="A7" s="4">
        <v>1</v>
      </c>
      <c r="B7" s="5" t="s">
        <v>18</v>
      </c>
      <c r="C7" s="12">
        <v>150032395</v>
      </c>
      <c r="D7" s="4" t="s">
        <v>20</v>
      </c>
      <c r="E7" s="8">
        <v>4000</v>
      </c>
      <c r="F7" s="4" t="s">
        <v>22</v>
      </c>
      <c r="G7" s="12" t="s">
        <v>59</v>
      </c>
      <c r="H7" s="27">
        <v>3695</v>
      </c>
      <c r="I7" s="12" t="s">
        <v>61</v>
      </c>
    </row>
    <row r="8" spans="1:9" ht="38.25">
      <c r="A8" s="4">
        <f>1+A7</f>
        <v>2</v>
      </c>
      <c r="B8" s="5" t="s">
        <v>23</v>
      </c>
      <c r="C8" s="12">
        <v>150032399</v>
      </c>
      <c r="D8" s="4" t="s">
        <v>20</v>
      </c>
      <c r="E8" s="8">
        <v>3000</v>
      </c>
      <c r="F8" s="4" t="s">
        <v>24</v>
      </c>
      <c r="G8" s="12" t="s">
        <v>59</v>
      </c>
      <c r="H8" s="27">
        <v>3000</v>
      </c>
      <c r="I8" s="12" t="s">
        <v>62</v>
      </c>
    </row>
    <row r="9" spans="1:9" ht="25.5">
      <c r="A9" s="4">
        <f aca="true" t="shared" si="0" ref="A9:A73">1+A8</f>
        <v>3</v>
      </c>
      <c r="B9" s="5" t="s">
        <v>25</v>
      </c>
      <c r="C9" s="12">
        <v>150032403</v>
      </c>
      <c r="D9" s="4" t="s">
        <v>20</v>
      </c>
      <c r="E9" s="8">
        <v>6200</v>
      </c>
      <c r="F9" s="4" t="s">
        <v>26</v>
      </c>
      <c r="G9" s="12" t="s">
        <v>71</v>
      </c>
      <c r="H9" s="27">
        <v>3584</v>
      </c>
      <c r="I9" s="12" t="s">
        <v>72</v>
      </c>
    </row>
    <row r="10" spans="1:10" ht="25.5">
      <c r="A10" s="4">
        <f t="shared" si="0"/>
        <v>4</v>
      </c>
      <c r="B10" s="5" t="s">
        <v>27</v>
      </c>
      <c r="C10" s="12">
        <v>150032406</v>
      </c>
      <c r="D10" s="4" t="s">
        <v>20</v>
      </c>
      <c r="E10" s="8">
        <v>4800</v>
      </c>
      <c r="F10" s="4" t="s">
        <v>28</v>
      </c>
      <c r="G10" s="12" t="s">
        <v>71</v>
      </c>
      <c r="H10" s="27">
        <v>1500</v>
      </c>
      <c r="I10" s="116" t="s">
        <v>74</v>
      </c>
      <c r="J10" s="117"/>
    </row>
    <row r="11" spans="1:9" ht="25.5">
      <c r="A11" s="4">
        <f t="shared" si="0"/>
        <v>5</v>
      </c>
      <c r="B11" s="5" t="s">
        <v>29</v>
      </c>
      <c r="C11" s="12">
        <v>150032407</v>
      </c>
      <c r="D11" s="4" t="s">
        <v>20</v>
      </c>
      <c r="E11" s="8">
        <v>1500</v>
      </c>
      <c r="F11" s="4" t="s">
        <v>30</v>
      </c>
      <c r="G11" s="12" t="s">
        <v>71</v>
      </c>
      <c r="H11" s="27">
        <v>2813</v>
      </c>
      <c r="I11" s="12" t="s">
        <v>73</v>
      </c>
    </row>
    <row r="12" spans="1:9" ht="25.5">
      <c r="A12" s="4">
        <f t="shared" si="0"/>
        <v>6</v>
      </c>
      <c r="B12" s="5" t="s">
        <v>31</v>
      </c>
      <c r="C12" s="76">
        <v>150032845</v>
      </c>
      <c r="D12" s="4" t="s">
        <v>33</v>
      </c>
      <c r="E12" s="8">
        <v>4800</v>
      </c>
      <c r="F12" s="4" t="s">
        <v>35</v>
      </c>
      <c r="G12" s="12" t="s">
        <v>115</v>
      </c>
      <c r="H12" s="27">
        <v>4760</v>
      </c>
      <c r="I12" s="12" t="s">
        <v>117</v>
      </c>
    </row>
    <row r="13" spans="1:9" ht="25.5">
      <c r="A13" s="4">
        <f t="shared" si="0"/>
        <v>7</v>
      </c>
      <c r="B13" s="5" t="s">
        <v>37</v>
      </c>
      <c r="C13" s="76">
        <v>150032846</v>
      </c>
      <c r="D13" s="4" t="s">
        <v>33</v>
      </c>
      <c r="E13" s="8">
        <v>1160</v>
      </c>
      <c r="F13" s="4" t="s">
        <v>36</v>
      </c>
      <c r="G13" s="12" t="s">
        <v>116</v>
      </c>
      <c r="H13" s="11">
        <v>1150</v>
      </c>
      <c r="I13" s="12" t="s">
        <v>118</v>
      </c>
    </row>
    <row r="14" spans="1:9" ht="25.5">
      <c r="A14" s="4">
        <f t="shared" si="0"/>
        <v>8</v>
      </c>
      <c r="B14" s="5" t="s">
        <v>38</v>
      </c>
      <c r="C14" s="76">
        <v>150032936</v>
      </c>
      <c r="D14" s="4" t="s">
        <v>33</v>
      </c>
      <c r="E14" s="8">
        <v>56000</v>
      </c>
      <c r="F14" s="4" t="s">
        <v>39</v>
      </c>
      <c r="G14" s="12" t="s">
        <v>89</v>
      </c>
      <c r="H14" s="27">
        <v>43442</v>
      </c>
      <c r="I14" s="27" t="s">
        <v>90</v>
      </c>
    </row>
    <row r="15" spans="1:9" ht="16.5" customHeight="1">
      <c r="A15" s="4">
        <f t="shared" si="0"/>
        <v>9</v>
      </c>
      <c r="B15" s="5" t="s">
        <v>40</v>
      </c>
      <c r="C15" s="12">
        <v>150033171</v>
      </c>
      <c r="D15" s="4" t="s">
        <v>41</v>
      </c>
      <c r="E15" s="8">
        <v>48000</v>
      </c>
      <c r="F15" s="4" t="s">
        <v>42</v>
      </c>
      <c r="G15" s="341" t="s">
        <v>49</v>
      </c>
      <c r="H15" s="342"/>
      <c r="I15" s="343"/>
    </row>
    <row r="16" spans="1:9" ht="25.5">
      <c r="A16" s="4">
        <f t="shared" si="0"/>
        <v>10</v>
      </c>
      <c r="B16" s="5" t="s">
        <v>45</v>
      </c>
      <c r="C16" s="12">
        <v>150033775</v>
      </c>
      <c r="D16" s="4" t="s">
        <v>46</v>
      </c>
      <c r="E16" s="8">
        <v>95000</v>
      </c>
      <c r="F16" s="4" t="s">
        <v>48</v>
      </c>
      <c r="G16" s="12" t="s">
        <v>120</v>
      </c>
      <c r="H16" s="27">
        <v>25000</v>
      </c>
      <c r="I16" s="12" t="s">
        <v>127</v>
      </c>
    </row>
    <row r="17" spans="1:9" ht="25.5">
      <c r="A17" s="4">
        <f t="shared" si="0"/>
        <v>11</v>
      </c>
      <c r="B17" s="5" t="s">
        <v>51</v>
      </c>
      <c r="C17" s="12">
        <v>150034160</v>
      </c>
      <c r="D17" s="4" t="s">
        <v>52</v>
      </c>
      <c r="E17" s="8">
        <v>70000</v>
      </c>
      <c r="F17" s="4" t="s">
        <v>54</v>
      </c>
      <c r="G17" s="12" t="s">
        <v>97</v>
      </c>
      <c r="H17" s="8">
        <v>64900</v>
      </c>
      <c r="I17" s="12" t="s">
        <v>98</v>
      </c>
    </row>
    <row r="18" spans="1:9" ht="25.5">
      <c r="A18" s="4">
        <f t="shared" si="0"/>
        <v>12</v>
      </c>
      <c r="B18" s="5" t="s">
        <v>40</v>
      </c>
      <c r="C18" s="12">
        <v>150034186</v>
      </c>
      <c r="D18" s="4" t="s">
        <v>52</v>
      </c>
      <c r="E18" s="8">
        <v>48000</v>
      </c>
      <c r="F18" s="4" t="s">
        <v>56</v>
      </c>
      <c r="G18" s="12" t="s">
        <v>89</v>
      </c>
      <c r="H18" s="8">
        <v>48000</v>
      </c>
      <c r="I18" s="12" t="s">
        <v>94</v>
      </c>
    </row>
    <row r="19" spans="1:9" ht="18" customHeight="1">
      <c r="A19" s="4">
        <f t="shared" si="0"/>
        <v>13</v>
      </c>
      <c r="B19" s="5" t="s">
        <v>57</v>
      </c>
      <c r="C19" s="12">
        <v>150034197</v>
      </c>
      <c r="D19" s="4" t="s">
        <v>52</v>
      </c>
      <c r="E19" s="8">
        <v>6000</v>
      </c>
      <c r="F19" s="4" t="s">
        <v>58</v>
      </c>
      <c r="G19" s="341" t="s">
        <v>49</v>
      </c>
      <c r="H19" s="342"/>
      <c r="I19" s="343"/>
    </row>
    <row r="20" spans="1:9" ht="51">
      <c r="A20" s="4">
        <f t="shared" si="0"/>
        <v>14</v>
      </c>
      <c r="B20" s="5" t="s">
        <v>66</v>
      </c>
      <c r="C20" s="12">
        <v>150034913</v>
      </c>
      <c r="D20" s="4" t="s">
        <v>63</v>
      </c>
      <c r="E20" s="8">
        <v>19200</v>
      </c>
      <c r="F20" s="4" t="s">
        <v>65</v>
      </c>
      <c r="G20" s="12" t="s">
        <v>115</v>
      </c>
      <c r="H20" s="8">
        <v>19200</v>
      </c>
      <c r="I20" s="12" t="s">
        <v>119</v>
      </c>
    </row>
    <row r="21" spans="1:9" ht="25.5">
      <c r="A21" s="4">
        <f t="shared" si="0"/>
        <v>15</v>
      </c>
      <c r="B21" s="5" t="s">
        <v>67</v>
      </c>
      <c r="C21" s="12">
        <v>150034915</v>
      </c>
      <c r="D21" s="4" t="s">
        <v>63</v>
      </c>
      <c r="E21" s="8">
        <v>4000</v>
      </c>
      <c r="F21" s="4" t="s">
        <v>65</v>
      </c>
      <c r="G21" s="12" t="s">
        <v>122</v>
      </c>
      <c r="H21" s="27">
        <v>3159</v>
      </c>
      <c r="I21" s="12" t="s">
        <v>104</v>
      </c>
    </row>
    <row r="22" spans="1:9" ht="25.5">
      <c r="A22" s="4">
        <f t="shared" si="0"/>
        <v>16</v>
      </c>
      <c r="B22" s="5" t="s">
        <v>70</v>
      </c>
      <c r="C22" s="12">
        <v>150034925</v>
      </c>
      <c r="D22" s="4" t="s">
        <v>63</v>
      </c>
      <c r="E22" s="8">
        <v>1300</v>
      </c>
      <c r="F22" s="4" t="s">
        <v>65</v>
      </c>
      <c r="G22" s="341" t="s">
        <v>49</v>
      </c>
      <c r="H22" s="342"/>
      <c r="I22" s="343"/>
    </row>
    <row r="23" spans="1:9" ht="25.5">
      <c r="A23" s="4">
        <f t="shared" si="0"/>
        <v>17</v>
      </c>
      <c r="B23" s="5" t="s">
        <v>77</v>
      </c>
      <c r="C23" s="12">
        <v>150035085</v>
      </c>
      <c r="D23" s="4" t="s">
        <v>76</v>
      </c>
      <c r="E23" s="8">
        <v>17000</v>
      </c>
      <c r="F23" s="4" t="s">
        <v>78</v>
      </c>
      <c r="G23" s="12" t="s">
        <v>120</v>
      </c>
      <c r="H23" s="27">
        <v>16620</v>
      </c>
      <c r="I23" s="12" t="s">
        <v>121</v>
      </c>
    </row>
    <row r="24" spans="1:9" ht="25.5">
      <c r="A24" s="4">
        <f t="shared" si="0"/>
        <v>18</v>
      </c>
      <c r="B24" s="5" t="s">
        <v>79</v>
      </c>
      <c r="C24" s="12">
        <v>150035099</v>
      </c>
      <c r="D24" s="4" t="s">
        <v>76</v>
      </c>
      <c r="E24" s="8">
        <v>21000</v>
      </c>
      <c r="F24" s="4" t="s">
        <v>80</v>
      </c>
      <c r="G24" s="12" t="s">
        <v>115</v>
      </c>
      <c r="H24" s="8">
        <v>16249</v>
      </c>
      <c r="I24" s="12" t="s">
        <v>123</v>
      </c>
    </row>
    <row r="25" spans="1:9" ht="12.75">
      <c r="A25" s="4">
        <f t="shared" si="0"/>
        <v>19</v>
      </c>
      <c r="B25" s="5" t="s">
        <v>57</v>
      </c>
      <c r="C25" s="12">
        <v>150035103</v>
      </c>
      <c r="D25" s="4" t="s">
        <v>76</v>
      </c>
      <c r="E25" s="8">
        <v>6000</v>
      </c>
      <c r="F25" s="4" t="s">
        <v>78</v>
      </c>
      <c r="G25" s="341" t="s">
        <v>49</v>
      </c>
      <c r="H25" s="342"/>
      <c r="I25" s="343"/>
    </row>
    <row r="26" spans="1:9" ht="27" customHeight="1">
      <c r="A26" s="4">
        <f t="shared" si="0"/>
        <v>20</v>
      </c>
      <c r="B26" s="5" t="s">
        <v>81</v>
      </c>
      <c r="C26" s="12">
        <v>150035137</v>
      </c>
      <c r="D26" s="4" t="s">
        <v>76</v>
      </c>
      <c r="E26" s="8">
        <v>31900</v>
      </c>
      <c r="F26" s="4" t="s">
        <v>82</v>
      </c>
      <c r="G26" s="12" t="s">
        <v>103</v>
      </c>
      <c r="H26" s="27">
        <v>31900</v>
      </c>
      <c r="I26" s="12" t="s">
        <v>124</v>
      </c>
    </row>
    <row r="27" spans="1:9" ht="25.5">
      <c r="A27" s="4">
        <f t="shared" si="0"/>
        <v>21</v>
      </c>
      <c r="B27" s="5" t="s">
        <v>57</v>
      </c>
      <c r="C27" s="12">
        <v>150036268</v>
      </c>
      <c r="D27" s="4" t="s">
        <v>100</v>
      </c>
      <c r="E27" s="8">
        <v>5800</v>
      </c>
      <c r="F27" s="4" t="s">
        <v>102</v>
      </c>
      <c r="G27" s="12" t="s">
        <v>135</v>
      </c>
      <c r="H27" s="8">
        <v>5700</v>
      </c>
      <c r="I27" s="12" t="s">
        <v>136</v>
      </c>
    </row>
    <row r="28" spans="1:9" ht="25.5">
      <c r="A28" s="4">
        <f t="shared" si="0"/>
        <v>22</v>
      </c>
      <c r="B28" s="5" t="s">
        <v>105</v>
      </c>
      <c r="C28" s="12">
        <v>150036572</v>
      </c>
      <c r="D28" s="4" t="s">
        <v>106</v>
      </c>
      <c r="E28" s="8">
        <v>400000</v>
      </c>
      <c r="F28" s="4" t="s">
        <v>108</v>
      </c>
      <c r="G28" s="12" t="s">
        <v>133</v>
      </c>
      <c r="H28" s="11">
        <v>248700</v>
      </c>
      <c r="I28" s="11" t="s">
        <v>134</v>
      </c>
    </row>
    <row r="29" spans="1:9" ht="25.5">
      <c r="A29" s="4">
        <f t="shared" si="0"/>
        <v>23</v>
      </c>
      <c r="B29" s="5" t="s">
        <v>112</v>
      </c>
      <c r="C29" s="12">
        <v>160000327</v>
      </c>
      <c r="D29" s="4" t="s">
        <v>109</v>
      </c>
      <c r="E29" s="8">
        <v>22400</v>
      </c>
      <c r="F29" s="4" t="s">
        <v>113</v>
      </c>
      <c r="G29" s="12" t="s">
        <v>177</v>
      </c>
      <c r="H29" s="8">
        <v>22400</v>
      </c>
      <c r="I29" s="12" t="s">
        <v>178</v>
      </c>
    </row>
    <row r="30" spans="1:9" ht="25.5">
      <c r="A30" s="4">
        <f t="shared" si="0"/>
        <v>24</v>
      </c>
      <c r="B30" s="5" t="s">
        <v>132</v>
      </c>
      <c r="C30" s="12">
        <v>160000345</v>
      </c>
      <c r="D30" s="4" t="s">
        <v>109</v>
      </c>
      <c r="E30" s="8">
        <v>11000</v>
      </c>
      <c r="F30" s="4" t="s">
        <v>114</v>
      </c>
      <c r="G30" s="12" t="s">
        <v>157</v>
      </c>
      <c r="H30" s="8">
        <v>11000</v>
      </c>
      <c r="I30" s="12" t="s">
        <v>158</v>
      </c>
    </row>
    <row r="31" spans="1:9" ht="25.5">
      <c r="A31" s="4">
        <f t="shared" si="0"/>
        <v>25</v>
      </c>
      <c r="B31" s="5" t="s">
        <v>139</v>
      </c>
      <c r="C31" s="12">
        <v>160003702</v>
      </c>
      <c r="D31" s="4" t="s">
        <v>140</v>
      </c>
      <c r="E31" s="8">
        <v>19000</v>
      </c>
      <c r="F31" s="4" t="s">
        <v>141</v>
      </c>
      <c r="G31" s="12" t="s">
        <v>204</v>
      </c>
      <c r="H31" s="11">
        <v>14050</v>
      </c>
      <c r="I31" s="11" t="s">
        <v>205</v>
      </c>
    </row>
    <row r="32" spans="1:9" ht="38.25">
      <c r="A32" s="4">
        <f t="shared" si="0"/>
        <v>26</v>
      </c>
      <c r="B32" s="5" t="s">
        <v>143</v>
      </c>
      <c r="C32" s="12">
        <v>160003704</v>
      </c>
      <c r="D32" s="4" t="s">
        <v>140</v>
      </c>
      <c r="E32" s="8">
        <v>34500</v>
      </c>
      <c r="F32" s="4" t="s">
        <v>144</v>
      </c>
      <c r="G32" s="12" t="s">
        <v>206</v>
      </c>
      <c r="H32" s="11">
        <v>33000</v>
      </c>
      <c r="I32" s="11" t="s">
        <v>205</v>
      </c>
    </row>
    <row r="33" spans="1:9" ht="25.5" customHeight="1">
      <c r="A33" s="4">
        <f t="shared" si="0"/>
        <v>27</v>
      </c>
      <c r="B33" s="5" t="s">
        <v>145</v>
      </c>
      <c r="C33" s="12">
        <v>160003912</v>
      </c>
      <c r="D33" s="4" t="s">
        <v>146</v>
      </c>
      <c r="E33" s="8">
        <v>70000</v>
      </c>
      <c r="F33" s="4" t="s">
        <v>147</v>
      </c>
      <c r="G33" s="13" t="s">
        <v>226</v>
      </c>
      <c r="H33" s="27">
        <v>69000</v>
      </c>
      <c r="I33" s="12" t="s">
        <v>228</v>
      </c>
    </row>
    <row r="34" spans="1:9" ht="27.75" customHeight="1">
      <c r="A34" s="4">
        <f t="shared" si="0"/>
        <v>28</v>
      </c>
      <c r="B34" s="5" t="s">
        <v>148</v>
      </c>
      <c r="C34" s="12">
        <v>160003913</v>
      </c>
      <c r="D34" s="4" t="s">
        <v>146</v>
      </c>
      <c r="E34" s="8">
        <v>140000</v>
      </c>
      <c r="F34" s="4" t="s">
        <v>149</v>
      </c>
      <c r="G34" s="13" t="s">
        <v>226</v>
      </c>
      <c r="H34" s="27">
        <v>115800</v>
      </c>
      <c r="I34" s="12" t="s">
        <v>227</v>
      </c>
    </row>
    <row r="35" spans="1:9" ht="25.5">
      <c r="A35" s="4">
        <f t="shared" si="0"/>
        <v>29</v>
      </c>
      <c r="B35" s="5" t="s">
        <v>148</v>
      </c>
      <c r="C35" s="12">
        <v>160003914</v>
      </c>
      <c r="D35" s="4" t="s">
        <v>146</v>
      </c>
      <c r="E35" s="8">
        <v>30000</v>
      </c>
      <c r="F35" s="4" t="s">
        <v>150</v>
      </c>
      <c r="G35" s="13" t="s">
        <v>253</v>
      </c>
      <c r="H35" s="11">
        <v>25900</v>
      </c>
      <c r="I35" s="12" t="s">
        <v>227</v>
      </c>
    </row>
    <row r="36" spans="1:9" ht="17.25" customHeight="1">
      <c r="A36" s="4">
        <f t="shared" si="0"/>
        <v>30</v>
      </c>
      <c r="B36" s="5" t="s">
        <v>152</v>
      </c>
      <c r="C36" s="12">
        <v>160004261</v>
      </c>
      <c r="D36" s="4" t="s">
        <v>153</v>
      </c>
      <c r="E36" s="8">
        <v>8000</v>
      </c>
      <c r="F36" s="4" t="s">
        <v>154</v>
      </c>
      <c r="G36" s="341" t="s">
        <v>175</v>
      </c>
      <c r="H36" s="342"/>
      <c r="I36" s="343"/>
    </row>
    <row r="37" spans="1:9" ht="25.5">
      <c r="A37" s="4">
        <f t="shared" si="0"/>
        <v>31</v>
      </c>
      <c r="B37" s="5" t="s">
        <v>155</v>
      </c>
      <c r="C37" s="12">
        <v>160004280</v>
      </c>
      <c r="D37" s="4" t="s">
        <v>153</v>
      </c>
      <c r="E37" s="8">
        <v>5100</v>
      </c>
      <c r="F37" s="4" t="s">
        <v>156</v>
      </c>
      <c r="G37" s="12" t="s">
        <v>176</v>
      </c>
      <c r="H37" s="27">
        <v>3984</v>
      </c>
      <c r="I37" s="12" t="s">
        <v>104</v>
      </c>
    </row>
    <row r="38" spans="1:9" ht="12.75">
      <c r="A38" s="4">
        <f t="shared" si="0"/>
        <v>32</v>
      </c>
      <c r="B38" s="5" t="s">
        <v>161</v>
      </c>
      <c r="C38" s="12">
        <v>160004942</v>
      </c>
      <c r="D38" s="4" t="s">
        <v>162</v>
      </c>
      <c r="E38" s="8">
        <v>1400</v>
      </c>
      <c r="F38" s="4" t="s">
        <v>165</v>
      </c>
      <c r="G38" s="341" t="s">
        <v>49</v>
      </c>
      <c r="H38" s="342"/>
      <c r="I38" s="343"/>
    </row>
    <row r="39" spans="1:9" ht="25.5">
      <c r="A39" s="4">
        <f t="shared" si="0"/>
        <v>33</v>
      </c>
      <c r="B39" s="5" t="s">
        <v>166</v>
      </c>
      <c r="C39" s="12">
        <v>160004948</v>
      </c>
      <c r="D39" s="4" t="s">
        <v>162</v>
      </c>
      <c r="E39" s="8">
        <v>12000</v>
      </c>
      <c r="F39" s="4" t="s">
        <v>165</v>
      </c>
      <c r="G39" s="12" t="s">
        <v>184</v>
      </c>
      <c r="H39" s="11">
        <v>11850</v>
      </c>
      <c r="I39" s="12" t="s">
        <v>185</v>
      </c>
    </row>
    <row r="40" spans="1:9" ht="25.5">
      <c r="A40" s="4">
        <f t="shared" si="0"/>
        <v>34</v>
      </c>
      <c r="B40" s="5" t="s">
        <v>161</v>
      </c>
      <c r="C40" s="12">
        <v>160005964</v>
      </c>
      <c r="D40" s="4" t="s">
        <v>171</v>
      </c>
      <c r="E40" s="8">
        <v>1400</v>
      </c>
      <c r="F40" s="4" t="s">
        <v>172</v>
      </c>
      <c r="G40" s="32" t="s">
        <v>188</v>
      </c>
      <c r="H40" s="27">
        <v>1389</v>
      </c>
      <c r="I40" s="12" t="s">
        <v>189</v>
      </c>
    </row>
    <row r="41" spans="1:9" ht="25.5">
      <c r="A41" s="4">
        <f t="shared" si="0"/>
        <v>35</v>
      </c>
      <c r="B41" s="5" t="s">
        <v>191</v>
      </c>
      <c r="C41" s="12">
        <v>160008096</v>
      </c>
      <c r="D41" s="4" t="s">
        <v>192</v>
      </c>
      <c r="E41" s="8">
        <v>7700</v>
      </c>
      <c r="F41" s="4" t="s">
        <v>193</v>
      </c>
      <c r="G41" s="12" t="s">
        <v>238</v>
      </c>
      <c r="H41" s="11">
        <v>7544.98</v>
      </c>
      <c r="I41" s="12" t="s">
        <v>239</v>
      </c>
    </row>
    <row r="42" spans="1:9" ht="17.25" customHeight="1">
      <c r="A42" s="4">
        <f t="shared" si="0"/>
        <v>36</v>
      </c>
      <c r="B42" s="5" t="s">
        <v>195</v>
      </c>
      <c r="C42" s="12">
        <v>160008313</v>
      </c>
      <c r="D42" s="4" t="s">
        <v>196</v>
      </c>
      <c r="E42" s="8">
        <v>6500</v>
      </c>
      <c r="F42" s="4" t="s">
        <v>197</v>
      </c>
      <c r="G42" s="341" t="s">
        <v>49</v>
      </c>
      <c r="H42" s="342"/>
      <c r="I42" s="343"/>
    </row>
    <row r="43" spans="1:9" ht="25.5">
      <c r="A43" s="4">
        <f t="shared" si="0"/>
        <v>37</v>
      </c>
      <c r="B43" s="5" t="s">
        <v>199</v>
      </c>
      <c r="C43" s="12">
        <v>160008314</v>
      </c>
      <c r="D43" s="4" t="s">
        <v>196</v>
      </c>
      <c r="E43" s="8">
        <v>2300</v>
      </c>
      <c r="F43" s="4" t="s">
        <v>200</v>
      </c>
      <c r="G43" s="12" t="s">
        <v>250</v>
      </c>
      <c r="H43" s="11">
        <v>1839</v>
      </c>
      <c r="I43" s="12" t="s">
        <v>251</v>
      </c>
    </row>
    <row r="44" spans="1:9" ht="12.75">
      <c r="A44" s="4">
        <f t="shared" si="0"/>
        <v>38</v>
      </c>
      <c r="B44" s="5" t="s">
        <v>201</v>
      </c>
      <c r="C44" s="12">
        <v>160008315</v>
      </c>
      <c r="D44" s="4" t="s">
        <v>196</v>
      </c>
      <c r="E44" s="8">
        <v>5500</v>
      </c>
      <c r="F44" s="4" t="s">
        <v>202</v>
      </c>
      <c r="G44" s="341" t="s">
        <v>49</v>
      </c>
      <c r="H44" s="342"/>
      <c r="I44" s="343"/>
    </row>
    <row r="45" spans="1:9" ht="19.5" customHeight="1">
      <c r="A45" s="4">
        <f t="shared" si="0"/>
        <v>39</v>
      </c>
      <c r="B45" s="5" t="s">
        <v>203</v>
      </c>
      <c r="C45" s="12">
        <v>160008316</v>
      </c>
      <c r="D45" s="4" t="s">
        <v>196</v>
      </c>
      <c r="E45" s="8">
        <v>4800</v>
      </c>
      <c r="F45" s="4" t="s">
        <v>207</v>
      </c>
      <c r="G45" s="341" t="s">
        <v>49</v>
      </c>
      <c r="H45" s="342"/>
      <c r="I45" s="343"/>
    </row>
    <row r="46" spans="1:9" ht="25.5">
      <c r="A46" s="4">
        <f t="shared" si="0"/>
        <v>40</v>
      </c>
      <c r="B46" s="5" t="s">
        <v>201</v>
      </c>
      <c r="C46" s="12">
        <v>160009372</v>
      </c>
      <c r="D46" s="4" t="s">
        <v>212</v>
      </c>
      <c r="E46" s="8">
        <v>5500</v>
      </c>
      <c r="F46" s="4" t="s">
        <v>213</v>
      </c>
      <c r="G46" s="13" t="s">
        <v>265</v>
      </c>
      <c r="H46" s="27">
        <v>5500</v>
      </c>
      <c r="I46" s="27" t="s">
        <v>266</v>
      </c>
    </row>
    <row r="47" spans="1:9" ht="25.5">
      <c r="A47" s="4">
        <f t="shared" si="0"/>
        <v>41</v>
      </c>
      <c r="B47" s="5" t="s">
        <v>195</v>
      </c>
      <c r="C47" s="12">
        <v>160009373</v>
      </c>
      <c r="D47" s="4" t="s">
        <v>212</v>
      </c>
      <c r="E47" s="8">
        <v>6500</v>
      </c>
      <c r="F47" s="4" t="s">
        <v>214</v>
      </c>
      <c r="G47" s="13" t="s">
        <v>265</v>
      </c>
      <c r="H47" s="11">
        <v>6498</v>
      </c>
      <c r="I47" s="27" t="s">
        <v>267</v>
      </c>
    </row>
    <row r="48" spans="1:9" ht="51">
      <c r="A48" s="4">
        <f t="shared" si="0"/>
        <v>42</v>
      </c>
      <c r="B48" s="5" t="s">
        <v>216</v>
      </c>
      <c r="C48" s="12">
        <v>160009688</v>
      </c>
      <c r="D48" s="4" t="s">
        <v>217</v>
      </c>
      <c r="E48" s="8">
        <v>2000</v>
      </c>
      <c r="F48" s="4" t="s">
        <v>219</v>
      </c>
      <c r="G48" s="12" t="s">
        <v>254</v>
      </c>
      <c r="H48" s="27">
        <v>1955</v>
      </c>
      <c r="I48" s="12" t="s">
        <v>262</v>
      </c>
    </row>
    <row r="49" spans="1:9" ht="24.75" customHeight="1">
      <c r="A49" s="4">
        <f t="shared" si="0"/>
        <v>43</v>
      </c>
      <c r="B49" s="5" t="s">
        <v>222</v>
      </c>
      <c r="C49" s="12">
        <v>160009777</v>
      </c>
      <c r="D49" s="4" t="s">
        <v>223</v>
      </c>
      <c r="E49" s="8">
        <v>1900</v>
      </c>
      <c r="F49" s="4" t="s">
        <v>225</v>
      </c>
      <c r="G49" s="12" t="s">
        <v>295</v>
      </c>
      <c r="H49" s="27">
        <v>1900</v>
      </c>
      <c r="I49" s="12" t="s">
        <v>298</v>
      </c>
    </row>
    <row r="50" spans="1:9" ht="25.5">
      <c r="A50" s="4">
        <f t="shared" si="0"/>
        <v>44</v>
      </c>
      <c r="B50" s="5" t="s">
        <v>229</v>
      </c>
      <c r="C50" s="12">
        <v>160010040</v>
      </c>
      <c r="D50" s="4" t="s">
        <v>230</v>
      </c>
      <c r="E50" s="8">
        <v>24000</v>
      </c>
      <c r="F50" s="4" t="s">
        <v>231</v>
      </c>
      <c r="G50" s="12" t="s">
        <v>263</v>
      </c>
      <c r="H50" s="11">
        <v>21999</v>
      </c>
      <c r="I50" s="12" t="s">
        <v>264</v>
      </c>
    </row>
    <row r="51" spans="1:9" ht="24" customHeight="1">
      <c r="A51" s="4">
        <f t="shared" si="0"/>
        <v>45</v>
      </c>
      <c r="B51" s="5" t="s">
        <v>234</v>
      </c>
      <c r="C51" s="12">
        <v>160010234</v>
      </c>
      <c r="D51" s="4" t="s">
        <v>232</v>
      </c>
      <c r="E51" s="8">
        <v>29500</v>
      </c>
      <c r="F51" s="4" t="s">
        <v>236</v>
      </c>
      <c r="G51" s="32" t="s">
        <v>311</v>
      </c>
      <c r="H51" s="8">
        <v>29500</v>
      </c>
      <c r="I51" s="12" t="s">
        <v>178</v>
      </c>
    </row>
    <row r="52" spans="1:9" ht="30" customHeight="1">
      <c r="A52" s="4">
        <f t="shared" si="0"/>
        <v>46</v>
      </c>
      <c r="B52" s="5" t="s">
        <v>203</v>
      </c>
      <c r="C52" s="12">
        <v>160010659</v>
      </c>
      <c r="D52" s="4" t="s">
        <v>246</v>
      </c>
      <c r="E52" s="8">
        <v>4800</v>
      </c>
      <c r="F52" s="4" t="s">
        <v>247</v>
      </c>
      <c r="G52" s="12" t="s">
        <v>323</v>
      </c>
      <c r="H52" s="11">
        <v>4480</v>
      </c>
      <c r="I52" s="12" t="s">
        <v>324</v>
      </c>
    </row>
    <row r="53" spans="1:9" ht="27.75" customHeight="1">
      <c r="A53" s="4">
        <f t="shared" si="0"/>
        <v>47</v>
      </c>
      <c r="B53" s="5" t="s">
        <v>216</v>
      </c>
      <c r="C53" s="12">
        <v>160011459</v>
      </c>
      <c r="D53" s="4" t="s">
        <v>256</v>
      </c>
      <c r="E53" s="8">
        <v>3200</v>
      </c>
      <c r="F53" s="4" t="s">
        <v>258</v>
      </c>
      <c r="G53" s="12" t="s">
        <v>295</v>
      </c>
      <c r="H53" s="11">
        <v>1800</v>
      </c>
      <c r="I53" s="12" t="s">
        <v>299</v>
      </c>
    </row>
    <row r="54" spans="1:9" ht="25.5">
      <c r="A54" s="4">
        <f t="shared" si="0"/>
        <v>48</v>
      </c>
      <c r="B54" s="5" t="s">
        <v>216</v>
      </c>
      <c r="C54" s="12">
        <v>160011460</v>
      </c>
      <c r="D54" s="4" t="s">
        <v>256</v>
      </c>
      <c r="E54" s="8">
        <v>3200</v>
      </c>
      <c r="F54" s="4" t="s">
        <v>259</v>
      </c>
      <c r="G54" s="12" t="s">
        <v>295</v>
      </c>
      <c r="H54" s="11">
        <v>2998</v>
      </c>
      <c r="I54" s="12" t="s">
        <v>300</v>
      </c>
    </row>
    <row r="55" spans="1:9" ht="38.25" customHeight="1">
      <c r="A55" s="4">
        <f t="shared" si="0"/>
        <v>49</v>
      </c>
      <c r="B55" s="5" t="s">
        <v>260</v>
      </c>
      <c r="C55" s="12">
        <v>160011475</v>
      </c>
      <c r="D55" s="4" t="s">
        <v>256</v>
      </c>
      <c r="E55" s="8">
        <v>20000</v>
      </c>
      <c r="F55" s="4" t="s">
        <v>261</v>
      </c>
      <c r="G55" s="12" t="s">
        <v>309</v>
      </c>
      <c r="H55" s="8">
        <v>19890</v>
      </c>
      <c r="I55" s="12" t="s">
        <v>310</v>
      </c>
    </row>
    <row r="56" spans="1:9" ht="38.25" customHeight="1">
      <c r="A56" s="4">
        <f t="shared" si="0"/>
        <v>50</v>
      </c>
      <c r="B56" s="5" t="s">
        <v>272</v>
      </c>
      <c r="C56" s="12">
        <v>160012247</v>
      </c>
      <c r="D56" s="4" t="s">
        <v>273</v>
      </c>
      <c r="E56" s="8">
        <v>1500</v>
      </c>
      <c r="F56" s="4" t="s">
        <v>275</v>
      </c>
      <c r="G56" s="12" t="s">
        <v>293</v>
      </c>
      <c r="H56" s="8">
        <v>1320</v>
      </c>
      <c r="I56" s="12" t="s">
        <v>294</v>
      </c>
    </row>
    <row r="57" spans="1:9" ht="27" customHeight="1">
      <c r="A57" s="4">
        <f t="shared" si="0"/>
        <v>51</v>
      </c>
      <c r="B57" s="5" t="s">
        <v>268</v>
      </c>
      <c r="C57" s="12">
        <v>160012624</v>
      </c>
      <c r="D57" s="4" t="s">
        <v>269</v>
      </c>
      <c r="E57" s="8">
        <v>27700</v>
      </c>
      <c r="F57" s="4" t="s">
        <v>271</v>
      </c>
      <c r="G57" s="12" t="s">
        <v>336</v>
      </c>
      <c r="H57" s="11">
        <v>27400</v>
      </c>
      <c r="I57" s="12" t="s">
        <v>227</v>
      </c>
    </row>
    <row r="58" spans="1:9" ht="25.5" customHeight="1">
      <c r="A58" s="4">
        <f t="shared" si="0"/>
        <v>52</v>
      </c>
      <c r="B58" s="5" t="s">
        <v>280</v>
      </c>
      <c r="C58" s="12">
        <v>160012791</v>
      </c>
      <c r="D58" s="4" t="s">
        <v>281</v>
      </c>
      <c r="E58" s="8">
        <v>3200</v>
      </c>
      <c r="F58" s="4" t="s">
        <v>282</v>
      </c>
      <c r="G58" s="12" t="s">
        <v>339</v>
      </c>
      <c r="H58" s="11">
        <v>2800</v>
      </c>
      <c r="I58" s="12" t="s">
        <v>324</v>
      </c>
    </row>
    <row r="59" spans="1:9" ht="19.5" customHeight="1">
      <c r="A59" s="4">
        <f t="shared" si="0"/>
        <v>53</v>
      </c>
      <c r="B59" s="5" t="s">
        <v>284</v>
      </c>
      <c r="C59" s="12">
        <v>160013060</v>
      </c>
      <c r="D59" s="4" t="s">
        <v>285</v>
      </c>
      <c r="E59" s="8">
        <v>922000</v>
      </c>
      <c r="F59" s="4" t="s">
        <v>287</v>
      </c>
      <c r="G59" s="341" t="s">
        <v>49</v>
      </c>
      <c r="H59" s="342"/>
      <c r="I59" s="343"/>
    </row>
    <row r="60" spans="1:9" ht="25.5">
      <c r="A60" s="4">
        <f t="shared" si="0"/>
        <v>54</v>
      </c>
      <c r="B60" s="5" t="s">
        <v>301</v>
      </c>
      <c r="C60" s="12">
        <v>160014358</v>
      </c>
      <c r="D60" s="4" t="s">
        <v>302</v>
      </c>
      <c r="E60" s="8">
        <v>3000</v>
      </c>
      <c r="F60" s="4" t="s">
        <v>304</v>
      </c>
      <c r="G60" s="13" t="s">
        <v>332</v>
      </c>
      <c r="H60" s="27">
        <v>2445</v>
      </c>
      <c r="I60" s="12" t="s">
        <v>333</v>
      </c>
    </row>
    <row r="61" spans="1:9" ht="18" customHeight="1">
      <c r="A61" s="4">
        <f t="shared" si="0"/>
        <v>55</v>
      </c>
      <c r="B61" s="5" t="s">
        <v>315</v>
      </c>
      <c r="C61" s="12">
        <v>160015261</v>
      </c>
      <c r="D61" s="4" t="s">
        <v>316</v>
      </c>
      <c r="E61" s="8">
        <v>250</v>
      </c>
      <c r="F61" s="4" t="s">
        <v>318</v>
      </c>
      <c r="G61" s="341" t="s">
        <v>49</v>
      </c>
      <c r="H61" s="342"/>
      <c r="I61" s="343"/>
    </row>
    <row r="62" spans="1:9" ht="25.5">
      <c r="A62" s="4">
        <f t="shared" si="0"/>
        <v>56</v>
      </c>
      <c r="B62" s="5" t="s">
        <v>319</v>
      </c>
      <c r="C62" s="12">
        <v>160015460</v>
      </c>
      <c r="D62" s="4" t="s">
        <v>320</v>
      </c>
      <c r="E62" s="8">
        <v>8000</v>
      </c>
      <c r="F62" s="107" t="s">
        <v>322</v>
      </c>
      <c r="G62" s="111" t="s">
        <v>347</v>
      </c>
      <c r="H62" s="27">
        <v>4200</v>
      </c>
      <c r="I62" s="8" t="s">
        <v>348</v>
      </c>
    </row>
    <row r="63" spans="1:9" ht="25.5">
      <c r="A63" s="4">
        <f t="shared" si="0"/>
        <v>57</v>
      </c>
      <c r="B63" s="5" t="s">
        <v>315</v>
      </c>
      <c r="C63" s="12">
        <v>160016091</v>
      </c>
      <c r="D63" s="4" t="s">
        <v>328</v>
      </c>
      <c r="E63" s="8">
        <v>250</v>
      </c>
      <c r="F63" s="4" t="s">
        <v>330</v>
      </c>
      <c r="G63" s="12" t="s">
        <v>343</v>
      </c>
      <c r="H63" s="11">
        <v>245</v>
      </c>
      <c r="I63" s="12" t="s">
        <v>344</v>
      </c>
    </row>
    <row r="64" spans="1:9" ht="25.5">
      <c r="A64" s="4">
        <f t="shared" si="0"/>
        <v>58</v>
      </c>
      <c r="B64" s="5" t="s">
        <v>216</v>
      </c>
      <c r="C64" s="12">
        <v>160017118</v>
      </c>
      <c r="D64" s="4" t="s">
        <v>340</v>
      </c>
      <c r="E64" s="8">
        <v>1600</v>
      </c>
      <c r="F64" s="4" t="s">
        <v>342</v>
      </c>
      <c r="G64" s="12" t="s">
        <v>347</v>
      </c>
      <c r="H64" s="11">
        <v>1600</v>
      </c>
      <c r="I64" s="12" t="s">
        <v>299</v>
      </c>
    </row>
    <row r="65" spans="1:9" ht="25.5">
      <c r="A65" s="112">
        <f t="shared" si="0"/>
        <v>59</v>
      </c>
      <c r="B65" s="113" t="s">
        <v>350</v>
      </c>
      <c r="C65" s="114">
        <v>160019116</v>
      </c>
      <c r="D65" s="112" t="s">
        <v>351</v>
      </c>
      <c r="E65" s="115">
        <v>9500</v>
      </c>
      <c r="F65" s="4" t="s">
        <v>352</v>
      </c>
      <c r="G65" s="66"/>
      <c r="H65" s="66"/>
      <c r="I65" s="66"/>
    </row>
    <row r="66" spans="1:9" ht="25.5">
      <c r="A66" s="4">
        <f t="shared" si="0"/>
        <v>60</v>
      </c>
      <c r="B66" s="5" t="s">
        <v>353</v>
      </c>
      <c r="C66" s="12">
        <v>160019117</v>
      </c>
      <c r="D66" s="4" t="s">
        <v>351</v>
      </c>
      <c r="E66" s="8">
        <v>1700</v>
      </c>
      <c r="F66" s="4" t="s">
        <v>355</v>
      </c>
      <c r="G66" s="32" t="s">
        <v>388</v>
      </c>
      <c r="H66" s="27">
        <v>1650</v>
      </c>
      <c r="I66" s="13" t="s">
        <v>389</v>
      </c>
    </row>
    <row r="67" spans="1:9" ht="63.75">
      <c r="A67" s="4">
        <f t="shared" si="0"/>
        <v>61</v>
      </c>
      <c r="B67" s="5" t="s">
        <v>358</v>
      </c>
      <c r="C67" s="12">
        <v>160021252</v>
      </c>
      <c r="D67" s="4" t="s">
        <v>356</v>
      </c>
      <c r="E67" s="8">
        <v>13500</v>
      </c>
      <c r="F67" s="4" t="s">
        <v>360</v>
      </c>
      <c r="G67" s="341" t="s">
        <v>49</v>
      </c>
      <c r="H67" s="342"/>
      <c r="I67" s="343"/>
    </row>
    <row r="68" spans="1:9" ht="16.5" customHeight="1">
      <c r="A68" s="4">
        <f t="shared" si="0"/>
        <v>62</v>
      </c>
      <c r="B68" s="5" t="s">
        <v>361</v>
      </c>
      <c r="C68" s="12">
        <v>160021365</v>
      </c>
      <c r="D68" s="4" t="s">
        <v>362</v>
      </c>
      <c r="E68" s="8">
        <v>350</v>
      </c>
      <c r="F68" s="4" t="s">
        <v>365</v>
      </c>
      <c r="G68" s="341" t="s">
        <v>49</v>
      </c>
      <c r="H68" s="342"/>
      <c r="I68" s="343"/>
    </row>
    <row r="69" spans="1:9" ht="25.5">
      <c r="A69" s="4">
        <f t="shared" si="0"/>
        <v>63</v>
      </c>
      <c r="B69" s="5" t="s">
        <v>361</v>
      </c>
      <c r="C69" s="12">
        <v>160022070</v>
      </c>
      <c r="D69" s="4" t="s">
        <v>366</v>
      </c>
      <c r="E69" s="8">
        <v>350</v>
      </c>
      <c r="F69" s="4" t="s">
        <v>368</v>
      </c>
      <c r="G69" s="12" t="s">
        <v>391</v>
      </c>
      <c r="H69" s="27">
        <v>329</v>
      </c>
      <c r="I69" s="12" t="s">
        <v>344</v>
      </c>
    </row>
    <row r="70" spans="1:9" ht="25.5">
      <c r="A70" s="4">
        <f t="shared" si="0"/>
        <v>64</v>
      </c>
      <c r="B70" s="5" t="s">
        <v>369</v>
      </c>
      <c r="C70" s="12">
        <v>160022394</v>
      </c>
      <c r="D70" s="4" t="s">
        <v>370</v>
      </c>
      <c r="E70" s="8">
        <v>247500</v>
      </c>
      <c r="F70" s="4" t="s">
        <v>371</v>
      </c>
      <c r="G70" s="12" t="s">
        <v>407</v>
      </c>
      <c r="H70" s="27">
        <v>247500</v>
      </c>
      <c r="I70" s="12" t="s">
        <v>408</v>
      </c>
    </row>
    <row r="71" spans="1:9" ht="25.5">
      <c r="A71" s="4">
        <f t="shared" si="0"/>
        <v>65</v>
      </c>
      <c r="B71" s="5" t="s">
        <v>372</v>
      </c>
      <c r="C71" s="12">
        <v>160022395</v>
      </c>
      <c r="D71" s="4" t="s">
        <v>370</v>
      </c>
      <c r="E71" s="8">
        <v>171300</v>
      </c>
      <c r="F71" s="4" t="s">
        <v>373</v>
      </c>
      <c r="G71" s="12" t="s">
        <v>407</v>
      </c>
      <c r="H71" s="11">
        <v>171300</v>
      </c>
      <c r="I71" s="12" t="s">
        <v>408</v>
      </c>
    </row>
    <row r="72" spans="1:9" ht="25.5">
      <c r="A72" s="4">
        <f t="shared" si="0"/>
        <v>66</v>
      </c>
      <c r="B72" s="5" t="s">
        <v>375</v>
      </c>
      <c r="C72" s="12">
        <v>160022412</v>
      </c>
      <c r="D72" s="4" t="s">
        <v>370</v>
      </c>
      <c r="E72" s="8">
        <v>610000</v>
      </c>
      <c r="F72" s="4" t="s">
        <v>376</v>
      </c>
      <c r="G72" s="12" t="s">
        <v>407</v>
      </c>
      <c r="H72" s="27">
        <v>610000</v>
      </c>
      <c r="I72" s="12" t="s">
        <v>408</v>
      </c>
    </row>
    <row r="73" spans="1:9" ht="25.5">
      <c r="A73" s="4">
        <f t="shared" si="0"/>
        <v>67</v>
      </c>
      <c r="B73" s="5" t="s">
        <v>384</v>
      </c>
      <c r="C73" s="12">
        <v>160023073</v>
      </c>
      <c r="D73" s="4" t="s">
        <v>385</v>
      </c>
      <c r="E73" s="8">
        <v>1100</v>
      </c>
      <c r="F73" s="4" t="s">
        <v>387</v>
      </c>
      <c r="G73" s="12" t="s">
        <v>402</v>
      </c>
      <c r="H73" s="27">
        <v>1070</v>
      </c>
      <c r="I73" s="12" t="s">
        <v>403</v>
      </c>
    </row>
    <row r="74" spans="1:9" ht="18.75" customHeight="1">
      <c r="A74" s="4">
        <f aca="true" t="shared" si="1" ref="A74:A90">1+A73</f>
        <v>68</v>
      </c>
      <c r="B74" s="5" t="s">
        <v>394</v>
      </c>
      <c r="C74" s="12">
        <v>160023877</v>
      </c>
      <c r="D74" s="4" t="s">
        <v>395</v>
      </c>
      <c r="E74" s="8">
        <v>3000</v>
      </c>
      <c r="F74" s="4" t="s">
        <v>396</v>
      </c>
      <c r="G74" s="341" t="s">
        <v>415</v>
      </c>
      <c r="H74" s="342"/>
      <c r="I74" s="343"/>
    </row>
    <row r="75" spans="1:9" ht="12.75">
      <c r="A75" s="112">
        <f t="shared" si="1"/>
        <v>69</v>
      </c>
      <c r="B75" s="113" t="s">
        <v>409</v>
      </c>
      <c r="C75" s="114">
        <v>160025056</v>
      </c>
      <c r="D75" s="112" t="s">
        <v>411</v>
      </c>
      <c r="E75" s="115">
        <v>2700</v>
      </c>
      <c r="F75" s="4" t="s">
        <v>413</v>
      </c>
      <c r="G75" s="66"/>
      <c r="H75" s="66"/>
      <c r="I75" s="66"/>
    </row>
    <row r="76" spans="1:9" ht="12.75">
      <c r="A76" s="112">
        <f t="shared" si="1"/>
        <v>70</v>
      </c>
      <c r="B76" s="113" t="s">
        <v>394</v>
      </c>
      <c r="C76" s="114">
        <v>160025306</v>
      </c>
      <c r="D76" s="112" t="s">
        <v>416</v>
      </c>
      <c r="E76" s="115">
        <v>2500</v>
      </c>
      <c r="F76" s="4" t="s">
        <v>418</v>
      </c>
      <c r="G76" s="12"/>
      <c r="H76" s="11"/>
      <c r="I76" s="12"/>
    </row>
    <row r="77" spans="1:9" ht="12.75">
      <c r="A77" s="112">
        <f t="shared" si="1"/>
        <v>71</v>
      </c>
      <c r="B77" s="113" t="s">
        <v>419</v>
      </c>
      <c r="C77" s="114">
        <v>160025310</v>
      </c>
      <c r="D77" s="112" t="s">
        <v>416</v>
      </c>
      <c r="E77" s="115">
        <v>9400</v>
      </c>
      <c r="F77" s="112" t="s">
        <v>420</v>
      </c>
      <c r="G77" s="114"/>
      <c r="H77" s="125"/>
      <c r="I77" s="114"/>
    </row>
    <row r="78" spans="1:9" ht="12.75">
      <c r="A78" s="4">
        <f t="shared" si="1"/>
        <v>72</v>
      </c>
      <c r="B78" s="5"/>
      <c r="C78" s="12"/>
      <c r="D78" s="4"/>
      <c r="E78" s="8"/>
      <c r="F78" s="4"/>
      <c r="G78" s="12"/>
      <c r="H78" s="11"/>
      <c r="I78" s="12"/>
    </row>
    <row r="79" spans="1:9" ht="12.75">
      <c r="A79" s="4">
        <f t="shared" si="1"/>
        <v>73</v>
      </c>
      <c r="B79" s="5"/>
      <c r="C79" s="12"/>
      <c r="D79" s="4"/>
      <c r="E79" s="8"/>
      <c r="F79" s="4"/>
      <c r="G79" s="12"/>
      <c r="H79" s="56"/>
      <c r="I79" s="57"/>
    </row>
    <row r="80" spans="1:9" ht="12.75">
      <c r="A80" s="4">
        <f t="shared" si="1"/>
        <v>74</v>
      </c>
      <c r="B80" s="5"/>
      <c r="C80" s="12"/>
      <c r="D80" s="4"/>
      <c r="E80" s="8"/>
      <c r="F80" s="4"/>
      <c r="G80" s="12"/>
      <c r="H80" s="11"/>
      <c r="I80" s="12"/>
    </row>
    <row r="81" spans="1:9" ht="12.75">
      <c r="A81" s="4">
        <f t="shared" si="1"/>
        <v>75</v>
      </c>
      <c r="B81" s="5"/>
      <c r="C81" s="12"/>
      <c r="D81" s="4"/>
      <c r="E81" s="8"/>
      <c r="F81" s="4"/>
      <c r="G81" s="12"/>
      <c r="H81" s="11"/>
      <c r="I81" s="12"/>
    </row>
    <row r="82" spans="1:9" ht="12.75">
      <c r="A82" s="4">
        <f t="shared" si="1"/>
        <v>76</v>
      </c>
      <c r="B82" s="5"/>
      <c r="C82" s="12"/>
      <c r="D82" s="4"/>
      <c r="E82" s="8"/>
      <c r="F82" s="4"/>
      <c r="G82" s="66"/>
      <c r="H82" s="66"/>
      <c r="I82" s="66"/>
    </row>
    <row r="83" spans="1:9" ht="12.75">
      <c r="A83" s="4">
        <f t="shared" si="1"/>
        <v>77</v>
      </c>
      <c r="B83" s="5"/>
      <c r="C83" s="12"/>
      <c r="D83" s="4"/>
      <c r="E83" s="8"/>
      <c r="F83" s="4"/>
      <c r="G83" s="12"/>
      <c r="H83" s="8"/>
      <c r="I83" s="12"/>
    </row>
    <row r="84" spans="1:9" s="101" customFormat="1" ht="12.75">
      <c r="A84" s="4">
        <f t="shared" si="1"/>
        <v>78</v>
      </c>
      <c r="B84" s="5"/>
      <c r="C84" s="12"/>
      <c r="D84" s="4"/>
      <c r="E84" s="8"/>
      <c r="F84" s="4"/>
      <c r="G84" s="12"/>
      <c r="H84" s="11"/>
      <c r="I84" s="12"/>
    </row>
    <row r="85" spans="1:9" s="101" customFormat="1" ht="12.75">
      <c r="A85" s="4">
        <f t="shared" si="1"/>
        <v>79</v>
      </c>
      <c r="B85" s="5"/>
      <c r="C85" s="12"/>
      <c r="D85" s="4"/>
      <c r="E85" s="8"/>
      <c r="F85" s="4"/>
      <c r="G85" s="12"/>
      <c r="H85" s="11"/>
      <c r="I85" s="12"/>
    </row>
    <row r="86" spans="1:9" ht="12.75">
      <c r="A86" s="4">
        <f t="shared" si="1"/>
        <v>80</v>
      </c>
      <c r="B86" s="5"/>
      <c r="C86" s="12"/>
      <c r="D86" s="4"/>
      <c r="E86" s="8"/>
      <c r="F86" s="4"/>
      <c r="G86" s="12"/>
      <c r="H86" s="11"/>
      <c r="I86" s="12"/>
    </row>
    <row r="87" spans="1:9" ht="12.75">
      <c r="A87" s="4">
        <f t="shared" si="1"/>
        <v>81</v>
      </c>
      <c r="B87" s="5"/>
      <c r="C87" s="12"/>
      <c r="D87" s="4"/>
      <c r="E87" s="8"/>
      <c r="F87" s="4"/>
      <c r="G87" s="12"/>
      <c r="H87" s="11"/>
      <c r="I87" s="12"/>
    </row>
    <row r="88" spans="1:9" ht="12.75">
      <c r="A88" s="4">
        <f t="shared" si="1"/>
        <v>82</v>
      </c>
      <c r="B88" s="5"/>
      <c r="C88" s="12"/>
      <c r="D88" s="4"/>
      <c r="E88" s="8"/>
      <c r="F88" s="4"/>
      <c r="G88" s="12"/>
      <c r="H88" s="11"/>
      <c r="I88" s="12"/>
    </row>
    <row r="89" spans="1:9" ht="12.75">
      <c r="A89" s="4">
        <f t="shared" si="1"/>
        <v>83</v>
      </c>
      <c r="B89" s="5"/>
      <c r="C89" s="12"/>
      <c r="D89" s="4"/>
      <c r="E89" s="8"/>
      <c r="F89" s="4"/>
      <c r="G89" s="12"/>
      <c r="H89" s="11"/>
      <c r="I89" s="12"/>
    </row>
    <row r="90" spans="1:9" ht="12.75">
      <c r="A90" s="4">
        <f t="shared" si="1"/>
        <v>84</v>
      </c>
      <c r="B90" s="5"/>
      <c r="C90" s="12"/>
      <c r="D90" s="4"/>
      <c r="E90" s="8"/>
      <c r="F90" s="4"/>
      <c r="G90" s="12"/>
      <c r="H90" s="11"/>
      <c r="I90" s="12"/>
    </row>
    <row r="91" spans="1:9" ht="12.75">
      <c r="A91" s="4"/>
      <c r="B91" s="5"/>
      <c r="C91" s="12"/>
      <c r="D91" s="4"/>
      <c r="E91" s="8"/>
      <c r="F91" s="4"/>
      <c r="G91" s="12"/>
      <c r="H91" s="11"/>
      <c r="I91" s="12"/>
    </row>
    <row r="92" spans="1:9" ht="12.75">
      <c r="A92" s="4"/>
      <c r="B92" s="5"/>
      <c r="C92" s="12"/>
      <c r="D92" s="4"/>
      <c r="E92" s="8"/>
      <c r="F92" s="4"/>
      <c r="G92" s="12"/>
      <c r="H92" s="11"/>
      <c r="I92" s="12"/>
    </row>
    <row r="93" spans="1:9" ht="12.75">
      <c r="A93" s="4"/>
      <c r="B93" s="5"/>
      <c r="C93" s="12"/>
      <c r="D93" s="4"/>
      <c r="E93" s="8"/>
      <c r="F93" s="4"/>
      <c r="G93" s="341"/>
      <c r="H93" s="342"/>
      <c r="I93" s="343"/>
    </row>
    <row r="94" spans="1:9" ht="12.75">
      <c r="A94" s="4"/>
      <c r="B94" s="5"/>
      <c r="C94" s="12"/>
      <c r="D94" s="4"/>
      <c r="E94" s="8"/>
      <c r="F94" s="4"/>
      <c r="G94" s="12"/>
      <c r="H94" s="11"/>
      <c r="I94" s="12"/>
    </row>
    <row r="95" spans="1:9" ht="12.75">
      <c r="A95" s="4"/>
      <c r="B95" s="5"/>
      <c r="C95" s="12"/>
      <c r="D95" s="4"/>
      <c r="E95" s="8"/>
      <c r="F95" s="4"/>
      <c r="G95" s="341"/>
      <c r="H95" s="342"/>
      <c r="I95" s="343"/>
    </row>
    <row r="96" spans="1:9" ht="12.75">
      <c r="A96" s="4"/>
      <c r="B96" s="5"/>
      <c r="C96" s="12"/>
      <c r="D96" s="4"/>
      <c r="E96" s="8"/>
      <c r="F96" s="4"/>
      <c r="G96" s="12"/>
      <c r="H96" s="11"/>
      <c r="I96" s="12"/>
    </row>
    <row r="97" spans="1:9" ht="12.75">
      <c r="A97" s="4"/>
      <c r="B97" s="5"/>
      <c r="C97" s="12"/>
      <c r="D97" s="4"/>
      <c r="E97" s="8"/>
      <c r="F97" s="4"/>
      <c r="G97" s="12"/>
      <c r="H97" s="11"/>
      <c r="I97" s="12"/>
    </row>
    <row r="98" spans="1:9" ht="12.75">
      <c r="A98" s="4"/>
      <c r="B98" s="5"/>
      <c r="C98" s="12"/>
      <c r="D98" s="4"/>
      <c r="E98" s="8"/>
      <c r="F98" s="4"/>
      <c r="G98" s="12"/>
      <c r="H98" s="11"/>
      <c r="I98" s="12"/>
    </row>
    <row r="99" spans="1:9" ht="12.75">
      <c r="A99" s="4"/>
      <c r="B99" s="5"/>
      <c r="C99" s="12"/>
      <c r="D99" s="4"/>
      <c r="E99" s="8"/>
      <c r="F99" s="4"/>
      <c r="G99" s="341"/>
      <c r="H99" s="342"/>
      <c r="I99" s="343"/>
    </row>
    <row r="100" spans="1:9" ht="12.75">
      <c r="A100" s="4"/>
      <c r="B100" s="5"/>
      <c r="C100" s="12"/>
      <c r="D100" s="4"/>
      <c r="E100" s="8"/>
      <c r="F100" s="4"/>
      <c r="G100" s="12"/>
      <c r="H100" s="11"/>
      <c r="I100" s="12"/>
    </row>
    <row r="101" spans="1:9" ht="12.75">
      <c r="A101" s="4"/>
      <c r="B101" s="5"/>
      <c r="C101" s="12"/>
      <c r="D101" s="4"/>
      <c r="E101" s="8"/>
      <c r="F101" s="4"/>
      <c r="G101" s="12"/>
      <c r="H101" s="11"/>
      <c r="I101" s="12"/>
    </row>
    <row r="102" spans="1:9" ht="12.75">
      <c r="A102" s="4"/>
      <c r="B102" s="5"/>
      <c r="C102" s="12"/>
      <c r="D102" s="4"/>
      <c r="E102" s="8"/>
      <c r="F102" s="4"/>
      <c r="G102" s="12"/>
      <c r="H102" s="11"/>
      <c r="I102" s="12"/>
    </row>
    <row r="103" spans="1:9" ht="12.75">
      <c r="A103" s="4"/>
      <c r="B103" s="5"/>
      <c r="C103" s="12"/>
      <c r="D103" s="4"/>
      <c r="E103" s="8"/>
      <c r="F103" s="4"/>
      <c r="G103" s="12"/>
      <c r="H103" s="11"/>
      <c r="I103" s="12"/>
    </row>
    <row r="104" spans="1:9" ht="12.75">
      <c r="A104" s="4"/>
      <c r="B104" s="5"/>
      <c r="C104" s="12"/>
      <c r="D104" s="4"/>
      <c r="E104" s="8"/>
      <c r="F104" s="4"/>
      <c r="G104" s="12"/>
      <c r="H104" s="11"/>
      <c r="I104" s="12"/>
    </row>
    <row r="105" spans="1:9" ht="12.75">
      <c r="A105" s="4"/>
      <c r="B105" s="5"/>
      <c r="C105" s="12"/>
      <c r="D105" s="4"/>
      <c r="E105" s="8"/>
      <c r="F105" s="4"/>
      <c r="G105" s="12"/>
      <c r="H105" s="11"/>
      <c r="I105" s="12"/>
    </row>
    <row r="106" spans="1:9" ht="12.75">
      <c r="A106" s="4"/>
      <c r="B106" s="5"/>
      <c r="C106" s="12"/>
      <c r="D106" s="4"/>
      <c r="E106" s="8"/>
      <c r="F106" s="4"/>
      <c r="G106" s="12"/>
      <c r="H106" s="11"/>
      <c r="I106" s="12"/>
    </row>
    <row r="107" spans="1:9" ht="12.75">
      <c r="A107" s="4"/>
      <c r="B107" s="5"/>
      <c r="C107" s="12"/>
      <c r="D107" s="4"/>
      <c r="E107" s="8"/>
      <c r="F107" s="4"/>
      <c r="G107" s="12"/>
      <c r="H107" s="11"/>
      <c r="I107" s="12"/>
    </row>
    <row r="108" spans="1:9" ht="12.75">
      <c r="A108" s="4"/>
      <c r="B108" s="5"/>
      <c r="C108" s="12"/>
      <c r="D108" s="4"/>
      <c r="E108" s="8"/>
      <c r="F108" s="4"/>
      <c r="G108" s="12"/>
      <c r="H108" s="11"/>
      <c r="I108" s="12"/>
    </row>
    <row r="109" spans="1:9" ht="12.75">
      <c r="A109" s="4"/>
      <c r="B109" s="5"/>
      <c r="C109" s="12"/>
      <c r="D109" s="4"/>
      <c r="E109" s="8"/>
      <c r="F109" s="4"/>
      <c r="G109" s="12"/>
      <c r="H109" s="11"/>
      <c r="I109" s="12"/>
    </row>
    <row r="110" spans="1:9" ht="12.75">
      <c r="A110" s="4"/>
      <c r="B110" s="5"/>
      <c r="C110" s="12"/>
      <c r="D110" s="4"/>
      <c r="E110" s="8"/>
      <c r="F110" s="4"/>
      <c r="G110" s="12"/>
      <c r="H110" s="11"/>
      <c r="I110" s="12"/>
    </row>
    <row r="111" spans="1:9" ht="12.75">
      <c r="A111" s="4"/>
      <c r="B111" s="5"/>
      <c r="C111" s="12"/>
      <c r="D111" s="4"/>
      <c r="E111" s="8"/>
      <c r="F111" s="4"/>
      <c r="G111" s="12"/>
      <c r="H111" s="11"/>
      <c r="I111" s="12"/>
    </row>
    <row r="112" spans="1:9" ht="12.75">
      <c r="A112" s="4"/>
      <c r="B112" s="5"/>
      <c r="C112" s="12"/>
      <c r="D112" s="4"/>
      <c r="E112" s="8"/>
      <c r="F112" s="4"/>
      <c r="G112" s="12"/>
      <c r="H112" s="11"/>
      <c r="I112" s="12"/>
    </row>
    <row r="113" spans="1:9" ht="12.75">
      <c r="A113" s="22"/>
      <c r="B113" s="23"/>
      <c r="C113" s="25"/>
      <c r="D113" s="22"/>
      <c r="E113" s="24"/>
      <c r="F113" s="22"/>
      <c r="G113" s="25"/>
      <c r="H113" s="26"/>
      <c r="I113" s="25"/>
    </row>
    <row r="114" spans="1:9" ht="12.75">
      <c r="A114" s="22"/>
      <c r="B114" s="23"/>
      <c r="C114" s="25"/>
      <c r="D114" s="22"/>
      <c r="E114" s="24"/>
      <c r="F114" s="22"/>
      <c r="G114" s="25"/>
      <c r="H114" s="26"/>
      <c r="I114" s="25"/>
    </row>
  </sheetData>
  <sheetProtection/>
  <mergeCells count="25">
    <mergeCell ref="B2:C2"/>
    <mergeCell ref="H4:I4"/>
    <mergeCell ref="G4:G5"/>
    <mergeCell ref="G36:I36"/>
    <mergeCell ref="G99:I99"/>
    <mergeCell ref="G95:I95"/>
    <mergeCell ref="G93:I93"/>
    <mergeCell ref="G15:I15"/>
    <mergeCell ref="G19:I19"/>
    <mergeCell ref="G67:I67"/>
    <mergeCell ref="G45:I45"/>
    <mergeCell ref="G44:I44"/>
    <mergeCell ref="G68:I68"/>
    <mergeCell ref="G74:I74"/>
    <mergeCell ref="G59:I59"/>
    <mergeCell ref="G61:I61"/>
    <mergeCell ref="A4:A5"/>
    <mergeCell ref="B4:B5"/>
    <mergeCell ref="C4:D4"/>
    <mergeCell ref="E4:E5"/>
    <mergeCell ref="F4:F5"/>
    <mergeCell ref="G42:I42"/>
    <mergeCell ref="G22:I22"/>
    <mergeCell ref="G38:I38"/>
    <mergeCell ref="G25:I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2016-09-30T05:52:11Z</dcterms:modified>
  <cp:category/>
  <cp:version/>
  <cp:contentType/>
  <cp:contentStatus/>
</cp:coreProperties>
</file>