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bg-file01\NBG-Shares\CPFE\Private\Working files\Financial Education Division\SME Development\.Final Documents All\saitze asatvirti\"/>
    </mc:Choice>
  </mc:AlternateContent>
  <bookViews>
    <workbookView xWindow="0" yWindow="0" windowWidth="13965" windowHeight="489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8" i="2"/>
  <c r="O7" i="2"/>
  <c r="D16" i="2"/>
  <c r="E16" i="2"/>
  <c r="F16" i="2"/>
  <c r="G16" i="2"/>
  <c r="H16" i="2"/>
  <c r="I16" i="2"/>
  <c r="J16" i="2"/>
  <c r="K16" i="2"/>
  <c r="L16" i="2"/>
  <c r="M16" i="2"/>
  <c r="N16" i="2"/>
  <c r="C16" i="2"/>
  <c r="O16" i="2" l="1"/>
  <c r="O41" i="2"/>
  <c r="O42" i="2"/>
  <c r="O43" i="2"/>
  <c r="O44" i="2"/>
  <c r="O40" i="2"/>
  <c r="O35" i="2"/>
  <c r="O36" i="2"/>
  <c r="O34" i="2"/>
  <c r="C45" i="2"/>
  <c r="C37" i="2"/>
  <c r="C29" i="2"/>
  <c r="C30" i="2" s="1"/>
  <c r="O19" i="2"/>
  <c r="O20" i="2"/>
  <c r="O21" i="2"/>
  <c r="O22" i="2"/>
  <c r="O23" i="2"/>
  <c r="O24" i="2"/>
  <c r="O25" i="2"/>
  <c r="O26" i="2"/>
  <c r="O27" i="2"/>
  <c r="O28" i="2"/>
  <c r="O18" i="2"/>
  <c r="O15" i="2"/>
  <c r="O13" i="2"/>
  <c r="O14" i="2"/>
  <c r="O12" i="2"/>
  <c r="C9" i="2" l="1"/>
  <c r="C31" i="2" l="1"/>
  <c r="D45" i="2"/>
  <c r="E45" i="2"/>
  <c r="F45" i="2"/>
  <c r="G45" i="2"/>
  <c r="H45" i="2"/>
  <c r="I45" i="2"/>
  <c r="J45" i="2"/>
  <c r="K45" i="2"/>
  <c r="L45" i="2"/>
  <c r="M45" i="2"/>
  <c r="N45" i="2"/>
  <c r="D37" i="2"/>
  <c r="E37" i="2"/>
  <c r="F37" i="2"/>
  <c r="G37" i="2"/>
  <c r="H37" i="2"/>
  <c r="I37" i="2"/>
  <c r="J37" i="2"/>
  <c r="K37" i="2"/>
  <c r="L37" i="2"/>
  <c r="M37" i="2"/>
  <c r="N37" i="2"/>
  <c r="D29" i="2"/>
  <c r="D30" i="2" s="1"/>
  <c r="E29" i="2"/>
  <c r="E30" i="2" s="1"/>
  <c r="F29" i="2"/>
  <c r="F30" i="2" s="1"/>
  <c r="G29" i="2"/>
  <c r="G30" i="2" s="1"/>
  <c r="H29" i="2"/>
  <c r="H30" i="2" s="1"/>
  <c r="I29" i="2"/>
  <c r="I30" i="2" s="1"/>
  <c r="J29" i="2"/>
  <c r="J30" i="2" s="1"/>
  <c r="K29" i="2"/>
  <c r="K30" i="2" s="1"/>
  <c r="L29" i="2"/>
  <c r="L30" i="2" s="1"/>
  <c r="M29" i="2"/>
  <c r="M30" i="2" s="1"/>
  <c r="N29" i="2"/>
  <c r="N30" i="2" s="1"/>
  <c r="E9" i="2"/>
  <c r="D9" i="2"/>
  <c r="O9" i="2" s="1"/>
  <c r="F9" i="2"/>
  <c r="G9" i="2"/>
  <c r="H9" i="2"/>
  <c r="I9" i="2"/>
  <c r="J9" i="2"/>
  <c r="K9" i="2"/>
  <c r="L9" i="2"/>
  <c r="M9" i="2"/>
  <c r="N9" i="2"/>
  <c r="K31" i="2" l="1"/>
  <c r="G31" i="2"/>
  <c r="N31" i="2"/>
  <c r="J31" i="2"/>
  <c r="F31" i="2"/>
  <c r="M31" i="2"/>
  <c r="I31" i="2"/>
  <c r="E31" i="2"/>
  <c r="O29" i="2"/>
  <c r="L31" i="2"/>
  <c r="H31" i="2"/>
  <c r="D31" i="2"/>
  <c r="O45" i="2"/>
  <c r="O37" i="2"/>
  <c r="O30" i="2" l="1"/>
  <c r="C47" i="2" l="1"/>
  <c r="D3" i="2" l="1"/>
  <c r="O31" i="2"/>
  <c r="D47" i="2" l="1"/>
  <c r="E3" i="2" l="1"/>
  <c r="E47" i="2" s="1"/>
  <c r="F3" i="2" s="1"/>
  <c r="F47" i="2" s="1"/>
  <c r="G3" i="2" l="1"/>
  <c r="G47" i="2" s="1"/>
  <c r="H3" i="2" s="1"/>
  <c r="H47" i="2" s="1"/>
  <c r="I3" i="2" s="1"/>
  <c r="I47" i="2" s="1"/>
  <c r="J3" i="2" s="1"/>
  <c r="J47" i="2" s="1"/>
  <c r="K3" i="2" s="1"/>
  <c r="K47" i="2" s="1"/>
  <c r="L3" i="2" s="1"/>
  <c r="L47" i="2" s="1"/>
  <c r="M3" i="2" s="1"/>
  <c r="M47" i="2" s="1"/>
  <c r="N3" i="2" s="1"/>
  <c r="N47" i="2" s="1"/>
  <c r="O47" i="2" l="1"/>
</calcChain>
</file>

<file path=xl/sharedStrings.xml><?xml version="1.0" encoding="utf-8"?>
<sst xmlns="http://schemas.openxmlformats.org/spreadsheetml/2006/main" count="42" uniqueCount="42">
  <si>
    <t>Cash Flow Statement</t>
  </si>
  <si>
    <t>Net cash flow from Operating Activities</t>
  </si>
  <si>
    <t>Cash Flows from Investing Activitie:</t>
  </si>
  <si>
    <t>Net Cash Flow from Financing Activities</t>
  </si>
  <si>
    <t>Cash Flows from Financing Activities:</t>
  </si>
  <si>
    <t>Total</t>
  </si>
  <si>
    <t>Net Cash Flow from Investing Activities</t>
  </si>
  <si>
    <t>Cash sales</t>
  </si>
  <si>
    <t>Collection of accounts receivable</t>
  </si>
  <si>
    <t>Total cash received</t>
  </si>
  <si>
    <t>Cash purchases (Inventory 1)</t>
  </si>
  <si>
    <t>Cash purchases (Inventory 2)</t>
  </si>
  <si>
    <t>Cash purchases (Inventory 3)</t>
  </si>
  <si>
    <t>Cash paid for accounts payable</t>
  </si>
  <si>
    <t>Salaries paid</t>
  </si>
  <si>
    <t>Transportation expencies paid</t>
  </si>
  <si>
    <t>Lease/rent paid</t>
  </si>
  <si>
    <t>Utility expenses paid</t>
  </si>
  <si>
    <t>Office expenses paid</t>
  </si>
  <si>
    <t>Bank service fees paid</t>
  </si>
  <si>
    <t>Insurance expenses paid</t>
  </si>
  <si>
    <t>Taxes paid (property, income,VAT)</t>
  </si>
  <si>
    <t>Maintenance and repair expenses paid</t>
  </si>
  <si>
    <t>Other expenses paid</t>
  </si>
  <si>
    <t>Marketing expenses paid</t>
  </si>
  <si>
    <t>Total operational expenses paid</t>
  </si>
  <si>
    <t xml:space="preserve">Cash receipts: </t>
  </si>
  <si>
    <t>Cash flow from Operating Activities</t>
  </si>
  <si>
    <t>Cash paid to suppliers:</t>
  </si>
  <si>
    <t>Operational expenses paid:</t>
  </si>
  <si>
    <t>Total cash paid to suppliers</t>
  </si>
  <si>
    <t>Total expenses paid</t>
  </si>
  <si>
    <t>Cash outflow from purchasing Land, Building,Equipment</t>
  </si>
  <si>
    <t>Capital expenditures</t>
  </si>
  <si>
    <t>Cash inflow from selling Land, Building,Equipment</t>
  </si>
  <si>
    <t>Receipt of loan</t>
  </si>
  <si>
    <t xml:space="preserve">Payment of loan Principal </t>
  </si>
  <si>
    <t>Payment of loan Interest</t>
  </si>
  <si>
    <t>Investment in equity</t>
  </si>
  <si>
    <t>Payment of dividends</t>
  </si>
  <si>
    <t>Cash at the beginning of period</t>
  </si>
  <si>
    <t>Cash at  the end of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</si>
</sst>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10" x14ac:knownFonts="1">
    <font>
      <sz val="11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24"/>
      </patternFill>
    </fill>
    <fill>
      <patternFill patternType="solid">
        <fgColor theme="4" tint="-0.24997711111789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3" tint="0.59996337778862885"/>
        <bgColor indexed="24"/>
      </patternFill>
    </fill>
    <fill>
      <patternFill patternType="solid">
        <fgColor theme="4" tint="0.79998168889431442"/>
        <bgColor indexed="9"/>
      </patternFill>
    </fill>
  </fills>
  <borders count="4">
    <border>
      <left/>
      <right/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164" fontId="1" fillId="2" borderId="0" xfId="0" applyNumberFormat="1" applyFont="1" applyFill="1" applyBorder="1" applyAlignment="1" applyProtection="1">
      <alignment horizontal="right"/>
      <protection hidden="1"/>
    </xf>
    <xf numFmtId="0" fontId="3" fillId="4" borderId="1" xfId="0" applyNumberFormat="1" applyFont="1" applyFill="1" applyBorder="1" applyAlignment="1" applyProtection="1">
      <protection locked="0"/>
    </xf>
    <xf numFmtId="0" fontId="6" fillId="0" borderId="2" xfId="0" applyNumberFormat="1" applyFont="1" applyFill="1" applyBorder="1" applyAlignment="1" applyProtection="1">
      <alignment horizontal="left"/>
      <protection locked="0"/>
    </xf>
    <xf numFmtId="0" fontId="6" fillId="6" borderId="2" xfId="0" applyNumberFormat="1" applyFont="1" applyFill="1" applyBorder="1" applyAlignment="1" applyProtection="1">
      <alignment horizontal="left"/>
      <protection locked="0"/>
    </xf>
    <xf numFmtId="0" fontId="2" fillId="7" borderId="1" xfId="0" applyNumberFormat="1" applyFont="1" applyFill="1" applyBorder="1" applyAlignment="1" applyProtection="1">
      <protection locked="0"/>
    </xf>
    <xf numFmtId="0" fontId="7" fillId="6" borderId="2" xfId="0" applyNumberFormat="1" applyFont="1" applyFill="1" applyBorder="1" applyAlignment="1" applyProtection="1">
      <alignment horizontal="left"/>
      <protection hidden="1"/>
    </xf>
    <xf numFmtId="0" fontId="5" fillId="8" borderId="2" xfId="0" applyNumberFormat="1" applyFont="1" applyFill="1" applyBorder="1" applyAlignment="1" applyProtection="1">
      <alignment horizontal="left"/>
      <protection hidden="1"/>
    </xf>
    <xf numFmtId="0" fontId="6" fillId="6" borderId="1" xfId="0" applyNumberFormat="1" applyFont="1" applyFill="1" applyBorder="1" applyAlignment="1" applyProtection="1">
      <alignment horizontal="left"/>
      <protection locked="0"/>
    </xf>
    <xf numFmtId="0" fontId="5" fillId="8" borderId="1" xfId="0" applyNumberFormat="1" applyFont="1" applyFill="1" applyBorder="1" applyAlignment="1" applyProtection="1">
      <protection hidden="1"/>
    </xf>
    <xf numFmtId="0" fontId="8" fillId="8" borderId="1" xfId="0" applyNumberFormat="1" applyFont="1" applyFill="1" applyBorder="1" applyAlignment="1" applyProtection="1">
      <protection locked="0"/>
    </xf>
    <xf numFmtId="0" fontId="4" fillId="5" borderId="1" xfId="0" applyNumberFormat="1" applyFont="1" applyFill="1" applyBorder="1" applyAlignment="1" applyProtection="1">
      <protection locked="0"/>
    </xf>
    <xf numFmtId="0" fontId="6" fillId="6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8" fillId="8" borderId="2" xfId="0" applyNumberFormat="1" applyFont="1" applyFill="1" applyBorder="1" applyAlignment="1" applyProtection="1">
      <alignment horizontal="center"/>
      <protection hidden="1"/>
    </xf>
    <xf numFmtId="0" fontId="5" fillId="8" borderId="1" xfId="0" applyNumberFormat="1" applyFont="1" applyFill="1" applyBorder="1" applyAlignment="1" applyProtection="1">
      <alignment horizontal="left"/>
      <protection hidden="1"/>
    </xf>
    <xf numFmtId="0" fontId="5" fillId="8" borderId="3" xfId="0" applyNumberFormat="1" applyFont="1" applyFill="1" applyBorder="1" applyAlignment="1" applyProtection="1">
      <alignment horizontal="left"/>
      <protection hidden="1"/>
    </xf>
    <xf numFmtId="0" fontId="1" fillId="2" borderId="0" xfId="0" applyNumberFormat="1" applyFont="1" applyFill="1" applyBorder="1" applyAlignment="1" applyProtection="1">
      <alignment horizontal="left"/>
      <protection hidden="1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abSelected="1" topLeftCell="B1" zoomScale="90" zoomScaleNormal="90" workbookViewId="0">
      <selection activeCell="B41" sqref="B41"/>
    </sheetView>
  </sheetViews>
  <sheetFormatPr defaultColWidth="9.140625" defaultRowHeight="15" x14ac:dyDescent="0.25"/>
  <cols>
    <col min="1" max="1" width="5.5703125" style="1" customWidth="1"/>
    <col min="2" max="2" width="68.7109375" style="1" bestFit="1" customWidth="1"/>
    <col min="3" max="14" width="10" style="1" customWidth="1"/>
    <col min="15" max="15" width="10" style="15" customWidth="1"/>
    <col min="16" max="16384" width="9.140625" style="1"/>
  </cols>
  <sheetData>
    <row r="1" spans="2:15" x14ac:dyDescent="0.25">
      <c r="B1" s="21" t="s">
        <v>0</v>
      </c>
      <c r="C1" s="21"/>
    </row>
    <row r="2" spans="2:15" x14ac:dyDescent="0.25">
      <c r="B2" s="2"/>
      <c r="C2" s="17">
        <v>43101</v>
      </c>
      <c r="D2" s="17">
        <f>EDATE(C2,1)</f>
        <v>43132</v>
      </c>
      <c r="E2" s="17">
        <f t="shared" ref="E2:N2" si="0">EDATE(D2,1)</f>
        <v>43160</v>
      </c>
      <c r="F2" s="17">
        <f t="shared" si="0"/>
        <v>43191</v>
      </c>
      <c r="G2" s="17">
        <f t="shared" si="0"/>
        <v>43221</v>
      </c>
      <c r="H2" s="17">
        <f t="shared" si="0"/>
        <v>43252</v>
      </c>
      <c r="I2" s="17">
        <f t="shared" si="0"/>
        <v>43282</v>
      </c>
      <c r="J2" s="17">
        <f t="shared" si="0"/>
        <v>43313</v>
      </c>
      <c r="K2" s="17">
        <f t="shared" si="0"/>
        <v>43344</v>
      </c>
      <c r="L2" s="17">
        <f t="shared" si="0"/>
        <v>43374</v>
      </c>
      <c r="M2" s="17">
        <f t="shared" si="0"/>
        <v>43405</v>
      </c>
      <c r="N2" s="17">
        <f t="shared" si="0"/>
        <v>43435</v>
      </c>
      <c r="O2" s="15" t="s">
        <v>5</v>
      </c>
    </row>
    <row r="3" spans="2:15" x14ac:dyDescent="0.25">
      <c r="B3" s="3" t="s">
        <v>40</v>
      </c>
      <c r="C3" s="18">
        <v>10000</v>
      </c>
      <c r="D3" s="12">
        <f>C47</f>
        <v>10600</v>
      </c>
      <c r="E3" s="12">
        <f>D47</f>
        <v>10600</v>
      </c>
      <c r="F3" s="12">
        <f t="shared" ref="F3:N3" si="1">E47</f>
        <v>10600</v>
      </c>
      <c r="G3" s="12">
        <f t="shared" si="1"/>
        <v>10600</v>
      </c>
      <c r="H3" s="12">
        <f t="shared" si="1"/>
        <v>10600</v>
      </c>
      <c r="I3" s="12">
        <f t="shared" si="1"/>
        <v>10600</v>
      </c>
      <c r="J3" s="12">
        <f t="shared" si="1"/>
        <v>10600</v>
      </c>
      <c r="K3" s="12">
        <f t="shared" si="1"/>
        <v>10600</v>
      </c>
      <c r="L3" s="12">
        <f t="shared" si="1"/>
        <v>10600</v>
      </c>
      <c r="M3" s="12">
        <f t="shared" si="1"/>
        <v>10600</v>
      </c>
      <c r="N3" s="12">
        <f t="shared" si="1"/>
        <v>10600</v>
      </c>
      <c r="O3" s="12"/>
    </row>
    <row r="4" spans="2:15" x14ac:dyDescent="0.25"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6"/>
    </row>
    <row r="5" spans="2:15" x14ac:dyDescent="0.25">
      <c r="B5" s="19" t="s">
        <v>27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2:15" x14ac:dyDescent="0.25">
      <c r="B6" s="19" t="s">
        <v>26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2:15" x14ac:dyDescent="0.25">
      <c r="B7" s="4" t="s">
        <v>7</v>
      </c>
      <c r="C7" s="13">
        <v>500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f>SUM(C7:N7)</f>
        <v>500</v>
      </c>
    </row>
    <row r="8" spans="2:15" x14ac:dyDescent="0.25">
      <c r="B8" s="5" t="s">
        <v>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>SUM(C8:N8)</f>
        <v>0</v>
      </c>
    </row>
    <row r="9" spans="2:15" ht="15.75" customHeight="1" x14ac:dyDescent="0.25">
      <c r="B9" s="6" t="s">
        <v>9</v>
      </c>
      <c r="C9" s="6">
        <f>SUM(C7:C8)</f>
        <v>500</v>
      </c>
      <c r="D9" s="6">
        <f t="shared" ref="D9:N9" si="2">SUM(D7:D8)</f>
        <v>0</v>
      </c>
      <c r="E9" s="6">
        <f>SUM(E7:E8)</f>
        <v>0</v>
      </c>
      <c r="F9" s="6">
        <f t="shared" si="2"/>
        <v>0</v>
      </c>
      <c r="G9" s="6">
        <f t="shared" si="2"/>
        <v>0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>SUM(C9:N9)</f>
        <v>500</v>
      </c>
    </row>
    <row r="10" spans="2:15" x14ac:dyDescent="0.25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19" t="s">
        <v>28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2:15" x14ac:dyDescent="0.25">
      <c r="B12" s="7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>
        <f>SUM(C12:N12)</f>
        <v>0</v>
      </c>
    </row>
    <row r="13" spans="2:15" x14ac:dyDescent="0.25">
      <c r="B13" s="7" t="s">
        <v>11</v>
      </c>
      <c r="C13" s="13">
        <v>100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f t="shared" ref="O13:O14" si="3">SUM(C13:N13)</f>
        <v>100</v>
      </c>
    </row>
    <row r="14" spans="2:15" x14ac:dyDescent="0.25">
      <c r="B14" s="7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f t="shared" si="3"/>
        <v>0</v>
      </c>
    </row>
    <row r="15" spans="2:15" x14ac:dyDescent="0.25">
      <c r="B15" s="5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>
        <f>SUM(C15:N15)</f>
        <v>0</v>
      </c>
    </row>
    <row r="16" spans="2:15" x14ac:dyDescent="0.25">
      <c r="B16" s="8" t="s">
        <v>30</v>
      </c>
      <c r="C16" s="11">
        <f>SUM(C12:C15)</f>
        <v>100</v>
      </c>
      <c r="D16" s="11">
        <f t="shared" ref="D16:N16" si="4">SUM(D12:D15)</f>
        <v>0</v>
      </c>
      <c r="E16" s="11">
        <f t="shared" si="4"/>
        <v>0</v>
      </c>
      <c r="F16" s="11">
        <f t="shared" si="4"/>
        <v>0</v>
      </c>
      <c r="G16" s="11">
        <f t="shared" si="4"/>
        <v>0</v>
      </c>
      <c r="H16" s="11">
        <f t="shared" si="4"/>
        <v>0</v>
      </c>
      <c r="I16" s="11">
        <f t="shared" si="4"/>
        <v>0</v>
      </c>
      <c r="J16" s="11">
        <f t="shared" si="4"/>
        <v>0</v>
      </c>
      <c r="K16" s="11">
        <f t="shared" si="4"/>
        <v>0</v>
      </c>
      <c r="L16" s="11">
        <f t="shared" si="4"/>
        <v>0</v>
      </c>
      <c r="M16" s="11">
        <f t="shared" si="4"/>
        <v>0</v>
      </c>
      <c r="N16" s="11">
        <f t="shared" si="4"/>
        <v>0</v>
      </c>
      <c r="O16" s="11">
        <f>SUM(C16:N16)</f>
        <v>100</v>
      </c>
    </row>
    <row r="17" spans="2:15" x14ac:dyDescent="0.25">
      <c r="B17" s="19" t="s">
        <v>29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2:15" x14ac:dyDescent="0.25">
      <c r="B18" s="4" t="s">
        <v>14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>SUM(C18:N18)</f>
        <v>0</v>
      </c>
    </row>
    <row r="19" spans="2:15" x14ac:dyDescent="0.25">
      <c r="B19" s="5" t="s">
        <v>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f t="shared" ref="O19:O28" si="5">SUM(C19:N19)</f>
        <v>0</v>
      </c>
    </row>
    <row r="20" spans="2:15" x14ac:dyDescent="0.25">
      <c r="B20" s="4" t="s">
        <v>16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5"/>
        <v>0</v>
      </c>
    </row>
    <row r="21" spans="2:15" x14ac:dyDescent="0.25">
      <c r="B21" s="4" t="s">
        <v>24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5"/>
        <v>0</v>
      </c>
    </row>
    <row r="22" spans="2:15" x14ac:dyDescent="0.25">
      <c r="B22" s="4" t="s">
        <v>17</v>
      </c>
      <c r="C22" s="13">
        <v>100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f t="shared" si="5"/>
        <v>100</v>
      </c>
    </row>
    <row r="23" spans="2:15" x14ac:dyDescent="0.25">
      <c r="B23" s="4" t="s">
        <v>18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>
        <f t="shared" si="5"/>
        <v>0</v>
      </c>
    </row>
    <row r="24" spans="2:15" x14ac:dyDescent="0.25">
      <c r="B24" s="4" t="s">
        <v>19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f t="shared" si="5"/>
        <v>0</v>
      </c>
    </row>
    <row r="25" spans="2:15" x14ac:dyDescent="0.25">
      <c r="B25" s="4" t="s">
        <v>20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f t="shared" si="5"/>
        <v>0</v>
      </c>
    </row>
    <row r="26" spans="2:15" x14ac:dyDescent="0.25">
      <c r="B26" s="4" t="s">
        <v>21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 t="shared" si="5"/>
        <v>0</v>
      </c>
    </row>
    <row r="27" spans="2:15" x14ac:dyDescent="0.25">
      <c r="B27" s="4" t="s">
        <v>22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f t="shared" si="5"/>
        <v>0</v>
      </c>
    </row>
    <row r="28" spans="2:15" x14ac:dyDescent="0.25">
      <c r="B28" s="4" t="s">
        <v>23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f t="shared" si="5"/>
        <v>0</v>
      </c>
    </row>
    <row r="29" spans="2:15" x14ac:dyDescent="0.25">
      <c r="B29" s="10" t="s">
        <v>25</v>
      </c>
      <c r="C29" s="11">
        <f>SUM(C18:C28)</f>
        <v>100</v>
      </c>
      <c r="D29" s="11">
        <f t="shared" ref="D29:N29" si="6">SUM(D18:D28)</f>
        <v>0</v>
      </c>
      <c r="E29" s="11">
        <f t="shared" si="6"/>
        <v>0</v>
      </c>
      <c r="F29" s="11">
        <f t="shared" si="6"/>
        <v>0</v>
      </c>
      <c r="G29" s="11">
        <f t="shared" si="6"/>
        <v>0</v>
      </c>
      <c r="H29" s="11">
        <f t="shared" si="6"/>
        <v>0</v>
      </c>
      <c r="I29" s="11">
        <f t="shared" si="6"/>
        <v>0</v>
      </c>
      <c r="J29" s="11">
        <f t="shared" si="6"/>
        <v>0</v>
      </c>
      <c r="K29" s="11">
        <f t="shared" si="6"/>
        <v>0</v>
      </c>
      <c r="L29" s="11">
        <f t="shared" si="6"/>
        <v>0</v>
      </c>
      <c r="M29" s="11">
        <f t="shared" si="6"/>
        <v>0</v>
      </c>
      <c r="N29" s="11">
        <f t="shared" si="6"/>
        <v>0</v>
      </c>
      <c r="O29" s="11">
        <f>SUM(C29:N29)</f>
        <v>100</v>
      </c>
    </row>
    <row r="30" spans="2:15" x14ac:dyDescent="0.25">
      <c r="B30" s="6" t="s">
        <v>31</v>
      </c>
      <c r="C30" s="6">
        <f>C16+C29</f>
        <v>200</v>
      </c>
      <c r="D30" s="6">
        <f t="shared" ref="D30:N30" si="7">D16+D29</f>
        <v>0</v>
      </c>
      <c r="E30" s="6">
        <f t="shared" si="7"/>
        <v>0</v>
      </c>
      <c r="F30" s="6">
        <f t="shared" si="7"/>
        <v>0</v>
      </c>
      <c r="G30" s="6">
        <f t="shared" si="7"/>
        <v>0</v>
      </c>
      <c r="H30" s="6">
        <f t="shared" si="7"/>
        <v>0</v>
      </c>
      <c r="I30" s="6">
        <f t="shared" si="7"/>
        <v>0</v>
      </c>
      <c r="J30" s="6">
        <f t="shared" si="7"/>
        <v>0</v>
      </c>
      <c r="K30" s="6">
        <f t="shared" si="7"/>
        <v>0</v>
      </c>
      <c r="L30" s="6">
        <f t="shared" si="7"/>
        <v>0</v>
      </c>
      <c r="M30" s="6">
        <f t="shared" si="7"/>
        <v>0</v>
      </c>
      <c r="N30" s="6">
        <f t="shared" si="7"/>
        <v>0</v>
      </c>
      <c r="O30" s="6">
        <f>SUM(C30:N30)</f>
        <v>200</v>
      </c>
    </row>
    <row r="31" spans="2:15" x14ac:dyDescent="0.25">
      <c r="B31" s="3" t="s">
        <v>1</v>
      </c>
      <c r="C31" s="3">
        <f t="shared" ref="C31:N31" si="8">C9-C30</f>
        <v>300</v>
      </c>
      <c r="D31" s="3">
        <f t="shared" si="8"/>
        <v>0</v>
      </c>
      <c r="E31" s="3">
        <f t="shared" si="8"/>
        <v>0</v>
      </c>
      <c r="F31" s="3">
        <f t="shared" si="8"/>
        <v>0</v>
      </c>
      <c r="G31" s="3">
        <f t="shared" si="8"/>
        <v>0</v>
      </c>
      <c r="H31" s="3">
        <f t="shared" si="8"/>
        <v>0</v>
      </c>
      <c r="I31" s="3">
        <f t="shared" si="8"/>
        <v>0</v>
      </c>
      <c r="J31" s="3">
        <f t="shared" si="8"/>
        <v>0</v>
      </c>
      <c r="K31" s="3">
        <f t="shared" si="8"/>
        <v>0</v>
      </c>
      <c r="L31" s="3">
        <f t="shared" si="8"/>
        <v>0</v>
      </c>
      <c r="M31" s="3">
        <f t="shared" si="8"/>
        <v>0</v>
      </c>
      <c r="N31" s="3">
        <f t="shared" si="8"/>
        <v>0</v>
      </c>
      <c r="O31" s="3">
        <f>SUM(C31:N31)</f>
        <v>300</v>
      </c>
    </row>
    <row r="32" spans="2:15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x14ac:dyDescent="0.25">
      <c r="B33" s="19" t="s">
        <v>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x14ac:dyDescent="0.25">
      <c r="B34" s="5" t="s">
        <v>32</v>
      </c>
      <c r="C34" s="13">
        <v>100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f>SUM(C34:N34)</f>
        <v>100</v>
      </c>
    </row>
    <row r="35" spans="2:15" x14ac:dyDescent="0.25">
      <c r="B35" s="5" t="s">
        <v>33</v>
      </c>
      <c r="C35" s="13">
        <v>100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>
        <f t="shared" ref="O35:O36" si="9">SUM(C35:N35)</f>
        <v>100</v>
      </c>
    </row>
    <row r="36" spans="2:15" x14ac:dyDescent="0.25">
      <c r="B36" s="5" t="s">
        <v>34</v>
      </c>
      <c r="C36" s="13">
        <v>500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f t="shared" si="9"/>
        <v>500</v>
      </c>
    </row>
    <row r="37" spans="2:15" x14ac:dyDescent="0.25">
      <c r="B37" s="3" t="s">
        <v>6</v>
      </c>
      <c r="C37" s="3">
        <f>C36-C35-C34</f>
        <v>300</v>
      </c>
      <c r="D37" s="3">
        <f t="shared" ref="D37:N37" si="10">D36-D35-D34</f>
        <v>0</v>
      </c>
      <c r="E37" s="3">
        <f t="shared" si="10"/>
        <v>0</v>
      </c>
      <c r="F37" s="3">
        <f t="shared" si="10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3">
        <f t="shared" si="10"/>
        <v>0</v>
      </c>
      <c r="K37" s="3">
        <f t="shared" si="10"/>
        <v>0</v>
      </c>
      <c r="L37" s="3">
        <f t="shared" si="10"/>
        <v>0</v>
      </c>
      <c r="M37" s="3">
        <f t="shared" si="10"/>
        <v>0</v>
      </c>
      <c r="N37" s="3">
        <f t="shared" si="10"/>
        <v>0</v>
      </c>
      <c r="O37" s="3">
        <f>SUM(C37:N37)</f>
        <v>300</v>
      </c>
    </row>
    <row r="38" spans="2:15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x14ac:dyDescent="0.25">
      <c r="B39" s="19" t="s">
        <v>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2:15" x14ac:dyDescent="0.25">
      <c r="B40" s="5" t="s">
        <v>35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f>SUM(C40:N40)</f>
        <v>0</v>
      </c>
    </row>
    <row r="41" spans="2:15" x14ac:dyDescent="0.25">
      <c r="B41" s="5" t="s">
        <v>36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>
        <f t="shared" ref="O41:O44" si="11">SUM(C41:N41)</f>
        <v>0</v>
      </c>
    </row>
    <row r="42" spans="2:15" x14ac:dyDescent="0.25">
      <c r="B42" s="5" t="s">
        <v>37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f t="shared" si="11"/>
        <v>0</v>
      </c>
    </row>
    <row r="43" spans="2:15" x14ac:dyDescent="0.25">
      <c r="B43" s="5" t="s">
        <v>38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si="11"/>
        <v>0</v>
      </c>
    </row>
    <row r="44" spans="2:15" x14ac:dyDescent="0.25">
      <c r="B44" s="9" t="s">
        <v>39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f t="shared" si="11"/>
        <v>0</v>
      </c>
    </row>
    <row r="45" spans="2:15" x14ac:dyDescent="0.25">
      <c r="B45" s="3" t="s">
        <v>3</v>
      </c>
      <c r="C45" s="3">
        <f>C40-C41-C42+C43-C44</f>
        <v>0</v>
      </c>
      <c r="D45" s="3">
        <f t="shared" ref="D45:N45" si="12">D40-D41-D42+D43-D44</f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  <c r="H45" s="3">
        <f t="shared" si="12"/>
        <v>0</v>
      </c>
      <c r="I45" s="3">
        <f t="shared" si="12"/>
        <v>0</v>
      </c>
      <c r="J45" s="3">
        <f t="shared" si="12"/>
        <v>0</v>
      </c>
      <c r="K45" s="3">
        <f t="shared" si="12"/>
        <v>0</v>
      </c>
      <c r="L45" s="3">
        <f t="shared" si="12"/>
        <v>0</v>
      </c>
      <c r="M45" s="3">
        <f t="shared" si="12"/>
        <v>0</v>
      </c>
      <c r="N45" s="3">
        <f t="shared" si="12"/>
        <v>0</v>
      </c>
      <c r="O45" s="3">
        <f>SUM(C45:N45)</f>
        <v>0</v>
      </c>
    </row>
    <row r="46" spans="2:15" x14ac:dyDescent="0.25"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x14ac:dyDescent="0.25">
      <c r="B47" s="3" t="s">
        <v>41</v>
      </c>
      <c r="C47" s="12">
        <f t="shared" ref="C47:N47" si="13">C3+C31+C37+C45</f>
        <v>10600</v>
      </c>
      <c r="D47" s="12">
        <f t="shared" si="13"/>
        <v>10600</v>
      </c>
      <c r="E47" s="12">
        <f t="shared" si="13"/>
        <v>10600</v>
      </c>
      <c r="F47" s="12">
        <f t="shared" si="13"/>
        <v>10600</v>
      </c>
      <c r="G47" s="12">
        <f t="shared" si="13"/>
        <v>10600</v>
      </c>
      <c r="H47" s="12">
        <f t="shared" si="13"/>
        <v>10600</v>
      </c>
      <c r="I47" s="12">
        <f t="shared" si="13"/>
        <v>10600</v>
      </c>
      <c r="J47" s="12">
        <f t="shared" si="13"/>
        <v>10600</v>
      </c>
      <c r="K47" s="12">
        <f t="shared" si="13"/>
        <v>10600</v>
      </c>
      <c r="L47" s="12">
        <f t="shared" si="13"/>
        <v>10600</v>
      </c>
      <c r="M47" s="12">
        <f t="shared" si="13"/>
        <v>10600</v>
      </c>
      <c r="N47" s="12">
        <f t="shared" si="13"/>
        <v>10600</v>
      </c>
      <c r="O47" s="3">
        <f>SUM(C47:N47)</f>
        <v>127200</v>
      </c>
    </row>
  </sheetData>
  <mergeCells count="9">
    <mergeCell ref="B5:O5"/>
    <mergeCell ref="B1:C1"/>
    <mergeCell ref="B33:O33"/>
    <mergeCell ref="B39:O39"/>
    <mergeCell ref="B11:O11"/>
    <mergeCell ref="B17:O17"/>
    <mergeCell ref="B6:O6"/>
    <mergeCell ref="B32:O32"/>
    <mergeCell ref="B38:O38"/>
  </mergeCells>
  <pageMargins left="0.7" right="0.7" top="0.75" bottom="0.75" header="0.3" footer="0.3"/>
  <pageSetup orientation="portrait" r:id="rId1"/>
  <ignoredErrors>
    <ignoredError sqref="D9:N9 D31:N31 D37:O37 C46:O46 D29:N29 D45:O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</dc:creator>
  <cp:lastModifiedBy>Diana Togoevi</cp:lastModifiedBy>
  <dcterms:created xsi:type="dcterms:W3CDTF">2018-05-23T09:00:30Z</dcterms:created>
  <dcterms:modified xsi:type="dcterms:W3CDTF">2019-02-21T12:21:01Z</dcterms:modified>
</cp:coreProperties>
</file>