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195" windowHeight="9195" tabRatio="914"/>
  </bookViews>
  <sheets>
    <sheet name="1.1" sheetId="71" r:id="rId1"/>
    <sheet name="1.2" sheetId="72" r:id="rId2"/>
    <sheet name="1.3" sheetId="73" r:id="rId3"/>
    <sheet name="1.4" sheetId="74" r:id="rId4"/>
    <sheet name="1.5" sheetId="75" r:id="rId5"/>
    <sheet name="2.1.1" sheetId="48" r:id="rId6"/>
    <sheet name="2.1.2" sheetId="52" r:id="rId7"/>
    <sheet name="2.1.3" sheetId="49" r:id="rId8"/>
    <sheet name="2.1.4" sheetId="50" r:id="rId9"/>
    <sheet name="2.1.5" sheetId="51" r:id="rId10"/>
    <sheet name="2.1.6" sheetId="61" r:id="rId11"/>
    <sheet name="2.1.7" sheetId="56" r:id="rId12"/>
    <sheet name="2.1.8" sheetId="54" r:id="rId13"/>
    <sheet name="2.1.9" sheetId="59" r:id="rId14"/>
    <sheet name="2.1.10" sheetId="55" r:id="rId15"/>
    <sheet name="2.1.11" sheetId="60" r:id="rId16"/>
    <sheet name="2.2.1" sheetId="39" r:id="rId17"/>
    <sheet name="2.2.2" sheetId="67" r:id="rId18"/>
    <sheet name="2.2.3" sheetId="68" r:id="rId19"/>
    <sheet name="2.2.4" sheetId="69" r:id="rId20"/>
    <sheet name="2.2.5" sheetId="70" r:id="rId21"/>
    <sheet name="2.3.1" sheetId="66" r:id="rId22"/>
    <sheet name="2.3.2" sheetId="40" r:id="rId23"/>
    <sheet name="2.3.3" sheetId="41" r:id="rId24"/>
    <sheet name="2.4.1" sheetId="62" r:id="rId25"/>
    <sheet name="2.4.2" sheetId="63" r:id="rId26"/>
    <sheet name="2.4.3" sheetId="64" r:id="rId27"/>
    <sheet name="3.1.1" sheetId="78" r:id="rId28"/>
    <sheet name="3.1.1(2)" sheetId="79" r:id="rId29"/>
  </sheets>
  <externalReferences>
    <externalReference r:id="rId30"/>
    <externalReference r:id="rId31"/>
    <externalReference r:id="rId32"/>
  </externalReference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10">#REF!</definedName>
    <definedName name="a" localSheetId="17">#REF!</definedName>
    <definedName name="a" localSheetId="20">#REF!</definedName>
    <definedName name="a">#REF!</definedName>
    <definedName name="Azerbaijan" localSheetId="1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10">#REF!</definedName>
    <definedName name="Azerbaijan" localSheetId="17">#REF!</definedName>
    <definedName name="Azerbaijan" localSheetId="20">#REF!</definedName>
    <definedName name="Azerbaijan">#REF!</definedName>
    <definedName name="China" localSheetId="1">#REF!</definedName>
    <definedName name="China" localSheetId="2">#REF!</definedName>
    <definedName name="China" localSheetId="3">#REF!</definedName>
    <definedName name="China" localSheetId="4">#REF!</definedName>
    <definedName name="China" localSheetId="10">#REF!</definedName>
    <definedName name="China" localSheetId="17">#REF!</definedName>
    <definedName name="China" localSheetId="20">#REF!</definedName>
    <definedName name="China">#REF!</definedName>
    <definedName name="cxrili" hidden="1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10">#REF!</definedName>
    <definedName name="_xlnm.Database" localSheetId="17">#REF!</definedName>
    <definedName name="_xlnm.Database" localSheetId="20">#REF!</definedName>
    <definedName name="_xlnm.Database">#REF!</definedName>
    <definedName name="Database_MI" localSheetId="1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10">#REF!</definedName>
    <definedName name="Database_MI" localSheetId="17">#REF!</definedName>
    <definedName name="Database_MI" localSheetId="20">#REF!</definedName>
    <definedName name="Database_MI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10">#REF!</definedName>
    <definedName name="DATES" localSheetId="17">#REF!</definedName>
    <definedName name="DATES" localSheetId="20">#REF!</definedName>
    <definedName name="DATES">#REF!</definedName>
    <definedName name="jami">[1]domestic!$E$115</definedName>
    <definedName name="jami3">[1]mixed!$E$26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10">#REF!</definedName>
    <definedName name="NAMES" localSheetId="17">#REF!</definedName>
    <definedName name="NAMES" localSheetId="20">#REF!</definedName>
    <definedName name="NAMES">#REF!</definedName>
    <definedName name="SpreadsheetBuilder_2" localSheetId="10" hidden="1">#REF!</definedName>
    <definedName name="SpreadsheetBuilder_2" localSheetId="17" hidden="1">#REF!</definedName>
    <definedName name="SpreadsheetBuilder_2" hidden="1">#REF!</definedName>
    <definedName name="W_06_2023" localSheetId="1">[2]wonebi!#REF!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10">[2]wonebi!#REF!</definedName>
    <definedName name="W_06_2023" localSheetId="20">[2]wonebi!#REF!</definedName>
    <definedName name="W_06_2023">[2]wonebi!#REF!</definedName>
    <definedName name="W_06_N" localSheetId="1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10">[2]wonebi!#REF!</definedName>
    <definedName name="W_06_N" localSheetId="20">[2]wonebi!#REF!</definedName>
    <definedName name="W_06_N">[2]wonebi!#REF!</definedName>
    <definedName name="Weights">[3]Cities!$C$2:$C$6</definedName>
    <definedName name="Wnew" localSheetId="1">#REF!</definedName>
    <definedName name="Wnew" localSheetId="2">#REF!</definedName>
    <definedName name="Wnew" localSheetId="3">#REF!</definedName>
    <definedName name="Wnew" localSheetId="4">#REF!</definedName>
    <definedName name="Wnew" localSheetId="10">#REF!</definedName>
    <definedName name="Wnew" localSheetId="17">#REF!</definedName>
    <definedName name="Wnew" localSheetId="20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8" l="1"/>
  <c r="G1" i="68"/>
  <c r="D2" i="67"/>
  <c r="E2" i="67" s="1"/>
  <c r="F2" i="67" s="1"/>
  <c r="G2" i="67" s="1"/>
  <c r="H2" i="67" s="1"/>
  <c r="I2" i="67" s="1"/>
  <c r="J2" i="67" s="1"/>
  <c r="K2" i="67" s="1"/>
  <c r="L2" i="67" s="1"/>
  <c r="M2" i="67" s="1"/>
  <c r="N2" i="67" s="1"/>
  <c r="O2" i="67" s="1"/>
  <c r="P2" i="67" s="1"/>
  <c r="Q2" i="67" s="1"/>
  <c r="G1" i="59"/>
</calcChain>
</file>

<file path=xl/sharedStrings.xml><?xml version="1.0" encoding="utf-8"?>
<sst xmlns="http://schemas.openxmlformats.org/spreadsheetml/2006/main" count="597" uniqueCount="96">
  <si>
    <t/>
  </si>
  <si>
    <t>2025*</t>
  </si>
  <si>
    <t>მუქი არე</t>
  </si>
  <si>
    <t>ENG</t>
  </si>
  <si>
    <t>percentage points</t>
  </si>
  <si>
    <t>Real GDP Growth</t>
  </si>
  <si>
    <t>Financial market expectations</t>
  </si>
  <si>
    <t>Exports</t>
  </si>
  <si>
    <t>Imports</t>
  </si>
  <si>
    <t>Investments</t>
  </si>
  <si>
    <t>Consumption</t>
  </si>
  <si>
    <t>Net Exports</t>
  </si>
  <si>
    <t>Deviation from Inflation Target</t>
  </si>
  <si>
    <t>Expectations</t>
  </si>
  <si>
    <t>Exchange rate effect</t>
  </si>
  <si>
    <t>Aggregate Demand</t>
  </si>
  <si>
    <t>Other Factors</t>
  </si>
  <si>
    <t>Higher inflation scenario</t>
  </si>
  <si>
    <t>Central scenario</t>
  </si>
  <si>
    <t>Date</t>
  </si>
  <si>
    <t>Target</t>
  </si>
  <si>
    <t>Lower inflation scenario</t>
  </si>
  <si>
    <t>Inflation</t>
  </si>
  <si>
    <t>Global Economic Policy Uncertainty Index</t>
  </si>
  <si>
    <t>Trade Policy Uncertainty Index</t>
  </si>
  <si>
    <t>Market expectations for the trajectory of the Fed Funds Rate, 25 Apr-2025</t>
  </si>
  <si>
    <t>Market expectations for the trajectory of the Fed Funds Rate, 31 Mar-2025</t>
  </si>
  <si>
    <t>Upper bound</t>
  </si>
  <si>
    <t>Lower bound</t>
  </si>
  <si>
    <t>Market expectations for the trajectory of the Fed Funds Rate, Jan-2025</t>
  </si>
  <si>
    <t>Market expectations for the trajectory of the Fed Funds Rate, Oct-2024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</si>
  <si>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</si>
  <si>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</si>
  <si>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</si>
  <si>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</si>
  <si>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</si>
  <si>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</si>
  <si>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</si>
  <si>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FAO Food price index</t>
  </si>
  <si>
    <t>Brent oil price</t>
  </si>
  <si>
    <t>Q1</t>
  </si>
  <si>
    <t>Q2</t>
  </si>
  <si>
    <t>Q3</t>
  </si>
  <si>
    <t>Q4</t>
  </si>
  <si>
    <t>Information and Communication, Construction, Transportation, Professional, Scientific and Technical Activities</t>
  </si>
  <si>
    <t>Trade, Accommodation and Food Service Activities, Arts, Entertainment and Recreation</t>
  </si>
  <si>
    <t>Real GDP growth</t>
  </si>
  <si>
    <t>Domestic demand on foreign goods</t>
  </si>
  <si>
    <t>Domestic export</t>
  </si>
  <si>
    <t>Value added from reexport</t>
  </si>
  <si>
    <t>Domestic demand</t>
  </si>
  <si>
    <t>The Spread between the Yields on 5-year Dollar-denominated Government Bonds of Georgia and the U.S.</t>
  </si>
  <si>
    <t>Domestic Currency</t>
  </si>
  <si>
    <t>Foreign Currency</t>
  </si>
  <si>
    <t>Total Loans</t>
  </si>
  <si>
    <t>National Currency</t>
  </si>
  <si>
    <t>% Share of GDP</t>
  </si>
  <si>
    <t>Current account</t>
  </si>
  <si>
    <t>Goods</t>
  </si>
  <si>
    <t>Services</t>
  </si>
  <si>
    <t>Income</t>
  </si>
  <si>
    <t>Current transfers</t>
  </si>
  <si>
    <t>Domestic Inflation in Georgia, YoY</t>
  </si>
  <si>
    <t>Nominal effective exchange rate change, YoY</t>
  </si>
  <si>
    <t>Weighted inflation of the trade partners, YoY</t>
  </si>
  <si>
    <t>Real effective exchange rate change, YoY</t>
  </si>
  <si>
    <t>Deposit Dollarization</t>
  </si>
  <si>
    <t>Average salary, YoY</t>
  </si>
  <si>
    <t>Labor productivity, YoY</t>
  </si>
  <si>
    <t>Unit labor cost, YoY</t>
  </si>
  <si>
    <t>Mixed Inflation</t>
  </si>
  <si>
    <t>Imported Inflation</t>
  </si>
  <si>
    <t>Domestic Inflation</t>
  </si>
  <si>
    <t>Food commodities</t>
  </si>
  <si>
    <t>Fuel</t>
  </si>
  <si>
    <t>Other</t>
  </si>
  <si>
    <t>April, 2025</t>
  </si>
  <si>
    <t>January, 2025</t>
  </si>
  <si>
    <t>NBG's central scenario</t>
  </si>
  <si>
    <t>Financial market's expectations</t>
  </si>
  <si>
    <t>Inflation target</t>
  </si>
  <si>
    <t>US export</t>
  </si>
  <si>
    <t>GDP</t>
  </si>
  <si>
    <t>US export share in GDP</t>
  </si>
  <si>
    <t>Iron, steel and aluminium (including articles)</t>
  </si>
  <si>
    <t>Beverages, spirits and vinegar</t>
  </si>
  <si>
    <t>Preparations of vegetables, fruit, or other parts of plants</t>
  </si>
  <si>
    <t>Aircraft, spacecraft, and parts thereof</t>
  </si>
  <si>
    <t>Wood and articles of wood; Wood charcoal</t>
  </si>
  <si>
    <t>Plastics and articles thereof</t>
  </si>
  <si>
    <t>Miscellaneous edible preparations</t>
  </si>
  <si>
    <t>Essential oils and resinoids; Perfumery or toilet preparations</t>
  </si>
  <si>
    <t>Others</t>
  </si>
  <si>
    <t>Total export to USA</t>
  </si>
  <si>
    <t>Mln. USD</t>
  </si>
  <si>
    <t>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</si>
</sst>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%"/>
    <numFmt numFmtId="166" formatCode="yyyy"/>
    <numFmt numFmtId="167" formatCode="0.0"/>
    <numFmt numFmtId="168" formatCode="0.00000000000000000%"/>
    <numFmt numFmtId="169" formatCode="0.0000000000000000%"/>
    <numFmt numFmtId="170" formatCode="[$-409]mmm\-yy;@"/>
    <numFmt numFmtId="171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b/>
      <sz val="8.5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i/>
      <sz val="9"/>
      <color theme="1"/>
      <name val="Trebuchet MS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8"/>
      <color theme="1"/>
      <name val="Calibri"/>
      <family val="2"/>
    </font>
    <font>
      <b/>
      <i/>
      <sz val="11"/>
      <color rgb="FFFF0000"/>
      <name val="Calibri"/>
      <family val="2"/>
    </font>
    <font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sz val="10"/>
      <color theme="1"/>
      <name val="Calibri"/>
      <family val="2"/>
    </font>
    <font>
      <sz val="11"/>
      <color rgb="FFC00000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Arial Unicode MS"/>
    </font>
    <font>
      <b/>
      <sz val="11"/>
      <color theme="0"/>
      <name val="Calibri"/>
      <family val="2"/>
      <scheme val="minor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theme="0"/>
      <name val="Calibri"/>
      <family val="2"/>
    </font>
    <font>
      <sz val="10"/>
      <color theme="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8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1" fillId="0" borderId="0"/>
    <xf numFmtId="164" fontId="1" fillId="0" borderId="0" applyFont="0" applyFill="0" applyBorder="0" applyAlignment="0" applyProtection="0"/>
    <xf numFmtId="0" fontId="11" fillId="0" borderId="0"/>
  </cellStyleXfs>
  <cellXfs count="180">
    <xf numFmtId="0" fontId="0" fillId="0" borderId="0" xfId="0"/>
    <xf numFmtId="0" fontId="0" fillId="2" borderId="0" xfId="0" applyFill="1"/>
    <xf numFmtId="0" fontId="7" fillId="0" borderId="0" xfId="0" applyFont="1"/>
    <xf numFmtId="0" fontId="0" fillId="2" borderId="0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wrapText="1"/>
    </xf>
    <xf numFmtId="165" fontId="0" fillId="0" borderId="1" xfId="1" applyNumberFormat="1" applyFont="1" applyBorder="1"/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165" fontId="0" fillId="2" borderId="0" xfId="1" applyNumberFormat="1" applyFont="1" applyFill="1"/>
    <xf numFmtId="165" fontId="0" fillId="2" borderId="1" xfId="1" applyNumberFormat="1" applyFont="1" applyFill="1" applyBorder="1"/>
    <xf numFmtId="165" fontId="2" fillId="0" borderId="1" xfId="1" applyNumberFormat="1" applyFont="1" applyBorder="1" applyAlignment="1">
      <alignment horizontal="center" vertical="center" wrapText="1"/>
    </xf>
    <xf numFmtId="14" fontId="0" fillId="2" borderId="0" xfId="0" applyNumberFormat="1" applyFill="1"/>
    <xf numFmtId="14" fontId="0" fillId="2" borderId="1" xfId="0" applyNumberFormat="1" applyFill="1" applyBorder="1"/>
    <xf numFmtId="0" fontId="0" fillId="2" borderId="1" xfId="0" applyFill="1" applyBorder="1"/>
    <xf numFmtId="165" fontId="2" fillId="2" borderId="1" xfId="1" applyNumberFormat="1" applyFont="1" applyFill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0" fillId="2" borderId="2" xfId="0" applyFont="1" applyFill="1" applyBorder="1"/>
    <xf numFmtId="165" fontId="0" fillId="0" borderId="0" xfId="1" applyNumberFormat="1" applyFont="1"/>
    <xf numFmtId="9" fontId="0" fillId="2" borderId="0" xfId="1" applyFont="1" applyFill="1"/>
    <xf numFmtId="0" fontId="15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6"/>
    <xf numFmtId="10" fontId="0" fillId="0" borderId="0" xfId="1" applyNumberFormat="1" applyFont="1" applyFill="1"/>
    <xf numFmtId="165" fontId="0" fillId="0" borderId="1" xfId="1" applyNumberFormat="1" applyFont="1" applyFill="1" applyBorder="1" applyAlignment="1">
      <alignment horizontal="center"/>
    </xf>
    <xf numFmtId="0" fontId="0" fillId="0" borderId="0" xfId="0" applyFill="1"/>
    <xf numFmtId="10" fontId="16" fillId="0" borderId="0" xfId="1" applyNumberFormat="1" applyFont="1" applyFill="1" applyAlignment="1">
      <alignment horizontal="center" vertical="center"/>
    </xf>
    <xf numFmtId="0" fontId="0" fillId="2" borderId="0" xfId="0" applyFill="1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9" fillId="0" borderId="0" xfId="4" applyFont="1" applyBorder="1" applyAlignment="1"/>
    <xf numFmtId="0" fontId="20" fillId="0" borderId="0" xfId="4" applyFont="1" applyBorder="1"/>
    <xf numFmtId="0" fontId="20" fillId="0" borderId="0" xfId="4" applyFont="1"/>
    <xf numFmtId="0" fontId="20" fillId="2" borderId="0" xfId="4" applyFont="1" applyFill="1"/>
    <xf numFmtId="0" fontId="21" fillId="0" borderId="0" xfId="4" applyFont="1"/>
    <xf numFmtId="167" fontId="20" fillId="0" borderId="0" xfId="4" applyNumberFormat="1" applyFont="1"/>
    <xf numFmtId="2" fontId="20" fillId="0" borderId="0" xfId="4" applyNumberFormat="1" applyFont="1"/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3" fillId="0" borderId="0" xfId="7" applyFont="1" applyAlignment="1">
      <alignment horizontal="right"/>
    </xf>
    <xf numFmtId="0" fontId="23" fillId="0" borderId="0" xfId="7" applyFont="1"/>
    <xf numFmtId="0" fontId="24" fillId="2" borderId="0" xfId="7" applyFont="1" applyFill="1"/>
    <xf numFmtId="0" fontId="25" fillId="0" borderId="0" xfId="7" applyFont="1" applyAlignment="1">
      <alignment horizontal="left" vertical="center" wrapText="1"/>
    </xf>
    <xf numFmtId="0" fontId="17" fillId="0" borderId="0" xfId="7" applyFont="1" applyAlignment="1">
      <alignment horizontal="center" vertical="center" wrapText="1"/>
    </xf>
    <xf numFmtId="0" fontId="26" fillId="2" borderId="0" xfId="7" applyFont="1" applyFill="1" applyAlignment="1">
      <alignment horizontal="center" vertical="center" wrapText="1"/>
    </xf>
    <xf numFmtId="0" fontId="27" fillId="2" borderId="0" xfId="7" applyFont="1" applyFill="1" applyAlignment="1">
      <alignment horizontal="center" vertical="center" textRotation="90"/>
    </xf>
    <xf numFmtId="165" fontId="28" fillId="2" borderId="0" xfId="5" applyNumberFormat="1" applyFont="1" applyFill="1" applyAlignment="1">
      <alignment horizontal="center" vertical="center"/>
    </xf>
    <xf numFmtId="165" fontId="23" fillId="0" borderId="0" xfId="5" applyNumberFormat="1" applyFont="1"/>
    <xf numFmtId="165" fontId="23" fillId="0" borderId="0" xfId="7" applyNumberFormat="1" applyFont="1"/>
    <xf numFmtId="168" fontId="23" fillId="0" borderId="0" xfId="7" applyNumberFormat="1" applyFont="1"/>
    <xf numFmtId="169" fontId="23" fillId="0" borderId="0" xfId="7" applyNumberFormat="1" applyFont="1"/>
    <xf numFmtId="169" fontId="30" fillId="2" borderId="0" xfId="7" applyNumberFormat="1" applyFont="1" applyFill="1" applyAlignment="1">
      <alignment vertical="center" wrapText="1"/>
    </xf>
    <xf numFmtId="165" fontId="0" fillId="0" borderId="1" xfId="0" applyNumberFormat="1" applyBorder="1"/>
    <xf numFmtId="165" fontId="1" fillId="2" borderId="1" xfId="1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2" borderId="0" xfId="0" applyFont="1" applyFill="1" applyAlignment="1">
      <alignment vertical="center"/>
    </xf>
    <xf numFmtId="170" fontId="2" fillId="0" borderId="0" xfId="27" applyFont="1" applyAlignment="1">
      <alignment horizontal="center" vertical="center" wrapText="1"/>
    </xf>
    <xf numFmtId="170" fontId="1" fillId="0" borderId="0" xfId="27"/>
    <xf numFmtId="2" fontId="1" fillId="0" borderId="0" xfId="27" applyNumberFormat="1"/>
    <xf numFmtId="170" fontId="1" fillId="2" borderId="0" xfId="27" applyFill="1"/>
    <xf numFmtId="170" fontId="2" fillId="0" borderId="1" xfId="27" applyFont="1" applyBorder="1" applyAlignment="1">
      <alignment horizontal="center" vertical="center" wrapText="1"/>
    </xf>
    <xf numFmtId="170" fontId="23" fillId="0" borderId="1" xfId="27" applyNumberFormat="1" applyFont="1" applyBorder="1"/>
    <xf numFmtId="10" fontId="0" fillId="0" borderId="1" xfId="1" applyNumberFormat="1" applyFont="1" applyBorder="1"/>
    <xf numFmtId="170" fontId="1" fillId="0" borderId="0" xfId="27" applyFill="1"/>
    <xf numFmtId="10" fontId="0" fillId="0" borderId="0" xfId="1" applyNumberFormat="1" applyFont="1" applyFill="1" applyBorder="1"/>
    <xf numFmtId="170" fontId="2" fillId="0" borderId="0" xfId="27" applyFont="1" applyAlignment="1">
      <alignment vertical="center" wrapText="1"/>
    </xf>
    <xf numFmtId="14" fontId="32" fillId="0" borderId="1" xfId="27" quotePrefix="1" applyNumberFormat="1" applyFont="1" applyBorder="1" applyAlignment="1">
      <alignment vertical="center"/>
    </xf>
    <xf numFmtId="14" fontId="1" fillId="0" borderId="0" xfId="27" applyNumberFormat="1"/>
    <xf numFmtId="14" fontId="1" fillId="0" borderId="1" xfId="27" applyNumberFormat="1" applyBorder="1"/>
    <xf numFmtId="170" fontId="1" fillId="0" borderId="0" xfId="27" applyAlignment="1">
      <alignment horizontal="center" wrapText="1"/>
    </xf>
    <xf numFmtId="166" fontId="1" fillId="0" borderId="1" xfId="27" applyNumberFormat="1" applyBorder="1" applyAlignment="1">
      <alignment horizontal="center"/>
    </xf>
    <xf numFmtId="167" fontId="1" fillId="0" borderId="1" xfId="27" applyNumberFormat="1" applyBorder="1" applyAlignment="1">
      <alignment horizontal="center"/>
    </xf>
    <xf numFmtId="170" fontId="1" fillId="0" borderId="0" xfId="27" applyAlignment="1">
      <alignment horizontal="center"/>
    </xf>
    <xf numFmtId="167" fontId="1" fillId="0" borderId="0" xfId="27" applyNumberFormat="1" applyAlignment="1">
      <alignment horizontal="center"/>
    </xf>
    <xf numFmtId="2" fontId="1" fillId="0" borderId="0" xfId="27" applyNumberFormat="1" applyAlignment="1">
      <alignment horizontal="center"/>
    </xf>
    <xf numFmtId="170" fontId="2" fillId="0" borderId="0" xfId="27" applyFont="1" applyAlignment="1">
      <alignment horizontal="center" wrapText="1"/>
    </xf>
    <xf numFmtId="1" fontId="1" fillId="0" borderId="1" xfId="27" applyNumberFormat="1" applyBorder="1" applyAlignment="1">
      <alignment horizontal="center"/>
    </xf>
    <xf numFmtId="2" fontId="1" fillId="2" borderId="0" xfId="27" applyNumberFormat="1" applyFill="1"/>
    <xf numFmtId="170" fontId="2" fillId="2" borderId="1" xfId="27" applyFont="1" applyFill="1" applyBorder="1" applyAlignment="1">
      <alignment horizontal="center" vertical="center" wrapText="1"/>
    </xf>
    <xf numFmtId="2" fontId="1" fillId="2" borderId="1" xfId="27" applyNumberFormat="1" applyFill="1" applyBorder="1"/>
    <xf numFmtId="14" fontId="1" fillId="2" borderId="1" xfId="27" applyNumberFormat="1" applyFill="1" applyBorder="1"/>
    <xf numFmtId="170" fontId="2" fillId="0" borderId="1" xfId="27" applyFont="1" applyBorder="1" applyAlignment="1">
      <alignment vertical="center" wrapText="1"/>
    </xf>
    <xf numFmtId="167" fontId="1" fillId="0" borderId="1" xfId="27" applyNumberFormat="1" applyBorder="1"/>
    <xf numFmtId="167" fontId="1" fillId="2" borderId="1" xfId="27" applyNumberFormat="1" applyFill="1" applyBorder="1"/>
    <xf numFmtId="170" fontId="31" fillId="0" borderId="0" xfId="27" applyFont="1" applyAlignment="1">
      <alignment horizontal="center" wrapText="1"/>
    </xf>
    <xf numFmtId="167" fontId="31" fillId="0" borderId="0" xfId="27" applyNumberFormat="1" applyFont="1"/>
    <xf numFmtId="170" fontId="31" fillId="0" borderId="0" xfId="27" applyFont="1"/>
    <xf numFmtId="165" fontId="0" fillId="2" borderId="1" xfId="0" applyNumberFormat="1" applyFont="1" applyFill="1" applyBorder="1" applyAlignment="1">
      <alignment wrapText="1"/>
    </xf>
    <xf numFmtId="0" fontId="20" fillId="2" borderId="0" xfId="4" applyFont="1" applyFill="1" applyBorder="1"/>
    <xf numFmtId="0" fontId="21" fillId="2" borderId="0" xfId="4" applyFont="1" applyFill="1" applyBorder="1"/>
    <xf numFmtId="0" fontId="34" fillId="2" borderId="0" xfId="4" applyFont="1" applyFill="1"/>
    <xf numFmtId="0" fontId="34" fillId="2" borderId="0" xfId="4" applyFont="1" applyFill="1" applyBorder="1"/>
    <xf numFmtId="0" fontId="35" fillId="2" borderId="0" xfId="4" applyFont="1" applyFill="1" applyBorder="1"/>
    <xf numFmtId="0" fontId="20" fillId="2" borderId="1" xfId="4" applyFont="1" applyFill="1" applyBorder="1"/>
    <xf numFmtId="167" fontId="20" fillId="2" borderId="1" xfId="4" applyNumberFormat="1" applyFont="1" applyFill="1" applyBorder="1" applyAlignment="1">
      <alignment horizontal="center" vertical="center"/>
    </xf>
    <xf numFmtId="167" fontId="20" fillId="3" borderId="1" xfId="4" applyNumberFormat="1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horizontal="right" indent="1"/>
    </xf>
    <xf numFmtId="0" fontId="20" fillId="2" borderId="1" xfId="5" applyNumberFormat="1" applyFont="1" applyFill="1" applyBorder="1" applyAlignment="1">
      <alignment horizontal="center" vertical="center"/>
    </xf>
    <xf numFmtId="0" fontId="20" fillId="3" borderId="1" xfId="5" applyNumberFormat="1" applyFont="1" applyFill="1" applyBorder="1" applyAlignment="1">
      <alignment horizontal="center" vertical="center"/>
    </xf>
    <xf numFmtId="0" fontId="22" fillId="2" borderId="0" xfId="4" applyFont="1" applyFill="1"/>
    <xf numFmtId="165" fontId="0" fillId="2" borderId="1" xfId="1" applyNumberFormat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31" fillId="0" borderId="0" xfId="0" applyFont="1"/>
    <xf numFmtId="9" fontId="31" fillId="0" borderId="0" xfId="0" applyNumberFormat="1" applyFont="1"/>
    <xf numFmtId="0" fontId="23" fillId="2" borderId="0" xfId="7" applyFont="1" applyFill="1"/>
    <xf numFmtId="165" fontId="29" fillId="0" borderId="1" xfId="5" applyNumberFormat="1" applyFont="1" applyBorder="1" applyAlignment="1">
      <alignment horizontal="center"/>
    </xf>
    <xf numFmtId="0" fontId="17" fillId="2" borderId="1" xfId="7" applyFont="1" applyFill="1" applyBorder="1" applyAlignment="1">
      <alignment horizontal="center" vertical="center" wrapText="1"/>
    </xf>
    <xf numFmtId="0" fontId="36" fillId="0" borderId="0" xfId="7" applyFont="1"/>
    <xf numFmtId="0" fontId="37" fillId="0" borderId="0" xfId="7" applyFont="1" applyAlignment="1">
      <alignment horizontal="center" vertical="center" wrapText="1"/>
    </xf>
    <xf numFmtId="0" fontId="38" fillId="2" borderId="0" xfId="7" applyFont="1" applyFill="1" applyAlignment="1">
      <alignment horizontal="center" vertical="center" textRotation="90"/>
    </xf>
    <xf numFmtId="9" fontId="39" fillId="0" borderId="0" xfId="5" applyFont="1" applyFill="1" applyAlignment="1">
      <alignment horizontal="center" vertical="center"/>
    </xf>
    <xf numFmtId="165" fontId="29" fillId="0" borderId="1" xfId="5" applyNumberFormat="1" applyFont="1" applyFill="1" applyBorder="1" applyAlignment="1">
      <alignment horizontal="center" vertical="center"/>
    </xf>
    <xf numFmtId="165" fontId="29" fillId="2" borderId="1" xfId="5" applyNumberFormat="1" applyFont="1" applyFill="1" applyBorder="1" applyAlignment="1">
      <alignment horizontal="center" vertical="center"/>
    </xf>
    <xf numFmtId="0" fontId="17" fillId="0" borderId="1" xfId="7" applyFont="1" applyFill="1" applyBorder="1"/>
    <xf numFmtId="0" fontId="33" fillId="2" borderId="0" xfId="0" applyFont="1" applyFill="1" applyAlignment="1">
      <alignment horizontal="center" vertical="center" wrapText="1"/>
    </xf>
    <xf numFmtId="9" fontId="31" fillId="2" borderId="0" xfId="0" applyNumberFormat="1" applyFont="1" applyFill="1"/>
    <xf numFmtId="0" fontId="2" fillId="0" borderId="1" xfId="0" applyFont="1" applyBorder="1"/>
    <xf numFmtId="0" fontId="4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70" fontId="11" fillId="2" borderId="0" xfId="29" applyNumberFormat="1" applyFill="1"/>
    <xf numFmtId="171" fontId="0" fillId="2" borderId="1" xfId="28" applyNumberFormat="1" applyFont="1" applyFill="1" applyBorder="1"/>
    <xf numFmtId="171" fontId="0" fillId="2" borderId="0" xfId="28" applyNumberFormat="1" applyFont="1" applyFill="1"/>
    <xf numFmtId="2" fontId="0" fillId="2" borderId="1" xfId="1" applyNumberFormat="1" applyFont="1" applyFill="1" applyBorder="1"/>
    <xf numFmtId="2" fontId="0" fillId="2" borderId="0" xfId="1" applyNumberFormat="1" applyFont="1" applyFill="1"/>
    <xf numFmtId="0" fontId="40" fillId="2" borderId="1" xfId="0" applyFont="1" applyFill="1" applyBorder="1" applyAlignment="1">
      <alignment wrapText="1"/>
    </xf>
    <xf numFmtId="170" fontId="0" fillId="2" borderId="0" xfId="0" applyNumberFormat="1" applyFill="1" applyBorder="1"/>
    <xf numFmtId="165" fontId="0" fillId="2" borderId="1" xfId="0" applyNumberFormat="1" applyFill="1" applyBorder="1"/>
    <xf numFmtId="165" fontId="0" fillId="2" borderId="0" xfId="0" applyNumberFormat="1" applyFill="1" applyBorder="1"/>
    <xf numFmtId="0" fontId="0" fillId="2" borderId="0" xfId="0" applyFill="1" applyAlignment="1">
      <alignment wrapText="1"/>
    </xf>
    <xf numFmtId="165" fontId="0" fillId="0" borderId="1" xfId="0" applyNumberFormat="1" applyFont="1" applyBorder="1" applyAlignment="1">
      <alignment horizontal="center" vertical="center"/>
    </xf>
    <xf numFmtId="0" fontId="21" fillId="2" borderId="1" xfId="4" applyFont="1" applyFill="1" applyBorder="1"/>
    <xf numFmtId="0" fontId="21" fillId="2" borderId="1" xfId="4" applyFont="1" applyFill="1" applyBorder="1" applyAlignment="1">
      <alignment horizontal="left" indent="1"/>
    </xf>
    <xf numFmtId="0" fontId="35" fillId="2" borderId="1" xfId="4" applyFont="1" applyFill="1" applyBorder="1"/>
    <xf numFmtId="0" fontId="21" fillId="2" borderId="1" xfId="4" applyFont="1" applyFill="1" applyBorder="1" applyAlignment="1">
      <alignment wrapText="1"/>
    </xf>
    <xf numFmtId="167" fontId="0" fillId="0" borderId="1" xfId="0" applyNumberForma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0" fontId="18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7" fillId="0" borderId="1" xfId="7" applyFont="1" applyBorder="1" applyAlignment="1">
      <alignment horizontal="center" vertical="center" wrapText="1"/>
    </xf>
    <xf numFmtId="0" fontId="17" fillId="0" borderId="2" xfId="7" applyFont="1" applyBorder="1" applyAlignment="1">
      <alignment horizontal="center" vertical="center" wrapText="1"/>
    </xf>
    <xf numFmtId="0" fontId="17" fillId="0" borderId="7" xfId="7" applyFont="1" applyBorder="1" applyAlignment="1">
      <alignment horizontal="center" vertical="center" wrapText="1"/>
    </xf>
    <xf numFmtId="0" fontId="17" fillId="0" borderId="3" xfId="7" applyFont="1" applyBorder="1" applyAlignment="1">
      <alignment horizontal="center" vertical="center" wrapText="1"/>
    </xf>
    <xf numFmtId="0" fontId="17" fillId="2" borderId="1" xfId="7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30">
    <cellStyle name="Comma" xfId="28" builtinId="3"/>
    <cellStyle name="Comma 2" xfId="26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9"/>
    <cellStyle name="Normal 3" xfId="6"/>
    <cellStyle name="Normal 4" xfId="20"/>
    <cellStyle name="Normal 4 2 2" xfId="21"/>
    <cellStyle name="Normal 5" xfId="24"/>
    <cellStyle name="Normal 6" xfId="27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9"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5F9897"/>
      <color rgb="FF349498"/>
      <color rgb="FF356A8B"/>
      <color rgb="FF3494BA"/>
      <color rgb="FFF8994A"/>
      <color rgb="FF345898"/>
      <color rgb="FF83BB98"/>
      <color rgb="FFB45341"/>
      <color rgb="FF266F8B"/>
      <color rgb="FF766F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3482064741906E-2"/>
          <c:y val="5.0925925925925923E-2"/>
          <c:w val="0.88856774376417236"/>
          <c:h val="0.76942913385826772"/>
        </c:manualLayout>
      </c:layout>
      <c:lineChart>
        <c:grouping val="standard"/>
        <c:varyColors val="0"/>
        <c:ser>
          <c:idx val="1"/>
          <c:order val="0"/>
          <c:tx>
            <c:strRef>
              <c:f>'1.1'!$C$1</c:f>
              <c:strCache>
                <c:ptCount val="1"/>
                <c:pt idx="0">
                  <c:v>Trade Policy Uncertainty Index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'1.1'!$A$2:$A$184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'1.1'!$C$2:$C$184</c:f>
              <c:numCache>
                <c:formatCode>0.0</c:formatCode>
                <c:ptCount val="183"/>
                <c:pt idx="0">
                  <c:v>24.490808196670489</c:v>
                </c:pt>
                <c:pt idx="1">
                  <c:v>18.847336573752603</c:v>
                </c:pt>
                <c:pt idx="2">
                  <c:v>28.556672843819303</c:v>
                </c:pt>
                <c:pt idx="3">
                  <c:v>25.487728130899935</c:v>
                </c:pt>
                <c:pt idx="4">
                  <c:v>21.410693284279724</c:v>
                </c:pt>
                <c:pt idx="5">
                  <c:v>27.382767526527058</c:v>
                </c:pt>
                <c:pt idx="6">
                  <c:v>28.694404591104732</c:v>
                </c:pt>
                <c:pt idx="7">
                  <c:v>29.789419619928093</c:v>
                </c:pt>
                <c:pt idx="8">
                  <c:v>31.495551659198647</c:v>
                </c:pt>
                <c:pt idx="9">
                  <c:v>31.012988608100223</c:v>
                </c:pt>
                <c:pt idx="10">
                  <c:v>30.492857379602928</c:v>
                </c:pt>
                <c:pt idx="11">
                  <c:v>32.20994100495016</c:v>
                </c:pt>
                <c:pt idx="12">
                  <c:v>30.238887208950711</c:v>
                </c:pt>
                <c:pt idx="13">
                  <c:v>24.95229707911346</c:v>
                </c:pt>
                <c:pt idx="14">
                  <c:v>29.94775073276411</c:v>
                </c:pt>
                <c:pt idx="15">
                  <c:v>31.694100807688375</c:v>
                </c:pt>
                <c:pt idx="16">
                  <c:v>20.822138635142394</c:v>
                </c:pt>
                <c:pt idx="17">
                  <c:v>29.773988361077276</c:v>
                </c:pt>
                <c:pt idx="18">
                  <c:v>30.572540300166757</c:v>
                </c:pt>
                <c:pt idx="19">
                  <c:v>30.831003083100306</c:v>
                </c:pt>
                <c:pt idx="20">
                  <c:v>21.23505839641059</c:v>
                </c:pt>
                <c:pt idx="21">
                  <c:v>36.765912746610638</c:v>
                </c:pt>
                <c:pt idx="22">
                  <c:v>36.383236760544399</c:v>
                </c:pt>
                <c:pt idx="23">
                  <c:v>30.96628897177845</c:v>
                </c:pt>
                <c:pt idx="24">
                  <c:v>29.71968929415738</c:v>
                </c:pt>
                <c:pt idx="25">
                  <c:v>23.255813953488371</c:v>
                </c:pt>
                <c:pt idx="26">
                  <c:v>27.713625866050805</c:v>
                </c:pt>
                <c:pt idx="27">
                  <c:v>21.945866861741038</c:v>
                </c:pt>
                <c:pt idx="28">
                  <c:v>28.601950446259345</c:v>
                </c:pt>
                <c:pt idx="29">
                  <c:v>20.717479009922581</c:v>
                </c:pt>
                <c:pt idx="30">
                  <c:v>29.370787363030466</c:v>
                </c:pt>
                <c:pt idx="31">
                  <c:v>20.969405293915433</c:v>
                </c:pt>
                <c:pt idx="32">
                  <c:v>22.710068130204387</c:v>
                </c:pt>
                <c:pt idx="33">
                  <c:v>27.777777777777779</c:v>
                </c:pt>
                <c:pt idx="34">
                  <c:v>27.588635830007043</c:v>
                </c:pt>
                <c:pt idx="35">
                  <c:v>25.884868606156097</c:v>
                </c:pt>
                <c:pt idx="36">
                  <c:v>22.872623911884883</c:v>
                </c:pt>
                <c:pt idx="37">
                  <c:v>28.596860026892408</c:v>
                </c:pt>
                <c:pt idx="38">
                  <c:v>31.863079794255544</c:v>
                </c:pt>
                <c:pt idx="39">
                  <c:v>11.299123628947802</c:v>
                </c:pt>
                <c:pt idx="40">
                  <c:v>33.647718582717303</c:v>
                </c:pt>
                <c:pt idx="41">
                  <c:v>26.863845519589329</c:v>
                </c:pt>
                <c:pt idx="42">
                  <c:v>24.472063352397711</c:v>
                </c:pt>
                <c:pt idx="43">
                  <c:v>20.349087157146545</c:v>
                </c:pt>
                <c:pt idx="44">
                  <c:v>25.629940711462453</c:v>
                </c:pt>
                <c:pt idx="45">
                  <c:v>33.370411568409345</c:v>
                </c:pt>
                <c:pt idx="46">
                  <c:v>26.026085915998564</c:v>
                </c:pt>
                <c:pt idx="47">
                  <c:v>21.482277121374864</c:v>
                </c:pt>
                <c:pt idx="48">
                  <c:v>23.008688807483878</c:v>
                </c:pt>
                <c:pt idx="49">
                  <c:v>26.799387442572741</c:v>
                </c:pt>
                <c:pt idx="50">
                  <c:v>27.133125505137972</c:v>
                </c:pt>
                <c:pt idx="51">
                  <c:v>24.473668691395883</c:v>
                </c:pt>
                <c:pt idx="52">
                  <c:v>16.783803629497534</c:v>
                </c:pt>
                <c:pt idx="53">
                  <c:v>27.614024201054914</c:v>
                </c:pt>
                <c:pt idx="54">
                  <c:v>20.208604954367665</c:v>
                </c:pt>
                <c:pt idx="55">
                  <c:v>22.245147978593074</c:v>
                </c:pt>
                <c:pt idx="56">
                  <c:v>19.87130961392884</c:v>
                </c:pt>
                <c:pt idx="57">
                  <c:v>21.015148419485712</c:v>
                </c:pt>
                <c:pt idx="58">
                  <c:v>25.030099486724538</c:v>
                </c:pt>
                <c:pt idx="59">
                  <c:v>28.699306433427857</c:v>
                </c:pt>
                <c:pt idx="60">
                  <c:v>26.612767390938185</c:v>
                </c:pt>
                <c:pt idx="61">
                  <c:v>25.19270539575108</c:v>
                </c:pt>
                <c:pt idx="62">
                  <c:v>20.873133800325476</c:v>
                </c:pt>
                <c:pt idx="63">
                  <c:v>21.36752136752137</c:v>
                </c:pt>
                <c:pt idx="64">
                  <c:v>43.439846856133116</c:v>
                </c:pt>
                <c:pt idx="65">
                  <c:v>44.50311144635112</c:v>
                </c:pt>
                <c:pt idx="66">
                  <c:v>26.47870515402402</c:v>
                </c:pt>
                <c:pt idx="67">
                  <c:v>35.422343324250676</c:v>
                </c:pt>
                <c:pt idx="68">
                  <c:v>29.247248930647459</c:v>
                </c:pt>
                <c:pt idx="69">
                  <c:v>53.252187143400533</c:v>
                </c:pt>
                <c:pt idx="70">
                  <c:v>30.720786452133176</c:v>
                </c:pt>
                <c:pt idx="71">
                  <c:v>31.821492926427176</c:v>
                </c:pt>
                <c:pt idx="72">
                  <c:v>36.03343903142116</c:v>
                </c:pt>
                <c:pt idx="73">
                  <c:v>32.207949679815087</c:v>
                </c:pt>
                <c:pt idx="74">
                  <c:v>54.326736515327902</c:v>
                </c:pt>
                <c:pt idx="75">
                  <c:v>46.850408110976907</c:v>
                </c:pt>
                <c:pt idx="76">
                  <c:v>57.42132900154887</c:v>
                </c:pt>
                <c:pt idx="77">
                  <c:v>74.691304723253609</c:v>
                </c:pt>
                <c:pt idx="78">
                  <c:v>46.107946840249525</c:v>
                </c:pt>
                <c:pt idx="79">
                  <c:v>43.670195091849813</c:v>
                </c:pt>
                <c:pt idx="80">
                  <c:v>44.24597484534393</c:v>
                </c:pt>
                <c:pt idx="81">
                  <c:v>50.460196996609078</c:v>
                </c:pt>
                <c:pt idx="82">
                  <c:v>111.29687126821113</c:v>
                </c:pt>
                <c:pt idx="83">
                  <c:v>105.83833809195629</c:v>
                </c:pt>
                <c:pt idx="84">
                  <c:v>166.42099757500833</c:v>
                </c:pt>
                <c:pt idx="85">
                  <c:v>122.70261730475538</c:v>
                </c:pt>
                <c:pt idx="86">
                  <c:v>90.582183986526459</c:v>
                </c:pt>
                <c:pt idx="87">
                  <c:v>97.092212706632139</c:v>
                </c:pt>
                <c:pt idx="88">
                  <c:v>54.455914385831981</c:v>
                </c:pt>
                <c:pt idx="89">
                  <c:v>60.115497491243019</c:v>
                </c:pt>
                <c:pt idx="90">
                  <c:v>65.977351058591822</c:v>
                </c:pt>
                <c:pt idx="91">
                  <c:v>54.825644571767263</c:v>
                </c:pt>
                <c:pt idx="92">
                  <c:v>51.304181051016485</c:v>
                </c:pt>
                <c:pt idx="93">
                  <c:v>47.737444057682751</c:v>
                </c:pt>
                <c:pt idx="94">
                  <c:v>44.029494456527509</c:v>
                </c:pt>
                <c:pt idx="95">
                  <c:v>46.752103844673009</c:v>
                </c:pt>
                <c:pt idx="96">
                  <c:v>73.21468799279117</c:v>
                </c:pt>
                <c:pt idx="97">
                  <c:v>57.029655420818827</c:v>
                </c:pt>
                <c:pt idx="98">
                  <c:v>260.55564275623919</c:v>
                </c:pt>
                <c:pt idx="99">
                  <c:v>174.20814479638008</c:v>
                </c:pt>
                <c:pt idx="100">
                  <c:v>152.24991541671366</c:v>
                </c:pt>
                <c:pt idx="101">
                  <c:v>228.62316790221269</c:v>
                </c:pt>
                <c:pt idx="102">
                  <c:v>246.38180565127499</c:v>
                </c:pt>
                <c:pt idx="103">
                  <c:v>225.82880905625507</c:v>
                </c:pt>
                <c:pt idx="104">
                  <c:v>150.10885756846568</c:v>
                </c:pt>
                <c:pt idx="105">
                  <c:v>155.20703315786616</c:v>
                </c:pt>
                <c:pt idx="106">
                  <c:v>144.83103046445814</c:v>
                </c:pt>
                <c:pt idx="107">
                  <c:v>164.64574417498812</c:v>
                </c:pt>
                <c:pt idx="108">
                  <c:v>141.71077343349836</c:v>
                </c:pt>
                <c:pt idx="109">
                  <c:v>127.47170749906726</c:v>
                </c:pt>
                <c:pt idx="110">
                  <c:v>94.097917734196685</c:v>
                </c:pt>
                <c:pt idx="111">
                  <c:v>91.15902184922588</c:v>
                </c:pt>
                <c:pt idx="112">
                  <c:v>189.79333614508647</c:v>
                </c:pt>
                <c:pt idx="113">
                  <c:v>266.00452355197166</c:v>
                </c:pt>
                <c:pt idx="114">
                  <c:v>145.11464573435239</c:v>
                </c:pt>
                <c:pt idx="115">
                  <c:v>254.22015566562214</c:v>
                </c:pt>
                <c:pt idx="116">
                  <c:v>136.93173330677689</c:v>
                </c:pt>
                <c:pt idx="117">
                  <c:v>139.26630434782606</c:v>
                </c:pt>
                <c:pt idx="118">
                  <c:v>119.83535664044183</c:v>
                </c:pt>
                <c:pt idx="119">
                  <c:v>146.31522323830015</c:v>
                </c:pt>
                <c:pt idx="120">
                  <c:v>139.64033596125108</c:v>
                </c:pt>
                <c:pt idx="121">
                  <c:v>95.737775854608401</c:v>
                </c:pt>
                <c:pt idx="122">
                  <c:v>61.234102684879886</c:v>
                </c:pt>
                <c:pt idx="123">
                  <c:v>55.478502080443825</c:v>
                </c:pt>
                <c:pt idx="124">
                  <c:v>66.5</c:v>
                </c:pt>
                <c:pt idx="125">
                  <c:v>59.9</c:v>
                </c:pt>
                <c:pt idx="126">
                  <c:v>57.4</c:v>
                </c:pt>
                <c:pt idx="127">
                  <c:v>67.2</c:v>
                </c:pt>
                <c:pt idx="128">
                  <c:v>67.8</c:v>
                </c:pt>
                <c:pt idx="129">
                  <c:v>70.24901703800785</c:v>
                </c:pt>
                <c:pt idx="130">
                  <c:v>69.875342389177703</c:v>
                </c:pt>
                <c:pt idx="131">
                  <c:v>98.011603672618719</c:v>
                </c:pt>
                <c:pt idx="132">
                  <c:v>75.442816531817101</c:v>
                </c:pt>
                <c:pt idx="133">
                  <c:v>36.855036855036801</c:v>
                </c:pt>
                <c:pt idx="134">
                  <c:v>46.824542518837397</c:v>
                </c:pt>
                <c:pt idx="135">
                  <c:v>47.950679301290101</c:v>
                </c:pt>
                <c:pt idx="136">
                  <c:v>49.258357316803099</c:v>
                </c:pt>
                <c:pt idx="137">
                  <c:v>49.348711769093903</c:v>
                </c:pt>
                <c:pt idx="138">
                  <c:v>57.219791316055201</c:v>
                </c:pt>
                <c:pt idx="139">
                  <c:v>39.4601395402035</c:v>
                </c:pt>
                <c:pt idx="140">
                  <c:v>51.543302367395803</c:v>
                </c:pt>
                <c:pt idx="141">
                  <c:v>56.062099556431697</c:v>
                </c:pt>
                <c:pt idx="142">
                  <c:v>48.4903342600375</c:v>
                </c:pt>
                <c:pt idx="143">
                  <c:v>37.116624340691502</c:v>
                </c:pt>
                <c:pt idx="144">
                  <c:v>46.606275436523497</c:v>
                </c:pt>
                <c:pt idx="145">
                  <c:v>54.304102976669299</c:v>
                </c:pt>
                <c:pt idx="146">
                  <c:v>53.627565801639598</c:v>
                </c:pt>
                <c:pt idx="147">
                  <c:v>41.192624558650401</c:v>
                </c:pt>
                <c:pt idx="148">
                  <c:v>63.287212260346202</c:v>
                </c:pt>
                <c:pt idx="149">
                  <c:v>74.510820266943099</c:v>
                </c:pt>
                <c:pt idx="150">
                  <c:v>67.036225344849797</c:v>
                </c:pt>
                <c:pt idx="151">
                  <c:v>65.857438016528903</c:v>
                </c:pt>
                <c:pt idx="152">
                  <c:v>48.506014745828402</c:v>
                </c:pt>
                <c:pt idx="153">
                  <c:v>46.552591847005502</c:v>
                </c:pt>
                <c:pt idx="154">
                  <c:v>49.304677623261597</c:v>
                </c:pt>
                <c:pt idx="155">
                  <c:v>48.770435499381698</c:v>
                </c:pt>
                <c:pt idx="156">
                  <c:v>52.738043635312799</c:v>
                </c:pt>
                <c:pt idx="157">
                  <c:v>43.681747269890799</c:v>
                </c:pt>
                <c:pt idx="158">
                  <c:v>65.441381230854901</c:v>
                </c:pt>
                <c:pt idx="159">
                  <c:v>33.893309755378702</c:v>
                </c:pt>
                <c:pt idx="160">
                  <c:v>59.6559378468368</c:v>
                </c:pt>
                <c:pt idx="161">
                  <c:v>52.330449344125</c:v>
                </c:pt>
                <c:pt idx="162">
                  <c:v>63.295541489879596</c:v>
                </c:pt>
                <c:pt idx="163">
                  <c:v>59.965928449744403</c:v>
                </c:pt>
                <c:pt idx="164">
                  <c:v>63.604240282685502</c:v>
                </c:pt>
                <c:pt idx="165">
                  <c:v>44.459413944088901</c:v>
                </c:pt>
                <c:pt idx="166">
                  <c:v>40.948275862068897</c:v>
                </c:pt>
                <c:pt idx="167">
                  <c:v>65.307307162034604</c:v>
                </c:pt>
                <c:pt idx="168">
                  <c:v>69.603903559127403</c:v>
                </c:pt>
                <c:pt idx="169">
                  <c:v>62.576312576312503</c:v>
                </c:pt>
                <c:pt idx="170">
                  <c:v>82.189872536045101</c:v>
                </c:pt>
                <c:pt idx="171">
                  <c:v>90.974212034383896</c:v>
                </c:pt>
                <c:pt idx="172">
                  <c:v>94.477249044807195</c:v>
                </c:pt>
                <c:pt idx="173">
                  <c:v>89.055715021711904</c:v>
                </c:pt>
                <c:pt idx="174">
                  <c:v>101.36624063463999</c:v>
                </c:pt>
                <c:pt idx="175">
                  <c:v>98.140495867768493</c:v>
                </c:pt>
                <c:pt idx="176">
                  <c:v>128.640601286406</c:v>
                </c:pt>
                <c:pt idx="177">
                  <c:v>147.92688997937501</c:v>
                </c:pt>
                <c:pt idx="178">
                  <c:v>373.312152501985</c:v>
                </c:pt>
                <c:pt idx="179">
                  <c:v>247.675599656223</c:v>
                </c:pt>
                <c:pt idx="180">
                  <c:v>360.89144500359401</c:v>
                </c:pt>
                <c:pt idx="181">
                  <c:v>469.77157155541198</c:v>
                </c:pt>
                <c:pt idx="182">
                  <c:v>603.07777623734898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1-4DDE-9EE7-41ECF0DDE2A2}"/>
            </c:ext>
          </c:extLst>
        </c:ser>
        <c:ser>
          <c:idx val="0"/>
          <c:order val="1"/>
          <c:tx>
            <c:strRef>
              <c:f>'1.1'!$B$1</c:f>
              <c:strCache>
                <c:ptCount val="1"/>
                <c:pt idx="0">
                  <c:v>Global Economic Policy Uncertainty 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'1.1'!$A$2:$A$184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'1.1'!$B$2:$B$184</c:f>
              <c:numCache>
                <c:formatCode>0.0</c:formatCode>
                <c:ptCount val="183"/>
                <c:pt idx="0">
                  <c:v>112.99382275500921</c:v>
                </c:pt>
                <c:pt idx="1">
                  <c:v>111.2882080170114</c:v>
                </c:pt>
                <c:pt idx="2">
                  <c:v>107.5168646874976</c:v>
                </c:pt>
                <c:pt idx="3">
                  <c:v>103.760863637071</c:v>
                </c:pt>
                <c:pt idx="4">
                  <c:v>146.7833018604392</c:v>
                </c:pt>
                <c:pt idx="5">
                  <c:v>133.79189462556579</c:v>
                </c:pt>
                <c:pt idx="6">
                  <c:v>141.87095283138481</c:v>
                </c:pt>
                <c:pt idx="7">
                  <c:v>120.9894552407749</c:v>
                </c:pt>
                <c:pt idx="8">
                  <c:v>132.57020019507459</c:v>
                </c:pt>
                <c:pt idx="9">
                  <c:v>122.75940411617231</c:v>
                </c:pt>
                <c:pt idx="10">
                  <c:v>127.4579074335368</c:v>
                </c:pt>
                <c:pt idx="11">
                  <c:v>130.31700628299399</c:v>
                </c:pt>
                <c:pt idx="12">
                  <c:v>110.4194831095116</c:v>
                </c:pt>
                <c:pt idx="13">
                  <c:v>93.868937674804442</c:v>
                </c:pt>
                <c:pt idx="14">
                  <c:v>127.2047639902557</c:v>
                </c:pt>
                <c:pt idx="15">
                  <c:v>115.8291335782052</c:v>
                </c:pt>
                <c:pt idx="16">
                  <c:v>89.054461922307013</c:v>
                </c:pt>
                <c:pt idx="17">
                  <c:v>117.3585428233775</c:v>
                </c:pt>
                <c:pt idx="18">
                  <c:v>156.652931906259</c:v>
                </c:pt>
                <c:pt idx="19">
                  <c:v>214.76086923051801</c:v>
                </c:pt>
                <c:pt idx="20">
                  <c:v>190.36666918755671</c:v>
                </c:pt>
                <c:pt idx="21">
                  <c:v>166.23177849408921</c:v>
                </c:pt>
                <c:pt idx="22">
                  <c:v>197.92892740903719</c:v>
                </c:pt>
                <c:pt idx="23">
                  <c:v>182.55802579846559</c:v>
                </c:pt>
                <c:pt idx="24">
                  <c:v>161.79194842402649</c:v>
                </c:pt>
                <c:pt idx="25">
                  <c:v>142.45978815091979</c:v>
                </c:pt>
                <c:pt idx="26">
                  <c:v>134.53590043512261</c:v>
                </c:pt>
                <c:pt idx="27">
                  <c:v>127.4005966340429</c:v>
                </c:pt>
                <c:pt idx="28">
                  <c:v>160.24113615708549</c:v>
                </c:pt>
                <c:pt idx="29">
                  <c:v>189.01717140673469</c:v>
                </c:pt>
                <c:pt idx="30">
                  <c:v>160.0987179926754</c:v>
                </c:pt>
                <c:pt idx="31">
                  <c:v>122.8513768983548</c:v>
                </c:pt>
                <c:pt idx="32">
                  <c:v>151.96953117925219</c:v>
                </c:pt>
                <c:pt idx="33">
                  <c:v>159.423877920217</c:v>
                </c:pt>
                <c:pt idx="34">
                  <c:v>173.61802632108791</c:v>
                </c:pt>
                <c:pt idx="35">
                  <c:v>168.38461002595781</c:v>
                </c:pt>
                <c:pt idx="36">
                  <c:v>167.77156574583299</c:v>
                </c:pt>
                <c:pt idx="37">
                  <c:v>125.44168476528689</c:v>
                </c:pt>
                <c:pt idx="38">
                  <c:v>141.44328266727541</c:v>
                </c:pt>
                <c:pt idx="39">
                  <c:v>133.47059526447089</c:v>
                </c:pt>
                <c:pt idx="40">
                  <c:v>106.1854923186084</c:v>
                </c:pt>
                <c:pt idx="41">
                  <c:v>119.36328907296379</c:v>
                </c:pt>
                <c:pt idx="42">
                  <c:v>108.3023735578841</c:v>
                </c:pt>
                <c:pt idx="43">
                  <c:v>118.2673131628769</c:v>
                </c:pt>
                <c:pt idx="44">
                  <c:v>132.580173316014</c:v>
                </c:pt>
                <c:pt idx="45">
                  <c:v>158.59946349323101</c:v>
                </c:pt>
                <c:pt idx="46">
                  <c:v>96.29113840333136</c:v>
                </c:pt>
                <c:pt idx="47">
                  <c:v>119.2405482004538</c:v>
                </c:pt>
                <c:pt idx="48">
                  <c:v>110.92899263448921</c:v>
                </c:pt>
                <c:pt idx="49">
                  <c:v>98.141288312632199</c:v>
                </c:pt>
                <c:pt idx="50">
                  <c:v>113.4951035827347</c:v>
                </c:pt>
                <c:pt idx="51">
                  <c:v>101.6226343457099</c:v>
                </c:pt>
                <c:pt idx="52">
                  <c:v>104.08875737900691</c:v>
                </c:pt>
                <c:pt idx="53">
                  <c:v>86.594276350112025</c:v>
                </c:pt>
                <c:pt idx="54">
                  <c:v>93.133794542447006</c:v>
                </c:pt>
                <c:pt idx="55">
                  <c:v>99.412323183501925</c:v>
                </c:pt>
                <c:pt idx="56">
                  <c:v>123.45268216341699</c:v>
                </c:pt>
                <c:pt idx="57">
                  <c:v>119.1751718463842</c:v>
                </c:pt>
                <c:pt idx="58">
                  <c:v>113.948846645724</c:v>
                </c:pt>
                <c:pt idx="59">
                  <c:v>111.43333763784911</c:v>
                </c:pt>
                <c:pt idx="60">
                  <c:v>136.0846465724438</c:v>
                </c:pt>
                <c:pt idx="61">
                  <c:v>112.9482990737683</c:v>
                </c:pt>
                <c:pt idx="62">
                  <c:v>103.86603694145499</c:v>
                </c:pt>
                <c:pt idx="63">
                  <c:v>102.05587971478791</c:v>
                </c:pt>
                <c:pt idx="64">
                  <c:v>106.3162558461909</c:v>
                </c:pt>
                <c:pt idx="65">
                  <c:v>117.2827665187037</c:v>
                </c:pt>
                <c:pt idx="66">
                  <c:v>128.53206964721079</c:v>
                </c:pt>
                <c:pt idx="67">
                  <c:v>130.74886292899151</c:v>
                </c:pt>
                <c:pt idx="68">
                  <c:v>174.29405501860589</c:v>
                </c:pt>
                <c:pt idx="69">
                  <c:v>125.1166568275824</c:v>
                </c:pt>
                <c:pt idx="70">
                  <c:v>101.7754679500095</c:v>
                </c:pt>
                <c:pt idx="71">
                  <c:v>112.9731867861972</c:v>
                </c:pt>
                <c:pt idx="72">
                  <c:v>149.4968683093806</c:v>
                </c:pt>
                <c:pt idx="73">
                  <c:v>155.7549331706069</c:v>
                </c:pt>
                <c:pt idx="74">
                  <c:v>166.14839097959339</c:v>
                </c:pt>
                <c:pt idx="75">
                  <c:v>144.54250287293789</c:v>
                </c:pt>
                <c:pt idx="76">
                  <c:v>132.77012489551959</c:v>
                </c:pt>
                <c:pt idx="77">
                  <c:v>243.3265962082757</c:v>
                </c:pt>
                <c:pt idx="78">
                  <c:v>236.5105757112587</c:v>
                </c:pt>
                <c:pt idx="79">
                  <c:v>143.46436994339601</c:v>
                </c:pt>
                <c:pt idx="80">
                  <c:v>149.02680652257831</c:v>
                </c:pt>
                <c:pt idx="81">
                  <c:v>134.0942271683559</c:v>
                </c:pt>
                <c:pt idx="82">
                  <c:v>251.30675267028931</c:v>
                </c:pt>
                <c:pt idx="83">
                  <c:v>222.3177815931505</c:v>
                </c:pt>
                <c:pt idx="84">
                  <c:v>265.7668385737137</c:v>
                </c:pt>
                <c:pt idx="85">
                  <c:v>202.0173168595399</c:v>
                </c:pt>
                <c:pt idx="86">
                  <c:v>235.36370913955329</c:v>
                </c:pt>
                <c:pt idx="87">
                  <c:v>181.1793316454725</c:v>
                </c:pt>
                <c:pt idx="88">
                  <c:v>165.91198571786771</c:v>
                </c:pt>
                <c:pt idx="89">
                  <c:v>169.6049249486137</c:v>
                </c:pt>
                <c:pt idx="90">
                  <c:v>149.1856260044957</c:v>
                </c:pt>
                <c:pt idx="91">
                  <c:v>140.93601262252199</c:v>
                </c:pt>
                <c:pt idx="92">
                  <c:v>157.32442528998251</c:v>
                </c:pt>
                <c:pt idx="93">
                  <c:v>150.45022191715071</c:v>
                </c:pt>
                <c:pt idx="94">
                  <c:v>155.75112136214781</c:v>
                </c:pt>
                <c:pt idx="95">
                  <c:v>149.4217116697566</c:v>
                </c:pt>
                <c:pt idx="96">
                  <c:v>151.57125468770371</c:v>
                </c:pt>
                <c:pt idx="97">
                  <c:v>124.7360468408945</c:v>
                </c:pt>
                <c:pt idx="98">
                  <c:v>168.4137768853526</c:v>
                </c:pt>
                <c:pt idx="99">
                  <c:v>157.6067119301679</c:v>
                </c:pt>
                <c:pt idx="100">
                  <c:v>175.85825692148791</c:v>
                </c:pt>
                <c:pt idx="101">
                  <c:v>178.2974151078308</c:v>
                </c:pt>
                <c:pt idx="102">
                  <c:v>223.66963733724609</c:v>
                </c:pt>
                <c:pt idx="103">
                  <c:v>179.89739213473641</c:v>
                </c:pt>
                <c:pt idx="104">
                  <c:v>195.8893721245347</c:v>
                </c:pt>
                <c:pt idx="105">
                  <c:v>221.67303100013271</c:v>
                </c:pt>
                <c:pt idx="106">
                  <c:v>247.1760506316574</c:v>
                </c:pt>
                <c:pt idx="107">
                  <c:v>270.76432299287808</c:v>
                </c:pt>
                <c:pt idx="108">
                  <c:v>263.21403120464828</c:v>
                </c:pt>
                <c:pt idx="109">
                  <c:v>205.5912633110014</c:v>
                </c:pt>
                <c:pt idx="110">
                  <c:v>250.9100788188552</c:v>
                </c:pt>
                <c:pt idx="111">
                  <c:v>191.50628594784459</c:v>
                </c:pt>
                <c:pt idx="112">
                  <c:v>241.38042665657139</c:v>
                </c:pt>
                <c:pt idx="113">
                  <c:v>316.43269391973968</c:v>
                </c:pt>
                <c:pt idx="114">
                  <c:v>262.09320767587212</c:v>
                </c:pt>
                <c:pt idx="115">
                  <c:v>317.6934073038617</c:v>
                </c:pt>
                <c:pt idx="116">
                  <c:v>273.72170325347531</c:v>
                </c:pt>
                <c:pt idx="117">
                  <c:v>258.30676310500343</c:v>
                </c:pt>
                <c:pt idx="118">
                  <c:v>253.35125593838541</c:v>
                </c:pt>
                <c:pt idx="119">
                  <c:v>265.98433396499149</c:v>
                </c:pt>
                <c:pt idx="120">
                  <c:v>227.88684930908391</c:v>
                </c:pt>
                <c:pt idx="121">
                  <c:v>230.4305529115652</c:v>
                </c:pt>
                <c:pt idx="122">
                  <c:v>356.86976636383451</c:v>
                </c:pt>
                <c:pt idx="123">
                  <c:v>358.83453912342731</c:v>
                </c:pt>
                <c:pt idx="124">
                  <c:v>431.57159335663471</c:v>
                </c:pt>
                <c:pt idx="125">
                  <c:v>328.64842129493252</c:v>
                </c:pt>
                <c:pt idx="126">
                  <c:v>352.16716695330331</c:v>
                </c:pt>
                <c:pt idx="127">
                  <c:v>301.53348577166258</c:v>
                </c:pt>
                <c:pt idx="128">
                  <c:v>289.89924232568262</c:v>
                </c:pt>
                <c:pt idx="129">
                  <c:v>307.62362393943948</c:v>
                </c:pt>
                <c:pt idx="130">
                  <c:v>368.2544442572227</c:v>
                </c:pt>
                <c:pt idx="131">
                  <c:v>295.50189598062099</c:v>
                </c:pt>
                <c:pt idx="132">
                  <c:v>280.3907547734305</c:v>
                </c:pt>
                <c:pt idx="133">
                  <c:v>215.3512690582773</c:v>
                </c:pt>
                <c:pt idx="134">
                  <c:v>215.2209565654899</c:v>
                </c:pt>
                <c:pt idx="135">
                  <c:v>199.30939457825099</c:v>
                </c:pt>
                <c:pt idx="136">
                  <c:v>190.2541919228571</c:v>
                </c:pt>
                <c:pt idx="137">
                  <c:v>178.80952142330469</c:v>
                </c:pt>
                <c:pt idx="138">
                  <c:v>205.54849457115901</c:v>
                </c:pt>
                <c:pt idx="139">
                  <c:v>216.35931169111569</c:v>
                </c:pt>
                <c:pt idx="140">
                  <c:v>205.34779697247231</c:v>
                </c:pt>
                <c:pt idx="141">
                  <c:v>195.14062490250211</c:v>
                </c:pt>
                <c:pt idx="142">
                  <c:v>227.90669882487381</c:v>
                </c:pt>
                <c:pt idx="143">
                  <c:v>265.94831158424103</c:v>
                </c:pt>
                <c:pt idx="144">
                  <c:v>231.82948466070241</c:v>
                </c:pt>
                <c:pt idx="145">
                  <c:v>191.77026898809109</c:v>
                </c:pt>
                <c:pt idx="146">
                  <c:v>329.92360848157711</c:v>
                </c:pt>
                <c:pt idx="147">
                  <c:v>302.8412988922405</c:v>
                </c:pt>
                <c:pt idx="148">
                  <c:v>291.19753170411622</c:v>
                </c:pt>
                <c:pt idx="149">
                  <c:v>275.28889147696549</c:v>
                </c:pt>
                <c:pt idx="150">
                  <c:v>317.16138793904429</c:v>
                </c:pt>
                <c:pt idx="151">
                  <c:v>256.99865325705213</c:v>
                </c:pt>
                <c:pt idx="152">
                  <c:v>281.86492361843858</c:v>
                </c:pt>
                <c:pt idx="153">
                  <c:v>301.13239025706429</c:v>
                </c:pt>
                <c:pt idx="154">
                  <c:v>332.20508853527701</c:v>
                </c:pt>
                <c:pt idx="155">
                  <c:v>263.2473616744507</c:v>
                </c:pt>
                <c:pt idx="156">
                  <c:v>247.09707167634511</c:v>
                </c:pt>
                <c:pt idx="157">
                  <c:v>243.23037244483541</c:v>
                </c:pt>
                <c:pt idx="158">
                  <c:v>310.58031188643253</c:v>
                </c:pt>
                <c:pt idx="159">
                  <c:v>231.63011021101991</c:v>
                </c:pt>
                <c:pt idx="160">
                  <c:v>228.44359938679841</c:v>
                </c:pt>
                <c:pt idx="161">
                  <c:v>229.74536588482641</c:v>
                </c:pt>
                <c:pt idx="162">
                  <c:v>226.33462970980699</c:v>
                </c:pt>
                <c:pt idx="163">
                  <c:v>210.91670055468921</c:v>
                </c:pt>
                <c:pt idx="164">
                  <c:v>243.9402131915551</c:v>
                </c:pt>
                <c:pt idx="165">
                  <c:v>225.8919682053652</c:v>
                </c:pt>
                <c:pt idx="166">
                  <c:v>246.5266578059987</c:v>
                </c:pt>
                <c:pt idx="167">
                  <c:v>255.55434554080179</c:v>
                </c:pt>
                <c:pt idx="168">
                  <c:v>229.4733650850402</c:v>
                </c:pt>
                <c:pt idx="169">
                  <c:v>197.12968551987831</c:v>
                </c:pt>
                <c:pt idx="170">
                  <c:v>176.89156022174799</c:v>
                </c:pt>
                <c:pt idx="171">
                  <c:v>185.57159416120359</c:v>
                </c:pt>
                <c:pt idx="172">
                  <c:v>202.91938334101761</c:v>
                </c:pt>
                <c:pt idx="173">
                  <c:v>214.72508933901349</c:v>
                </c:pt>
                <c:pt idx="174">
                  <c:v>232.21567882897079</c:v>
                </c:pt>
                <c:pt idx="175">
                  <c:v>225.3783254023794</c:v>
                </c:pt>
                <c:pt idx="176">
                  <c:v>223.0071044814853</c:v>
                </c:pt>
                <c:pt idx="177">
                  <c:v>223.6408690464788</c:v>
                </c:pt>
                <c:pt idx="178">
                  <c:v>365.20600884847278</c:v>
                </c:pt>
                <c:pt idx="179">
                  <c:v>377.0736751488663</c:v>
                </c:pt>
                <c:pt idx="180">
                  <c:v>429.83056496764732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1-4DDE-9EE7-41ECF0DDE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7"/>
        <c:majorTimeUnit val="months"/>
      </c:dateAx>
      <c:valAx>
        <c:axId val="93575137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193310657596368E-2"/>
          <c:y val="2.8371820615796513E-2"/>
          <c:w val="0.91902887139107614"/>
          <c:h val="0.21291265060240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5343494907174"/>
          <c:y val="4.4283413848631242E-2"/>
          <c:w val="0.87338173324664692"/>
          <c:h val="0.8030063271076622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'2.1.5'!$D$3</c:f>
              <c:strCache>
                <c:ptCount val="1"/>
                <c:pt idx="0">
                  <c:v>Foreign Currency</c:v>
                </c:pt>
              </c:strCache>
            </c:strRef>
          </c:tx>
          <c:spPr>
            <a:solidFill>
              <a:srgbClr val="F8994A"/>
            </a:solidFill>
            <a:ln w="22225">
              <a:solidFill>
                <a:srgbClr val="F8994A"/>
              </a:solidFill>
            </a:ln>
            <a:effectLst/>
          </c:spPr>
          <c:invertIfNegative val="0"/>
          <c:dLbls>
            <c:dLbl>
              <c:idx val="45"/>
              <c:layout>
                <c:manualLayout>
                  <c:x val="4.8929663608562692E-2"/>
                  <c:y val="0.1342960715976077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'2.1.5'!$D$4:$D$78</c:f>
              <c:numCache>
                <c:formatCode>0.0%</c:formatCode>
                <c:ptCount val="75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F-4584-AA67-B6FAE9A91A9B}"/>
            </c:ext>
          </c:extLst>
        </c:ser>
        <c:ser>
          <c:idx val="1"/>
          <c:order val="2"/>
          <c:tx>
            <c:strRef>
              <c:f>'2.1.5'!$C$3</c:f>
              <c:strCache>
                <c:ptCount val="1"/>
                <c:pt idx="0">
                  <c:v>National Currency</c:v>
                </c:pt>
              </c:strCache>
            </c:strRef>
          </c:tx>
          <c:spPr>
            <a:solidFill>
              <a:srgbClr val="5F9897"/>
            </a:solidFill>
            <a:ln w="22225">
              <a:solidFill>
                <a:srgbClr val="83BB98"/>
              </a:solidFill>
            </a:ln>
            <a:effectLst/>
          </c:spPr>
          <c:invertIfNegative val="0"/>
          <c:dLbls>
            <c:dLbl>
              <c:idx val="66"/>
              <c:layout>
                <c:manualLayout>
                  <c:x val="-0.20005187074829933"/>
                  <c:y val="-0.1770813253012048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'2.1.5'!$C$4:$C$78</c:f>
              <c:numCache>
                <c:formatCode>0.0%</c:formatCode>
                <c:ptCount val="75"/>
                <c:pt idx="0">
                  <c:v>8.0544193884955401E-2</c:v>
                </c:pt>
                <c:pt idx="1">
                  <c:v>7.6908899253258403E-2</c:v>
                </c:pt>
                <c:pt idx="2">
                  <c:v>7.4984761585849602E-2</c:v>
                </c:pt>
                <c:pt idx="3">
                  <c:v>6.9560722098944705E-2</c:v>
                </c:pt>
                <c:pt idx="4">
                  <c:v>7.3364937232712701E-2</c:v>
                </c:pt>
                <c:pt idx="5">
                  <c:v>8.3738936052132104E-2</c:v>
                </c:pt>
                <c:pt idx="6">
                  <c:v>9.2513333269928499E-2</c:v>
                </c:pt>
                <c:pt idx="7">
                  <c:v>9.5099977011740097E-2</c:v>
                </c:pt>
                <c:pt idx="8">
                  <c:v>0.102609162380007</c:v>
                </c:pt>
                <c:pt idx="9">
                  <c:v>9.7668484590948401E-2</c:v>
                </c:pt>
                <c:pt idx="10">
                  <c:v>0.102143246653688</c:v>
                </c:pt>
                <c:pt idx="11">
                  <c:v>0.10642103896768</c:v>
                </c:pt>
                <c:pt idx="12">
                  <c:v>0.11190656347339099</c:v>
                </c:pt>
                <c:pt idx="13">
                  <c:v>0.113869339984732</c:v>
                </c:pt>
                <c:pt idx="14">
                  <c:v>0.105680984726321</c:v>
                </c:pt>
                <c:pt idx="15">
                  <c:v>9.8293952574787305E-2</c:v>
                </c:pt>
                <c:pt idx="16">
                  <c:v>8.4664624129365401E-2</c:v>
                </c:pt>
                <c:pt idx="17">
                  <c:v>7.3711816322004395E-2</c:v>
                </c:pt>
                <c:pt idx="18">
                  <c:v>6.8360975527819598E-2</c:v>
                </c:pt>
                <c:pt idx="19">
                  <c:v>6.3535104874544696E-2</c:v>
                </c:pt>
                <c:pt idx="20">
                  <c:v>6.6280124846681304E-2</c:v>
                </c:pt>
                <c:pt idx="21">
                  <c:v>7.3480563274751304E-2</c:v>
                </c:pt>
                <c:pt idx="22">
                  <c:v>7.4480732212589704E-2</c:v>
                </c:pt>
                <c:pt idx="23">
                  <c:v>8.4365114037599304E-2</c:v>
                </c:pt>
                <c:pt idx="24">
                  <c:v>8.1241686354440901E-2</c:v>
                </c:pt>
                <c:pt idx="25">
                  <c:v>8.3975007315990002E-2</c:v>
                </c:pt>
                <c:pt idx="26">
                  <c:v>8.3591905526655394E-2</c:v>
                </c:pt>
                <c:pt idx="27">
                  <c:v>9.90803283313577E-2</c:v>
                </c:pt>
                <c:pt idx="28">
                  <c:v>0.109107849997751</c:v>
                </c:pt>
                <c:pt idx="29">
                  <c:v>0.118303548873675</c:v>
                </c:pt>
                <c:pt idx="30">
                  <c:v>0.120714806605588</c:v>
                </c:pt>
                <c:pt idx="31">
                  <c:v>0.12513534974152299</c:v>
                </c:pt>
                <c:pt idx="32">
                  <c:v>0.11928199224441401</c:v>
                </c:pt>
                <c:pt idx="33">
                  <c:v>0.116627396361434</c:v>
                </c:pt>
                <c:pt idx="34">
                  <c:v>0.112564798849371</c:v>
                </c:pt>
                <c:pt idx="35">
                  <c:v>0.110616897288625</c:v>
                </c:pt>
                <c:pt idx="36">
                  <c:v>0.10825033530302999</c:v>
                </c:pt>
                <c:pt idx="37">
                  <c:v>0.10571950265187401</c:v>
                </c:pt>
                <c:pt idx="38">
                  <c:v>0.103301558797464</c:v>
                </c:pt>
                <c:pt idx="39">
                  <c:v>9.6684283096783202E-2</c:v>
                </c:pt>
                <c:pt idx="40">
                  <c:v>9.94713859836239E-2</c:v>
                </c:pt>
                <c:pt idx="41">
                  <c:v>9.9991432334800803E-2</c:v>
                </c:pt>
                <c:pt idx="42">
                  <c:v>9.52939900252502E-2</c:v>
                </c:pt>
                <c:pt idx="43">
                  <c:v>9.6138073999207499E-2</c:v>
                </c:pt>
                <c:pt idx="44">
                  <c:v>9.2381443269419106E-2</c:v>
                </c:pt>
                <c:pt idx="45">
                  <c:v>8.8205861140969705E-2</c:v>
                </c:pt>
                <c:pt idx="46">
                  <c:v>8.6724153851760896E-2</c:v>
                </c:pt>
                <c:pt idx="47">
                  <c:v>8.08954744813494E-2</c:v>
                </c:pt>
                <c:pt idx="48">
                  <c:v>8.3318528712660697E-2</c:v>
                </c:pt>
                <c:pt idx="49">
                  <c:v>8.1821383847769602E-2</c:v>
                </c:pt>
                <c:pt idx="50">
                  <c:v>8.1545086612555107E-2</c:v>
                </c:pt>
                <c:pt idx="51">
                  <c:v>7.9835286992615898E-2</c:v>
                </c:pt>
                <c:pt idx="52">
                  <c:v>7.8006251795953094E-2</c:v>
                </c:pt>
                <c:pt idx="53">
                  <c:v>8.1194678999803802E-2</c:v>
                </c:pt>
                <c:pt idx="54">
                  <c:v>8.0444625820814006E-2</c:v>
                </c:pt>
                <c:pt idx="55">
                  <c:v>7.8043102564203506E-2</c:v>
                </c:pt>
                <c:pt idx="56">
                  <c:v>8.0168904150424894E-2</c:v>
                </c:pt>
                <c:pt idx="57">
                  <c:v>8.4175041083168797E-2</c:v>
                </c:pt>
                <c:pt idx="58">
                  <c:v>8.8697704804678798E-2</c:v>
                </c:pt>
                <c:pt idx="59">
                  <c:v>9.4092157303048998E-2</c:v>
                </c:pt>
                <c:pt idx="60">
                  <c:v>9.4923269740627203E-2</c:v>
                </c:pt>
                <c:pt idx="61">
                  <c:v>0.100772359663582</c:v>
                </c:pt>
                <c:pt idx="62">
                  <c:v>0.10622217849834199</c:v>
                </c:pt>
                <c:pt idx="63">
                  <c:v>0.113087278894044</c:v>
                </c:pt>
                <c:pt idx="64">
                  <c:v>0.11630316635412501</c:v>
                </c:pt>
                <c:pt idx="65">
                  <c:v>0.115502643302029</c:v>
                </c:pt>
                <c:pt idx="66">
                  <c:v>0.121276194855437</c:v>
                </c:pt>
                <c:pt idx="67">
                  <c:v>0.122491706884599</c:v>
                </c:pt>
                <c:pt idx="68">
                  <c:v>0.126659185257536</c:v>
                </c:pt>
                <c:pt idx="69">
                  <c:v>0.13117774081403699</c:v>
                </c:pt>
                <c:pt idx="70">
                  <c:v>0.131439810645408</c:v>
                </c:pt>
                <c:pt idx="71">
                  <c:v>0.121647126423338</c:v>
                </c:pt>
                <c:pt idx="72">
                  <c:v>0.126823330174031</c:v>
                </c:pt>
                <c:pt idx="73">
                  <c:v>0.123682462413903</c:v>
                </c:pt>
                <c:pt idx="74">
                  <c:v>0.118855053251035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584-AA67-B6FAE9A9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4"/>
        <c:overlap val="100"/>
        <c:axId val="243565695"/>
        <c:axId val="243562783"/>
      </c:barChart>
      <c:lineChart>
        <c:grouping val="standard"/>
        <c:varyColors val="0"/>
        <c:ser>
          <c:idx val="0"/>
          <c:order val="0"/>
          <c:tx>
            <c:strRef>
              <c:f>'2.1.5'!$B$3</c:f>
              <c:strCache>
                <c:ptCount val="1"/>
                <c:pt idx="0">
                  <c:v>Total Loans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0.40061162079510704"/>
                  <c:y val="-0.1044621215380864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24171061186158"/>
                      <c:h val="0.15449660138636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'2.1.5'!$B$4:$B$78</c:f>
              <c:numCache>
                <c:formatCode>0.0%</c:formatCode>
                <c:ptCount val="75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F-4584-AA67-B6FAE9A9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525"/>
        </c:scaling>
        <c:delete val="0"/>
        <c:axPos val="b"/>
        <c:numFmt formatCode="[$-409]mmm\-yy;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</c:dateAx>
      <c:valAx>
        <c:axId val="24356278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50240061455731"/>
          <c:y val="4.2668891194802196E-2"/>
          <c:w val="0.64794699443057413"/>
          <c:h val="0.8007996093511566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'2.1.6'!$A$5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545214405059378"/>
                  <c:y val="-0.1189247442600032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'2.1.6'!$B$5:$F$5</c:f>
              <c:numCache>
                <c:formatCode>0.0%</c:formatCode>
                <c:ptCount val="5"/>
                <c:pt idx="0">
                  <c:v>-0.20118564540009484</c:v>
                </c:pt>
                <c:pt idx="1">
                  <c:v>-0.20440235532392453</c:v>
                </c:pt>
                <c:pt idx="2">
                  <c:v>-0.1980915986134795</c:v>
                </c:pt>
                <c:pt idx="3">
                  <c:v>-0.19240701323212789</c:v>
                </c:pt>
                <c:pt idx="4">
                  <c:v>-0.20399999999999999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'2.1.6'!$A$6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5274953387"/>
                  <c:y val="2.18477908608559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'2.1.6'!$B$6:$F$6</c:f>
              <c:numCache>
                <c:formatCode>0.0%</c:formatCode>
                <c:ptCount val="5"/>
                <c:pt idx="0">
                  <c:v>3.8496220871655648E-2</c:v>
                </c:pt>
                <c:pt idx="1">
                  <c:v>0.10748659511078076</c:v>
                </c:pt>
                <c:pt idx="2">
                  <c:v>0.10860550985241528</c:v>
                </c:pt>
                <c:pt idx="3">
                  <c:v>0.11114333071915007</c:v>
                </c:pt>
                <c:pt idx="4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'2.1.6'!$A$7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5956251058095905"/>
                  <c:y val="-9.83932536006776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'2.1.6'!$B$7:$F$7</c:f>
              <c:numCache>
                <c:formatCode>0.0%</c:formatCode>
                <c:ptCount val="5"/>
                <c:pt idx="0">
                  <c:v>-6.2667045382131012E-2</c:v>
                </c:pt>
                <c:pt idx="1">
                  <c:v>-6.9501791905028046E-2</c:v>
                </c:pt>
                <c:pt idx="2">
                  <c:v>-7.4210737152327094E-2</c:v>
                </c:pt>
                <c:pt idx="3">
                  <c:v>-6.0789296226735581E-2</c:v>
                </c:pt>
                <c:pt idx="4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'2.1.6'!$A$8</c:f>
              <c:strCache>
                <c:ptCount val="1"/>
                <c:pt idx="0">
                  <c:v>Current transfers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'2.1.6'!$B$8:$F$8</c:f>
              <c:numCache>
                <c:formatCode>0.0%</c:formatCode>
                <c:ptCount val="5"/>
                <c:pt idx="0">
                  <c:v>0.12219317123547599</c:v>
                </c:pt>
                <c:pt idx="1">
                  <c:v>0.12217955989831165</c:v>
                </c:pt>
                <c:pt idx="2">
                  <c:v>0.10815188087134506</c:v>
                </c:pt>
                <c:pt idx="3">
                  <c:v>9.7879244575030444E-2</c:v>
                </c:pt>
                <c:pt idx="4">
                  <c:v>9.1593659003836134E-2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'2.1.6'!$A$4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3781024473562E-3"/>
                  <c:y val="1.867237385564847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16298794422018"/>
                      <c:h val="0.20182055894698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'2.1.6'!$B$4:$F$4</c:f>
              <c:numCache>
                <c:formatCode>0.0%</c:formatCode>
                <c:ptCount val="5"/>
                <c:pt idx="0">
                  <c:v>-0.10316329867509424</c:v>
                </c:pt>
                <c:pt idx="1">
                  <c:v>-4.4237992219860141E-2</c:v>
                </c:pt>
                <c:pt idx="2">
                  <c:v>-5.554494504204624E-2</c:v>
                </c:pt>
                <c:pt idx="3">
                  <c:v>-4.4173734164682933E-2</c:v>
                </c:pt>
                <c:pt idx="4">
                  <c:v>-5.6000000000000001E-2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3105861767273E-2"/>
          <c:y val="0.14426167660970424"/>
          <c:w val="0.87129133858267716"/>
          <c:h val="0.6573169951681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'2.1.7'!$B$3</c:f>
              <c:strCache>
                <c:ptCount val="1"/>
                <c:pt idx="0">
                  <c:v>Domestic Inflation in Georgia, YoY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4.0277996500437445E-2"/>
                  <c:y val="-0.125000182268883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'2.1.7'!$B$4:$B$78</c:f>
              <c:numCache>
                <c:formatCode>0.0%</c:formatCode>
                <c:ptCount val="75"/>
                <c:pt idx="0">
                  <c:v>2.1650399600029169E-2</c:v>
                </c:pt>
                <c:pt idx="1">
                  <c:v>2.2695819070584679E-2</c:v>
                </c:pt>
                <c:pt idx="2">
                  <c:v>3.6375259044604598E-2</c:v>
                </c:pt>
                <c:pt idx="3">
                  <c:v>4.0548331412161638E-2</c:v>
                </c:pt>
                <c:pt idx="4">
                  <c:v>4.5951287701850009E-2</c:v>
                </c:pt>
                <c:pt idx="5">
                  <c:v>4.2549431583013393E-2</c:v>
                </c:pt>
                <c:pt idx="6">
                  <c:v>4.5123724396228963E-2</c:v>
                </c:pt>
                <c:pt idx="7">
                  <c:v>4.8015668332613649E-2</c:v>
                </c:pt>
                <c:pt idx="8">
                  <c:v>6.1978001057403004E-2</c:v>
                </c:pt>
                <c:pt idx="9">
                  <c:v>6.6446421750816248E-2</c:v>
                </c:pt>
                <c:pt idx="10">
                  <c:v>6.8030832715750195E-2</c:v>
                </c:pt>
                <c:pt idx="11">
                  <c:v>6.762809653329617E-2</c:v>
                </c:pt>
                <c:pt idx="12">
                  <c:v>6.1876858204583218E-2</c:v>
                </c:pt>
                <c:pt idx="13">
                  <c:v>6.245620382660963E-2</c:v>
                </c:pt>
                <c:pt idx="14">
                  <c:v>5.9025134962931824E-2</c:v>
                </c:pt>
                <c:pt idx="15">
                  <c:v>6.6377518824437334E-2</c:v>
                </c:pt>
                <c:pt idx="16">
                  <c:v>6.3319130709777252E-2</c:v>
                </c:pt>
                <c:pt idx="17">
                  <c:v>5.9497361547492196E-2</c:v>
                </c:pt>
                <c:pt idx="18">
                  <c:v>5.4975445394917083E-2</c:v>
                </c:pt>
                <c:pt idx="19">
                  <c:v>4.6874645678358154E-2</c:v>
                </c:pt>
                <c:pt idx="20">
                  <c:v>3.7002781850212788E-2</c:v>
                </c:pt>
                <c:pt idx="21">
                  <c:v>3.7354272031699116E-2</c:v>
                </c:pt>
                <c:pt idx="22">
                  <c:v>3.7722970578638722E-2</c:v>
                </c:pt>
                <c:pt idx="23">
                  <c:v>2.3762401053500592E-2</c:v>
                </c:pt>
                <c:pt idx="24">
                  <c:v>2.7918789673589496E-2</c:v>
                </c:pt>
                <c:pt idx="25">
                  <c:v>3.5154036252257333E-2</c:v>
                </c:pt>
                <c:pt idx="26">
                  <c:v>6.9678214602738403E-2</c:v>
                </c:pt>
                <c:pt idx="27">
                  <c:v>6.9574831541963325E-2</c:v>
                </c:pt>
                <c:pt idx="28">
                  <c:v>7.4067716173992396E-2</c:v>
                </c:pt>
                <c:pt idx="29">
                  <c:v>9.4350200797004652E-2</c:v>
                </c:pt>
                <c:pt idx="30">
                  <c:v>0.11250957148518829</c:v>
                </c:pt>
                <c:pt idx="31">
                  <c:v>0.12017457865253134</c:v>
                </c:pt>
                <c:pt idx="32">
                  <c:v>0.1156743660038748</c:v>
                </c:pt>
                <c:pt idx="33">
                  <c:v>0.12084456163398372</c:v>
                </c:pt>
                <c:pt idx="34">
                  <c:v>0.11797549552769304</c:v>
                </c:pt>
                <c:pt idx="35">
                  <c:v>0.13049738856118978</c:v>
                </c:pt>
                <c:pt idx="36">
                  <c:v>0.13052835053446971</c:v>
                </c:pt>
                <c:pt idx="37">
                  <c:v>0.12868328792807482</c:v>
                </c:pt>
                <c:pt idx="38">
                  <c:v>0.11192102027512058</c:v>
                </c:pt>
                <c:pt idx="39">
                  <c:v>0.12084075040559955</c:v>
                </c:pt>
                <c:pt idx="40">
                  <c:v>0.12480420702160115</c:v>
                </c:pt>
                <c:pt idx="41">
                  <c:v>0.12036026541222303</c:v>
                </c:pt>
                <c:pt idx="42">
                  <c:v>0.10929164502654448</c:v>
                </c:pt>
                <c:pt idx="43">
                  <c:v>0.10326062263326019</c:v>
                </c:pt>
                <c:pt idx="44">
                  <c:v>0.10912077686459946</c:v>
                </c:pt>
                <c:pt idx="45">
                  <c:v>0.10080207250181403</c:v>
                </c:pt>
                <c:pt idx="46">
                  <c:v>9.9326218143972522E-2</c:v>
                </c:pt>
                <c:pt idx="47">
                  <c:v>9.3919847824333991E-2</c:v>
                </c:pt>
                <c:pt idx="48">
                  <c:v>9.0233410212189641E-2</c:v>
                </c:pt>
                <c:pt idx="49">
                  <c:v>7.8342697751390258E-2</c:v>
                </c:pt>
                <c:pt idx="50">
                  <c:v>5.1856435477945419E-2</c:v>
                </c:pt>
                <c:pt idx="51">
                  <c:v>2.6440730979808712E-2</c:v>
                </c:pt>
                <c:pt idx="52">
                  <c:v>1.4628205492735491E-2</c:v>
                </c:pt>
                <c:pt idx="53">
                  <c:v>5.7887381532768624E-3</c:v>
                </c:pt>
                <c:pt idx="54">
                  <c:v>3.0276451220941016E-3</c:v>
                </c:pt>
                <c:pt idx="55">
                  <c:v>8.8928284648439881E-3</c:v>
                </c:pt>
                <c:pt idx="56">
                  <c:v>6.7307807296946472E-3</c:v>
                </c:pt>
                <c:pt idx="57">
                  <c:v>7.8629879939046445E-3</c:v>
                </c:pt>
                <c:pt idx="58">
                  <c:v>7.9760216283470266E-4</c:v>
                </c:pt>
                <c:pt idx="59">
                  <c:v>4.3627676849111166E-3</c:v>
                </c:pt>
                <c:pt idx="60">
                  <c:v>3.7035561437939508E-5</c:v>
                </c:pt>
                <c:pt idx="61">
                  <c:v>2.8467001403458376E-3</c:v>
                </c:pt>
                <c:pt idx="62">
                  <c:v>5.1884411039894518E-3</c:v>
                </c:pt>
                <c:pt idx="63">
                  <c:v>1.5045095330055073E-2</c:v>
                </c:pt>
                <c:pt idx="64">
                  <c:v>2.0130426079213452E-2</c:v>
                </c:pt>
                <c:pt idx="65">
                  <c:v>2.1531873353872001E-2</c:v>
                </c:pt>
                <c:pt idx="66">
                  <c:v>1.7719715591398819E-2</c:v>
                </c:pt>
                <c:pt idx="67">
                  <c:v>9.5940888825255446E-3</c:v>
                </c:pt>
                <c:pt idx="68">
                  <c:v>6.3267875424721535E-3</c:v>
                </c:pt>
                <c:pt idx="69">
                  <c:v>3.0906460935877151E-3</c:v>
                </c:pt>
                <c:pt idx="70">
                  <c:v>1.2567928659490281E-2</c:v>
                </c:pt>
                <c:pt idx="71">
                  <c:v>1.8479181069919793E-2</c:v>
                </c:pt>
                <c:pt idx="72">
                  <c:v>1.9405309175029743E-2</c:v>
                </c:pt>
                <c:pt idx="73">
                  <c:v>2.3814954532394329E-2</c:v>
                </c:pt>
                <c:pt idx="74">
                  <c:v>3.4402275416174126E-2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D-4082-8732-C50A74132892}"/>
            </c:ext>
          </c:extLst>
        </c:ser>
        <c:ser>
          <c:idx val="1"/>
          <c:order val="1"/>
          <c:tx>
            <c:strRef>
              <c:f>'2.1.7'!$C$3</c:f>
              <c:strCache>
                <c:ptCount val="1"/>
                <c:pt idx="0">
                  <c:v>Nominal effective exchange rate change, YoY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19444433508311451"/>
                  <c:y val="-0.12499380285797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'2.1.7'!$C$4:$C$78</c:f>
              <c:numCache>
                <c:formatCode>0.0%</c:formatCode>
                <c:ptCount val="75"/>
                <c:pt idx="0">
                  <c:v>6.8953135082580094E-2</c:v>
                </c:pt>
                <c:pt idx="1">
                  <c:v>4.3067674629566503E-2</c:v>
                </c:pt>
                <c:pt idx="2">
                  <c:v>2.2371054578939994E-2</c:v>
                </c:pt>
                <c:pt idx="3">
                  <c:v>4.6048050738592633E-3</c:v>
                </c:pt>
                <c:pt idx="4">
                  <c:v>-2.4147204329017256E-2</c:v>
                </c:pt>
                <c:pt idx="5">
                  <c:v>-5.9950495661427086E-2</c:v>
                </c:pt>
                <c:pt idx="6">
                  <c:v>-0.11513726574703335</c:v>
                </c:pt>
                <c:pt idx="7">
                  <c:v>-0.14522438870831125</c:v>
                </c:pt>
                <c:pt idx="8">
                  <c:v>-0.14392230958773858</c:v>
                </c:pt>
                <c:pt idx="9">
                  <c:v>-0.11046009773635189</c:v>
                </c:pt>
                <c:pt idx="10">
                  <c:v>-9.1600775622410827E-2</c:v>
                </c:pt>
                <c:pt idx="11">
                  <c:v>-8.1816328515225453E-2</c:v>
                </c:pt>
                <c:pt idx="12">
                  <c:v>-7.4363998506564527E-2</c:v>
                </c:pt>
                <c:pt idx="13">
                  <c:v>-4.5153068509514685E-2</c:v>
                </c:pt>
                <c:pt idx="14">
                  <c:v>-6.8327810624850424E-2</c:v>
                </c:pt>
                <c:pt idx="15">
                  <c:v>-9.1215878146325105E-2</c:v>
                </c:pt>
                <c:pt idx="16">
                  <c:v>-9.4660683869210227E-2</c:v>
                </c:pt>
                <c:pt idx="17">
                  <c:v>-4.407993621837699E-2</c:v>
                </c:pt>
                <c:pt idx="18">
                  <c:v>-7.3494535151329672E-3</c:v>
                </c:pt>
                <c:pt idx="19">
                  <c:v>6.8354053167029331E-3</c:v>
                </c:pt>
                <c:pt idx="20">
                  <c:v>-4.4078118359402764E-3</c:v>
                </c:pt>
                <c:pt idx="21">
                  <c:v>-4.2280574381223287E-3</c:v>
                </c:pt>
                <c:pt idx="22">
                  <c:v>-2.8510585824304907E-2</c:v>
                </c:pt>
                <c:pt idx="23">
                  <c:v>-5.792943028496679E-2</c:v>
                </c:pt>
                <c:pt idx="24">
                  <c:v>-7.7109831450278013E-2</c:v>
                </c:pt>
                <c:pt idx="25">
                  <c:v>-0.11427071269583056</c:v>
                </c:pt>
                <c:pt idx="26">
                  <c:v>-7.4214834408553615E-2</c:v>
                </c:pt>
                <c:pt idx="27">
                  <c:v>-7.1257247730558332E-2</c:v>
                </c:pt>
                <c:pt idx="28">
                  <c:v>-5.1128249272729548E-2</c:v>
                </c:pt>
                <c:pt idx="29">
                  <c:v>-1.1801117301128445E-2</c:v>
                </c:pt>
                <c:pt idx="30">
                  <c:v>8.3295338907269229E-3</c:v>
                </c:pt>
                <c:pt idx="31">
                  <c:v>6.635149941700785E-3</c:v>
                </c:pt>
                <c:pt idx="32">
                  <c:v>2.6023095358311769E-2</c:v>
                </c:pt>
                <c:pt idx="33">
                  <c:v>2.9800962478479579E-2</c:v>
                </c:pt>
                <c:pt idx="34">
                  <c:v>8.9378629597904838E-2</c:v>
                </c:pt>
                <c:pt idx="35">
                  <c:v>0.16433578599395918</c:v>
                </c:pt>
                <c:pt idx="36">
                  <c:v>0.18758155792337297</c:v>
                </c:pt>
                <c:pt idx="37">
                  <c:v>0.22556397485074575</c:v>
                </c:pt>
                <c:pt idx="38">
                  <c:v>0.21565312434747003</c:v>
                </c:pt>
                <c:pt idx="39">
                  <c:v>0.24257192273655329</c:v>
                </c:pt>
                <c:pt idx="40">
                  <c:v>0.25546012825298103</c:v>
                </c:pt>
                <c:pt idx="41">
                  <c:v>0.18611798124067899</c:v>
                </c:pt>
                <c:pt idx="42">
                  <c:v>0.2281987574745834</c:v>
                </c:pt>
                <c:pt idx="43">
                  <c:v>0.2762780894846904</c:v>
                </c:pt>
                <c:pt idx="44">
                  <c:v>0.26165923108934708</c:v>
                </c:pt>
                <c:pt idx="45">
                  <c:v>0.29290660559429149</c:v>
                </c:pt>
                <c:pt idx="46">
                  <c:v>0.2733019262110305</c:v>
                </c:pt>
                <c:pt idx="47">
                  <c:v>0.22237081170793074</c:v>
                </c:pt>
                <c:pt idx="48">
                  <c:v>0.21972685573830777</c:v>
                </c:pt>
                <c:pt idx="49">
                  <c:v>0.21285926036117928</c:v>
                </c:pt>
                <c:pt idx="50">
                  <c:v>0.24454457260936791</c:v>
                </c:pt>
                <c:pt idx="51">
                  <c:v>0.26421228088340692</c:v>
                </c:pt>
                <c:pt idx="52">
                  <c:v>0.24079700943564969</c:v>
                </c:pt>
                <c:pt idx="53">
                  <c:v>0.25390640379216456</c:v>
                </c:pt>
                <c:pt idx="54">
                  <c:v>0.23783966205193835</c:v>
                </c:pt>
                <c:pt idx="55">
                  <c:v>0.19553773907065308</c:v>
                </c:pt>
                <c:pt idx="56">
                  <c:v>0.21150612485609294</c:v>
                </c:pt>
                <c:pt idx="57">
                  <c:v>0.17154742539712353</c:v>
                </c:pt>
                <c:pt idx="58">
                  <c:v>0.14322348119544093</c:v>
                </c:pt>
                <c:pt idx="59">
                  <c:v>0.13781911115220072</c:v>
                </c:pt>
                <c:pt idx="60">
                  <c:v>0.13691601562611527</c:v>
                </c:pt>
                <c:pt idx="61">
                  <c:v>0.13490649944641991</c:v>
                </c:pt>
                <c:pt idx="62">
                  <c:v>9.9110096726941904E-2</c:v>
                </c:pt>
                <c:pt idx="63">
                  <c:v>7.4670987136240471E-2</c:v>
                </c:pt>
                <c:pt idx="64">
                  <c:v>5.6707973787920786E-2</c:v>
                </c:pt>
                <c:pt idx="65">
                  <c:v>2.754989072062381E-3</c:v>
                </c:pt>
                <c:pt idx="66">
                  <c:v>-7.0840746877089515E-3</c:v>
                </c:pt>
                <c:pt idx="67">
                  <c:v>1.1687579628093922E-3</c:v>
                </c:pt>
                <c:pt idx="68">
                  <c:v>4.8455657590375386E-4</c:v>
                </c:pt>
                <c:pt idx="69">
                  <c:v>1.1865054911015076E-2</c:v>
                </c:pt>
                <c:pt idx="70">
                  <c:v>4.3316936042693432E-2</c:v>
                </c:pt>
                <c:pt idx="71">
                  <c:v>2.1207180057667821E-2</c:v>
                </c:pt>
                <c:pt idx="72">
                  <c:v>7.1690976535354186E-3</c:v>
                </c:pt>
                <c:pt idx="73">
                  <c:v>-1.7321304746842837E-2</c:v>
                </c:pt>
                <c:pt idx="74">
                  <c:v>-1.5942454839112153E-2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D-4082-8732-C50A74132892}"/>
            </c:ext>
          </c:extLst>
        </c:ser>
        <c:ser>
          <c:idx val="2"/>
          <c:order val="2"/>
          <c:tx>
            <c:strRef>
              <c:f>'2.1.7'!$D$3</c:f>
              <c:strCache>
                <c:ptCount val="1"/>
                <c:pt idx="0">
                  <c:v>Weighted inflation of the trade partners,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3611111111111113"/>
                  <c:y val="-0.145833333333333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66666666666667"/>
                      <c:h val="0.203055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'2.1.7'!$D$4:$D$78</c:f>
              <c:numCache>
                <c:formatCode>0.0%</c:formatCode>
                <c:ptCount val="75"/>
                <c:pt idx="0">
                  <c:v>-5.7403907651193575E-2</c:v>
                </c:pt>
                <c:pt idx="1">
                  <c:v>-5.7657308736644521E-2</c:v>
                </c:pt>
                <c:pt idx="2">
                  <c:v>-5.9310769492943061E-2</c:v>
                </c:pt>
                <c:pt idx="3">
                  <c:v>-6.0847416819502495E-2</c:v>
                </c:pt>
                <c:pt idx="4">
                  <c:v>-5.8986542348496956E-2</c:v>
                </c:pt>
                <c:pt idx="5">
                  <c:v>-5.2780263220353618E-2</c:v>
                </c:pt>
                <c:pt idx="6">
                  <c:v>-5.4182749801635365E-2</c:v>
                </c:pt>
                <c:pt idx="7">
                  <c:v>-4.8728942819654841E-2</c:v>
                </c:pt>
                <c:pt idx="8">
                  <c:v>-3.6955843563674408E-2</c:v>
                </c:pt>
                <c:pt idx="9">
                  <c:v>-3.5583734541851354E-2</c:v>
                </c:pt>
                <c:pt idx="10">
                  <c:v>-3.8716698602617186E-2</c:v>
                </c:pt>
                <c:pt idx="11">
                  <c:v>-4.0379526612984565E-2</c:v>
                </c:pt>
                <c:pt idx="12">
                  <c:v>-4.1749855983392592E-2</c:v>
                </c:pt>
                <c:pt idx="13">
                  <c:v>-4.0339700280229512E-2</c:v>
                </c:pt>
                <c:pt idx="14">
                  <c:v>-3.7675831290419536E-2</c:v>
                </c:pt>
                <c:pt idx="15">
                  <c:v>-3.3912834813824212E-2</c:v>
                </c:pt>
                <c:pt idx="16">
                  <c:v>-3.2749645710795861E-2</c:v>
                </c:pt>
                <c:pt idx="17">
                  <c:v>-3.6812873859084688E-2</c:v>
                </c:pt>
                <c:pt idx="18">
                  <c:v>-3.5763628165940295E-2</c:v>
                </c:pt>
                <c:pt idx="19">
                  <c:v>-3.5341634084086075E-2</c:v>
                </c:pt>
                <c:pt idx="20">
                  <c:v>-3.9865017652077055E-2</c:v>
                </c:pt>
                <c:pt idx="21">
                  <c:v>-3.3316131672503385E-2</c:v>
                </c:pt>
                <c:pt idx="22">
                  <c:v>-3.7559584195199502E-2</c:v>
                </c:pt>
                <c:pt idx="23">
                  <c:v>-4.2304403208870738E-2</c:v>
                </c:pt>
                <c:pt idx="24">
                  <c:v>-4.6585544311876559E-2</c:v>
                </c:pt>
                <c:pt idx="25">
                  <c:v>-5.1174256537174646E-2</c:v>
                </c:pt>
                <c:pt idx="26">
                  <c:v>-5.5043811742593894E-2</c:v>
                </c:pt>
                <c:pt idx="27">
                  <c:v>-5.8967079291250807E-2</c:v>
                </c:pt>
                <c:pt idx="28">
                  <c:v>-6.1564586146535712E-2</c:v>
                </c:pt>
                <c:pt idx="29">
                  <c:v>-6.3718305129892544E-2</c:v>
                </c:pt>
                <c:pt idx="30">
                  <c:v>-6.9391825303341856E-2</c:v>
                </c:pt>
                <c:pt idx="31">
                  <c:v>-7.2704462759761959E-2</c:v>
                </c:pt>
                <c:pt idx="32">
                  <c:v>-7.1545070955659582E-2</c:v>
                </c:pt>
                <c:pt idx="33">
                  <c:v>-8.3577207802725637E-2</c:v>
                </c:pt>
                <c:pt idx="34">
                  <c:v>-8.9807057670732479E-2</c:v>
                </c:pt>
                <c:pt idx="35">
                  <c:v>-0.10895193689184804</c:v>
                </c:pt>
                <c:pt idx="36">
                  <c:v>-0.12691219862980796</c:v>
                </c:pt>
                <c:pt idx="37">
                  <c:v>-0.13597332766322764</c:v>
                </c:pt>
                <c:pt idx="38">
                  <c:v>-0.16141309250263103</c:v>
                </c:pt>
                <c:pt idx="39">
                  <c:v>-0.17747533861119816</c:v>
                </c:pt>
                <c:pt idx="40">
                  <c:v>-0.18447542528609978</c:v>
                </c:pt>
                <c:pt idx="41">
                  <c:v>-0.19443232150203218</c:v>
                </c:pt>
                <c:pt idx="42">
                  <c:v>-0.19454002458252581</c:v>
                </c:pt>
                <c:pt idx="43">
                  <c:v>-0.19562832579897332</c:v>
                </c:pt>
                <c:pt idx="44">
                  <c:v>-0.2026189119950515</c:v>
                </c:pt>
                <c:pt idx="45">
                  <c:v>-0.20406884235382561</c:v>
                </c:pt>
                <c:pt idx="46">
                  <c:v>-0.19921318934034332</c:v>
                </c:pt>
                <c:pt idx="47">
                  <c:v>-0.17627239744441703</c:v>
                </c:pt>
                <c:pt idx="48">
                  <c:v>-0.16698078275940817</c:v>
                </c:pt>
                <c:pt idx="49">
                  <c:v>-0.16061380724186528</c:v>
                </c:pt>
                <c:pt idx="50">
                  <c:v>-0.1353512207102614</c:v>
                </c:pt>
                <c:pt idx="51">
                  <c:v>-0.11917206514161989</c:v>
                </c:pt>
                <c:pt idx="52">
                  <c:v>-0.10707767122499064</c:v>
                </c:pt>
                <c:pt idx="53">
                  <c:v>-9.9688273425381446E-2</c:v>
                </c:pt>
                <c:pt idx="54">
                  <c:v>-0.11174476438688652</c:v>
                </c:pt>
                <c:pt idx="55">
                  <c:v>-0.12470023392502817</c:v>
                </c:pt>
                <c:pt idx="56">
                  <c:v>-0.12315758592321488</c:v>
                </c:pt>
                <c:pt idx="57">
                  <c:v>-0.11820290771109665</c:v>
                </c:pt>
                <c:pt idx="58">
                  <c:v>-0.11714859781734421</c:v>
                </c:pt>
                <c:pt idx="59">
                  <c:v>-0.12094698976142855</c:v>
                </c:pt>
                <c:pt idx="60">
                  <c:v>-0.11798727878434988</c:v>
                </c:pt>
                <c:pt idx="61">
                  <c:v>-0.12055413440475699</c:v>
                </c:pt>
                <c:pt idx="62">
                  <c:v>-0.12131469520925503</c:v>
                </c:pt>
                <c:pt idx="63">
                  <c:v>-0.12303427974025967</c:v>
                </c:pt>
                <c:pt idx="64">
                  <c:v>-0.13135528798902732</c:v>
                </c:pt>
                <c:pt idx="65">
                  <c:v>-0.1286226168515206</c:v>
                </c:pt>
                <c:pt idx="66">
                  <c:v>-0.12052013282579953</c:v>
                </c:pt>
                <c:pt idx="67">
                  <c:v>-0.10869070202719844</c:v>
                </c:pt>
                <c:pt idx="68">
                  <c:v>-0.10291769276218785</c:v>
                </c:pt>
                <c:pt idx="69">
                  <c:v>-0.10234615803818389</c:v>
                </c:pt>
                <c:pt idx="70">
                  <c:v>-0.10263040641981305</c:v>
                </c:pt>
                <c:pt idx="71">
                  <c:v>-0.10069680580204446</c:v>
                </c:pt>
                <c:pt idx="72">
                  <c:v>-9.9998753315137592E-2</c:v>
                </c:pt>
                <c:pt idx="73">
                  <c:v>-9.5220417616407677E-2</c:v>
                </c:pt>
                <c:pt idx="74">
                  <c:v>-9.5161624644342704E-2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D-4082-8732-C50A7413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'2.1.7'!$E$3</c:f>
              <c:strCache>
                <c:ptCount val="1"/>
                <c:pt idx="0">
                  <c:v>Real effective exchange rate change, YoY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'2.1.7'!$E$4:$E$78</c:f>
              <c:numCache>
                <c:formatCode>0.0%</c:formatCode>
                <c:ptCount val="75"/>
                <c:pt idx="0">
                  <c:v>3.3199627031415692E-2</c:v>
                </c:pt>
                <c:pt idx="1">
                  <c:v>8.1061849635066623E-3</c:v>
                </c:pt>
                <c:pt idx="2">
                  <c:v>-5.6445586939847005E-4</c:v>
                </c:pt>
                <c:pt idx="3">
                  <c:v>-1.5694280333481594E-2</c:v>
                </c:pt>
                <c:pt idx="4">
                  <c:v>-3.7182458975664218E-2</c:v>
                </c:pt>
                <c:pt idx="5">
                  <c:v>-7.0181327298767318E-2</c:v>
                </c:pt>
                <c:pt idx="6">
                  <c:v>-0.12419629115243974</c:v>
                </c:pt>
                <c:pt idx="7">
                  <c:v>-0.14593766319535242</c:v>
                </c:pt>
                <c:pt idx="8">
                  <c:v>-0.11890015209401</c:v>
                </c:pt>
                <c:pt idx="9">
                  <c:v>-7.9597410527387003E-2</c:v>
                </c:pt>
                <c:pt idx="10">
                  <c:v>-6.2286641509277825E-2</c:v>
                </c:pt>
                <c:pt idx="11">
                  <c:v>-5.4567758594913862E-2</c:v>
                </c:pt>
                <c:pt idx="12">
                  <c:v>-5.4236996285373908E-2</c:v>
                </c:pt>
                <c:pt idx="13">
                  <c:v>-2.3036564963134564E-2</c:v>
                </c:pt>
                <c:pt idx="14">
                  <c:v>-4.6978506952338135E-2</c:v>
                </c:pt>
                <c:pt idx="15">
                  <c:v>-5.875119413571199E-2</c:v>
                </c:pt>
                <c:pt idx="16">
                  <c:v>-6.4091198870228849E-2</c:v>
                </c:pt>
                <c:pt idx="17">
                  <c:v>-2.1395448529969482E-2</c:v>
                </c:pt>
                <c:pt idx="18">
                  <c:v>1.1862363713843822E-2</c:v>
                </c:pt>
                <c:pt idx="19">
                  <c:v>1.8368416910975013E-2</c:v>
                </c:pt>
                <c:pt idx="20">
                  <c:v>-7.2700476378045435E-3</c:v>
                </c:pt>
                <c:pt idx="21">
                  <c:v>-1.899170789266034E-4</c:v>
                </c:pt>
                <c:pt idx="22">
                  <c:v>-2.8347199440865681E-2</c:v>
                </c:pt>
                <c:pt idx="23">
                  <c:v>-7.6471432440336939E-2</c:v>
                </c:pt>
                <c:pt idx="24">
                  <c:v>-9.5776586088565083E-2</c:v>
                </c:pt>
                <c:pt idx="25">
                  <c:v>-0.1302909329807479</c:v>
                </c:pt>
                <c:pt idx="26">
                  <c:v>-5.9580431548409113E-2</c:v>
                </c:pt>
                <c:pt idx="27">
                  <c:v>-6.0649495479845814E-2</c:v>
                </c:pt>
                <c:pt idx="28">
                  <c:v>-3.8625119245272871E-2</c:v>
                </c:pt>
                <c:pt idx="29">
                  <c:v>1.8830778365983656E-2</c:v>
                </c:pt>
                <c:pt idx="30">
                  <c:v>5.1447280072573348E-2</c:v>
                </c:pt>
                <c:pt idx="31">
                  <c:v>5.4105265834470159E-2</c:v>
                </c:pt>
                <c:pt idx="32">
                  <c:v>7.0152390406527002E-2</c:v>
                </c:pt>
                <c:pt idx="33">
                  <c:v>6.7068316309737655E-2</c:v>
                </c:pt>
                <c:pt idx="34">
                  <c:v>0.1175470674548654</c:v>
                </c:pt>
                <c:pt idx="35">
                  <c:v>0.18588123766330092</c:v>
                </c:pt>
                <c:pt idx="36">
                  <c:v>0.19119770982803475</c:v>
                </c:pt>
                <c:pt idx="37">
                  <c:v>0.21827393511559293</c:v>
                </c:pt>
                <c:pt idx="38">
                  <c:v>0.16616105211995957</c:v>
                </c:pt>
                <c:pt idx="39">
                  <c:v>0.18593733453095468</c:v>
                </c:pt>
                <c:pt idx="40">
                  <c:v>0.19578890998848236</c:v>
                </c:pt>
                <c:pt idx="41">
                  <c:v>0.11204592515086982</c:v>
                </c:pt>
                <c:pt idx="42">
                  <c:v>0.14295037791860207</c:v>
                </c:pt>
                <c:pt idx="43">
                  <c:v>0.1839103863189773</c:v>
                </c:pt>
                <c:pt idx="44">
                  <c:v>0.16816109595889503</c:v>
                </c:pt>
                <c:pt idx="45">
                  <c:v>0.18963983574227991</c:v>
                </c:pt>
                <c:pt idx="46">
                  <c:v>0.17341495501465967</c:v>
                </c:pt>
                <c:pt idx="47">
                  <c:v>0.14001826208784771</c:v>
                </c:pt>
                <c:pt idx="48">
                  <c:v>0.14297948319108927</c:v>
                </c:pt>
                <c:pt idx="49">
                  <c:v>0.13058815087070427</c:v>
                </c:pt>
                <c:pt idx="50">
                  <c:v>0.16104978737705192</c:v>
                </c:pt>
                <c:pt idx="51">
                  <c:v>0.17148094672159575</c:v>
                </c:pt>
                <c:pt idx="52">
                  <c:v>0.14834754370339454</c:v>
                </c:pt>
                <c:pt idx="53">
                  <c:v>0.16000686852005999</c:v>
                </c:pt>
                <c:pt idx="54">
                  <c:v>0.12912254278714594</c:v>
                </c:pt>
                <c:pt idx="55">
                  <c:v>7.9730333610468898E-2</c:v>
                </c:pt>
                <c:pt idx="56">
                  <c:v>9.5079319662572714E-2</c:v>
                </c:pt>
                <c:pt idx="57">
                  <c:v>6.1207505679931516E-2</c:v>
                </c:pt>
                <c:pt idx="58">
                  <c:v>2.6872485540931409E-2</c:v>
                </c:pt>
                <c:pt idx="59">
                  <c:v>2.1234889075683286E-2</c:v>
                </c:pt>
                <c:pt idx="60">
                  <c:v>1.8965772403203334E-2</c:v>
                </c:pt>
                <c:pt idx="61">
                  <c:v>1.7199065182008762E-2</c:v>
                </c:pt>
                <c:pt idx="62">
                  <c:v>-1.7016157378323665E-2</c:v>
                </c:pt>
                <c:pt idx="63">
                  <c:v>-3.3318197273964123E-2</c:v>
                </c:pt>
                <c:pt idx="64">
                  <c:v>-5.4516888121893078E-2</c:v>
                </c:pt>
                <c:pt idx="65">
                  <c:v>-0.10433575442558622</c:v>
                </c:pt>
                <c:pt idx="66">
                  <c:v>-0.10988449192210967</c:v>
                </c:pt>
                <c:pt idx="67">
                  <c:v>-9.7927855181863505E-2</c:v>
                </c:pt>
                <c:pt idx="68">
                  <c:v>-9.6106348643811929E-2</c:v>
                </c:pt>
                <c:pt idx="69">
                  <c:v>-8.7390457033581101E-2</c:v>
                </c:pt>
                <c:pt idx="70">
                  <c:v>-4.6745541717629339E-2</c:v>
                </c:pt>
                <c:pt idx="71">
                  <c:v>-6.1010444674456842E-2</c:v>
                </c:pt>
                <c:pt idx="72">
                  <c:v>-7.3424346486572437E-2</c:v>
                </c:pt>
                <c:pt idx="73">
                  <c:v>-8.8726767830856174E-2</c:v>
                </c:pt>
                <c:pt idx="74">
                  <c:v>-7.6701804067280735E-2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7D-4082-8732-C50A7413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in val="43525"/>
        </c:scaling>
        <c:delete val="0"/>
        <c:axPos val="b"/>
        <c:numFmt formatCode="[$-409]mmm\-yy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6439195100617E-2"/>
          <c:y val="5.0925925925925923E-2"/>
          <c:w val="0.87970800524934378"/>
          <c:h val="0.7486114756488772"/>
        </c:manualLayout>
      </c:layout>
      <c:lineChart>
        <c:grouping val="standard"/>
        <c:varyColors val="0"/>
        <c:ser>
          <c:idx val="0"/>
          <c:order val="0"/>
          <c:tx>
            <c:strRef>
              <c:f>'2.1.8'!$B$2</c:f>
              <c:strCache>
                <c:ptCount val="1"/>
                <c:pt idx="0">
                  <c:v>Deposit Dollarization</c:v>
                </c:pt>
              </c:strCache>
            </c:strRef>
          </c:tx>
          <c:spPr>
            <a:ln w="28575" cap="rnd">
              <a:solidFill>
                <a:srgbClr val="3494BA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1.1111111111111112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58-4D8F-92D3-3716CDC1E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'2.1.8'!$A$3:$A$83</c:f>
              <c:numCache>
                <c:formatCode>m/d/yyyy</c:formatCode>
                <c:ptCount val="81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</c:numCache>
            </c:numRef>
          </c:cat>
          <c:val>
            <c:numRef>
              <c:f>'2.1.8'!$B$3:$B$83</c:f>
              <c:numCache>
                <c:formatCode>0.0%</c:formatCode>
                <c:ptCount val="81"/>
                <c:pt idx="0">
                  <c:v>0.63515579384659893</c:v>
                </c:pt>
                <c:pt idx="1">
                  <c:v>0.64173060025112516</c:v>
                </c:pt>
                <c:pt idx="2">
                  <c:v>0.63769584481804664</c:v>
                </c:pt>
                <c:pt idx="3">
                  <c:v>0.64020493387793687</c:v>
                </c:pt>
                <c:pt idx="4">
                  <c:v>0.64656825853698929</c:v>
                </c:pt>
                <c:pt idx="5">
                  <c:v>0.63904088264818859</c:v>
                </c:pt>
                <c:pt idx="6">
                  <c:v>0.63419905470657845</c:v>
                </c:pt>
                <c:pt idx="7">
                  <c:v>0.62910615871173248</c:v>
                </c:pt>
                <c:pt idx="8">
                  <c:v>0.62501582110930776</c:v>
                </c:pt>
                <c:pt idx="9">
                  <c:v>0.62299874976457026</c:v>
                </c:pt>
                <c:pt idx="10">
                  <c:v>0.61444283383059917</c:v>
                </c:pt>
                <c:pt idx="11">
                  <c:v>0.61228210165775798</c:v>
                </c:pt>
                <c:pt idx="12">
                  <c:v>0.61780999430943673</c:v>
                </c:pt>
                <c:pt idx="13">
                  <c:v>0.62122104966871594</c:v>
                </c:pt>
                <c:pt idx="14">
                  <c:v>0.62182698690987559</c:v>
                </c:pt>
                <c:pt idx="15">
                  <c:v>0.62123664270021706</c:v>
                </c:pt>
                <c:pt idx="16">
                  <c:v>0.62155377838148185</c:v>
                </c:pt>
                <c:pt idx="17">
                  <c:v>0.63147268007062107</c:v>
                </c:pt>
                <c:pt idx="18">
                  <c:v>0.62281497611452741</c:v>
                </c:pt>
                <c:pt idx="19">
                  <c:v>0.61491814058052385</c:v>
                </c:pt>
                <c:pt idx="20">
                  <c:v>0.6235498376523031</c:v>
                </c:pt>
                <c:pt idx="21">
                  <c:v>0.62280807304799424</c:v>
                </c:pt>
                <c:pt idx="22">
                  <c:v>0.60855499725286188</c:v>
                </c:pt>
                <c:pt idx="23">
                  <c:v>0.5903894233967153</c:v>
                </c:pt>
                <c:pt idx="24">
                  <c:v>0.58060745988992624</c:v>
                </c:pt>
                <c:pt idx="25">
                  <c:v>0.56995649245434299</c:v>
                </c:pt>
                <c:pt idx="26">
                  <c:v>0.57443941220825245</c:v>
                </c:pt>
                <c:pt idx="27">
                  <c:v>0.5852991489162126</c:v>
                </c:pt>
                <c:pt idx="28">
                  <c:v>0.57617681605940896</c:v>
                </c:pt>
                <c:pt idx="29">
                  <c:v>0.57321426459152292</c:v>
                </c:pt>
                <c:pt idx="30">
                  <c:v>0.5719011234567607</c:v>
                </c:pt>
                <c:pt idx="31">
                  <c:v>0.57213166589529318</c:v>
                </c:pt>
                <c:pt idx="32">
                  <c:v>0.58485908372827689</c:v>
                </c:pt>
                <c:pt idx="33">
                  <c:v>0.5742628836531718</c:v>
                </c:pt>
                <c:pt idx="34">
                  <c:v>0.56609544493797226</c:v>
                </c:pt>
                <c:pt idx="35">
                  <c:v>0.56790690552789191</c:v>
                </c:pt>
                <c:pt idx="36">
                  <c:v>0.57062974407789147</c:v>
                </c:pt>
                <c:pt idx="37">
                  <c:v>0.57223837579421055</c:v>
                </c:pt>
                <c:pt idx="38">
                  <c:v>0.57817452286845028</c:v>
                </c:pt>
                <c:pt idx="39">
                  <c:v>0.57580991689460204</c:v>
                </c:pt>
                <c:pt idx="40">
                  <c:v>0.57858697517534663</c:v>
                </c:pt>
                <c:pt idx="41">
                  <c:v>0.57193718908045765</c:v>
                </c:pt>
                <c:pt idx="42">
                  <c:v>0.56190374128516041</c:v>
                </c:pt>
                <c:pt idx="43">
                  <c:v>0.56060621036207392</c:v>
                </c:pt>
                <c:pt idx="44">
                  <c:v>0.56620704988247472</c:v>
                </c:pt>
                <c:pt idx="45">
                  <c:v>0.57038851277928104</c:v>
                </c:pt>
                <c:pt idx="46">
                  <c:v>0.56544578485334795</c:v>
                </c:pt>
                <c:pt idx="47">
                  <c:v>0.56542419696347512</c:v>
                </c:pt>
                <c:pt idx="48">
                  <c:v>0.56923181359201935</c:v>
                </c:pt>
                <c:pt idx="49">
                  <c:v>0.56906789929414969</c:v>
                </c:pt>
                <c:pt idx="50">
                  <c:v>0.5639150259177782</c:v>
                </c:pt>
                <c:pt idx="51">
                  <c:v>0.57201510494077201</c:v>
                </c:pt>
                <c:pt idx="52">
                  <c:v>0.57187816221780463</c:v>
                </c:pt>
                <c:pt idx="53">
                  <c:v>0.56679495599897378</c:v>
                </c:pt>
                <c:pt idx="54">
                  <c:v>0.56034100551609611</c:v>
                </c:pt>
                <c:pt idx="55">
                  <c:v>0.56047034716170852</c:v>
                </c:pt>
                <c:pt idx="56">
                  <c:v>0.55438541629226878</c:v>
                </c:pt>
                <c:pt idx="57">
                  <c:v>0.53870330881099759</c:v>
                </c:pt>
                <c:pt idx="58">
                  <c:v>0.52115510903151319</c:v>
                </c:pt>
                <c:pt idx="59">
                  <c:v>0.52148911731809744</c:v>
                </c:pt>
                <c:pt idx="60">
                  <c:v>0.51778062389646118</c:v>
                </c:pt>
                <c:pt idx="61">
                  <c:v>0.51002860545383299</c:v>
                </c:pt>
                <c:pt idx="62">
                  <c:v>0.50994019861731732</c:v>
                </c:pt>
                <c:pt idx="63">
                  <c:v>0.5089881693256747</c:v>
                </c:pt>
                <c:pt idx="64">
                  <c:v>0.51248403310878876</c:v>
                </c:pt>
                <c:pt idx="65">
                  <c:v>0.5143848984202537</c:v>
                </c:pt>
                <c:pt idx="66">
                  <c:v>0.50551485495125725</c:v>
                </c:pt>
                <c:pt idx="67">
                  <c:v>0.5082549402639005</c:v>
                </c:pt>
                <c:pt idx="68">
                  <c:v>0.50327297080960387</c:v>
                </c:pt>
                <c:pt idx="69">
                  <c:v>0.49022688401476283</c:v>
                </c:pt>
                <c:pt idx="70">
                  <c:v>0.49524586120046854</c:v>
                </c:pt>
                <c:pt idx="71">
                  <c:v>0.48671420292626061</c:v>
                </c:pt>
                <c:pt idx="72">
                  <c:v>0.48914234831277537</c:v>
                </c:pt>
                <c:pt idx="73">
                  <c:v>0.48516676954477528</c:v>
                </c:pt>
                <c:pt idx="74">
                  <c:v>0.49131760419239406</c:v>
                </c:pt>
                <c:pt idx="75">
                  <c:v>0.50894690013876998</c:v>
                </c:pt>
                <c:pt idx="76">
                  <c:v>0.51573791821756354</c:v>
                </c:pt>
                <c:pt idx="77">
                  <c:v>0.52322419890515415</c:v>
                </c:pt>
                <c:pt idx="78">
                  <c:v>0.52258186639430637</c:v>
                </c:pt>
                <c:pt idx="79">
                  <c:v>0.52670651158123216</c:v>
                </c:pt>
                <c:pt idx="80">
                  <c:v>0.52766817011763822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282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5"/>
        <c:majorTimeUnit val="months"/>
      </c:dateAx>
      <c:valAx>
        <c:axId val="556979936"/>
        <c:scaling>
          <c:orientation val="minMax"/>
          <c:max val="0.70000000000000007"/>
          <c:min val="0.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'2.1.9'!$A$8</c:f>
              <c:strCache>
                <c:ptCount val="1"/>
                <c:pt idx="0">
                  <c:v>Unit labor cost,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7.7777668416447954E-2"/>
                  <c:y val="-1.3888888888888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'2.1.9'!$B$8:$Y$8</c:f>
              <c:numCache>
                <c:formatCode>0.0%</c:formatCode>
                <c:ptCount val="24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'2.1.9'!$A$6</c:f>
              <c:strCache>
                <c:ptCount val="1"/>
                <c:pt idx="0">
                  <c:v>Average salary, YoY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4.4444444444444453E-2"/>
                  <c:y val="-7.40738918051910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'2.1.9'!$B$6:$Y$6</c:f>
              <c:numCache>
                <c:formatCode>0.0%</c:formatCode>
                <c:ptCount val="24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'2.1.9'!$A$7</c:f>
              <c:strCache>
                <c:ptCount val="1"/>
                <c:pt idx="0">
                  <c:v>Labor productivity, YoY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7777777777777779E-3"/>
                  <c:y val="1.85185185185185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'2.1.9'!$B$7:$Y$7</c:f>
              <c:numCache>
                <c:formatCode>0.0%</c:formatCode>
                <c:ptCount val="24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Mixed Inflation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5283709418938449"/>
                  <c:y val="-3.782871427631640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'2.1.10'!$B$3:$B$78</c:f>
              <c:numCache>
                <c:formatCode>0.0%</c:formatCode>
                <c:ptCount val="76"/>
                <c:pt idx="0">
                  <c:v>-9.9169999999999398E-3</c:v>
                </c:pt>
                <c:pt idx="1">
                  <c:v>-7.75281950151069E-3</c:v>
                </c:pt>
                <c:pt idx="2">
                  <c:v>1.4225E-2</c:v>
                </c:pt>
                <c:pt idx="3">
                  <c:v>2.6648999999999999E-2</c:v>
                </c:pt>
                <c:pt idx="4">
                  <c:v>5.0508999999999998E-2</c:v>
                </c:pt>
                <c:pt idx="5">
                  <c:v>2.8798000000000001E-2</c:v>
                </c:pt>
                <c:pt idx="6">
                  <c:v>4.6730000000000001E-2</c:v>
                </c:pt>
                <c:pt idx="7">
                  <c:v>3.4923000000000003E-2</c:v>
                </c:pt>
                <c:pt idx="8">
                  <c:v>7.0128999999999997E-2</c:v>
                </c:pt>
                <c:pt idx="9">
                  <c:v>6.7873000000000017E-2</c:v>
                </c:pt>
                <c:pt idx="10">
                  <c:v>6.8049999999999999E-2</c:v>
                </c:pt>
                <c:pt idx="11">
                  <c:v>6.9108000000000003E-2</c:v>
                </c:pt>
                <c:pt idx="12">
                  <c:v>5.4475000000000003E-2</c:v>
                </c:pt>
                <c:pt idx="13">
                  <c:v>5.7986999999999997E-2</c:v>
                </c:pt>
                <c:pt idx="14">
                  <c:v>6.7491999999999996E-2</c:v>
                </c:pt>
                <c:pt idx="15">
                  <c:v>9.5177999999999999E-2</c:v>
                </c:pt>
                <c:pt idx="16">
                  <c:v>7.9488000000000059E-2</c:v>
                </c:pt>
                <c:pt idx="17">
                  <c:v>8.7581999999999993E-2</c:v>
                </c:pt>
                <c:pt idx="18">
                  <c:v>6.1871000000000002E-2</c:v>
                </c:pt>
                <c:pt idx="19">
                  <c:v>4.5064E-2</c:v>
                </c:pt>
                <c:pt idx="20">
                  <c:v>3.7425E-2</c:v>
                </c:pt>
                <c:pt idx="21">
                  <c:v>4.2638000000000002E-2</c:v>
                </c:pt>
                <c:pt idx="22">
                  <c:v>4.1091999999999997E-2</c:v>
                </c:pt>
                <c:pt idx="23">
                  <c:v>2.2908999999999999E-2</c:v>
                </c:pt>
                <c:pt idx="24">
                  <c:v>4.2973999999999998E-2</c:v>
                </c:pt>
                <c:pt idx="25">
                  <c:v>4.4872000000000002E-2</c:v>
                </c:pt>
                <c:pt idx="26">
                  <c:v>8.0385999999999999E-2</c:v>
                </c:pt>
                <c:pt idx="27">
                  <c:v>5.6585000000000003E-2</c:v>
                </c:pt>
                <c:pt idx="28">
                  <c:v>5.3336000000000001E-2</c:v>
                </c:pt>
                <c:pt idx="29">
                  <c:v>0.107777</c:v>
                </c:pt>
                <c:pt idx="30">
                  <c:v>0.154115</c:v>
                </c:pt>
                <c:pt idx="31">
                  <c:v>0.16470699999999999</c:v>
                </c:pt>
                <c:pt idx="32">
                  <c:v>0.144951</c:v>
                </c:pt>
                <c:pt idx="33">
                  <c:v>0.15263079155539</c:v>
                </c:pt>
                <c:pt idx="34">
                  <c:v>0.13652</c:v>
                </c:pt>
                <c:pt idx="35">
                  <c:v>0.15113499999999999</c:v>
                </c:pt>
                <c:pt idx="36">
                  <c:v>0.14558399999999999</c:v>
                </c:pt>
                <c:pt idx="37">
                  <c:v>0.15271999999999999</c:v>
                </c:pt>
                <c:pt idx="38">
                  <c:v>0.103785</c:v>
                </c:pt>
                <c:pt idx="39">
                  <c:v>0.124926</c:v>
                </c:pt>
                <c:pt idx="40">
                  <c:v>0.13005499999999998</c:v>
                </c:pt>
                <c:pt idx="41">
                  <c:v>0.123407</c:v>
                </c:pt>
                <c:pt idx="42">
                  <c:v>7.7410999999999994E-2</c:v>
                </c:pt>
                <c:pt idx="43">
                  <c:v>6.7572999999999994E-2</c:v>
                </c:pt>
                <c:pt idx="44">
                  <c:v>7.6981999999999995E-2</c:v>
                </c:pt>
                <c:pt idx="45">
                  <c:v>6.1518000000000003E-2</c:v>
                </c:pt>
                <c:pt idx="46">
                  <c:v>7.2881000000000001E-2</c:v>
                </c:pt>
                <c:pt idx="47">
                  <c:v>6.4169000000000004E-2</c:v>
                </c:pt>
                <c:pt idx="48">
                  <c:v>5.3795000000000003E-2</c:v>
                </c:pt>
                <c:pt idx="49">
                  <c:v>3.0578000000000001E-2</c:v>
                </c:pt>
                <c:pt idx="50">
                  <c:v>1.8627000000000001E-2</c:v>
                </c:pt>
                <c:pt idx="51">
                  <c:v>-2.3761999999999998E-2</c:v>
                </c:pt>
                <c:pt idx="52">
                  <c:v>-4.1549999999999997E-2</c:v>
                </c:pt>
                <c:pt idx="53">
                  <c:v>-6.8108000000000002E-2</c:v>
                </c:pt>
                <c:pt idx="54">
                  <c:v>-4.5087999999999899E-2</c:v>
                </c:pt>
                <c:pt idx="55">
                  <c:v>-1.9387999999999999E-2</c:v>
                </c:pt>
                <c:pt idx="56">
                  <c:v>-2.9266999999999967E-2</c:v>
                </c:pt>
                <c:pt idx="57">
                  <c:v>-3.5797000000000002E-2</c:v>
                </c:pt>
                <c:pt idx="58">
                  <c:v>-5.3195000000000103E-2</c:v>
                </c:pt>
                <c:pt idx="59">
                  <c:v>-4.2602000000000001E-2</c:v>
                </c:pt>
                <c:pt idx="60">
                  <c:v>-4.2070999999999997E-2</c:v>
                </c:pt>
                <c:pt idx="61">
                  <c:v>-3.2606000000000003E-2</c:v>
                </c:pt>
                <c:pt idx="62">
                  <c:v>-3.8931999999999932E-2</c:v>
                </c:pt>
                <c:pt idx="63">
                  <c:v>-1.9015000000000001E-2</c:v>
                </c:pt>
                <c:pt idx="64">
                  <c:v>-3.3610000000000198E-3</c:v>
                </c:pt>
                <c:pt idx="65">
                  <c:v>1.8E-3</c:v>
                </c:pt>
                <c:pt idx="66">
                  <c:v>-2.8999999999967942E-5</c:v>
                </c:pt>
                <c:pt idx="67">
                  <c:v>-1.0986999999999938E-2</c:v>
                </c:pt>
                <c:pt idx="68">
                  <c:v>-1.1165E-2</c:v>
                </c:pt>
                <c:pt idx="69">
                  <c:v>-5.5800000000000701E-3</c:v>
                </c:pt>
                <c:pt idx="70">
                  <c:v>3.0509000000000001E-2</c:v>
                </c:pt>
                <c:pt idx="71">
                  <c:v>3.8629999999999998E-2</c:v>
                </c:pt>
                <c:pt idx="72">
                  <c:v>3.5310000000000098E-2</c:v>
                </c:pt>
                <c:pt idx="73">
                  <c:v>3.1052999999999997E-2</c:v>
                </c:pt>
                <c:pt idx="74">
                  <c:v>5.6861000000000002E-2</c:v>
                </c:pt>
                <c:pt idx="75">
                  <c:v>5.0488999999999999E-2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B-4D8E-9F62-183CB8A47677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  <c:pt idx="0">
                  <c:v>Imported Inflation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28472222222222227"/>
                  <c:y val="-5.5555555555555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40266841644794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'2.1.10'!$C$3:$C$78</c:f>
              <c:numCache>
                <c:formatCode>0.0%</c:formatCode>
                <c:ptCount val="76"/>
                <c:pt idx="0">
                  <c:v>1.9798E-2</c:v>
                </c:pt>
                <c:pt idx="1">
                  <c:v>3.109929197439E-2</c:v>
                </c:pt>
                <c:pt idx="2">
                  <c:v>2.9975999999999999E-2</c:v>
                </c:pt>
                <c:pt idx="3">
                  <c:v>3.5520999999999997E-2</c:v>
                </c:pt>
                <c:pt idx="4">
                  <c:v>3.7912000000000001E-2</c:v>
                </c:pt>
                <c:pt idx="5">
                  <c:v>4.1313000000000002E-2</c:v>
                </c:pt>
                <c:pt idx="6">
                  <c:v>4.8085000000000003E-2</c:v>
                </c:pt>
                <c:pt idx="7">
                  <c:v>5.2013999999999998E-2</c:v>
                </c:pt>
                <c:pt idx="8">
                  <c:v>5.6355000000000002E-2</c:v>
                </c:pt>
                <c:pt idx="9">
                  <c:v>5.4834000000000029E-2</c:v>
                </c:pt>
                <c:pt idx="10">
                  <c:v>5.5635999999999998E-2</c:v>
                </c:pt>
                <c:pt idx="11">
                  <c:v>6.3131000000000007E-2</c:v>
                </c:pt>
                <c:pt idx="12">
                  <c:v>5.6677999999999999E-2</c:v>
                </c:pt>
                <c:pt idx="13">
                  <c:v>4.2924999999999998E-2</c:v>
                </c:pt>
                <c:pt idx="14">
                  <c:v>4.9431999999999997E-2</c:v>
                </c:pt>
                <c:pt idx="15">
                  <c:v>5.7875000000000003E-2</c:v>
                </c:pt>
                <c:pt idx="16">
                  <c:v>4.0160999999999947E-2</c:v>
                </c:pt>
                <c:pt idx="17">
                  <c:v>2.5090000000000001E-2</c:v>
                </c:pt>
                <c:pt idx="18">
                  <c:v>2.3612000000000001E-2</c:v>
                </c:pt>
                <c:pt idx="19">
                  <c:v>2.2005E-2</c:v>
                </c:pt>
                <c:pt idx="20">
                  <c:v>2.3436999999999999E-2</c:v>
                </c:pt>
                <c:pt idx="21">
                  <c:v>2.8406000000000001E-2</c:v>
                </c:pt>
                <c:pt idx="22">
                  <c:v>2.9929999999999998E-2</c:v>
                </c:pt>
                <c:pt idx="23">
                  <c:v>5.202E-3</c:v>
                </c:pt>
                <c:pt idx="24">
                  <c:v>9.3109999999999998E-3</c:v>
                </c:pt>
                <c:pt idx="25">
                  <c:v>3.6211E-2</c:v>
                </c:pt>
                <c:pt idx="26">
                  <c:v>0.111848</c:v>
                </c:pt>
                <c:pt idx="27">
                  <c:v>0.126945</c:v>
                </c:pt>
                <c:pt idx="28">
                  <c:v>0.155472</c:v>
                </c:pt>
                <c:pt idx="29">
                  <c:v>0.18423200000000001</c:v>
                </c:pt>
                <c:pt idx="30">
                  <c:v>0.183832</c:v>
                </c:pt>
                <c:pt idx="31">
                  <c:v>0.18704899999999999</c:v>
                </c:pt>
                <c:pt idx="32">
                  <c:v>0.17785799999999999</c:v>
                </c:pt>
                <c:pt idx="33">
                  <c:v>0.17523469222338001</c:v>
                </c:pt>
                <c:pt idx="34">
                  <c:v>0.17991699999999999</c:v>
                </c:pt>
                <c:pt idx="35">
                  <c:v>0.20757200000000001</c:v>
                </c:pt>
                <c:pt idx="36">
                  <c:v>0.20754</c:v>
                </c:pt>
                <c:pt idx="37">
                  <c:v>0.186941</c:v>
                </c:pt>
                <c:pt idx="38">
                  <c:v>0.165188</c:v>
                </c:pt>
                <c:pt idx="39">
                  <c:v>0.15954199999999999</c:v>
                </c:pt>
                <c:pt idx="40">
                  <c:v>0.145034</c:v>
                </c:pt>
                <c:pt idx="41">
                  <c:v>0.124504</c:v>
                </c:pt>
                <c:pt idx="42">
                  <c:v>0.13261400000000001</c:v>
                </c:pt>
                <c:pt idx="43">
                  <c:v>0.11061600000000001</c:v>
                </c:pt>
                <c:pt idx="44">
                  <c:v>0.10384599999999999</c:v>
                </c:pt>
                <c:pt idx="45">
                  <c:v>9.0498999999999996E-2</c:v>
                </c:pt>
                <c:pt idx="46">
                  <c:v>6.7801E-2</c:v>
                </c:pt>
                <c:pt idx="47">
                  <c:v>5.5327000000000001E-2</c:v>
                </c:pt>
                <c:pt idx="48">
                  <c:v>4.5176000000000001E-2</c:v>
                </c:pt>
                <c:pt idx="49">
                  <c:v>2.9125999999999999E-2</c:v>
                </c:pt>
                <c:pt idx="50">
                  <c:v>-3.5223999999999998E-2</c:v>
                </c:pt>
                <c:pt idx="51">
                  <c:v>-6.4462000000000005E-2</c:v>
                </c:pt>
                <c:pt idx="52">
                  <c:v>-6.5477999999999995E-2</c:v>
                </c:pt>
                <c:pt idx="53">
                  <c:v>-5.8840999999999997E-2</c:v>
                </c:pt>
                <c:pt idx="54">
                  <c:v>-7.4392E-2</c:v>
                </c:pt>
                <c:pt idx="55">
                  <c:v>-5.8422999999999899E-2</c:v>
                </c:pt>
                <c:pt idx="56">
                  <c:v>-4.1142999999999999E-2</c:v>
                </c:pt>
                <c:pt idx="57">
                  <c:v>-1.5945000000000001E-2</c:v>
                </c:pt>
                <c:pt idx="58">
                  <c:v>-9.9129999999999496E-3</c:v>
                </c:pt>
                <c:pt idx="59">
                  <c:v>-1.75200000000004E-3</c:v>
                </c:pt>
                <c:pt idx="60">
                  <c:v>-1.5579999999999899E-3</c:v>
                </c:pt>
                <c:pt idx="61">
                  <c:v>1.8159999999999999E-3</c:v>
                </c:pt>
                <c:pt idx="62">
                  <c:v>1.6362000000000022E-2</c:v>
                </c:pt>
                <c:pt idx="63">
                  <c:v>3.4793999999999999E-2</c:v>
                </c:pt>
                <c:pt idx="64">
                  <c:v>3.8457999999999999E-2</c:v>
                </c:pt>
                <c:pt idx="65">
                  <c:v>3.2809999999999999E-2</c:v>
                </c:pt>
                <c:pt idx="66">
                  <c:v>3.7377000000000035E-2</c:v>
                </c:pt>
                <c:pt idx="67">
                  <c:v>2.9813000000000044E-2</c:v>
                </c:pt>
                <c:pt idx="68">
                  <c:v>1.3533E-2</c:v>
                </c:pt>
                <c:pt idx="69">
                  <c:v>-1.50839999999999E-2</c:v>
                </c:pt>
                <c:pt idx="70">
                  <c:v>-1.6501999999999999E-2</c:v>
                </c:pt>
                <c:pt idx="71">
                  <c:v>-9.0439999999999496E-3</c:v>
                </c:pt>
                <c:pt idx="72">
                  <c:v>-4.1740000000000102E-3</c:v>
                </c:pt>
                <c:pt idx="73">
                  <c:v>5.2460000000000666E-3</c:v>
                </c:pt>
                <c:pt idx="74">
                  <c:v>1.5380000000000001E-3</c:v>
                </c:pt>
                <c:pt idx="75">
                  <c:v>-9.5080000000000095E-3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B-4D8E-9F62-183CB8A47677}"/>
            </c:ext>
          </c:extLst>
        </c:ser>
        <c:ser>
          <c:idx val="2"/>
          <c:order val="2"/>
          <c:tx>
            <c:strRef>
              <c:f>'2.1.10'!$D$2</c:f>
              <c:strCache>
                <c:ptCount val="1"/>
                <c:pt idx="0">
                  <c:v>Domestic Inflation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'2.1.10'!$D$3:$D$78</c:f>
              <c:numCache>
                <c:formatCode>0.0%</c:formatCode>
                <c:ptCount val="76"/>
                <c:pt idx="0">
                  <c:v>3.4249000000000002E-2</c:v>
                </c:pt>
                <c:pt idx="1">
                  <c:v>3.0106104301360001E-2</c:v>
                </c:pt>
                <c:pt idx="2">
                  <c:v>4.7861000000000001E-2</c:v>
                </c:pt>
                <c:pt idx="3">
                  <c:v>4.7639000000000001E-2</c:v>
                </c:pt>
                <c:pt idx="4">
                  <c:v>4.5103999999999998E-2</c:v>
                </c:pt>
                <c:pt idx="5">
                  <c:v>4.8548000000000001E-2</c:v>
                </c:pt>
                <c:pt idx="6">
                  <c:v>4.4301E-2</c:v>
                </c:pt>
                <c:pt idx="7">
                  <c:v>5.2845999999999997E-2</c:v>
                </c:pt>
                <c:pt idx="8">
                  <c:v>6.5004999999999993E-2</c:v>
                </c:pt>
                <c:pt idx="9">
                  <c:v>7.485E-2</c:v>
                </c:pt>
                <c:pt idx="10">
                  <c:v>7.6980999999999994E-2</c:v>
                </c:pt>
                <c:pt idx="11">
                  <c:v>7.2924000000000003E-2</c:v>
                </c:pt>
                <c:pt idx="12">
                  <c:v>7.1591000000000002E-2</c:v>
                </c:pt>
                <c:pt idx="13">
                  <c:v>7.7136999999999997E-2</c:v>
                </c:pt>
                <c:pt idx="14">
                  <c:v>6.2134000000000002E-2</c:v>
                </c:pt>
                <c:pt idx="15">
                  <c:v>5.9387000000000002E-2</c:v>
                </c:pt>
                <c:pt idx="16">
                  <c:v>6.8032999999999927E-2</c:v>
                </c:pt>
                <c:pt idx="17">
                  <c:v>6.6239999999999993E-2</c:v>
                </c:pt>
                <c:pt idx="18">
                  <c:v>7.0419999999999996E-2</c:v>
                </c:pt>
                <c:pt idx="19">
                  <c:v>6.2639E-2</c:v>
                </c:pt>
                <c:pt idx="20">
                  <c:v>4.5301000000000001E-2</c:v>
                </c:pt>
                <c:pt idx="21">
                  <c:v>4.1189000000000003E-2</c:v>
                </c:pt>
                <c:pt idx="22">
                  <c:v>4.172E-2</c:v>
                </c:pt>
                <c:pt idx="23">
                  <c:v>3.5506999999999997E-2</c:v>
                </c:pt>
                <c:pt idx="24">
                  <c:v>3.1397000000000001E-2</c:v>
                </c:pt>
                <c:pt idx="25">
                  <c:v>3.2106000000000003E-2</c:v>
                </c:pt>
                <c:pt idx="26">
                  <c:v>4.9537999999999999E-2</c:v>
                </c:pt>
                <c:pt idx="27">
                  <c:v>5.4278E-2</c:v>
                </c:pt>
                <c:pt idx="28">
                  <c:v>5.3461000000000002E-2</c:v>
                </c:pt>
                <c:pt idx="29">
                  <c:v>5.4614000000000003E-2</c:v>
                </c:pt>
                <c:pt idx="30">
                  <c:v>7.1577000000000002E-2</c:v>
                </c:pt>
                <c:pt idx="31">
                  <c:v>8.2089999999999996E-2</c:v>
                </c:pt>
                <c:pt idx="32">
                  <c:v>8.6041000000000006E-2</c:v>
                </c:pt>
                <c:pt idx="33">
                  <c:v>9.5032630799279996E-2</c:v>
                </c:pt>
                <c:pt idx="34">
                  <c:v>9.4828999999999997E-2</c:v>
                </c:pt>
                <c:pt idx="35">
                  <c:v>0.101343</c:v>
                </c:pt>
                <c:pt idx="36">
                  <c:v>0.104089</c:v>
                </c:pt>
                <c:pt idx="37">
                  <c:v>0.105227</c:v>
                </c:pt>
                <c:pt idx="38">
                  <c:v>0.10347099999999999</c:v>
                </c:pt>
                <c:pt idx="39">
                  <c:v>0.114218</c:v>
                </c:pt>
                <c:pt idx="40">
                  <c:v>0.12705600000000003</c:v>
                </c:pt>
                <c:pt idx="41">
                  <c:v>0.130855</c:v>
                </c:pt>
                <c:pt idx="42">
                  <c:v>0.12767400000000001</c:v>
                </c:pt>
                <c:pt idx="43">
                  <c:v>0.13122400000000001</c:v>
                </c:pt>
                <c:pt idx="44">
                  <c:v>0.14330599999999999</c:v>
                </c:pt>
                <c:pt idx="45">
                  <c:v>0.13773299999999999</c:v>
                </c:pt>
                <c:pt idx="46">
                  <c:v>0.1394</c:v>
                </c:pt>
                <c:pt idx="47">
                  <c:v>0.13844799999999999</c:v>
                </c:pt>
                <c:pt idx="48">
                  <c:v>0.141622</c:v>
                </c:pt>
                <c:pt idx="49">
                  <c:v>0.13752400000000001</c:v>
                </c:pt>
                <c:pt idx="50">
                  <c:v>0.11989</c:v>
                </c:pt>
                <c:pt idx="51">
                  <c:v>0.105576</c:v>
                </c:pt>
                <c:pt idx="52">
                  <c:v>9.12130000000001E-2</c:v>
                </c:pt>
                <c:pt idx="53">
                  <c:v>8.4913000000000002E-2</c:v>
                </c:pt>
                <c:pt idx="54">
                  <c:v>7.2212999999999999E-2</c:v>
                </c:pt>
                <c:pt idx="55">
                  <c:v>6.0625999999999999E-2</c:v>
                </c:pt>
                <c:pt idx="56">
                  <c:v>5.2772999999999966E-2</c:v>
                </c:pt>
                <c:pt idx="57">
                  <c:v>4.5461000000000001E-2</c:v>
                </c:pt>
                <c:pt idx="58">
                  <c:v>3.8229999999999903E-2</c:v>
                </c:pt>
                <c:pt idx="59">
                  <c:v>3.5691000000000098E-2</c:v>
                </c:pt>
                <c:pt idx="60">
                  <c:v>2.6581E-2</c:v>
                </c:pt>
                <c:pt idx="61">
                  <c:v>2.4220999999999999E-2</c:v>
                </c:pt>
                <c:pt idx="62">
                  <c:v>2.5585999999999984E-2</c:v>
                </c:pt>
                <c:pt idx="63">
                  <c:v>2.5205999999999999E-2</c:v>
                </c:pt>
                <c:pt idx="64">
                  <c:v>2.4922E-2</c:v>
                </c:pt>
                <c:pt idx="65">
                  <c:v>2.7695999999999998E-2</c:v>
                </c:pt>
                <c:pt idx="66">
                  <c:v>1.8580999999999931E-2</c:v>
                </c:pt>
                <c:pt idx="67">
                  <c:v>1.1218999999999965E-2</c:v>
                </c:pt>
                <c:pt idx="68">
                  <c:v>1.2319999999999999E-2</c:v>
                </c:pt>
                <c:pt idx="69">
                  <c:v>1.8101999999999899E-2</c:v>
                </c:pt>
                <c:pt idx="70">
                  <c:v>1.8388999999999999E-2</c:v>
                </c:pt>
                <c:pt idx="71">
                  <c:v>2.1821999999999901E-2</c:v>
                </c:pt>
                <c:pt idx="72">
                  <c:v>2.2665999999999999E-2</c:v>
                </c:pt>
                <c:pt idx="73">
                  <c:v>3.0026000000000011E-2</c:v>
                </c:pt>
                <c:pt idx="74">
                  <c:v>3.9537999999999997E-2</c:v>
                </c:pt>
                <c:pt idx="75">
                  <c:v>4.6744000000000098E-2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B-4D8E-9F62-183CB8A4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ax val="45748"/>
          <c:min val="43556"/>
        </c:scaling>
        <c:delete val="0"/>
        <c:axPos val="b"/>
        <c:numFmt formatCode="[$-409]mmm\-yy;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4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875149812496E-2"/>
          <c:y val="5.3715650001581128E-2"/>
          <c:w val="0.87309066931281709"/>
          <c:h val="0.784129816844163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'2.1.11'!$E$3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8.6588399036045233E-2"/>
                  <c:y val="0.2210795939664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5C-4174-84AC-EDD65290B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'2.1.11'!$E$4:$E$55</c:f>
              <c:numCache>
                <c:formatCode>0.0%</c:formatCode>
                <c:ptCount val="52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5C-4174-84AC-EDD65290B930}"/>
            </c:ext>
          </c:extLst>
        </c:ser>
        <c:ser>
          <c:idx val="0"/>
          <c:order val="1"/>
          <c:tx>
            <c:strRef>
              <c:f>'2.1.11'!$B$3</c:f>
              <c:strCache>
                <c:ptCount val="1"/>
                <c:pt idx="0">
                  <c:v>Food commodities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4026862848743159"/>
                  <c:y val="-7.997912911488475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89087301587306"/>
                      <c:h val="0.14638152610441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45C-4174-84AC-EDD65290B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'2.1.11'!$B$4:$B$55</c:f>
              <c:numCache>
                <c:formatCode>0.0%</c:formatCode>
                <c:ptCount val="52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C-4174-84AC-EDD65290B930}"/>
            </c:ext>
          </c:extLst>
        </c:ser>
        <c:ser>
          <c:idx val="1"/>
          <c:order val="2"/>
          <c:tx>
            <c:strRef>
              <c:f>'2.1.11'!$C$3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10495551803978666"/>
                  <c:y val="-0.1212626885494735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59733158355206"/>
                      <c:h val="0.1109259259259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45C-4174-84AC-EDD65290B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'2.1.11'!$C$4:$C$55</c:f>
              <c:numCache>
                <c:formatCode>0.0%</c:formatCode>
                <c:ptCount val="52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5C-4174-84AC-EDD65290B930}"/>
            </c:ext>
          </c:extLst>
        </c:ser>
        <c:ser>
          <c:idx val="2"/>
          <c:order val="3"/>
          <c:tx>
            <c:strRef>
              <c:f>'2.1.11'!$D$3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-0.4"/>
                  <c:y val="0.602984536571482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45C-4174-84AC-EDD65290B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'2.1.11'!$D$4:$D$55</c:f>
              <c:numCache>
                <c:formatCode>0.0%</c:formatCode>
                <c:ptCount val="52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C-4174-84AC-EDD65290B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'2.1.11'!$F$3</c:f>
              <c:strCache>
                <c:ptCount val="1"/>
                <c:pt idx="0">
                  <c:v>Inflation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'2.1.11'!$F$4:$F$55</c:f>
              <c:numCache>
                <c:formatCode>0.0%</c:formatCode>
                <c:ptCount val="52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5C-4174-84AC-EDD65290B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</c:scaling>
        <c:delete val="0"/>
        <c:axPos val="b"/>
        <c:numFmt formatCode="[$-409]mmm\-yy;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6F6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6F6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8097649823231999"/>
          <c:y val="4.4176706827309238E-2"/>
          <c:w val="0.25986893823214813"/>
          <c:h val="6.5763842772665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4.8310367454068255E-2"/>
          <c:w val="0.88341907261592301"/>
          <c:h val="0.735563116126165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'2.2.1'!$C$1</c:f>
              <c:strCache>
                <c:ptCount val="1"/>
                <c:pt idx="0">
                  <c:v>January, 2025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'2.2.1'!$A$3:$A$4</c:f>
              <c:numCache>
                <c:formatCode>@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'2.2.1'!$C$3:$C$4</c:f>
              <c:numCache>
                <c:formatCode>0.0%</c:formatCode>
                <c:ptCount val="2"/>
                <c:pt idx="0">
                  <c:v>3.3000000000000002E-2</c:v>
                </c:pt>
                <c:pt idx="1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6-48D1-BC6E-D4AABB79EF35}"/>
            </c:ext>
          </c:extLst>
        </c:ser>
        <c:ser>
          <c:idx val="0"/>
          <c:order val="1"/>
          <c:tx>
            <c:strRef>
              <c:f>'2.2.1'!$B$1</c:f>
              <c:strCache>
                <c:ptCount val="1"/>
                <c:pt idx="0">
                  <c:v>April, 2025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'2.2.1'!$A$3:$A$4</c:f>
              <c:numCache>
                <c:formatCode>@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'2.2.1'!$B$3:$B$4</c:f>
              <c:numCache>
                <c:formatCode>0.0%</c:formatCode>
                <c:ptCount val="2"/>
                <c:pt idx="0">
                  <c:v>2.7999999999999997E-2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6-48D1-BC6E-D4AABB79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950255"/>
        <c:axId val="985941519"/>
      </c:barChart>
      <c:catAx>
        <c:axId val="985950255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Algn val="ctr"/>
        <c:lblOffset val="100"/>
        <c:noMultiLvlLbl val="1"/>
      </c:catAx>
      <c:valAx>
        <c:axId val="985941519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0736897818520789E-2"/>
          <c:y val="0.88019450993413317"/>
          <c:w val="0.864296471840587"/>
          <c:h val="6.7930986179596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0442176870747"/>
          <c:y val="2.5391878098571012E-2"/>
          <c:w val="0.87669557823129252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'2.2.2'!$T$11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'2.2.2'!$F$2:$Q$2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'2.2.2'!$E$11:$R$11</c:f>
              <c:numCache>
                <c:formatCode>General</c:formatCode>
                <c:ptCount val="14"/>
                <c:pt idx="10">
                  <c:v>-30</c:v>
                </c:pt>
                <c:pt idx="11">
                  <c:v>-30</c:v>
                </c:pt>
                <c:pt idx="12">
                  <c:v>-30</c:v>
                </c:pt>
                <c:pt idx="13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'2.2.2'!$B$3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rgbClr val="67B9C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3.9686919216454578E-4"/>
                  <c:y val="-0.2144667576525639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5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734661808634"/>
                      <c:h val="9.53381944444444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'2.2.2'!$F$2:$R$2</c15:sqref>
                  </c15:fullRef>
                </c:ext>
              </c:extLst>
              <c:f>'2.2.2'!$K$2:$R$2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'2.2.2'!$F$3:$R$3</c15:sqref>
                  </c15:fullRef>
                </c:ext>
              </c:extLst>
              <c:f>'2.2.2'!$K$3:$R$3</c:f>
              <c:numCache>
                <c:formatCode>0.0</c:formatCode>
                <c:ptCount val="8"/>
                <c:pt idx="0">
                  <c:v>3.9080447129683975</c:v>
                </c:pt>
                <c:pt idx="1">
                  <c:v>7.8513298995655054</c:v>
                </c:pt>
                <c:pt idx="2">
                  <c:v>10.832821474927227</c:v>
                </c:pt>
                <c:pt idx="3">
                  <c:v>-2.4701254209159482</c:v>
                </c:pt>
                <c:pt idx="4">
                  <c:v>4.1017878962480392</c:v>
                </c:pt>
                <c:pt idx="5">
                  <c:v>10.7702681006642</c:v>
                </c:pt>
                <c:pt idx="6">
                  <c:v>7.7875155724887763</c:v>
                </c:pt>
                <c:pt idx="7">
                  <c:v>5.6451352256952161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E-4881-9BC6-147D8FD979A4}"/>
            </c:ext>
          </c:extLst>
        </c:ser>
        <c:ser>
          <c:idx val="1"/>
          <c:order val="1"/>
          <c:tx>
            <c:strRef>
              <c:f>'2.2.2'!$B$4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.10519005190897687"/>
                  <c:y val="0.2690582125993034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3723644903386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accent4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'2.2.2'!$F$2:$R$2</c15:sqref>
                  </c15:fullRef>
                </c:ext>
              </c:extLst>
              <c:f>'2.2.2'!$K$2:$R$2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'2.2.2'!$F$4:$R$4</c15:sqref>
                  </c15:fullRef>
                </c:ext>
              </c:extLst>
              <c:f>'2.2.2'!$K$4:$R$4</c:f>
              <c:numCache>
                <c:formatCode>0.0</c:formatCode>
                <c:ptCount val="8"/>
                <c:pt idx="0">
                  <c:v>0.13505612286534133</c:v>
                </c:pt>
                <c:pt idx="1">
                  <c:v>-4.3209315331790838</c:v>
                </c:pt>
                <c:pt idx="2">
                  <c:v>-3.951381746384973</c:v>
                </c:pt>
                <c:pt idx="3">
                  <c:v>7.4580981099294812</c:v>
                </c:pt>
                <c:pt idx="4">
                  <c:v>4.575028228198545</c:v>
                </c:pt>
                <c:pt idx="5">
                  <c:v>0.54949922390135653</c:v>
                </c:pt>
                <c:pt idx="6">
                  <c:v>1.1078144876787319</c:v>
                </c:pt>
                <c:pt idx="7">
                  <c:v>0.7238396567757287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E-4881-9BC6-147D8FD979A4}"/>
            </c:ext>
          </c:extLst>
        </c:ser>
        <c:ser>
          <c:idx val="5"/>
          <c:order val="5"/>
          <c:tx>
            <c:strRef>
              <c:f>'2.2.2'!$B$6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463582048315519"/>
                  <c:y val="-0.112930902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'2.2.2'!$F$2:$R$2</c15:sqref>
                  </c15:fullRef>
                </c:ext>
              </c:extLst>
              <c:f>'2.2.2'!$K$2:$R$2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'2.2.2'!$F$6:$R$6</c15:sqref>
                  </c15:fullRef>
                </c:ext>
              </c:extLst>
              <c:f>'2.2.2'!$K$6:$R$6</c:f>
              <c:numCache>
                <c:formatCode>0.0</c:formatCode>
                <c:ptCount val="8"/>
                <c:pt idx="0">
                  <c:v>5.4336242262461782</c:v>
                </c:pt>
                <c:pt idx="1">
                  <c:v>-20.392342646411681</c:v>
                </c:pt>
                <c:pt idx="2">
                  <c:v>8.6867942016919102</c:v>
                </c:pt>
                <c:pt idx="3">
                  <c:v>16.130569051553525</c:v>
                </c:pt>
                <c:pt idx="4">
                  <c:v>5.021038342529347</c:v>
                </c:pt>
                <c:pt idx="5">
                  <c:v>2.9997597309584472</c:v>
                </c:pt>
                <c:pt idx="6">
                  <c:v>3.3185133207984081</c:v>
                </c:pt>
                <c:pt idx="7">
                  <c:v>2.1943829386685256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E-4881-9BC6-147D8FD979A4}"/>
            </c:ext>
          </c:extLst>
        </c:ser>
        <c:ser>
          <c:idx val="6"/>
          <c:order val="6"/>
          <c:tx>
            <c:strRef>
              <c:f>'2.2.2'!$B$7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0202120495242707"/>
                  <c:y val="-0.103630902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'2.2.2'!$F$2:$R$2</c15:sqref>
                  </c15:fullRef>
                </c:ext>
              </c:extLst>
              <c:f>'2.2.2'!$K$2:$R$2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'2.2.2'!$F$7:$R$7</c15:sqref>
                  </c15:fullRef>
                </c:ext>
              </c:extLst>
              <c:f>'2.2.2'!$K$7:$R$7</c:f>
              <c:numCache>
                <c:formatCode>0.0</c:formatCode>
                <c:ptCount val="8"/>
                <c:pt idx="0">
                  <c:v>-4.0964478764344703</c:v>
                </c:pt>
                <c:pt idx="1">
                  <c:v>10.5706903077193</c:v>
                </c:pt>
                <c:pt idx="2">
                  <c:v>-4.9242210267106898</c:v>
                </c:pt>
                <c:pt idx="3">
                  <c:v>-10.130254662085106</c:v>
                </c:pt>
                <c:pt idx="4">
                  <c:v>-5.8713158384401911</c:v>
                </c:pt>
                <c:pt idx="5">
                  <c:v>-5.0694160424080197</c:v>
                </c:pt>
                <c:pt idx="6">
                  <c:v>-5.4861853525886897</c:v>
                </c:pt>
                <c:pt idx="7">
                  <c:v>-3.58220306000658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'2.2.2'!$B$5</c15:sqref>
                        </c15:formulaRef>
                      </c:ext>
                    </c:extLst>
                    <c:strCache>
                      <c:ptCount val="1"/>
                      <c:pt idx="0">
                        <c:v>Net Exports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0"/>
                    <a:lstStyle/>
                    <a:p>
                      <a:pPr algn="ctr">
                        <a:defRPr sz="800" b="0" i="0" u="none" strike="noStrike" kern="1200" baseline="0">
                          <a:solidFill>
                            <a:srgbClr val="99CC9C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'2.2.2'!$F$2:$R$2</c15:sqref>
                        </c15:fullRef>
                        <c15:formulaRef>
                          <c15:sqref>'2.2.2'!$K$2:$R$2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'2.2.2'!$C$5:$Q$5</c15:sqref>
                        </c15:fullRef>
                        <c15:formulaRef>
                          <c15:sqref>'2.2.2'!$H$5:$Q$5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1.019428321069094</c:v>
                      </c:pt>
                      <c:pt idx="1">
                        <c:v>1.2409519614767075</c:v>
                      </c:pt>
                      <c:pt idx="2">
                        <c:v>-2.9084760894987127E-2</c:v>
                      </c:pt>
                      <c:pt idx="3">
                        <c:v>1.337176349811708</c:v>
                      </c:pt>
                      <c:pt idx="4">
                        <c:v>-9.8216523386923349</c:v>
                      </c:pt>
                      <c:pt idx="5">
                        <c:v>3.7625731749812212</c:v>
                      </c:pt>
                      <c:pt idx="6">
                        <c:v>5.9866528461072566</c:v>
                      </c:pt>
                      <c:pt idx="7">
                        <c:v>-0.85027749591084412</c:v>
                      </c:pt>
                      <c:pt idx="8">
                        <c:v>-2.0696563114495725</c:v>
                      </c:pt>
                      <c:pt idx="9">
                        <c:v>-2.1676720317902816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'2.2.2'!$F$5</c15:sqref>
                        <c15:dLbl>
                          <c:idx val="-1"/>
                          <c:layout>
                            <c:manualLayout>
                              <c:x val="0.10365818903318903"/>
                              <c:y val="-0.1355199999999999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C2F3F272-8B55-4BD0-A585-6CE30F419121}" type="SERIESNAME">
                                  <a:rPr lang="ka-GE" b="0">
                                    <a:solidFill>
                                      <a:srgbClr val="99CC9C"/>
                                    </a:solidFill>
                                  </a:rPr>
                                  <a:pPr/>
                                  <a:t>[SERIES NAME]</a:t>
                                </a:fld>
                                <a:endParaRPr lang="en-US"/>
                              </a:p>
                            </c:rich>
                          </c:tx>
                          <c:showLegendKey val="0"/>
                          <c:showVal val="0"/>
                          <c:showCatName val="0"/>
                          <c:showSerName val="1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0-2EBF-443E-9D27-2C39E4605B67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F71E-4881-9BC6-147D8FD979A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'2.2.2'!$B$9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D0-473C-984F-D69C89110371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E-4881-9BC6-147D8FD979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D0-473C-984F-D69C891103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E-4881-9BC6-147D8FD979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D0-473C-984F-D69C89110371}"/>
                </c:ext>
              </c:extLst>
            </c:dLbl>
            <c:dLbl>
              <c:idx val="5"/>
              <c:layout>
                <c:manualLayout>
                  <c:x val="-4.4874757503138303E-2"/>
                  <c:y val="-6.1044884499595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71E-4881-9BC6-147D8FD979A4}"/>
                </c:ext>
              </c:extLst>
            </c:dLbl>
            <c:dLbl>
              <c:idx val="6"/>
              <c:layout>
                <c:manualLayout>
                  <c:x val="-4.4874757503138303E-2"/>
                  <c:y val="-8.444125806169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71E-4881-9BC6-147D8FD979A4}"/>
                </c:ext>
              </c:extLst>
            </c:dLbl>
            <c:dLbl>
              <c:idx val="7"/>
              <c:layout>
                <c:manualLayout>
                  <c:x val="-2.8325059910989388E-2"/>
                  <c:y val="-6.8843675686961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'2.2.2'!$F$2:$Q$2</c15:sqref>
                  </c15:fullRef>
                </c:ext>
              </c:extLst>
              <c:f>'2.2.2'!$K$2:$Q$2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'2.2.2'!$F$9:$R$9</c15:sqref>
                  </c15:fullRef>
                </c:ext>
              </c:extLst>
              <c:f>'2.2.2'!$K$9:$R$9</c:f>
              <c:numCache>
                <c:formatCode>0.0</c:formatCode>
                <c:ptCount val="8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9.2501110131159834</c:v>
                </c:pt>
                <c:pt idx="6">
                  <c:v>6.7276580283772258</c:v>
                </c:pt>
                <c:pt idx="7">
                  <c:v>4.981154761132891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1E-4881-9BC6-147D8FD979A4}"/>
            </c:ext>
          </c:extLst>
        </c:ser>
        <c:ser>
          <c:idx val="7"/>
          <c:order val="7"/>
          <c:tx>
            <c:strRef>
              <c:f>'2.2.2'!$B$10</c:f>
              <c:strCache>
                <c:ptCount val="1"/>
                <c:pt idx="0">
                  <c:v>Financial market expectations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4.6158088934535359E-2"/>
                  <c:y val="4.1503385872827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1E-4881-9BC6-147D8FD979A4}"/>
                </c:ext>
              </c:extLst>
            </c:dLbl>
            <c:dLbl>
              <c:idx val="7"/>
              <c:layout>
                <c:manualLayout>
                  <c:x val="-2.852785385522473E-2"/>
                  <c:y val="4.0750526188125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'2.2.2'!$F$10:$R$10</c15:sqref>
                  </c15:fullRef>
                </c:ext>
              </c:extLst>
              <c:f>'2.2.2'!$K$10:$R$10</c:f>
              <c:numCache>
                <c:formatCode>0.0</c:formatCode>
                <c:ptCount val="8"/>
                <c:pt idx="5">
                  <c:v>9.2501110131159834</c:v>
                </c:pt>
                <c:pt idx="6">
                  <c:v>6.4018806144757896</c:v>
                </c:pt>
                <c:pt idx="7">
                  <c:v>5.048830987214898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'2.2.2'!$B$8</c:f>
              <c:strCache>
                <c:ptCount val="1"/>
                <c:pt idx="0">
                  <c:v>percentage points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43409225650855054"/>
          <c:y val="0.70746701388888888"/>
          <c:w val="0.53766213151927433"/>
          <c:h val="0.145310763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3"/>
          <c:tx>
            <c:strRef>
              <c:f>'2.2.3'!$G$1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'2.2.3'!$G$2:$G$25</c:f>
              <c:numCache>
                <c:formatCode>General</c:formatCode>
                <c:ptCount val="24"/>
                <c:pt idx="13" formatCode="0%">
                  <c:v>-7.0000000000000007E-2</c:v>
                </c:pt>
                <c:pt idx="14" formatCode="0%">
                  <c:v>-7.0000000000000007E-2</c:v>
                </c:pt>
                <c:pt idx="15" formatCode="0%">
                  <c:v>-7.0000000000000007E-2</c:v>
                </c:pt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2-4B40-BA17-736A8852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'2.2.3'!$E$1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'2.2.3'!$E$2:$E$25</c:f>
              <c:numCache>
                <c:formatCode>General</c:formatCode>
                <c:ptCount val="24"/>
                <c:pt idx="12" formatCode="0.0%">
                  <c:v>2.6217569900255887E-2</c:v>
                </c:pt>
                <c:pt idx="13" formatCode="0.0%">
                  <c:v>3.1976898500908853E-2</c:v>
                </c:pt>
                <c:pt idx="14" formatCode="0.0%">
                  <c:v>4.1602802250646692E-2</c:v>
                </c:pt>
                <c:pt idx="15" formatCode="0.0%">
                  <c:v>3.8778157742953255E-2</c:v>
                </c:pt>
                <c:pt idx="16" formatCode="0.0%">
                  <c:v>3.1461725636902631E-2</c:v>
                </c:pt>
                <c:pt idx="17" formatCode="0.0%">
                  <c:v>2.9392153160609127E-2</c:v>
                </c:pt>
                <c:pt idx="18" formatCode="0.0%">
                  <c:v>2.9347903775310623E-2</c:v>
                </c:pt>
                <c:pt idx="19" formatCode="0.0%">
                  <c:v>3.2556856377097244E-2</c:v>
                </c:pt>
                <c:pt idx="20" formatCode="0.0%">
                  <c:v>3.1188940827275639E-2</c:v>
                </c:pt>
                <c:pt idx="21" formatCode="0.0%">
                  <c:v>3.1256534755449747E-2</c:v>
                </c:pt>
                <c:pt idx="22" formatCode="0.0%">
                  <c:v>3.0258187315248271E-2</c:v>
                </c:pt>
                <c:pt idx="23" formatCode="0.0%">
                  <c:v>3.0632878767534951E-2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2-4B40-BA17-736A8852C2FD}"/>
            </c:ext>
          </c:extLst>
        </c:ser>
        <c:ser>
          <c:idx val="2"/>
          <c:order val="1"/>
          <c:tx>
            <c:strRef>
              <c:f>'2.2.3'!$F$1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758140589569161"/>
                  <c:y val="-8.5720486111111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'2.2.3'!$F$2:$F$25</c:f>
              <c:numCache>
                <c:formatCode>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82-4B40-BA17-736A8852C2FD}"/>
            </c:ext>
          </c:extLst>
        </c:ser>
        <c:ser>
          <c:idx val="0"/>
          <c:order val="2"/>
          <c:tx>
            <c:strRef>
              <c:f>'2.2.3'!$D$1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4416808390022738E-2"/>
                  <c:y val="-0.501419097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'2.2.3'!$D$2:$D$25</c:f>
              <c:numCache>
                <c:formatCode>0.0%</c:formatCode>
                <c:ptCount val="24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3.4000000000000002E-2</c:v>
                </c:pt>
                <c:pt idx="14">
                  <c:v>4.3606894260066434E-2</c:v>
                </c:pt>
                <c:pt idx="15">
                  <c:v>4.7713052953786861E-2</c:v>
                </c:pt>
                <c:pt idx="16">
                  <c:v>4.0422097727335959E-2</c:v>
                </c:pt>
                <c:pt idx="17">
                  <c:v>3.7218231752032649E-2</c:v>
                </c:pt>
                <c:pt idx="18">
                  <c:v>3.3056239723702058E-2</c:v>
                </c:pt>
                <c:pt idx="19">
                  <c:v>2.891719149350342E-2</c:v>
                </c:pt>
                <c:pt idx="20">
                  <c:v>2.7806802191332369E-2</c:v>
                </c:pt>
                <c:pt idx="21">
                  <c:v>2.8218287597617353E-2</c:v>
                </c:pt>
                <c:pt idx="22">
                  <c:v>2.8697615045996029E-2</c:v>
                </c:pt>
                <c:pt idx="23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82-4B40-BA17-736A8852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71050629540879E-2"/>
          <c:y val="2.0370370370370372E-2"/>
          <c:w val="0.8695019841269841"/>
          <c:h val="0.84315853747448233"/>
        </c:manualLayout>
      </c:layout>
      <c:lineChart>
        <c:grouping val="standard"/>
        <c:varyColors val="0"/>
        <c:ser>
          <c:idx val="0"/>
          <c:order val="0"/>
          <c:tx>
            <c:strRef>
              <c:f>'1.2'!$C$1</c:f>
              <c:strCache>
                <c:ptCount val="1"/>
                <c:pt idx="0">
                  <c:v>Market expectations for the trajectory of the Fed Funds Rate, 31 Mar-2025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796910430839E-2"/>
                  <c:y val="-9.8977221601986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 Mar-2025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02125850340131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7F8-4174-BFA4-53A7A644A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[$-409]mmm\-yy;@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'1.2'!$C$2:$C$12</c:f>
              <c:numCache>
                <c:formatCode>0.00%</c:formatCode>
                <c:ptCount val="11"/>
                <c:pt idx="0">
                  <c:v>4.0643000000000006E-2</c:v>
                </c:pt>
                <c:pt idx="1">
                  <c:v>3.8039000000000003E-2</c:v>
                </c:pt>
                <c:pt idx="2">
                  <c:v>3.6235000000000003E-2</c:v>
                </c:pt>
                <c:pt idx="3">
                  <c:v>3.5045E-2</c:v>
                </c:pt>
                <c:pt idx="4">
                  <c:v>3.4394999999999995E-2</c:v>
                </c:pt>
                <c:pt idx="5">
                  <c:v>3.4143E-2</c:v>
                </c:pt>
                <c:pt idx="6">
                  <c:v>3.4195999999999997E-2</c:v>
                </c:pt>
                <c:pt idx="7">
                  <c:v>3.4402000000000002E-2</c:v>
                </c:pt>
                <c:pt idx="8">
                  <c:v>3.4701000000000003E-2</c:v>
                </c:pt>
                <c:pt idx="9">
                  <c:v>3.5052999999999994E-2</c:v>
                </c:pt>
                <c:pt idx="10">
                  <c:v>3.5452999999999998E-2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8-4174-BFA4-53A7A644AADD}"/>
            </c:ext>
          </c:extLst>
        </c:ser>
        <c:ser>
          <c:idx val="3"/>
          <c:order val="1"/>
          <c:tx>
            <c:strRef>
              <c:f>'1.2'!$F$1</c:f>
              <c:strCache>
                <c:ptCount val="1"/>
                <c:pt idx="0">
                  <c:v>Market expectations for the trajectory of the Fed Funds Rate, Jan-2025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6.0030045351474055E-2"/>
                  <c:y val="-7.00918134404212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 Jan-2025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10714285714285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F8-4174-BFA4-53A7A644A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[$-409]mmm\-yy;@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'1.2'!$F$2:$F$12</c:f>
              <c:numCache>
                <c:formatCode>0.00%</c:formatCode>
                <c:ptCount val="11"/>
                <c:pt idx="0">
                  <c:v>4.1045999999999999E-2</c:v>
                </c:pt>
                <c:pt idx="1">
                  <c:v>3.9945999999999995E-2</c:v>
                </c:pt>
                <c:pt idx="2">
                  <c:v>3.9345999999999999E-2</c:v>
                </c:pt>
                <c:pt idx="3">
                  <c:v>3.9147000000000001E-2</c:v>
                </c:pt>
                <c:pt idx="4">
                  <c:v>3.9202999999999995E-2</c:v>
                </c:pt>
                <c:pt idx="5">
                  <c:v>3.9281999999999997E-2</c:v>
                </c:pt>
                <c:pt idx="6">
                  <c:v>3.9490999999999998E-2</c:v>
                </c:pt>
                <c:pt idx="7">
                  <c:v>3.9580999999999998E-2</c:v>
                </c:pt>
                <c:pt idx="8">
                  <c:v>3.9902999999999994E-2</c:v>
                </c:pt>
                <c:pt idx="9">
                  <c:v>4.0094999999999999E-2</c:v>
                </c:pt>
                <c:pt idx="10">
                  <c:v>4.0293000000000002E-2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8-4174-BFA4-53A7A644AADD}"/>
            </c:ext>
          </c:extLst>
        </c:ser>
        <c:ser>
          <c:idx val="1"/>
          <c:order val="2"/>
          <c:tx>
            <c:strRef>
              <c:f>'1.2'!$B$1</c:f>
              <c:strCache>
                <c:ptCount val="1"/>
                <c:pt idx="0">
                  <c:v>Market expectations for the trajectory of the Fed Funds Rate, 25 Apr-2025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5.0396683673469389E-2"/>
                  <c:y val="-3.8536650392414974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25 Apr-2025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15022675736956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7F8-4174-BFA4-53A7A644A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[$-409]mmm\-yy;@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'1.2'!$B$2:$B$12</c:f>
              <c:numCache>
                <c:formatCode>0.00%</c:formatCode>
                <c:ptCount val="11"/>
                <c:pt idx="0">
                  <c:v>4.1142000000000005E-2</c:v>
                </c:pt>
                <c:pt idx="1">
                  <c:v>3.7393999999999997E-2</c:v>
                </c:pt>
                <c:pt idx="2">
                  <c:v>3.4591000000000004E-2</c:v>
                </c:pt>
                <c:pt idx="3">
                  <c:v>3.2697000000000004E-2</c:v>
                </c:pt>
                <c:pt idx="4">
                  <c:v>3.1602999999999999E-2</c:v>
                </c:pt>
                <c:pt idx="5">
                  <c:v>3.1274000000000003E-2</c:v>
                </c:pt>
                <c:pt idx="6">
                  <c:v>3.1452999999999995E-2</c:v>
                </c:pt>
                <c:pt idx="7">
                  <c:v>3.1900999999999999E-2</c:v>
                </c:pt>
                <c:pt idx="8">
                  <c:v>3.2502999999999997E-2</c:v>
                </c:pt>
                <c:pt idx="9">
                  <c:v>3.3149000000000005E-2</c:v>
                </c:pt>
                <c:pt idx="10">
                  <c:v>3.3763000000000001E-2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F8-4174-BFA4-53A7A644A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6432"/>
        <c:axId val="22301840"/>
      </c:lineChart>
      <c:dateAx>
        <c:axId val="2229643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22301840"/>
        <c:crosses val="autoZero"/>
        <c:auto val="1"/>
        <c:lblOffset val="100"/>
        <c:baseTimeUnit val="months"/>
        <c:majorUnit val="3"/>
        <c:majorTimeUnit val="months"/>
      </c:dateAx>
      <c:valAx>
        <c:axId val="22301840"/>
        <c:scaling>
          <c:orientation val="minMax"/>
          <c:min val="3.0000000000000006E-2"/>
        </c:scaling>
        <c:delete val="0"/>
        <c:axPos val="l"/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2229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251361259462993E-2"/>
          <c:y val="2.3636111111111111E-2"/>
          <c:w val="0.91174863874053702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'2.2.4'!$H$3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'2.2.4'!$A$4:$B$27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'2.2.4'!$H$4:$H$27</c:f>
              <c:numCache>
                <c:formatCode>0%</c:formatCode>
                <c:ptCount val="24"/>
                <c:pt idx="12">
                  <c:v>-0.06</c:v>
                </c:pt>
                <c:pt idx="13">
                  <c:v>-0.06</c:v>
                </c:pt>
                <c:pt idx="14">
                  <c:v>-0.06</c:v>
                </c:pt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'2.2.4'!$D$3</c:f>
              <c:strCache>
                <c:ptCount val="1"/>
                <c:pt idx="0">
                  <c:v>Expectations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32282279820033521"/>
                  <c:y val="-9.26952247466479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'2.2.4'!$D$4:$D$27</c:f>
              <c:numCache>
                <c:formatCode>0.0%</c:formatCode>
                <c:ptCount val="24"/>
                <c:pt idx="0">
                  <c:v>4.2465642772685296E-2</c:v>
                </c:pt>
                <c:pt idx="1">
                  <c:v>3.8787206035730368E-2</c:v>
                </c:pt>
                <c:pt idx="2">
                  <c:v>3.3331349634540708E-2</c:v>
                </c:pt>
                <c:pt idx="3">
                  <c:v>2.622283546438434E-2</c:v>
                </c:pt>
                <c:pt idx="4">
                  <c:v>1.8682841326686586E-2</c:v>
                </c:pt>
                <c:pt idx="5">
                  <c:v>9.7872634075283835E-4</c:v>
                </c:pt>
                <c:pt idx="6">
                  <c:v>-1.7876660418989263E-2</c:v>
                </c:pt>
                <c:pt idx="7">
                  <c:v>-1.5878639968802465E-2</c:v>
                </c:pt>
                <c:pt idx="8">
                  <c:v>-1.2546051167525656E-2</c:v>
                </c:pt>
                <c:pt idx="9">
                  <c:v>-6.0814625943542422E-3</c:v>
                </c:pt>
                <c:pt idx="10">
                  <c:v>1.7043057955561072E-3</c:v>
                </c:pt>
                <c:pt idx="11">
                  <c:v>-3.1530242026422506E-3</c:v>
                </c:pt>
                <c:pt idx="12">
                  <c:v>-7.6616175799502396E-5</c:v>
                </c:pt>
                <c:pt idx="13">
                  <c:v>4.7849283366431447E-3</c:v>
                </c:pt>
                <c:pt idx="14">
                  <c:v>7.0901219020869724E-3</c:v>
                </c:pt>
                <c:pt idx="15">
                  <c:v>1.0477654095654956E-2</c:v>
                </c:pt>
                <c:pt idx="16">
                  <c:v>9.316503852017953E-3</c:v>
                </c:pt>
                <c:pt idx="17">
                  <c:v>5.4595467587737877E-3</c:v>
                </c:pt>
                <c:pt idx="18">
                  <c:v>3.1087882887059436E-3</c:v>
                </c:pt>
                <c:pt idx="19">
                  <c:v>7.7688570733998265E-4</c:v>
                </c:pt>
                <c:pt idx="20">
                  <c:v>-9.5999622219669731E-4</c:v>
                </c:pt>
                <c:pt idx="21">
                  <c:v>-1.2731006710927173E-3</c:v>
                </c:pt>
                <c:pt idx="22">
                  <c:v>-8.8405701282266778E-4</c:v>
                </c:pt>
                <c:pt idx="23">
                  <c:v>-5.4825382665787178E-4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1-4A89-AD4A-48F844123A67}"/>
            </c:ext>
          </c:extLst>
        </c:ser>
        <c:ser>
          <c:idx val="5"/>
          <c:order val="2"/>
          <c:tx>
            <c:strRef>
              <c:f>'2.2.4'!$G$3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3.6321027279669932E-2"/>
                  <c:y val="-0.1926685203820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'2.2.4'!$G$4:$G$27</c:f>
              <c:numCache>
                <c:formatCode>0.0%</c:formatCode>
                <c:ptCount val="24"/>
                <c:pt idx="0">
                  <c:v>7.5419979271232562E-2</c:v>
                </c:pt>
                <c:pt idx="1">
                  <c:v>8.7424402859232933E-2</c:v>
                </c:pt>
                <c:pt idx="2">
                  <c:v>7.7910563102854408E-2</c:v>
                </c:pt>
                <c:pt idx="3">
                  <c:v>6.8433649019894377E-2</c:v>
                </c:pt>
                <c:pt idx="4">
                  <c:v>5.1556441533447572E-2</c:v>
                </c:pt>
                <c:pt idx="5">
                  <c:v>1.6430975265262777E-2</c:v>
                </c:pt>
                <c:pt idx="6">
                  <c:v>2.1691220821451869E-2</c:v>
                </c:pt>
                <c:pt idx="7">
                  <c:v>9.4549096243068068E-3</c:v>
                </c:pt>
                <c:pt idx="8">
                  <c:v>-3.4527334165888879E-3</c:v>
                </c:pt>
                <c:pt idx="9">
                  <c:v>-8.5164195846961187E-3</c:v>
                </c:pt>
                <c:pt idx="10">
                  <c:v>-3.2943405379924094E-2</c:v>
                </c:pt>
                <c:pt idx="11">
                  <c:v>-2.6319279908856512E-2</c:v>
                </c:pt>
                <c:pt idx="12">
                  <c:v>-2.2089027993818025E-2</c:v>
                </c:pt>
                <c:pt idx="13">
                  <c:v>-1.6443727129252739E-2</c:v>
                </c:pt>
                <c:pt idx="14">
                  <c:v>-6.2744237824359705E-3</c:v>
                </c:pt>
                <c:pt idx="15">
                  <c:v>-5.7814029601888353E-3</c:v>
                </c:pt>
                <c:pt idx="16">
                  <c:v>-6.6077348269492995E-3</c:v>
                </c:pt>
                <c:pt idx="17">
                  <c:v>-4.8598513764426584E-3</c:v>
                </c:pt>
                <c:pt idx="18">
                  <c:v>-5.2273596492818965E-3</c:v>
                </c:pt>
                <c:pt idx="19">
                  <c:v>-5.0708260060998156E-3</c:v>
                </c:pt>
                <c:pt idx="20">
                  <c:v>-3.0208071851573004E-3</c:v>
                </c:pt>
                <c:pt idx="21">
                  <c:v>-1.2267039131647508E-3</c:v>
                </c:pt>
                <c:pt idx="22">
                  <c:v>-7.2635620589619771E-4</c:v>
                </c:pt>
                <c:pt idx="23">
                  <c:v>-4.3964676197638691E-4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1-4A89-AD4A-48F844123A67}"/>
            </c:ext>
          </c:extLst>
        </c:ser>
        <c:ser>
          <c:idx val="3"/>
          <c:order val="3"/>
          <c:tx>
            <c:strRef>
              <c:f>'2.2.4'!$F$3</c:f>
              <c:strCache>
                <c:ptCount val="1"/>
                <c:pt idx="0">
                  <c:v>Aggregate Demand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2754286486815631"/>
                  <c:y val="0.10848768057209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'2.2.4'!$F$4:$F$27</c:f>
              <c:numCache>
                <c:formatCode>0.0%</c:formatCode>
                <c:ptCount val="24"/>
                <c:pt idx="0">
                  <c:v>-3.3907587451484683E-3</c:v>
                </c:pt>
                <c:pt idx="1">
                  <c:v>-8.8933470258961977E-3</c:v>
                </c:pt>
                <c:pt idx="2">
                  <c:v>-6.1062783985620216E-3</c:v>
                </c:pt>
                <c:pt idx="3">
                  <c:v>2.147920201417344E-3</c:v>
                </c:pt>
                <c:pt idx="4">
                  <c:v>4.66841548566532E-3</c:v>
                </c:pt>
                <c:pt idx="5">
                  <c:v>6.0513979263834092E-3</c:v>
                </c:pt>
                <c:pt idx="6">
                  <c:v>4.3317624521200795E-3</c:v>
                </c:pt>
                <c:pt idx="7">
                  <c:v>2.6652032353652387E-3</c:v>
                </c:pt>
                <c:pt idx="8">
                  <c:v>2.6855314017995586E-3</c:v>
                </c:pt>
                <c:pt idx="9">
                  <c:v>3.3780796048450234E-3</c:v>
                </c:pt>
                <c:pt idx="10">
                  <c:v>5.7931600716994505E-3</c:v>
                </c:pt>
                <c:pt idx="11">
                  <c:v>5.2820198103919894E-3</c:v>
                </c:pt>
                <c:pt idx="12">
                  <c:v>7.6864492566067642E-3</c:v>
                </c:pt>
                <c:pt idx="13">
                  <c:v>8.556125107704482E-3</c:v>
                </c:pt>
                <c:pt idx="14">
                  <c:v>7.1625080560074527E-3</c:v>
                </c:pt>
                <c:pt idx="15">
                  <c:v>6.8603924088123545E-3</c:v>
                </c:pt>
                <c:pt idx="16">
                  <c:v>4.998186252708303E-3</c:v>
                </c:pt>
                <c:pt idx="17">
                  <c:v>3.3931335491978209E-3</c:v>
                </c:pt>
                <c:pt idx="18">
                  <c:v>2.270387599228086E-3</c:v>
                </c:pt>
                <c:pt idx="19">
                  <c:v>1.3049991863701433E-3</c:v>
                </c:pt>
                <c:pt idx="20">
                  <c:v>4.8120263346353604E-4</c:v>
                </c:pt>
                <c:pt idx="21">
                  <c:v>-5.9609730647171879E-5</c:v>
                </c:pt>
                <c:pt idx="22">
                  <c:v>-2.5643248678460488E-4</c:v>
                </c:pt>
                <c:pt idx="23">
                  <c:v>-1.7955133468186329E-4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71-4A89-AD4A-48F844123A67}"/>
            </c:ext>
          </c:extLst>
        </c:ser>
        <c:ser>
          <c:idx val="4"/>
          <c:order val="4"/>
          <c:tx>
            <c:strRef>
              <c:f>'2.2.4'!$E$3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-1.01290063003315E-3"/>
                  <c:y val="-0.153342858887209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1249337103563"/>
                      <c:h val="0.109970195353638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'2.2.4'!$E$4:$E$27</c:f>
              <c:numCache>
                <c:formatCode>0.0%</c:formatCode>
                <c:ptCount val="24"/>
                <c:pt idx="0">
                  <c:v>-1.2766653895237675E-2</c:v>
                </c:pt>
                <c:pt idx="1">
                  <c:v>-1.755995228063598E-2</c:v>
                </c:pt>
                <c:pt idx="2">
                  <c:v>-2.1947294904733586E-2</c:v>
                </c:pt>
                <c:pt idx="3">
                  <c:v>-2.3819096984496455E-2</c:v>
                </c:pt>
                <c:pt idx="4">
                  <c:v>-2.8525214545500444E-2</c:v>
                </c:pt>
                <c:pt idx="5">
                  <c:v>-3.7682887863866601E-2</c:v>
                </c:pt>
                <c:pt idx="6">
                  <c:v>-3.1906921672615066E-2</c:v>
                </c:pt>
                <c:pt idx="7">
                  <c:v>-2.1886739154421738E-2</c:v>
                </c:pt>
                <c:pt idx="8">
                  <c:v>-1.3990174663954554E-2</c:v>
                </c:pt>
                <c:pt idx="9">
                  <c:v>3.0600556719367206E-4</c:v>
                </c:pt>
                <c:pt idx="10">
                  <c:v>6.7341877794224693E-3</c:v>
                </c:pt>
                <c:pt idx="11">
                  <c:v>5.654831555457253E-3</c:v>
                </c:pt>
                <c:pt idx="12">
                  <c:v>1.0696764813220483E-2</c:v>
                </c:pt>
                <c:pt idx="13">
                  <c:v>7.1026736848589433E-3</c:v>
                </c:pt>
                <c:pt idx="14">
                  <c:v>5.628688084361815E-3</c:v>
                </c:pt>
                <c:pt idx="15">
                  <c:v>6.1564094094622209E-3</c:v>
                </c:pt>
                <c:pt idx="16">
                  <c:v>2.715142449512843E-3</c:v>
                </c:pt>
                <c:pt idx="17">
                  <c:v>3.2254028204575349E-3</c:v>
                </c:pt>
                <c:pt idx="18">
                  <c:v>2.9044234850037626E-3</c:v>
                </c:pt>
                <c:pt idx="19">
                  <c:v>1.9061326058469473E-3</c:v>
                </c:pt>
                <c:pt idx="20">
                  <c:v>1.3064029651766657E-3</c:v>
                </c:pt>
                <c:pt idx="21">
                  <c:v>7.7770191247583003E-4</c:v>
                </c:pt>
                <c:pt idx="22">
                  <c:v>5.6446075145333708E-4</c:v>
                </c:pt>
                <c:pt idx="23">
                  <c:v>3.7868274978884037E-4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'2.2.4'!$C$3</c:f>
              <c:strCache>
                <c:ptCount val="1"/>
                <c:pt idx="0">
                  <c:v>Deviation from Inflation Target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'2.2.4'!$A$4:$B$27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'2.2.4'!$C$4:$C$27</c:f>
              <c:numCache>
                <c:formatCode>0.0%</c:formatCode>
                <c:ptCount val="24"/>
                <c:pt idx="0">
                  <c:v>0.10172820940353171</c:v>
                </c:pt>
                <c:pt idx="1">
                  <c:v>9.9758309588431113E-2</c:v>
                </c:pt>
                <c:pt idx="2">
                  <c:v>8.3188339434099506E-2</c:v>
                </c:pt>
                <c:pt idx="3">
                  <c:v>7.2985307701199598E-2</c:v>
                </c:pt>
                <c:pt idx="4">
                  <c:v>4.6382483800299024E-2</c:v>
                </c:pt>
                <c:pt idx="5">
                  <c:v>-1.4221788331467582E-2</c:v>
                </c:pt>
                <c:pt idx="6">
                  <c:v>-2.3760598818032375E-2</c:v>
                </c:pt>
                <c:pt idx="7">
                  <c:v>-2.5645266263552159E-2</c:v>
                </c:pt>
                <c:pt idx="8">
                  <c:v>-2.7303427846269539E-2</c:v>
                </c:pt>
                <c:pt idx="9">
                  <c:v>-1.091379700701167E-2</c:v>
                </c:pt>
                <c:pt idx="10">
                  <c:v>-1.8711751733246063E-2</c:v>
                </c:pt>
                <c:pt idx="11">
                  <c:v>-1.8535452745649522E-2</c:v>
                </c:pt>
                <c:pt idx="12">
                  <c:v>-3.782430099790277E-3</c:v>
                </c:pt>
                <c:pt idx="13">
                  <c:v>3.9999999999538356E-3</c:v>
                </c:pt>
                <c:pt idx="14">
                  <c:v>1.3606894260020269E-2</c:v>
                </c:pt>
                <c:pt idx="15">
                  <c:v>1.7713052953740694E-2</c:v>
                </c:pt>
                <c:pt idx="16">
                  <c:v>1.0422097727289796E-2</c:v>
                </c:pt>
                <c:pt idx="17">
                  <c:v>7.2182317519864855E-3</c:v>
                </c:pt>
                <c:pt idx="18">
                  <c:v>3.0562397236558957E-3</c:v>
                </c:pt>
                <c:pt idx="19">
                  <c:v>-1.0828085065427429E-3</c:v>
                </c:pt>
                <c:pt idx="20">
                  <c:v>-2.193197808713796E-3</c:v>
                </c:pt>
                <c:pt idx="21">
                  <c:v>-1.7817124024288101E-3</c:v>
                </c:pt>
                <c:pt idx="22">
                  <c:v>-1.3023849540501331E-3</c:v>
                </c:pt>
                <c:pt idx="23">
                  <c:v>-7.8876917352728167E-4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rgbClr val="595959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in val="-8.0000000000000016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595959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9437671639788596"/>
          <c:y val="6.5394684169530454E-2"/>
          <c:w val="0.6007332766439909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6151607286714"/>
          <c:y val="4.5977102284077934E-2"/>
          <c:w val="0.84143551363010316"/>
          <c:h val="0.6969740352789513"/>
        </c:manualLayout>
      </c:layout>
      <c:areaChart>
        <c:grouping val="standard"/>
        <c:varyColors val="0"/>
        <c:ser>
          <c:idx val="2"/>
          <c:order val="2"/>
          <c:tx>
            <c:strRef>
              <c:f>'2.2.5'!$F$1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'2.2.5'!$F$10:$F$33</c:f>
              <c:numCache>
                <c:formatCode>General</c:formatCode>
                <c:ptCount val="24"/>
                <c:pt idx="12" formatCode="0%">
                  <c:v>0.01</c:v>
                </c:pt>
                <c:pt idx="13" formatCode="0%">
                  <c:v>0.01</c:v>
                </c:pt>
                <c:pt idx="14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0.01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0-4C5E-A869-D7B97504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'2.2.5'!$E$1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7.3430272108843592E-2"/>
                  <c:y val="-0.1569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720-4C5E-A869-D7B97504CA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'2.2.5'!$B$10:$C$33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'2.2.5'!$E$10:$E$33</c:f>
              <c:numCache>
                <c:formatCode>General</c:formatCode>
                <c:ptCount val="24"/>
                <c:pt idx="12" formatCode="0.0%">
                  <c:v>0.08</c:v>
                </c:pt>
                <c:pt idx="13" formatCode="0.0%">
                  <c:v>8.0136313799769918E-2</c:v>
                </c:pt>
                <c:pt idx="14" formatCode="0.0%">
                  <c:v>7.9001282746337526E-2</c:v>
                </c:pt>
                <c:pt idx="15" formatCode="0.0%">
                  <c:v>7.9030924360310201E-2</c:v>
                </c:pt>
                <c:pt idx="16" formatCode="0.0%">
                  <c:v>7.6678501457374232E-2</c:v>
                </c:pt>
                <c:pt idx="17" formatCode="0.0%">
                  <c:v>7.4542637005136761E-2</c:v>
                </c:pt>
                <c:pt idx="18" formatCode="0.0%">
                  <c:v>7.3361195850175059E-2</c:v>
                </c:pt>
                <c:pt idx="19" formatCode="0.0%">
                  <c:v>7.2247603848389838E-2</c:v>
                </c:pt>
                <c:pt idx="20" formatCode="0.0%">
                  <c:v>7.2227855345793041E-2</c:v>
                </c:pt>
                <c:pt idx="21" formatCode="0.0%">
                  <c:v>7.2017162679087296E-2</c:v>
                </c:pt>
                <c:pt idx="22" formatCode="0.0%">
                  <c:v>7.2017162679087296E-2</c:v>
                </c:pt>
                <c:pt idx="23" formatCode="0.0%">
                  <c:v>7.1883966747165087E-2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0-4C5E-A869-D7B97504CAAC}"/>
            </c:ext>
          </c:extLst>
        </c:ser>
        <c:ser>
          <c:idx val="0"/>
          <c:order val="1"/>
          <c:tx>
            <c:strRef>
              <c:f>'2.2.5'!$D$1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2722193877551027"/>
                  <c:y val="0.138577777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206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720-4C5E-A869-D7B97504CA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'2.2.5'!$B$10:$C$33</c:f>
              <c:multiLvlStrCache>
                <c:ptCount val="2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'2.2.5'!$D$10:$D$33</c:f>
              <c:numCache>
                <c:formatCode>0.0%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8.0948577854720136E-2</c:v>
                </c:pt>
                <c:pt idx="14">
                  <c:v>8.0763138549755573E-2</c:v>
                </c:pt>
                <c:pt idx="15">
                  <c:v>8.0657747337777294E-2</c:v>
                </c:pt>
                <c:pt idx="16">
                  <c:v>7.9981467955126895E-2</c:v>
                </c:pt>
                <c:pt idx="17">
                  <c:v>7.8324122519411996E-2</c:v>
                </c:pt>
                <c:pt idx="18">
                  <c:v>7.6323437859429577E-2</c:v>
                </c:pt>
                <c:pt idx="19">
                  <c:v>7.3747347897452575E-2</c:v>
                </c:pt>
                <c:pt idx="20">
                  <c:v>7.2279778057725522E-2</c:v>
                </c:pt>
                <c:pt idx="21">
                  <c:v>7.1718922039374619E-2</c:v>
                </c:pt>
                <c:pt idx="22">
                  <c:v>7.1409461581518438E-2</c:v>
                </c:pt>
                <c:pt idx="23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0-4C5E-A869-D7B97504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between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4.8310367454068255E-2"/>
          <c:w val="0.88341907261592301"/>
          <c:h val="0.8107243365412656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24791680839002267"/>
                  <c:y val="0.12302083333333333"/>
                </c:manualLayout>
              </c:layout>
              <c:tx>
                <c:rich>
                  <a:bodyPr/>
                  <a:lstStyle/>
                  <a:p>
                    <a:fld id="{BBCA20CD-8059-4665-B753-418F47601FB9}" type="SERIESNAME">
                      <a:rPr lang="en-US" b="0">
                        <a:solidFill>
                          <a:srgbClr val="F8994A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785685941043075"/>
                      <c:h val="0.14319444444444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69D-47E2-A09F-9565A9C14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'2.3.1'!$B$2:$B$7</c:f>
              <c:numCache>
                <c:formatCode>0.0%</c:formatCode>
                <c:ptCount val="6"/>
                <c:pt idx="2">
                  <c:v>9.4E-2</c:v>
                </c:pt>
                <c:pt idx="3">
                  <c:v>0.06</c:v>
                </c:pt>
                <c:pt idx="4">
                  <c:v>0.04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7E2-A09F-9565A9C146A9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1.7020975056689341E-2"/>
                  <c:y val="-4.7395833333333373E-2"/>
                </c:manualLayout>
              </c:layout>
              <c:tx>
                <c:rich>
                  <a:bodyPr/>
                  <a:lstStyle/>
                  <a:p>
                    <a:fld id="{36A31C57-A0A1-4465-9771-951114EE8936}" type="SERIESNAME">
                      <a:rPr lang="en-US">
                        <a:solidFill>
                          <a:srgbClr val="266F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76502267573699"/>
                      <c:h val="0.106142013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69D-47E2-A09F-9565A9C14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6.7000000000000004E-2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9D-47E2-A09F-9565A9C14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8064113637581113E-2"/>
                  <c:y val="-0.105764594414893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912670068027206"/>
                      <c:h val="0.1371010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FA1-4DA6-BB2E-E9A02233A7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'2.3.2'!$D$2:$D$21</c:f>
              <c:numCache>
                <c:formatCode>0.0%</c:formatCode>
                <c:ptCount val="20"/>
                <c:pt idx="7">
                  <c:v>1.1464547254474544E-2</c:v>
                </c:pt>
                <c:pt idx="8">
                  <c:v>2.6217569900255887E-2</c:v>
                </c:pt>
                <c:pt idx="9">
                  <c:v>3.6999999999999998E-2</c:v>
                </c:pt>
                <c:pt idx="10">
                  <c:v>5.3430794545310988E-2</c:v>
                </c:pt>
                <c:pt idx="11">
                  <c:v>6.3526867494064818E-2</c:v>
                </c:pt>
                <c:pt idx="12">
                  <c:v>6.0121814733719872E-2</c:v>
                </c:pt>
                <c:pt idx="13">
                  <c:v>5.3241940561587119E-2</c:v>
                </c:pt>
                <c:pt idx="14">
                  <c:v>4.2781307519250342E-2</c:v>
                </c:pt>
                <c:pt idx="15">
                  <c:v>3.3360158689579492E-2</c:v>
                </c:pt>
                <c:pt idx="16">
                  <c:v>2.888455557347203E-2</c:v>
                </c:pt>
                <c:pt idx="17">
                  <c:v>3.0323111691239534E-2</c:v>
                </c:pt>
                <c:pt idx="18">
                  <c:v>3.0261196660724906E-2</c:v>
                </c:pt>
                <c:pt idx="19">
                  <c:v>2.9624288004902466E-2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1-4DA6-BB2E-E9A02233A726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A1-4DA6-BB2E-E9A02233A7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'2.3.2'!$E$2:$E$21</c:f>
              <c:numCache>
                <c:formatCode>0.0%</c:formatCode>
                <c:ptCount val="20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3.4000000000000002E-2</c:v>
                </c:pt>
                <c:pt idx="10">
                  <c:v>4.3606894260066434E-2</c:v>
                </c:pt>
                <c:pt idx="11">
                  <c:v>4.7713052953786861E-2</c:v>
                </c:pt>
                <c:pt idx="12">
                  <c:v>4.0422097727335959E-2</c:v>
                </c:pt>
                <c:pt idx="13">
                  <c:v>3.7218231752032649E-2</c:v>
                </c:pt>
                <c:pt idx="14">
                  <c:v>3.3056239723702058E-2</c:v>
                </c:pt>
                <c:pt idx="15">
                  <c:v>2.891719149350342E-2</c:v>
                </c:pt>
                <c:pt idx="16">
                  <c:v>2.7806802191332369E-2</c:v>
                </c:pt>
                <c:pt idx="17">
                  <c:v>2.8218287597617353E-2</c:v>
                </c:pt>
                <c:pt idx="18">
                  <c:v>2.8697615045996029E-2</c:v>
                </c:pt>
                <c:pt idx="19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1-4DA6-BB2E-E9A02233A726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Target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CE-4AC4-813C-D93070A60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'2.3.2'!$F$2:$F$21</c:f>
              <c:numCache>
                <c:formatCode>0.0%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E-4AC4-813C-D93070A6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30927384076996E-2"/>
          <c:y val="5.75696267133275E-2"/>
          <c:w val="0.88389129483814521"/>
          <c:h val="0.72293744531933513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765E-2"/>
                  <c:y val="-9.26043402777777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647-46D5-899B-E71E4B983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'2.3.3'!$D$2:$D$21</c:f>
              <c:numCache>
                <c:formatCode>0.0%</c:formatCode>
                <c:ptCount val="20"/>
                <c:pt idx="7">
                  <c:v>0.08</c:v>
                </c:pt>
                <c:pt idx="8">
                  <c:v>0.08</c:v>
                </c:pt>
                <c:pt idx="9">
                  <c:v>8.3869360021800343E-2</c:v>
                </c:pt>
                <c:pt idx="10">
                  <c:v>8.8004215777353345E-2</c:v>
                </c:pt>
                <c:pt idx="11">
                  <c:v>9.0911529197983593E-2</c:v>
                </c:pt>
                <c:pt idx="12">
                  <c:v>9.0528474428737432E-2</c:v>
                </c:pt>
                <c:pt idx="13">
                  <c:v>8.7939477110534237E-2</c:v>
                </c:pt>
                <c:pt idx="14">
                  <c:v>8.5000835615364909E-2</c:v>
                </c:pt>
                <c:pt idx="15">
                  <c:v>8.252058227700422E-2</c:v>
                </c:pt>
                <c:pt idx="16">
                  <c:v>8.0427997482951333E-2</c:v>
                </c:pt>
                <c:pt idx="17">
                  <c:v>7.8705407781964762E-2</c:v>
                </c:pt>
                <c:pt idx="18">
                  <c:v>7.7092678292790526E-2</c:v>
                </c:pt>
                <c:pt idx="19">
                  <c:v>7.5521184712907849E-2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6D5-899B-E71E4B98341C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647-46D5-899B-E71E4B983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'2.3.3'!$E$2:$E$21</c:f>
              <c:numCache>
                <c:formatCode>0.0%</c:formatCode>
                <c:ptCount val="20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8.0948577854720136E-2</c:v>
                </c:pt>
                <c:pt idx="10">
                  <c:v>8.0763138549755573E-2</c:v>
                </c:pt>
                <c:pt idx="11">
                  <c:v>8.0657747337777294E-2</c:v>
                </c:pt>
                <c:pt idx="12">
                  <c:v>7.9981467955126895E-2</c:v>
                </c:pt>
                <c:pt idx="13">
                  <c:v>7.8324122519411996E-2</c:v>
                </c:pt>
                <c:pt idx="14">
                  <c:v>7.6323437859429577E-2</c:v>
                </c:pt>
                <c:pt idx="15">
                  <c:v>7.3747347897452575E-2</c:v>
                </c:pt>
                <c:pt idx="16">
                  <c:v>7.2279778057725522E-2</c:v>
                </c:pt>
                <c:pt idx="17">
                  <c:v>7.1718922039374619E-2</c:v>
                </c:pt>
                <c:pt idx="18">
                  <c:v>7.1409461581518438E-2</c:v>
                </c:pt>
                <c:pt idx="19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7-46D5-899B-E71E4B98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'2.4.1'!$B$2:$B$7</c:f>
              <c:numCache>
                <c:formatCode>0.0%</c:formatCode>
                <c:ptCount val="6"/>
                <c:pt idx="2">
                  <c:v>9.4E-2</c:v>
                </c:pt>
                <c:pt idx="3">
                  <c:v>0.06</c:v>
                </c:pt>
                <c:pt idx="4">
                  <c:v>0.04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7-4FBD-B7F3-E7CFB287D478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6382610544217686"/>
                  <c:y val="-3.95258109449992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6.7000000000000004E-2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C7-4FBD-B7F3-E7CFB287D478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5829648526077097E-2"/>
                  <c:y val="-0.24803229166666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'2.4.1'!$D$2:$D$7</c:f>
              <c:numCache>
                <c:formatCode>0.0%</c:formatCode>
                <c:ptCount val="6"/>
                <c:pt idx="2">
                  <c:v>9.4E-2</c:v>
                </c:pt>
                <c:pt idx="3">
                  <c:v>7.4999999999999997E-2</c:v>
                </c:pt>
                <c:pt idx="4">
                  <c:v>5.5E-2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C7-4FBD-B7F3-E7CFB287D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02371535503788E-2"/>
          <c:y val="3.2399452695383302E-2"/>
          <c:w val="0.92531569572565919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8095238094929E-3"/>
                  <c:y val="-5.416708322031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'2.4.2'!$D$2:$D$21</c:f>
              <c:numCache>
                <c:formatCode>0.0%</c:formatCode>
                <c:ptCount val="20"/>
                <c:pt idx="8">
                  <c:v>2.6217569900255887E-2</c:v>
                </c:pt>
                <c:pt idx="9">
                  <c:v>3.6999999999999998E-2</c:v>
                </c:pt>
                <c:pt idx="10">
                  <c:v>5.3430794545310988E-2</c:v>
                </c:pt>
                <c:pt idx="11">
                  <c:v>6.3526867494064818E-2</c:v>
                </c:pt>
                <c:pt idx="12">
                  <c:v>6.0121814733719872E-2</c:v>
                </c:pt>
                <c:pt idx="13">
                  <c:v>5.3241940561587119E-2</c:v>
                </c:pt>
                <c:pt idx="14">
                  <c:v>4.2781307519250342E-2</c:v>
                </c:pt>
                <c:pt idx="15">
                  <c:v>3.3360158689579492E-2</c:v>
                </c:pt>
                <c:pt idx="16">
                  <c:v>2.888455557347203E-2</c:v>
                </c:pt>
                <c:pt idx="17">
                  <c:v>3.0323111691239534E-2</c:v>
                </c:pt>
                <c:pt idx="18">
                  <c:v>3.0261196660724906E-2</c:v>
                </c:pt>
                <c:pt idx="19">
                  <c:v>2.9624288004902466E-2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F-4639-A029-A01AB85EB92B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5.3347789115646256E-2"/>
                  <c:y val="9.22059027777778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'2.4.2'!$E$2:$E$21</c:f>
              <c:numCache>
                <c:formatCode>0.0%</c:formatCode>
                <c:ptCount val="20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3.4000000000000002E-2</c:v>
                </c:pt>
                <c:pt idx="10">
                  <c:v>4.3606894260066434E-2</c:v>
                </c:pt>
                <c:pt idx="11">
                  <c:v>4.7713052953786861E-2</c:v>
                </c:pt>
                <c:pt idx="12">
                  <c:v>4.0422097727335959E-2</c:v>
                </c:pt>
                <c:pt idx="13">
                  <c:v>3.7218231752032649E-2</c:v>
                </c:pt>
                <c:pt idx="14">
                  <c:v>3.3056239723702058E-2</c:v>
                </c:pt>
                <c:pt idx="15">
                  <c:v>2.891719149350342E-2</c:v>
                </c:pt>
                <c:pt idx="16">
                  <c:v>2.7806802191332369E-2</c:v>
                </c:pt>
                <c:pt idx="17">
                  <c:v>2.8218287597617353E-2</c:v>
                </c:pt>
                <c:pt idx="18">
                  <c:v>2.8697615045996029E-2</c:v>
                </c:pt>
                <c:pt idx="19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F-4639-A029-A01AB85EB92B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4.7143140589569164E-2"/>
                  <c:y val="0.15997083333333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'2.4.2'!$F$2:$F$21</c:f>
              <c:numCache>
                <c:formatCode>0.0%</c:formatCode>
                <c:ptCount val="20"/>
                <c:pt idx="8">
                  <c:v>2.6217569900255887E-2</c:v>
                </c:pt>
                <c:pt idx="9">
                  <c:v>3.1E-2</c:v>
                </c:pt>
                <c:pt idx="10">
                  <c:v>3.6019615758765902E-2</c:v>
                </c:pt>
                <c:pt idx="11">
                  <c:v>3.4715285531747027E-2</c:v>
                </c:pt>
                <c:pt idx="12">
                  <c:v>2.6403600316922304E-2</c:v>
                </c:pt>
                <c:pt idx="13">
                  <c:v>2.6770028046119387E-2</c:v>
                </c:pt>
                <c:pt idx="14">
                  <c:v>2.7988653874912749E-2</c:v>
                </c:pt>
                <c:pt idx="15">
                  <c:v>2.9720032705622446E-2</c:v>
                </c:pt>
                <c:pt idx="16">
                  <c:v>2.9924849252869888E-2</c:v>
                </c:pt>
                <c:pt idx="17">
                  <c:v>3.0122601406716985E-2</c:v>
                </c:pt>
                <c:pt idx="18">
                  <c:v>2.9969822821241734E-2</c:v>
                </c:pt>
                <c:pt idx="19">
                  <c:v>2.9658241834580493E-2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1F-4639-A029-A01AB85EB92B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Target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20878684807256237"/>
                  <c:y val="-9.70140625000000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86346371882086"/>
                      <c:h val="0.17744722222222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E02-4E27-A543-8FAA068BFD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'2.4.2'!$G$2:$G$21</c:f>
              <c:numCache>
                <c:formatCode>0.0%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1F-4639-A029-A01AB85E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0029451045386688"/>
          <c:h val="0.81661888861602527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7.2990970113698206E-2"/>
                  <c:y val="-0.153206901541340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'2.4.3'!$D$2:$D$21</c:f>
              <c:numCache>
                <c:formatCode>0.0</c:formatCode>
                <c:ptCount val="20"/>
                <c:pt idx="8" formatCode="0.0%">
                  <c:v>0.08</c:v>
                </c:pt>
                <c:pt idx="9" formatCode="0.0%">
                  <c:v>8.3869360021800343E-2</c:v>
                </c:pt>
                <c:pt idx="10" formatCode="0.0%">
                  <c:v>8.8004215777353345E-2</c:v>
                </c:pt>
                <c:pt idx="11" formatCode="0.0%">
                  <c:v>9.0911529197983593E-2</c:v>
                </c:pt>
                <c:pt idx="12" formatCode="0.0%">
                  <c:v>9.0528474428737432E-2</c:v>
                </c:pt>
                <c:pt idx="13" formatCode="0.0%">
                  <c:v>8.7939477110534237E-2</c:v>
                </c:pt>
                <c:pt idx="14" formatCode="0.0%">
                  <c:v>8.5000835615364909E-2</c:v>
                </c:pt>
                <c:pt idx="15" formatCode="0.0%">
                  <c:v>8.252058227700422E-2</c:v>
                </c:pt>
                <c:pt idx="16" formatCode="0.0%">
                  <c:v>8.0427997482951333E-2</c:v>
                </c:pt>
                <c:pt idx="17" formatCode="0.0%">
                  <c:v>7.8705407781964762E-2</c:v>
                </c:pt>
                <c:pt idx="18" formatCode="0.0%">
                  <c:v>7.7092678292790526E-2</c:v>
                </c:pt>
                <c:pt idx="19" formatCode="0.0%">
                  <c:v>7.5521184712907849E-2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E-4823-A065-113BD675D461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9739731781647593E-2"/>
                  <c:y val="4.0905715190851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9910490511987"/>
                      <c:h val="0.10869772780205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'2.4.3'!$E$2:$E$21</c:f>
              <c:numCache>
                <c:formatCode>0.0%</c:formatCode>
                <c:ptCount val="20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8.0948577854720136E-2</c:v>
                </c:pt>
                <c:pt idx="10">
                  <c:v>8.0763138549755573E-2</c:v>
                </c:pt>
                <c:pt idx="11">
                  <c:v>8.0657747337777294E-2</c:v>
                </c:pt>
                <c:pt idx="12">
                  <c:v>7.9981467955126895E-2</c:v>
                </c:pt>
                <c:pt idx="13">
                  <c:v>7.8324122519411996E-2</c:v>
                </c:pt>
                <c:pt idx="14">
                  <c:v>7.6323437859429577E-2</c:v>
                </c:pt>
                <c:pt idx="15">
                  <c:v>7.3747347897452575E-2</c:v>
                </c:pt>
                <c:pt idx="16">
                  <c:v>7.2279778057725522E-2</c:v>
                </c:pt>
                <c:pt idx="17">
                  <c:v>7.1718922039374619E-2</c:v>
                </c:pt>
                <c:pt idx="18">
                  <c:v>7.1409461581518438E-2</c:v>
                </c:pt>
                <c:pt idx="19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7E-4823-A065-113BD675D461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40564926768664789"/>
                  <c:y val="8.50881558641975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4880952380954"/>
                      <c:h val="0.19035868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'2.4.3'!$F$2:$F$21</c:f>
              <c:numCache>
                <c:formatCode>0%</c:formatCode>
                <c:ptCount val="20"/>
                <c:pt idx="8" formatCode="0.0%">
                  <c:v>0.08</c:v>
                </c:pt>
                <c:pt idx="9" formatCode="0.0%">
                  <c:v>7.9200112071142983E-2</c:v>
                </c:pt>
                <c:pt idx="10" formatCode="0.0%">
                  <c:v>7.6531805690186555E-2</c:v>
                </c:pt>
                <c:pt idx="11" formatCode="0.0%">
                  <c:v>7.3286723430784434E-2</c:v>
                </c:pt>
                <c:pt idx="12" formatCode="0.0%">
                  <c:v>7.1208296942649504E-2</c:v>
                </c:pt>
                <c:pt idx="13" formatCode="0.0%">
                  <c:v>7.0154619046407726E-2</c:v>
                </c:pt>
                <c:pt idx="14" formatCode="0.0%">
                  <c:v>6.9505685016286081E-2</c:v>
                </c:pt>
                <c:pt idx="15" formatCode="0.0%">
                  <c:v>6.8869040833512751E-2</c:v>
                </c:pt>
                <c:pt idx="16" formatCode="0.0%">
                  <c:v>6.8376708175528295E-2</c:v>
                </c:pt>
                <c:pt idx="17" formatCode="0.0%">
                  <c:v>6.8143433581755689E-2</c:v>
                </c:pt>
                <c:pt idx="18" formatCode="0.0%">
                  <c:v>6.8877349041112867E-2</c:v>
                </c:pt>
                <c:pt idx="19" formatCode="0.0%">
                  <c:v>6.9736263473507837E-2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7E-4823-A065-113BD675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79894179894179E-2"/>
          <c:y val="4.8943270300333706E-2"/>
          <c:w val="0.82428571428571418"/>
          <c:h val="0.81756809925041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'3.1.1'!$A$6</c:f>
              <c:strCache>
                <c:ptCount val="1"/>
                <c:pt idx="0">
                  <c:v>US export share in GDP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6-413B-BBA8-D0E07F408A96}"/>
                </c:ext>
              </c:extLst>
            </c:dLbl>
            <c:dLbl>
              <c:idx val="17"/>
              <c:layout>
                <c:manualLayout>
                  <c:x val="8.3333333333332309E-3"/>
                  <c:y val="-1.3888888888888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6-413B-BBA8-D0E07F408A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'3.1.1'!$K$3:$U$3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'3.1.1'!$K$6:$U$6</c:f>
              <c:numCache>
                <c:formatCode>0.00</c:formatCode>
                <c:ptCount val="11"/>
                <c:pt idx="0">
                  <c:v>1.1543211479752635</c:v>
                </c:pt>
                <c:pt idx="1">
                  <c:v>0.68488987457639405</c:v>
                </c:pt>
                <c:pt idx="2">
                  <c:v>0.44207271718872643</c:v>
                </c:pt>
                <c:pt idx="3">
                  <c:v>0.73910326079628097</c:v>
                </c:pt>
                <c:pt idx="4">
                  <c:v>0.89317727661882385</c:v>
                </c:pt>
                <c:pt idx="5">
                  <c:v>0.74977939247277259</c:v>
                </c:pt>
                <c:pt idx="6">
                  <c:v>0.4999161682784638</c:v>
                </c:pt>
                <c:pt idx="7">
                  <c:v>1.0325719110755347</c:v>
                </c:pt>
                <c:pt idx="8">
                  <c:v>1.0606854024478121</c:v>
                </c:pt>
                <c:pt idx="9">
                  <c:v>0.3151066027568678</c:v>
                </c:pt>
                <c:pt idx="10">
                  <c:v>0.41842477070916861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E6-413B-BBA8-D0E07F40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907200"/>
        <c:axId val="1876910944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6-413B-BBA8-D0E07F408A96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6-413B-BBA8-D0E07F408A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'3.1.1'!$K$3:$U$3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'3.1.1'!$K$7:$U$7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5DE6-413B-BBA8-D0E07F40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510816"/>
        <c:axId val="1134521216"/>
      </c:barChart>
      <c:catAx>
        <c:axId val="18769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876910944"/>
        <c:crosses val="autoZero"/>
        <c:auto val="1"/>
        <c:lblAlgn val="ctr"/>
        <c:lblOffset val="100"/>
        <c:noMultiLvlLbl val="0"/>
      </c:catAx>
      <c:valAx>
        <c:axId val="1876910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0"/>
              <c:y val="0.346940870433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 _GEO Nus" panose="02000000000000000000" pitchFamily="2" charset="0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876907200"/>
        <c:crosses val="autoZero"/>
        <c:crossBetween val="between"/>
      </c:valAx>
      <c:valAx>
        <c:axId val="1134521216"/>
        <c:scaling>
          <c:orientation val="minMax"/>
          <c:max val="1.4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0.96809523809523812"/>
              <c:y val="0.351390258642586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 _GEO Nus" panose="02000000000000000000" pitchFamily="2" charset="0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134510816"/>
        <c:crosses val="max"/>
        <c:crossBetween val="between"/>
      </c:valAx>
      <c:catAx>
        <c:axId val="113451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452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555666044321782"/>
          <c:y val="0.15968598709514367"/>
          <c:w val="0.58927777777777768"/>
          <c:h val="0.80019361084220719"/>
        </c:manualLayout>
      </c:layout>
      <c:pieChart>
        <c:varyColors val="1"/>
        <c:ser>
          <c:idx val="0"/>
          <c:order val="0"/>
          <c:tx>
            <c:strRef>
              <c:f>'3.1.1(2)'!$U$1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rgbClr val="356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82-4402-8CD9-7C1F91AEFF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82-4402-8CD9-7C1F91AEFF7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82-4402-8CD9-7C1F91AEFF75}"/>
              </c:ext>
            </c:extLst>
          </c:dPt>
          <c:dPt>
            <c:idx val="3"/>
            <c:bubble3D val="0"/>
            <c:spPr>
              <a:solidFill>
                <a:srgbClr val="5F989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82-4402-8CD9-7C1F91AEFF75}"/>
              </c:ext>
            </c:extLst>
          </c:dPt>
          <c:dPt>
            <c:idx val="4"/>
            <c:bubble3D val="0"/>
            <c:spPr>
              <a:solidFill>
                <a:srgbClr val="A02B9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82-4402-8CD9-7C1F91AEFF7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82-4402-8CD9-7C1F91AEFF7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82-4402-8CD9-7C1F91AEFF7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82-4402-8CD9-7C1F91AEFF75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B82-4402-8CD9-7C1F91AEFF75}"/>
              </c:ext>
            </c:extLst>
          </c:dPt>
          <c:dLbls>
            <c:dLbl>
              <c:idx val="0"/>
              <c:layout>
                <c:manualLayout>
                  <c:x val="-7.5564918851435708E-2"/>
                  <c:y val="-0.224568105756358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84737827715356"/>
                      <c:h val="0.329315930388219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B82-4402-8CD9-7C1F91AEFF75}"/>
                </c:ext>
              </c:extLst>
            </c:dLbl>
            <c:dLbl>
              <c:idx val="1"/>
              <c:layout>
                <c:manualLayout>
                  <c:x val="9.2855805243445572E-3"/>
                  <c:y val="0.249885542168674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732553058676654"/>
                      <c:h val="0.368886546184738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B82-4402-8CD9-7C1F91AEFF75}"/>
                </c:ext>
              </c:extLst>
            </c:dLbl>
            <c:dLbl>
              <c:idx val="2"/>
              <c:layout>
                <c:manualLayout>
                  <c:x val="5.1874219725343319E-3"/>
                  <c:y val="0.1266219879518072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A5A5A5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817977528089883"/>
                      <c:h val="0.33883668005354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B82-4402-8CD9-7C1F91AEFF75}"/>
                </c:ext>
              </c:extLst>
            </c:dLbl>
            <c:dLbl>
              <c:idx val="3"/>
              <c:layout>
                <c:manualLayout>
                  <c:x val="-7.9788857677902628E-2"/>
                  <c:y val="-9.95182396251673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277184769038697"/>
                      <c:h val="0.29076539491298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82-4402-8CD9-7C1F91AEFF75}"/>
                </c:ext>
              </c:extLst>
            </c:dLbl>
            <c:dLbl>
              <c:idx val="4"/>
              <c:layout>
                <c:manualLayout>
                  <c:x val="0.14600031210986267"/>
                  <c:y val="-5.16480923694779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A02B93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83520599250939"/>
                      <c:h val="0.247918674698795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B82-4402-8CD9-7C1F91AEFF75}"/>
                </c:ext>
              </c:extLst>
            </c:dLbl>
            <c:dLbl>
              <c:idx val="8"/>
              <c:layout>
                <c:manualLayout>
                  <c:x val="0.12123639455782299"/>
                  <c:y val="-4.13162650602409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636363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B82-4402-8CD9-7C1F91AEFF7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Algeti" panose="02000503000000020004" pitchFamily="50" charset="0"/>
                    <a:ea typeface="+mn-ea"/>
                    <a:cs typeface="BPG Algeti" panose="02000503000000020004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'3.1.1(2)'!$A$2:$A$10</c:f>
              <c:strCache>
                <c:ptCount val="9"/>
                <c:pt idx="0">
                  <c:v>Iron, steel and aluminium (including articles)</c:v>
                </c:pt>
                <c:pt idx="1">
                  <c:v>Beverages, spirits and vinegar</c:v>
                </c:pt>
                <c:pt idx="2">
                  <c:v>Preparations of vegetables, fruit, or other parts of plants</c:v>
                </c:pt>
                <c:pt idx="3">
                  <c:v>Aircraft, spacecraft, and parts thereof</c:v>
                </c:pt>
                <c:pt idx="4">
                  <c:v>Wood and articles of wood; Wood charcoal</c:v>
                </c:pt>
                <c:pt idx="5">
                  <c:v>Plastics and articles thereof</c:v>
                </c:pt>
                <c:pt idx="6">
                  <c:v>Miscellaneous edible preparations</c:v>
                </c:pt>
                <c:pt idx="7">
                  <c:v>Essential oils and resinoids; Perfumery or toilet preparations</c:v>
                </c:pt>
                <c:pt idx="8">
                  <c:v>Others</c:v>
                </c:pt>
              </c:strCache>
            </c:strRef>
          </c:cat>
          <c:val>
            <c:numRef>
              <c:f>'3.1.1(2)'!$U$2:$U$10</c:f>
              <c:numCache>
                <c:formatCode>0.0%</c:formatCode>
                <c:ptCount val="9"/>
                <c:pt idx="0">
                  <c:v>0.70321069641702416</c:v>
                </c:pt>
                <c:pt idx="1">
                  <c:v>8.992447782220081E-2</c:v>
                </c:pt>
                <c:pt idx="2">
                  <c:v>3.6374791774404773E-2</c:v>
                </c:pt>
                <c:pt idx="3">
                  <c:v>5.13626853557805E-2</c:v>
                </c:pt>
                <c:pt idx="4">
                  <c:v>2.3877586418912269E-2</c:v>
                </c:pt>
                <c:pt idx="5">
                  <c:v>3.6549803670720203E-3</c:v>
                </c:pt>
                <c:pt idx="6">
                  <c:v>8.0678609667370459E-3</c:v>
                </c:pt>
                <c:pt idx="7">
                  <c:v>1.3619405215517641E-2</c:v>
                </c:pt>
                <c:pt idx="8">
                  <c:v>6.9907515662350636E-2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B82-4402-8CD9-7C1F91AEF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49603174603174"/>
          <c:y val="1.7959256829007484E-2"/>
          <c:w val="0.73364739229024933"/>
          <c:h val="0.83446643822299993"/>
        </c:manualLayout>
      </c:layout>
      <c:lineChart>
        <c:grouping val="standard"/>
        <c:varyColors val="0"/>
        <c:ser>
          <c:idx val="0"/>
          <c:order val="0"/>
          <c:tx>
            <c:strRef>
              <c:f>'1.3'!$B$1</c:f>
              <c:strCache>
                <c:ptCount val="1"/>
                <c:pt idx="0">
                  <c:v>DXY (Jan 2024 = 100)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'1.3'!$A$2:$A$342</c:f>
              <c:numCache>
                <c:formatCode>m/d/yyyy</c:formatCode>
                <c:ptCount val="34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</c:numCache>
            </c:numRef>
          </c:cat>
          <c:val>
            <c:numRef>
              <c:f>'1.3'!$B$2:$B$342</c:f>
              <c:numCache>
                <c:formatCode>0.0</c:formatCode>
                <c:ptCount val="341"/>
                <c:pt idx="0">
                  <c:v>99.272805944712076</c:v>
                </c:pt>
                <c:pt idx="1">
                  <c:v>99.55838524948453</c:v>
                </c:pt>
                <c:pt idx="2">
                  <c:v>99.488447460560664</c:v>
                </c:pt>
                <c:pt idx="3">
                  <c:v>99.478733878765681</c:v>
                </c:pt>
                <c:pt idx="4">
                  <c:v>99.281548168327561</c:v>
                </c:pt>
                <c:pt idx="5">
                  <c:v>99.632208471126376</c:v>
                </c:pt>
                <c:pt idx="6">
                  <c:v>99.430165969790764</c:v>
                </c:pt>
                <c:pt idx="7">
                  <c:v>99.361199539046396</c:v>
                </c:pt>
                <c:pt idx="8">
                  <c:v>99.470963013329694</c:v>
                </c:pt>
                <c:pt idx="9">
                  <c:v>99.470963013329694</c:v>
                </c:pt>
                <c:pt idx="10">
                  <c:v>100.39666735839144</c:v>
                </c:pt>
                <c:pt idx="11">
                  <c:v>100.48700366908476</c:v>
                </c:pt>
                <c:pt idx="12">
                  <c:v>100.57054047252161</c:v>
                </c:pt>
                <c:pt idx="13">
                  <c:v>100.32964364400607</c:v>
                </c:pt>
                <c:pt idx="14">
                  <c:v>100.37141204572448</c:v>
                </c:pt>
                <c:pt idx="15">
                  <c:v>100.64922048506098</c:v>
                </c:pt>
                <c:pt idx="16">
                  <c:v>100.27913301867217</c:v>
                </c:pt>
                <c:pt idx="17">
                  <c:v>100.60745208334254</c:v>
                </c:pt>
                <c:pt idx="18">
                  <c:v>100.4704905800333</c:v>
                </c:pt>
                <c:pt idx="19">
                  <c:v>100.64144961962498</c:v>
                </c:pt>
                <c:pt idx="20">
                  <c:v>100.43552168557137</c:v>
                </c:pt>
                <c:pt idx="21">
                  <c:v>100.31604462949308</c:v>
                </c:pt>
                <c:pt idx="22">
                  <c:v>100.09651768092651</c:v>
                </c:pt>
                <c:pt idx="23">
                  <c:v>100.94548472980789</c:v>
                </c:pt>
                <c:pt idx="24">
                  <c:v>101.46030456494192</c:v>
                </c:pt>
                <c:pt idx="25">
                  <c:v>101.22814996004186</c:v>
                </c:pt>
                <c:pt idx="26">
                  <c:v>101.07661808404016</c:v>
                </c:pt>
                <c:pt idx="27">
                  <c:v>101.18152476742597</c:v>
                </c:pt>
                <c:pt idx="28">
                  <c:v>101.12907142573306</c:v>
                </c:pt>
                <c:pt idx="29">
                  <c:v>101.18638155832345</c:v>
                </c:pt>
                <c:pt idx="30">
                  <c:v>101.95375452012698</c:v>
                </c:pt>
                <c:pt idx="31">
                  <c:v>101.72354263158591</c:v>
                </c:pt>
                <c:pt idx="32">
                  <c:v>101.30877268894022</c:v>
                </c:pt>
                <c:pt idx="33">
                  <c:v>101.28837416717076</c:v>
                </c:pt>
                <c:pt idx="34">
                  <c:v>101.30391589804273</c:v>
                </c:pt>
                <c:pt idx="35">
                  <c:v>101.0979879639891</c:v>
                </c:pt>
                <c:pt idx="36">
                  <c:v>101.02707881688575</c:v>
                </c:pt>
                <c:pt idx="37">
                  <c:v>100.97948226609033</c:v>
                </c:pt>
                <c:pt idx="38">
                  <c:v>100.95908374432088</c:v>
                </c:pt>
                <c:pt idx="39">
                  <c:v>100.85320570275557</c:v>
                </c:pt>
                <c:pt idx="40">
                  <c:v>100.85514841911456</c:v>
                </c:pt>
                <c:pt idx="41">
                  <c:v>100.9969667133213</c:v>
                </c:pt>
                <c:pt idx="42">
                  <c:v>101.17278254381048</c:v>
                </c:pt>
                <c:pt idx="43">
                  <c:v>100.88623188085852</c:v>
                </c:pt>
                <c:pt idx="44">
                  <c:v>100.85806249365305</c:v>
                </c:pt>
                <c:pt idx="45">
                  <c:v>100.82503631555014</c:v>
                </c:pt>
                <c:pt idx="46">
                  <c:v>100.40832365654542</c:v>
                </c:pt>
                <c:pt idx="47">
                  <c:v>99.877962090539413</c:v>
                </c:pt>
                <c:pt idx="48">
                  <c:v>99.770141332615125</c:v>
                </c:pt>
                <c:pt idx="49">
                  <c:v>99.922644566796336</c:v>
                </c:pt>
                <c:pt idx="50">
                  <c:v>100.00812408659216</c:v>
                </c:pt>
                <c:pt idx="51">
                  <c:v>99.844935912436483</c:v>
                </c:pt>
                <c:pt idx="52">
                  <c:v>100.39958143292993</c:v>
                </c:pt>
                <c:pt idx="53">
                  <c:v>100.46951922185382</c:v>
                </c:pt>
                <c:pt idx="54">
                  <c:v>100.61230887424001</c:v>
                </c:pt>
                <c:pt idx="55">
                  <c:v>100.84446347914009</c:v>
                </c:pt>
                <c:pt idx="56">
                  <c:v>100.42775082013537</c:v>
                </c:pt>
                <c:pt idx="57">
                  <c:v>101.02805017506525</c:v>
                </c:pt>
                <c:pt idx="58">
                  <c:v>101.43893468499297</c:v>
                </c:pt>
                <c:pt idx="59">
                  <c:v>101.23883490001634</c:v>
                </c:pt>
                <c:pt idx="60">
                  <c:v>101.31071540529921</c:v>
                </c:pt>
                <c:pt idx="61">
                  <c:v>101.35928331427411</c:v>
                </c:pt>
                <c:pt idx="62">
                  <c:v>101.55161223381477</c:v>
                </c:pt>
                <c:pt idx="63">
                  <c:v>101.49430210122436</c:v>
                </c:pt>
                <c:pt idx="64">
                  <c:v>102.01106465271738</c:v>
                </c:pt>
                <c:pt idx="65">
                  <c:v>101.81387894227927</c:v>
                </c:pt>
                <c:pt idx="66">
                  <c:v>101.26311885450379</c:v>
                </c:pt>
                <c:pt idx="67">
                  <c:v>101.13878500752801</c:v>
                </c:pt>
                <c:pt idx="68">
                  <c:v>101.31071540529921</c:v>
                </c:pt>
                <c:pt idx="69">
                  <c:v>101.15724081293851</c:v>
                </c:pt>
                <c:pt idx="70">
                  <c:v>101.16501167837448</c:v>
                </c:pt>
                <c:pt idx="71">
                  <c:v>102.23059160128398</c:v>
                </c:pt>
                <c:pt idx="72">
                  <c:v>102.2665318539254</c:v>
                </c:pt>
                <c:pt idx="73">
                  <c:v>103.00087863762602</c:v>
                </c:pt>
                <c:pt idx="74">
                  <c:v>103.16600952814071</c:v>
                </c:pt>
                <c:pt idx="75">
                  <c:v>103.21360607893611</c:v>
                </c:pt>
                <c:pt idx="76">
                  <c:v>102.91637047600966</c:v>
                </c:pt>
                <c:pt idx="77">
                  <c:v>103.1106421119093</c:v>
                </c:pt>
                <c:pt idx="78">
                  <c:v>103.11355618644779</c:v>
                </c:pt>
                <c:pt idx="79">
                  <c:v>103.03876160662644</c:v>
                </c:pt>
                <c:pt idx="80">
                  <c:v>102.64827561846816</c:v>
                </c:pt>
                <c:pt idx="81">
                  <c:v>102.82506280713683</c:v>
                </c:pt>
                <c:pt idx="82">
                  <c:v>102.57348103864683</c:v>
                </c:pt>
                <c:pt idx="83">
                  <c:v>102.9037428196762</c:v>
                </c:pt>
                <c:pt idx="84">
                  <c:v>102.55502523323634</c:v>
                </c:pt>
                <c:pt idx="85">
                  <c:v>103.17863718447417</c:v>
                </c:pt>
                <c:pt idx="86">
                  <c:v>102.72598427282801</c:v>
                </c:pt>
                <c:pt idx="87">
                  <c:v>102.28304494297689</c:v>
                </c:pt>
                <c:pt idx="88">
                  <c:v>102.02174959269186</c:v>
                </c:pt>
                <c:pt idx="89">
                  <c:v>102.04214811446133</c:v>
                </c:pt>
                <c:pt idx="90">
                  <c:v>102.39280841726017</c:v>
                </c:pt>
                <c:pt idx="91">
                  <c:v>102.52297041331293</c:v>
                </c:pt>
                <c:pt idx="92">
                  <c:v>102.21310715405301</c:v>
                </c:pt>
                <c:pt idx="93">
                  <c:v>102.28498765933587</c:v>
                </c:pt>
                <c:pt idx="94">
                  <c:v>102.20436493043752</c:v>
                </c:pt>
                <c:pt idx="95">
                  <c:v>102.00523650364039</c:v>
                </c:pt>
                <c:pt idx="96">
                  <c:v>101.35636923973563</c:v>
                </c:pt>
                <c:pt idx="97">
                  <c:v>101.4700181467369</c:v>
                </c:pt>
                <c:pt idx="98">
                  <c:v>101.45350505768542</c:v>
                </c:pt>
                <c:pt idx="99">
                  <c:v>101.57006803922522</c:v>
                </c:pt>
                <c:pt idx="100">
                  <c:v>101.66331842445703</c:v>
                </c:pt>
                <c:pt idx="101">
                  <c:v>101.92752784928054</c:v>
                </c:pt>
                <c:pt idx="102">
                  <c:v>102.09751553069273</c:v>
                </c:pt>
                <c:pt idx="103">
                  <c:v>101.72451398976543</c:v>
                </c:pt>
                <c:pt idx="104">
                  <c:v>101.59920878461017</c:v>
                </c:pt>
                <c:pt idx="105">
                  <c:v>101.61766459002064</c:v>
                </c:pt>
                <c:pt idx="106">
                  <c:v>102.11111454520569</c:v>
                </c:pt>
                <c:pt idx="107">
                  <c:v>101.71674312432944</c:v>
                </c:pt>
                <c:pt idx="108">
                  <c:v>101.67303200625204</c:v>
                </c:pt>
                <c:pt idx="109">
                  <c:v>101.15724081293851</c:v>
                </c:pt>
                <c:pt idx="110">
                  <c:v>101.12810006755355</c:v>
                </c:pt>
                <c:pt idx="111">
                  <c:v>101.28157465991427</c:v>
                </c:pt>
                <c:pt idx="112">
                  <c:v>101.12032920211757</c:v>
                </c:pt>
                <c:pt idx="113">
                  <c:v>101.88090265666463</c:v>
                </c:pt>
                <c:pt idx="114">
                  <c:v>102.13831257423165</c:v>
                </c:pt>
                <c:pt idx="115">
                  <c:v>102.2160212285915</c:v>
                </c:pt>
                <c:pt idx="116">
                  <c:v>101.64777669358507</c:v>
                </c:pt>
                <c:pt idx="117">
                  <c:v>102.18299505048856</c:v>
                </c:pt>
                <c:pt idx="118">
                  <c:v>102.5268558460309</c:v>
                </c:pt>
                <c:pt idx="119">
                  <c:v>102.30344346474634</c:v>
                </c:pt>
                <c:pt idx="120">
                  <c:v>102.24127654125846</c:v>
                </c:pt>
                <c:pt idx="121">
                  <c:v>102.23933382489945</c:v>
                </c:pt>
                <c:pt idx="122">
                  <c:v>102.56376745685183</c:v>
                </c:pt>
                <c:pt idx="123">
                  <c:v>102.76580995818748</c:v>
                </c:pt>
                <c:pt idx="124">
                  <c:v>102.45206126620955</c:v>
                </c:pt>
                <c:pt idx="125">
                  <c:v>102.58222326226229</c:v>
                </c:pt>
                <c:pt idx="126">
                  <c:v>103.01447765213898</c:v>
                </c:pt>
                <c:pt idx="127">
                  <c:v>102.87265935793226</c:v>
                </c:pt>
                <c:pt idx="128">
                  <c:v>102.83380503075233</c:v>
                </c:pt>
                <c:pt idx="129">
                  <c:v>102.86780256703476</c:v>
                </c:pt>
                <c:pt idx="130">
                  <c:v>102.69392945290458</c:v>
                </c:pt>
                <c:pt idx="131">
                  <c:v>102.38406619364468</c:v>
                </c:pt>
                <c:pt idx="132">
                  <c:v>102.11888541064167</c:v>
                </c:pt>
                <c:pt idx="133">
                  <c:v>101.87118907486965</c:v>
                </c:pt>
                <c:pt idx="134">
                  <c:v>101.99260884730693</c:v>
                </c:pt>
                <c:pt idx="135">
                  <c:v>102.11791405246218</c:v>
                </c:pt>
                <c:pt idx="136">
                  <c:v>102.03923403992283</c:v>
                </c:pt>
                <c:pt idx="137">
                  <c:v>101.44864826678794</c:v>
                </c:pt>
                <c:pt idx="138">
                  <c:v>101.11158697850209</c:v>
                </c:pt>
                <c:pt idx="139">
                  <c:v>101.20483736373392</c:v>
                </c:pt>
                <c:pt idx="140">
                  <c:v>101.28351737627325</c:v>
                </c:pt>
                <c:pt idx="141">
                  <c:v>100.77646840657523</c:v>
                </c:pt>
                <c:pt idx="142">
                  <c:v>101.18929563286194</c:v>
                </c:pt>
                <c:pt idx="143">
                  <c:v>101.40590850689004</c:v>
                </c:pt>
                <c:pt idx="144">
                  <c:v>101.32625713617118</c:v>
                </c:pt>
                <c:pt idx="145">
                  <c:v>101.45836184858292</c:v>
                </c:pt>
                <c:pt idx="146">
                  <c:v>101.40105171599254</c:v>
                </c:pt>
                <c:pt idx="147">
                  <c:v>101.36608282153061</c:v>
                </c:pt>
                <c:pt idx="148">
                  <c:v>101.32819985253019</c:v>
                </c:pt>
                <c:pt idx="149">
                  <c:v>101.56909668104572</c:v>
                </c:pt>
                <c:pt idx="150">
                  <c:v>101.55938309925074</c:v>
                </c:pt>
                <c:pt idx="151">
                  <c:v>101.11450105304058</c:v>
                </c:pt>
                <c:pt idx="152">
                  <c:v>101.4301924613775</c:v>
                </c:pt>
                <c:pt idx="153">
                  <c:v>100.25193498964622</c:v>
                </c:pt>
                <c:pt idx="154">
                  <c:v>99.747800094486664</c:v>
                </c:pt>
                <c:pt idx="155">
                  <c:v>100.01978038474616</c:v>
                </c:pt>
                <c:pt idx="156">
                  <c:v>100.24125004967175</c:v>
                </c:pt>
                <c:pt idx="157">
                  <c:v>100.25290634782571</c:v>
                </c:pt>
                <c:pt idx="158">
                  <c:v>100.18102584254285</c:v>
                </c:pt>
                <c:pt idx="159">
                  <c:v>100.18491127526083</c:v>
                </c:pt>
                <c:pt idx="160">
                  <c:v>99.621523531151894</c:v>
                </c:pt>
                <c:pt idx="161">
                  <c:v>99.630265754767393</c:v>
                </c:pt>
                <c:pt idx="162">
                  <c:v>100.02755125018214</c:v>
                </c:pt>
                <c:pt idx="163">
                  <c:v>99.528273145920082</c:v>
                </c:pt>
                <c:pt idx="164">
                  <c:v>98.96779947634964</c:v>
                </c:pt>
                <c:pt idx="165">
                  <c:v>98.535545086472965</c:v>
                </c:pt>
                <c:pt idx="166">
                  <c:v>98.145059098314704</c:v>
                </c:pt>
                <c:pt idx="167">
                  <c:v>98.600626084499339</c:v>
                </c:pt>
                <c:pt idx="168">
                  <c:v>97.833253122695794</c:v>
                </c:pt>
                <c:pt idx="169">
                  <c:v>97.962443760569045</c:v>
                </c:pt>
                <c:pt idx="170">
                  <c:v>97.672007664899112</c:v>
                </c:pt>
                <c:pt idx="171">
                  <c:v>98.198483798187098</c:v>
                </c:pt>
                <c:pt idx="172">
                  <c:v>98.440351984882142</c:v>
                </c:pt>
                <c:pt idx="173">
                  <c:v>98.785184138603981</c:v>
                </c:pt>
                <c:pt idx="174">
                  <c:v>98.741473020526584</c:v>
                </c:pt>
                <c:pt idx="175">
                  <c:v>98.908546627400256</c:v>
                </c:pt>
                <c:pt idx="176">
                  <c:v>98.454922357574631</c:v>
                </c:pt>
                <c:pt idx="177">
                  <c:v>98.211111454520577</c:v>
                </c:pt>
                <c:pt idx="178">
                  <c:v>98.27910652708546</c:v>
                </c:pt>
                <c:pt idx="179">
                  <c:v>98.643365844397266</c:v>
                </c:pt>
                <c:pt idx="180">
                  <c:v>98.719131782398122</c:v>
                </c:pt>
                <c:pt idx="181">
                  <c:v>98.771585124091004</c:v>
                </c:pt>
                <c:pt idx="182">
                  <c:v>98.462693223010604</c:v>
                </c:pt>
                <c:pt idx="183">
                  <c:v>98.217910961777065</c:v>
                </c:pt>
                <c:pt idx="184">
                  <c:v>97.876964240773219</c:v>
                </c:pt>
                <c:pt idx="185">
                  <c:v>98.004212162287473</c:v>
                </c:pt>
                <c:pt idx="186">
                  <c:v>97.714747424797025</c:v>
                </c:pt>
                <c:pt idx="187">
                  <c:v>97.732231872027981</c:v>
                </c:pt>
                <c:pt idx="188">
                  <c:v>97.838109913593286</c:v>
                </c:pt>
                <c:pt idx="189">
                  <c:v>97.962443760569045</c:v>
                </c:pt>
                <c:pt idx="190">
                  <c:v>97.588470861462255</c:v>
                </c:pt>
                <c:pt idx="191">
                  <c:v>98.021696609518443</c:v>
                </c:pt>
                <c:pt idx="192">
                  <c:v>97.681721246694082</c:v>
                </c:pt>
                <c:pt idx="193">
                  <c:v>97.505905416204925</c:v>
                </c:pt>
                <c:pt idx="194">
                  <c:v>97.892505971645178</c:v>
                </c:pt>
                <c:pt idx="195">
                  <c:v>98.295619616136918</c:v>
                </c:pt>
                <c:pt idx="196">
                  <c:v>98.764785616834544</c:v>
                </c:pt>
                <c:pt idx="197">
                  <c:v>99.067849368837955</c:v>
                </c:pt>
                <c:pt idx="198">
                  <c:v>99.583640562151473</c:v>
                </c:pt>
                <c:pt idx="199">
                  <c:v>99.600153651202945</c:v>
                </c:pt>
                <c:pt idx="200">
                  <c:v>99.611809949356939</c:v>
                </c:pt>
                <c:pt idx="201">
                  <c:v>99.979954699386724</c:v>
                </c:pt>
                <c:pt idx="202">
                  <c:v>100.03823619015661</c:v>
                </c:pt>
                <c:pt idx="203">
                  <c:v>99.943043088565801</c:v>
                </c:pt>
                <c:pt idx="204">
                  <c:v>100.33935722580105</c:v>
                </c:pt>
                <c:pt idx="205">
                  <c:v>100.30341697315961</c:v>
                </c:pt>
                <c:pt idx="206">
                  <c:v>100.62299381421451</c:v>
                </c:pt>
                <c:pt idx="207">
                  <c:v>100.85126298639658</c:v>
                </c:pt>
                <c:pt idx="208">
                  <c:v>100.5287720708032</c:v>
                </c:pt>
                <c:pt idx="209">
                  <c:v>101.03290696596274</c:v>
                </c:pt>
                <c:pt idx="210">
                  <c:v>101.09410253127112</c:v>
                </c:pt>
                <c:pt idx="211">
                  <c:v>101.43990604317246</c:v>
                </c:pt>
                <c:pt idx="212">
                  <c:v>101.07758944221965</c:v>
                </c:pt>
                <c:pt idx="213">
                  <c:v>101.27088971993979</c:v>
                </c:pt>
                <c:pt idx="214">
                  <c:v>101.32819985253019</c:v>
                </c:pt>
                <c:pt idx="215">
                  <c:v>101.32819985253019</c:v>
                </c:pt>
                <c:pt idx="216">
                  <c:v>101.01542251873177</c:v>
                </c:pt>
                <c:pt idx="217">
                  <c:v>100.9979380715008</c:v>
                </c:pt>
                <c:pt idx="218">
                  <c:v>101.29517367442725</c:v>
                </c:pt>
                <c:pt idx="219">
                  <c:v>100.90954447716646</c:v>
                </c:pt>
                <c:pt idx="220">
                  <c:v>100.46077699823832</c:v>
                </c:pt>
                <c:pt idx="221">
                  <c:v>102.07808836710275</c:v>
                </c:pt>
                <c:pt idx="222">
                  <c:v>101.51470062299381</c:v>
                </c:pt>
                <c:pt idx="223">
                  <c:v>101.98969477276843</c:v>
                </c:pt>
                <c:pt idx="224">
                  <c:v>102.52005633877444</c:v>
                </c:pt>
                <c:pt idx="225">
                  <c:v>102.98727962311305</c:v>
                </c:pt>
                <c:pt idx="226">
                  <c:v>103.43119031114369</c:v>
                </c:pt>
                <c:pt idx="227">
                  <c:v>103.61769108160735</c:v>
                </c:pt>
                <c:pt idx="228">
                  <c:v>103.63129009612031</c:v>
                </c:pt>
                <c:pt idx="229">
                  <c:v>103.23109052616708</c:v>
                </c:pt>
                <c:pt idx="230">
                  <c:v>103.16406681178169</c:v>
                </c:pt>
                <c:pt idx="231">
                  <c:v>103.62449058886382</c:v>
                </c:pt>
                <c:pt idx="232">
                  <c:v>103.90812717727729</c:v>
                </c:pt>
                <c:pt idx="233">
                  <c:v>104.47345763774523</c:v>
                </c:pt>
                <c:pt idx="234">
                  <c:v>103.75756665945508</c:v>
                </c:pt>
                <c:pt idx="235">
                  <c:v>103.94795286263671</c:v>
                </c:pt>
                <c:pt idx="236">
                  <c:v>103.04556111388293</c:v>
                </c:pt>
                <c:pt idx="237">
                  <c:v>103.010592219421</c:v>
                </c:pt>
                <c:pt idx="238">
                  <c:v>102.70849982559707</c:v>
                </c:pt>
                <c:pt idx="239">
                  <c:v>103.39719277486125</c:v>
                </c:pt>
                <c:pt idx="240">
                  <c:v>103.31851276232192</c:v>
                </c:pt>
                <c:pt idx="241">
                  <c:v>103.27577300242399</c:v>
                </c:pt>
                <c:pt idx="242">
                  <c:v>102.68615858746861</c:v>
                </c:pt>
                <c:pt idx="243">
                  <c:v>103.01739172667747</c:v>
                </c:pt>
                <c:pt idx="244">
                  <c:v>103.10481396283231</c:v>
                </c:pt>
                <c:pt idx="245">
                  <c:v>103.35153894042486</c:v>
                </c:pt>
                <c:pt idx="246">
                  <c:v>103.65363133424876</c:v>
                </c:pt>
                <c:pt idx="247">
                  <c:v>103.89258544640532</c:v>
                </c:pt>
                <c:pt idx="248">
                  <c:v>103.93823928084174</c:v>
                </c:pt>
                <c:pt idx="249">
                  <c:v>103.79739234481451</c:v>
                </c:pt>
                <c:pt idx="250">
                  <c:v>103.89258544640532</c:v>
                </c:pt>
                <c:pt idx="251">
                  <c:v>104.93291005664784</c:v>
                </c:pt>
                <c:pt idx="252">
                  <c:v>105.30299752303665</c:v>
                </c:pt>
                <c:pt idx="253">
                  <c:v>104.5385386357716</c:v>
                </c:pt>
                <c:pt idx="254">
                  <c:v>104.94262363844284</c:v>
                </c:pt>
                <c:pt idx="255">
                  <c:v>105.15632243793243</c:v>
                </c:pt>
                <c:pt idx="256">
                  <c:v>105.15632243793243</c:v>
                </c:pt>
                <c:pt idx="257">
                  <c:v>105.03198859095666</c:v>
                </c:pt>
                <c:pt idx="258">
                  <c:v>104.90474066944242</c:v>
                </c:pt>
                <c:pt idx="259">
                  <c:v>105.03295994913616</c:v>
                </c:pt>
                <c:pt idx="260">
                  <c:v>105.37973481921701</c:v>
                </c:pt>
                <c:pt idx="261">
                  <c:v>105.37973481921701</c:v>
                </c:pt>
                <c:pt idx="262">
                  <c:v>106.26075668802184</c:v>
                </c:pt>
                <c:pt idx="263">
                  <c:v>105.83141637268365</c:v>
                </c:pt>
                <c:pt idx="264">
                  <c:v>105.15632243793243</c:v>
                </c:pt>
                <c:pt idx="265">
                  <c:v>105.4331595190894</c:v>
                </c:pt>
                <c:pt idx="266">
                  <c:v>105.96546380145439</c:v>
                </c:pt>
                <c:pt idx="267">
                  <c:v>106.05191467942974</c:v>
                </c:pt>
                <c:pt idx="268">
                  <c:v>106.50942438197337</c:v>
                </c:pt>
                <c:pt idx="269">
                  <c:v>106.8066599848998</c:v>
                </c:pt>
                <c:pt idx="270">
                  <c:v>106.14322234830256</c:v>
                </c:pt>
                <c:pt idx="271">
                  <c:v>105.96546380145439</c:v>
                </c:pt>
                <c:pt idx="272">
                  <c:v>105.83627316358113</c:v>
                </c:pt>
                <c:pt idx="273">
                  <c:v>106.21510285358542</c:v>
                </c:pt>
                <c:pt idx="274">
                  <c:v>106.21510285358542</c:v>
                </c:pt>
                <c:pt idx="275">
                  <c:v>104.96690759293028</c:v>
                </c:pt>
                <c:pt idx="276">
                  <c:v>105.06890020177759</c:v>
                </c:pt>
                <c:pt idx="277">
                  <c:v>104.95233722023782</c:v>
                </c:pt>
                <c:pt idx="278">
                  <c:v>104.36563687982093</c:v>
                </c:pt>
                <c:pt idx="279">
                  <c:v>104.26655834551211</c:v>
                </c:pt>
                <c:pt idx="280">
                  <c:v>104.77652138974864</c:v>
                </c:pt>
                <c:pt idx="281">
                  <c:v>104.9066833858014</c:v>
                </c:pt>
                <c:pt idx="282">
                  <c:v>104.70949767536328</c:v>
                </c:pt>
                <c:pt idx="283">
                  <c:v>105.26608591221573</c:v>
                </c:pt>
                <c:pt idx="284">
                  <c:v>105.86832798350459</c:v>
                </c:pt>
                <c:pt idx="285">
                  <c:v>104.86782905862147</c:v>
                </c:pt>
                <c:pt idx="286">
                  <c:v>104.49774159223266</c:v>
                </c:pt>
                <c:pt idx="287">
                  <c:v>104.60459099197747</c:v>
                </c:pt>
                <c:pt idx="288">
                  <c:v>104.94553771298133</c:v>
                </c:pt>
                <c:pt idx="289">
                  <c:v>105.21654664506133</c:v>
                </c:pt>
                <c:pt idx="290">
                  <c:v>104.87074313315996</c:v>
                </c:pt>
                <c:pt idx="291">
                  <c:v>104.84645917867252</c:v>
                </c:pt>
                <c:pt idx="292">
                  <c:v>104.23936031648617</c:v>
                </c:pt>
                <c:pt idx="293">
                  <c:v>103.65363133424876</c:v>
                </c:pt>
                <c:pt idx="294">
                  <c:v>103.52249798001654</c:v>
                </c:pt>
                <c:pt idx="295">
                  <c:v>103.98777854799614</c:v>
                </c:pt>
                <c:pt idx="296">
                  <c:v>104.10337017135643</c:v>
                </c:pt>
                <c:pt idx="297">
                  <c:v>103.32531226957839</c:v>
                </c:pt>
                <c:pt idx="298">
                  <c:v>103.55843823265796</c:v>
                </c:pt>
                <c:pt idx="299">
                  <c:v>103.54289650178599</c:v>
                </c:pt>
                <c:pt idx="300">
                  <c:v>103.26314534609051</c:v>
                </c:pt>
                <c:pt idx="301">
                  <c:v>103.36805202947632</c:v>
                </c:pt>
                <c:pt idx="302">
                  <c:v>104.17233660210078</c:v>
                </c:pt>
                <c:pt idx="303">
                  <c:v>104.53173912851513</c:v>
                </c:pt>
                <c:pt idx="304">
                  <c:v>103.68957158689021</c:v>
                </c:pt>
                <c:pt idx="305">
                  <c:v>102.71432797467406</c:v>
                </c:pt>
                <c:pt idx="306">
                  <c:v>101.28934552535026</c:v>
                </c:pt>
                <c:pt idx="307">
                  <c:v>101.08147487493764</c:v>
                </c:pt>
                <c:pt idx="308">
                  <c:v>100.86389064273004</c:v>
                </c:pt>
                <c:pt idx="309">
                  <c:v>100.92411484985895</c:v>
                </c:pt>
                <c:pt idx="310">
                  <c:v>100.45689156552034</c:v>
                </c:pt>
                <c:pt idx="311">
                  <c:v>100.64436369416347</c:v>
                </c:pt>
                <c:pt idx="312">
                  <c:v>100.85417706093507</c:v>
                </c:pt>
                <c:pt idx="313">
                  <c:v>100.74732766119028</c:v>
                </c:pt>
                <c:pt idx="314">
                  <c:v>100.40929501472493</c:v>
                </c:pt>
                <c:pt idx="315">
                  <c:v>100.28690388410814</c:v>
                </c:pt>
                <c:pt idx="316">
                  <c:v>100.46563378913579</c:v>
                </c:pt>
                <c:pt idx="317">
                  <c:v>100.87651829906352</c:v>
                </c:pt>
                <c:pt idx="318">
                  <c:v>101.10673018760458</c:v>
                </c:pt>
                <c:pt idx="319">
                  <c:v>101.27574651083728</c:v>
                </c:pt>
                <c:pt idx="320">
                  <c:v>101.19998057283641</c:v>
                </c:pt>
                <c:pt idx="321">
                  <c:v>101.55258359199424</c:v>
                </c:pt>
                <c:pt idx="322">
                  <c:v>101.34665565794063</c:v>
                </c:pt>
                <c:pt idx="323">
                  <c:v>101.06399042770668</c:v>
                </c:pt>
                <c:pt idx="324">
                  <c:v>101.22523588550337</c:v>
                </c:pt>
                <c:pt idx="325">
                  <c:v>101.27380379447828</c:v>
                </c:pt>
                <c:pt idx="326">
                  <c:v>100.83377853916562</c:v>
                </c:pt>
                <c:pt idx="327">
                  <c:v>99.148472097736303</c:v>
                </c:pt>
                <c:pt idx="328">
                  <c:v>100.07223372643905</c:v>
                </c:pt>
                <c:pt idx="329">
                  <c:v>100.29856018226214</c:v>
                </c:pt>
                <c:pt idx="330">
                  <c:v>100.00618137023318</c:v>
                </c:pt>
                <c:pt idx="331">
                  <c:v>99.952756670360785</c:v>
                </c:pt>
                <c:pt idx="332">
                  <c:v>97.977985491441018</c:v>
                </c:pt>
                <c:pt idx="333">
                  <c:v>97.234896484124931</c:v>
                </c:pt>
                <c:pt idx="334">
                  <c:v>96.78612900519677</c:v>
                </c:pt>
                <c:pt idx="335">
                  <c:v>97.344659958408215</c:v>
                </c:pt>
                <c:pt idx="336">
                  <c:v>96.533575878527245</c:v>
                </c:pt>
                <c:pt idx="337">
                  <c:v>96.529690445809265</c:v>
                </c:pt>
                <c:pt idx="338">
                  <c:v>96.387872151602537</c:v>
                </c:pt>
                <c:pt idx="339">
                  <c:v>95.463139164720289</c:v>
                </c:pt>
                <c:pt idx="340">
                  <c:v>95.300922348744095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0-4C5B-8B51-0D788A49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'1.3'!$C$1</c:f>
              <c:strCache>
                <c:ptCount val="1"/>
                <c:pt idx="0">
                  <c:v>U.S. 10-year yield (right axis)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'1.3'!$A$2:$A$342</c:f>
              <c:numCache>
                <c:formatCode>m/d/yyyy</c:formatCode>
                <c:ptCount val="34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</c:numCache>
            </c:numRef>
          </c:cat>
          <c:val>
            <c:numRef>
              <c:f>'1.3'!$C$2:$C$342</c:f>
              <c:numCache>
                <c:formatCode>0.0</c:formatCode>
                <c:ptCount val="341"/>
                <c:pt idx="0">
                  <c:v>3.95</c:v>
                </c:pt>
                <c:pt idx="1">
                  <c:v>3.91</c:v>
                </c:pt>
                <c:pt idx="2">
                  <c:v>3.99</c:v>
                </c:pt>
                <c:pt idx="3">
                  <c:v>4.05</c:v>
                </c:pt>
                <c:pt idx="4">
                  <c:v>4.01</c:v>
                </c:pt>
                <c:pt idx="5">
                  <c:v>4.0199999999999996</c:v>
                </c:pt>
                <c:pt idx="6">
                  <c:v>4.04</c:v>
                </c:pt>
                <c:pt idx="7">
                  <c:v>3.98</c:v>
                </c:pt>
                <c:pt idx="8">
                  <c:v>3.96</c:v>
                </c:pt>
                <c:pt idx="9">
                  <c:v>4.0150000000000006</c:v>
                </c:pt>
                <c:pt idx="10">
                  <c:v>4.07</c:v>
                </c:pt>
                <c:pt idx="11">
                  <c:v>4.0999999999999996</c:v>
                </c:pt>
                <c:pt idx="12">
                  <c:v>4.1399999999999997</c:v>
                </c:pt>
                <c:pt idx="13">
                  <c:v>4.1500000000000004</c:v>
                </c:pt>
                <c:pt idx="14">
                  <c:v>4.1100000000000003</c:v>
                </c:pt>
                <c:pt idx="15">
                  <c:v>4.1399999999999997</c:v>
                </c:pt>
                <c:pt idx="16">
                  <c:v>4.18</c:v>
                </c:pt>
                <c:pt idx="17">
                  <c:v>4.1399999999999997</c:v>
                </c:pt>
                <c:pt idx="18">
                  <c:v>4.1500000000000004</c:v>
                </c:pt>
                <c:pt idx="19">
                  <c:v>4.08</c:v>
                </c:pt>
                <c:pt idx="20">
                  <c:v>4.0599999999999996</c:v>
                </c:pt>
                <c:pt idx="21">
                  <c:v>3.99</c:v>
                </c:pt>
                <c:pt idx="22">
                  <c:v>3.87</c:v>
                </c:pt>
                <c:pt idx="23">
                  <c:v>4.03</c:v>
                </c:pt>
                <c:pt idx="24">
                  <c:v>4.17</c:v>
                </c:pt>
                <c:pt idx="25">
                  <c:v>4.09</c:v>
                </c:pt>
                <c:pt idx="26">
                  <c:v>4.09</c:v>
                </c:pt>
                <c:pt idx="27">
                  <c:v>4.1500000000000004</c:v>
                </c:pt>
                <c:pt idx="28">
                  <c:v>4.17</c:v>
                </c:pt>
                <c:pt idx="29">
                  <c:v>4.17</c:v>
                </c:pt>
                <c:pt idx="30">
                  <c:v>4.3099999999999996</c:v>
                </c:pt>
                <c:pt idx="31">
                  <c:v>4.2699999999999996</c:v>
                </c:pt>
                <c:pt idx="32">
                  <c:v>4.24</c:v>
                </c:pt>
                <c:pt idx="33">
                  <c:v>4.3</c:v>
                </c:pt>
                <c:pt idx="34">
                  <c:v>4.2850000000000001</c:v>
                </c:pt>
                <c:pt idx="35">
                  <c:v>4.2699999999999996</c:v>
                </c:pt>
                <c:pt idx="36">
                  <c:v>4.32</c:v>
                </c:pt>
                <c:pt idx="37">
                  <c:v>4.33</c:v>
                </c:pt>
                <c:pt idx="38">
                  <c:v>4.26</c:v>
                </c:pt>
                <c:pt idx="39">
                  <c:v>4.28</c:v>
                </c:pt>
                <c:pt idx="40">
                  <c:v>4.3099999999999996</c:v>
                </c:pt>
                <c:pt idx="41">
                  <c:v>4.2699999999999996</c:v>
                </c:pt>
                <c:pt idx="42">
                  <c:v>4.25</c:v>
                </c:pt>
                <c:pt idx="43">
                  <c:v>4.1900000000000004</c:v>
                </c:pt>
                <c:pt idx="44">
                  <c:v>4.22</c:v>
                </c:pt>
                <c:pt idx="45">
                  <c:v>4.13</c:v>
                </c:pt>
                <c:pt idx="46">
                  <c:v>4.1100000000000003</c:v>
                </c:pt>
                <c:pt idx="47">
                  <c:v>4.09</c:v>
                </c:pt>
                <c:pt idx="48">
                  <c:v>4.09</c:v>
                </c:pt>
                <c:pt idx="49">
                  <c:v>4.0999999999999996</c:v>
                </c:pt>
                <c:pt idx="50">
                  <c:v>4.16</c:v>
                </c:pt>
                <c:pt idx="51">
                  <c:v>4.1900000000000004</c:v>
                </c:pt>
                <c:pt idx="52">
                  <c:v>4.29</c:v>
                </c:pt>
                <c:pt idx="53">
                  <c:v>4.3099999999999996</c:v>
                </c:pt>
                <c:pt idx="54">
                  <c:v>4.34</c:v>
                </c:pt>
                <c:pt idx="55">
                  <c:v>4.3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4.22</c:v>
                </c:pt>
                <c:pt idx="59">
                  <c:v>4.25</c:v>
                </c:pt>
                <c:pt idx="60">
                  <c:v>4.24</c:v>
                </c:pt>
                <c:pt idx="61">
                  <c:v>4.2</c:v>
                </c:pt>
                <c:pt idx="62">
                  <c:v>4.2</c:v>
                </c:pt>
                <c:pt idx="63">
                  <c:v>4.2650000000000006</c:v>
                </c:pt>
                <c:pt idx="64">
                  <c:v>4.33</c:v>
                </c:pt>
                <c:pt idx="65">
                  <c:v>4.3600000000000003</c:v>
                </c:pt>
                <c:pt idx="66">
                  <c:v>4.3600000000000003</c:v>
                </c:pt>
                <c:pt idx="67">
                  <c:v>4.3099999999999996</c:v>
                </c:pt>
                <c:pt idx="68">
                  <c:v>4.3899999999999997</c:v>
                </c:pt>
                <c:pt idx="69">
                  <c:v>4.42</c:v>
                </c:pt>
                <c:pt idx="70">
                  <c:v>4.3600000000000003</c:v>
                </c:pt>
                <c:pt idx="71">
                  <c:v>4.55</c:v>
                </c:pt>
                <c:pt idx="72">
                  <c:v>4.5599999999999996</c:v>
                </c:pt>
                <c:pt idx="73">
                  <c:v>4.5</c:v>
                </c:pt>
                <c:pt idx="74">
                  <c:v>4.63</c:v>
                </c:pt>
                <c:pt idx="75">
                  <c:v>4.67</c:v>
                </c:pt>
                <c:pt idx="76">
                  <c:v>4.59</c:v>
                </c:pt>
                <c:pt idx="77">
                  <c:v>4.6399999999999997</c:v>
                </c:pt>
                <c:pt idx="78">
                  <c:v>4.62</c:v>
                </c:pt>
                <c:pt idx="79">
                  <c:v>4.62</c:v>
                </c:pt>
                <c:pt idx="80">
                  <c:v>4.6100000000000003</c:v>
                </c:pt>
                <c:pt idx="81">
                  <c:v>4.6500000000000004</c:v>
                </c:pt>
                <c:pt idx="82">
                  <c:v>4.7</c:v>
                </c:pt>
                <c:pt idx="83">
                  <c:v>4.67</c:v>
                </c:pt>
                <c:pt idx="84">
                  <c:v>4.63</c:v>
                </c:pt>
                <c:pt idx="85">
                  <c:v>4.6900000000000004</c:v>
                </c:pt>
                <c:pt idx="86">
                  <c:v>4.63</c:v>
                </c:pt>
                <c:pt idx="87">
                  <c:v>4.58</c:v>
                </c:pt>
                <c:pt idx="88">
                  <c:v>4.5</c:v>
                </c:pt>
                <c:pt idx="89">
                  <c:v>4.49</c:v>
                </c:pt>
                <c:pt idx="90">
                  <c:v>4.47</c:v>
                </c:pt>
                <c:pt idx="91">
                  <c:v>4.4800000000000004</c:v>
                </c:pt>
                <c:pt idx="92">
                  <c:v>4.45</c:v>
                </c:pt>
                <c:pt idx="93">
                  <c:v>4.5</c:v>
                </c:pt>
                <c:pt idx="94">
                  <c:v>4.4800000000000004</c:v>
                </c:pt>
                <c:pt idx="95">
                  <c:v>4.45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4.42</c:v>
                </c:pt>
                <c:pt idx="99">
                  <c:v>4.4400000000000004</c:v>
                </c:pt>
                <c:pt idx="100">
                  <c:v>4.41</c:v>
                </c:pt>
                <c:pt idx="101">
                  <c:v>4.43</c:v>
                </c:pt>
                <c:pt idx="102">
                  <c:v>4.47</c:v>
                </c:pt>
                <c:pt idx="103">
                  <c:v>4.46</c:v>
                </c:pt>
                <c:pt idx="104">
                  <c:v>4.5</c:v>
                </c:pt>
                <c:pt idx="105">
                  <c:v>4.54</c:v>
                </c:pt>
                <c:pt idx="106">
                  <c:v>4.6100000000000003</c:v>
                </c:pt>
                <c:pt idx="107">
                  <c:v>4.55</c:v>
                </c:pt>
                <c:pt idx="108">
                  <c:v>4.51</c:v>
                </c:pt>
                <c:pt idx="109">
                  <c:v>4.41</c:v>
                </c:pt>
                <c:pt idx="110">
                  <c:v>4.33</c:v>
                </c:pt>
                <c:pt idx="111">
                  <c:v>4.29</c:v>
                </c:pt>
                <c:pt idx="112">
                  <c:v>4.28</c:v>
                </c:pt>
                <c:pt idx="113">
                  <c:v>4.43</c:v>
                </c:pt>
                <c:pt idx="114">
                  <c:v>4.47</c:v>
                </c:pt>
                <c:pt idx="115">
                  <c:v>4.3899999999999997</c:v>
                </c:pt>
                <c:pt idx="116">
                  <c:v>4.3099999999999996</c:v>
                </c:pt>
                <c:pt idx="117">
                  <c:v>4.24</c:v>
                </c:pt>
                <c:pt idx="118">
                  <c:v>4.2</c:v>
                </c:pt>
                <c:pt idx="119">
                  <c:v>4.28</c:v>
                </c:pt>
                <c:pt idx="120">
                  <c:v>4.22</c:v>
                </c:pt>
                <c:pt idx="121">
                  <c:v>4.2349999999999994</c:v>
                </c:pt>
                <c:pt idx="122">
                  <c:v>4.25</c:v>
                </c:pt>
                <c:pt idx="123">
                  <c:v>4.25</c:v>
                </c:pt>
                <c:pt idx="124">
                  <c:v>4.25</c:v>
                </c:pt>
                <c:pt idx="125">
                  <c:v>4.2300000000000004</c:v>
                </c:pt>
                <c:pt idx="126">
                  <c:v>4.32</c:v>
                </c:pt>
                <c:pt idx="127">
                  <c:v>4.29</c:v>
                </c:pt>
                <c:pt idx="128">
                  <c:v>4.3600000000000003</c:v>
                </c:pt>
                <c:pt idx="129">
                  <c:v>4.4800000000000004</c:v>
                </c:pt>
                <c:pt idx="130">
                  <c:v>4.43</c:v>
                </c:pt>
                <c:pt idx="131">
                  <c:v>4.3600000000000003</c:v>
                </c:pt>
                <c:pt idx="132">
                  <c:v>4.32</c:v>
                </c:pt>
                <c:pt idx="133">
                  <c:v>4.28</c:v>
                </c:pt>
                <c:pt idx="134">
                  <c:v>4.28</c:v>
                </c:pt>
                <c:pt idx="135">
                  <c:v>4.3</c:v>
                </c:pt>
                <c:pt idx="136">
                  <c:v>4.28</c:v>
                </c:pt>
                <c:pt idx="137">
                  <c:v>4.2</c:v>
                </c:pt>
                <c:pt idx="138">
                  <c:v>4.18</c:v>
                </c:pt>
                <c:pt idx="139">
                  <c:v>4.2300000000000004</c:v>
                </c:pt>
                <c:pt idx="140">
                  <c:v>4.17</c:v>
                </c:pt>
                <c:pt idx="141">
                  <c:v>4.16</c:v>
                </c:pt>
                <c:pt idx="142">
                  <c:v>4.2</c:v>
                </c:pt>
                <c:pt idx="143">
                  <c:v>4.25</c:v>
                </c:pt>
                <c:pt idx="144">
                  <c:v>4.26</c:v>
                </c:pt>
                <c:pt idx="145">
                  <c:v>4.25</c:v>
                </c:pt>
                <c:pt idx="146">
                  <c:v>4.28</c:v>
                </c:pt>
                <c:pt idx="147">
                  <c:v>4.2699999999999996</c:v>
                </c:pt>
                <c:pt idx="148">
                  <c:v>4.2</c:v>
                </c:pt>
                <c:pt idx="149">
                  <c:v>4.17</c:v>
                </c:pt>
                <c:pt idx="150">
                  <c:v>4.1500000000000004</c:v>
                </c:pt>
                <c:pt idx="151">
                  <c:v>4.09</c:v>
                </c:pt>
                <c:pt idx="152">
                  <c:v>3.99</c:v>
                </c:pt>
                <c:pt idx="153">
                  <c:v>3.8</c:v>
                </c:pt>
                <c:pt idx="154">
                  <c:v>3.78</c:v>
                </c:pt>
                <c:pt idx="155">
                  <c:v>3.9</c:v>
                </c:pt>
                <c:pt idx="156">
                  <c:v>3.96</c:v>
                </c:pt>
                <c:pt idx="157">
                  <c:v>3.99</c:v>
                </c:pt>
                <c:pt idx="158">
                  <c:v>3.94</c:v>
                </c:pt>
                <c:pt idx="159">
                  <c:v>3.9</c:v>
                </c:pt>
                <c:pt idx="160">
                  <c:v>3.85</c:v>
                </c:pt>
                <c:pt idx="161">
                  <c:v>3.83</c:v>
                </c:pt>
                <c:pt idx="162">
                  <c:v>3.92</c:v>
                </c:pt>
                <c:pt idx="163">
                  <c:v>3.89</c:v>
                </c:pt>
                <c:pt idx="164">
                  <c:v>3.86</c:v>
                </c:pt>
                <c:pt idx="165">
                  <c:v>3.82</c:v>
                </c:pt>
                <c:pt idx="166">
                  <c:v>3.79</c:v>
                </c:pt>
                <c:pt idx="167">
                  <c:v>3.86</c:v>
                </c:pt>
                <c:pt idx="168">
                  <c:v>3.81</c:v>
                </c:pt>
                <c:pt idx="169">
                  <c:v>3.82</c:v>
                </c:pt>
                <c:pt idx="170">
                  <c:v>3.83</c:v>
                </c:pt>
                <c:pt idx="171">
                  <c:v>3.84</c:v>
                </c:pt>
                <c:pt idx="172">
                  <c:v>3.87</c:v>
                </c:pt>
                <c:pt idx="173">
                  <c:v>3.91</c:v>
                </c:pt>
                <c:pt idx="174">
                  <c:v>3.875</c:v>
                </c:pt>
                <c:pt idx="175">
                  <c:v>3.84</c:v>
                </c:pt>
                <c:pt idx="176">
                  <c:v>3.77</c:v>
                </c:pt>
                <c:pt idx="177">
                  <c:v>3.73</c:v>
                </c:pt>
                <c:pt idx="178">
                  <c:v>3.72</c:v>
                </c:pt>
                <c:pt idx="179">
                  <c:v>3.7</c:v>
                </c:pt>
                <c:pt idx="180">
                  <c:v>3.65</c:v>
                </c:pt>
                <c:pt idx="181">
                  <c:v>3.65</c:v>
                </c:pt>
                <c:pt idx="182">
                  <c:v>3.68</c:v>
                </c:pt>
                <c:pt idx="183">
                  <c:v>3.66</c:v>
                </c:pt>
                <c:pt idx="184">
                  <c:v>3.63</c:v>
                </c:pt>
                <c:pt idx="185">
                  <c:v>3.65</c:v>
                </c:pt>
                <c:pt idx="186">
                  <c:v>3.7</c:v>
                </c:pt>
                <c:pt idx="187">
                  <c:v>3.73</c:v>
                </c:pt>
                <c:pt idx="188">
                  <c:v>3.73</c:v>
                </c:pt>
                <c:pt idx="189">
                  <c:v>3.75</c:v>
                </c:pt>
                <c:pt idx="190">
                  <c:v>3.74</c:v>
                </c:pt>
                <c:pt idx="191">
                  <c:v>3.79</c:v>
                </c:pt>
                <c:pt idx="192">
                  <c:v>3.79</c:v>
                </c:pt>
                <c:pt idx="193">
                  <c:v>3.75</c:v>
                </c:pt>
                <c:pt idx="194">
                  <c:v>3.81</c:v>
                </c:pt>
                <c:pt idx="195">
                  <c:v>3.74</c:v>
                </c:pt>
                <c:pt idx="196">
                  <c:v>3.79</c:v>
                </c:pt>
                <c:pt idx="197">
                  <c:v>3.85</c:v>
                </c:pt>
                <c:pt idx="198">
                  <c:v>3.98</c:v>
                </c:pt>
                <c:pt idx="199">
                  <c:v>4.03</c:v>
                </c:pt>
                <c:pt idx="200">
                  <c:v>4.04</c:v>
                </c:pt>
                <c:pt idx="201">
                  <c:v>4.0599999999999996</c:v>
                </c:pt>
                <c:pt idx="202">
                  <c:v>4.09</c:v>
                </c:pt>
                <c:pt idx="203">
                  <c:v>4.08</c:v>
                </c:pt>
                <c:pt idx="204">
                  <c:v>4.0549999999999997</c:v>
                </c:pt>
                <c:pt idx="205">
                  <c:v>4.03</c:v>
                </c:pt>
                <c:pt idx="206">
                  <c:v>4.0199999999999996</c:v>
                </c:pt>
                <c:pt idx="207">
                  <c:v>4.09</c:v>
                </c:pt>
                <c:pt idx="208">
                  <c:v>4.08</c:v>
                </c:pt>
                <c:pt idx="209">
                  <c:v>4.1900000000000004</c:v>
                </c:pt>
                <c:pt idx="210">
                  <c:v>4.2</c:v>
                </c:pt>
                <c:pt idx="211">
                  <c:v>4.24</c:v>
                </c:pt>
                <c:pt idx="212">
                  <c:v>4.21</c:v>
                </c:pt>
                <c:pt idx="213">
                  <c:v>4.25</c:v>
                </c:pt>
                <c:pt idx="214">
                  <c:v>4.28</c:v>
                </c:pt>
                <c:pt idx="215">
                  <c:v>4.28</c:v>
                </c:pt>
                <c:pt idx="216">
                  <c:v>4.29</c:v>
                </c:pt>
                <c:pt idx="217">
                  <c:v>4.28</c:v>
                </c:pt>
                <c:pt idx="218">
                  <c:v>4.37</c:v>
                </c:pt>
                <c:pt idx="219">
                  <c:v>4.3099999999999996</c:v>
                </c:pt>
                <c:pt idx="220">
                  <c:v>4.26</c:v>
                </c:pt>
                <c:pt idx="221">
                  <c:v>4.42</c:v>
                </c:pt>
                <c:pt idx="222">
                  <c:v>4.3099999999999996</c:v>
                </c:pt>
                <c:pt idx="223">
                  <c:v>4.3</c:v>
                </c:pt>
                <c:pt idx="224">
                  <c:v>4.3650000000000002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4.43</c:v>
                </c:pt>
                <c:pt idx="228">
                  <c:v>4.43</c:v>
                </c:pt>
                <c:pt idx="229">
                  <c:v>4.42</c:v>
                </c:pt>
                <c:pt idx="230">
                  <c:v>4.3899999999999997</c:v>
                </c:pt>
                <c:pt idx="231">
                  <c:v>4.41</c:v>
                </c:pt>
                <c:pt idx="232">
                  <c:v>4.43</c:v>
                </c:pt>
                <c:pt idx="233">
                  <c:v>4.41</c:v>
                </c:pt>
                <c:pt idx="234">
                  <c:v>4.2699999999999996</c:v>
                </c:pt>
                <c:pt idx="235">
                  <c:v>4.3</c:v>
                </c:pt>
                <c:pt idx="236">
                  <c:v>4.25</c:v>
                </c:pt>
                <c:pt idx="237">
                  <c:v>4.2149999999999999</c:v>
                </c:pt>
                <c:pt idx="238">
                  <c:v>4.18</c:v>
                </c:pt>
                <c:pt idx="239">
                  <c:v>4.1900000000000004</c:v>
                </c:pt>
                <c:pt idx="240">
                  <c:v>4.2300000000000004</c:v>
                </c:pt>
                <c:pt idx="241">
                  <c:v>4.1900000000000004</c:v>
                </c:pt>
                <c:pt idx="242">
                  <c:v>4.17</c:v>
                </c:pt>
                <c:pt idx="243">
                  <c:v>4.1500000000000004</c:v>
                </c:pt>
                <c:pt idx="244">
                  <c:v>4.2</c:v>
                </c:pt>
                <c:pt idx="245">
                  <c:v>4.22</c:v>
                </c:pt>
                <c:pt idx="246">
                  <c:v>4.26</c:v>
                </c:pt>
                <c:pt idx="247">
                  <c:v>4.32</c:v>
                </c:pt>
                <c:pt idx="248">
                  <c:v>4.4000000000000004</c:v>
                </c:pt>
                <c:pt idx="249">
                  <c:v>4.3899999999999997</c:v>
                </c:pt>
                <c:pt idx="250">
                  <c:v>4.4000000000000004</c:v>
                </c:pt>
                <c:pt idx="251">
                  <c:v>4.5</c:v>
                </c:pt>
                <c:pt idx="252">
                  <c:v>4.57</c:v>
                </c:pt>
                <c:pt idx="253">
                  <c:v>4.5199999999999996</c:v>
                </c:pt>
                <c:pt idx="254">
                  <c:v>4.59</c:v>
                </c:pt>
                <c:pt idx="255">
                  <c:v>4.59</c:v>
                </c:pt>
                <c:pt idx="256">
                  <c:v>4.585</c:v>
                </c:pt>
                <c:pt idx="257">
                  <c:v>4.58</c:v>
                </c:pt>
                <c:pt idx="258">
                  <c:v>4.62</c:v>
                </c:pt>
                <c:pt idx="259">
                  <c:v>4.55</c:v>
                </c:pt>
                <c:pt idx="260">
                  <c:v>4.58</c:v>
                </c:pt>
                <c:pt idx="261">
                  <c:v>4.5750000000000002</c:v>
                </c:pt>
                <c:pt idx="262">
                  <c:v>4.57</c:v>
                </c:pt>
                <c:pt idx="263">
                  <c:v>4.5999999999999996</c:v>
                </c:pt>
                <c:pt idx="264">
                  <c:v>4.62</c:v>
                </c:pt>
                <c:pt idx="265">
                  <c:v>4.67</c:v>
                </c:pt>
                <c:pt idx="266">
                  <c:v>4.67</c:v>
                </c:pt>
                <c:pt idx="267">
                  <c:v>4.68</c:v>
                </c:pt>
                <c:pt idx="268">
                  <c:v>4.7699999999999996</c:v>
                </c:pt>
                <c:pt idx="269">
                  <c:v>4.79</c:v>
                </c:pt>
                <c:pt idx="270">
                  <c:v>4.78</c:v>
                </c:pt>
                <c:pt idx="271">
                  <c:v>4.66</c:v>
                </c:pt>
                <c:pt idx="272">
                  <c:v>4.6100000000000003</c:v>
                </c:pt>
                <c:pt idx="273">
                  <c:v>4.6100000000000003</c:v>
                </c:pt>
                <c:pt idx="274">
                  <c:v>4.59</c:v>
                </c:pt>
                <c:pt idx="275">
                  <c:v>4.57</c:v>
                </c:pt>
                <c:pt idx="276">
                  <c:v>4.5999999999999996</c:v>
                </c:pt>
                <c:pt idx="277">
                  <c:v>4.6500000000000004</c:v>
                </c:pt>
                <c:pt idx="278">
                  <c:v>4.63</c:v>
                </c:pt>
                <c:pt idx="279">
                  <c:v>4.53</c:v>
                </c:pt>
                <c:pt idx="280">
                  <c:v>4.55</c:v>
                </c:pt>
                <c:pt idx="281">
                  <c:v>4.55</c:v>
                </c:pt>
                <c:pt idx="282">
                  <c:v>4.5199999999999996</c:v>
                </c:pt>
                <c:pt idx="283">
                  <c:v>4.58</c:v>
                </c:pt>
                <c:pt idx="284">
                  <c:v>4.54</c:v>
                </c:pt>
                <c:pt idx="285">
                  <c:v>4.5199999999999996</c:v>
                </c:pt>
                <c:pt idx="286">
                  <c:v>4.43</c:v>
                </c:pt>
                <c:pt idx="287">
                  <c:v>4.45</c:v>
                </c:pt>
                <c:pt idx="288">
                  <c:v>4.49</c:v>
                </c:pt>
                <c:pt idx="289">
                  <c:v>4.51</c:v>
                </c:pt>
                <c:pt idx="290">
                  <c:v>4.54</c:v>
                </c:pt>
                <c:pt idx="291">
                  <c:v>4.62</c:v>
                </c:pt>
                <c:pt idx="292">
                  <c:v>4.5199999999999996</c:v>
                </c:pt>
                <c:pt idx="293">
                  <c:v>4.47</c:v>
                </c:pt>
                <c:pt idx="294">
                  <c:v>4.51</c:v>
                </c:pt>
                <c:pt idx="295">
                  <c:v>4.55</c:v>
                </c:pt>
                <c:pt idx="296">
                  <c:v>4.53</c:v>
                </c:pt>
                <c:pt idx="297">
                  <c:v>4.5</c:v>
                </c:pt>
                <c:pt idx="298">
                  <c:v>4.42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4.25</c:v>
                </c:pt>
                <c:pt idx="302">
                  <c:v>4.29</c:v>
                </c:pt>
                <c:pt idx="303">
                  <c:v>4.24</c:v>
                </c:pt>
                <c:pt idx="304">
                  <c:v>4.16</c:v>
                </c:pt>
                <c:pt idx="305">
                  <c:v>4.22</c:v>
                </c:pt>
                <c:pt idx="306">
                  <c:v>4.28</c:v>
                </c:pt>
                <c:pt idx="307">
                  <c:v>4.29</c:v>
                </c:pt>
                <c:pt idx="308">
                  <c:v>4.32</c:v>
                </c:pt>
                <c:pt idx="309">
                  <c:v>4.22</c:v>
                </c:pt>
                <c:pt idx="310">
                  <c:v>4.28</c:v>
                </c:pt>
                <c:pt idx="311">
                  <c:v>4.32</c:v>
                </c:pt>
                <c:pt idx="312">
                  <c:v>4.2699999999999996</c:v>
                </c:pt>
                <c:pt idx="313">
                  <c:v>4.3099999999999996</c:v>
                </c:pt>
                <c:pt idx="314">
                  <c:v>4.3099999999999996</c:v>
                </c:pt>
                <c:pt idx="315">
                  <c:v>4.29</c:v>
                </c:pt>
                <c:pt idx="316">
                  <c:v>4.25</c:v>
                </c:pt>
                <c:pt idx="317">
                  <c:v>4.24</c:v>
                </c:pt>
                <c:pt idx="318">
                  <c:v>4.25</c:v>
                </c:pt>
                <c:pt idx="319">
                  <c:v>4.34</c:v>
                </c:pt>
                <c:pt idx="320">
                  <c:v>4.3099999999999996</c:v>
                </c:pt>
                <c:pt idx="321">
                  <c:v>4.3499999999999996</c:v>
                </c:pt>
                <c:pt idx="322">
                  <c:v>4.38</c:v>
                </c:pt>
                <c:pt idx="323">
                  <c:v>4.2699999999999996</c:v>
                </c:pt>
                <c:pt idx="324">
                  <c:v>4.2300000000000004</c:v>
                </c:pt>
                <c:pt idx="325">
                  <c:v>4.17</c:v>
                </c:pt>
                <c:pt idx="326">
                  <c:v>4.2</c:v>
                </c:pt>
                <c:pt idx="327">
                  <c:v>4.0599999999999996</c:v>
                </c:pt>
                <c:pt idx="328">
                  <c:v>4.01</c:v>
                </c:pt>
                <c:pt idx="329">
                  <c:v>4.1500000000000004</c:v>
                </c:pt>
                <c:pt idx="330">
                  <c:v>4.26</c:v>
                </c:pt>
                <c:pt idx="331">
                  <c:v>4.34</c:v>
                </c:pt>
                <c:pt idx="332">
                  <c:v>4.4000000000000004</c:v>
                </c:pt>
                <c:pt idx="333">
                  <c:v>4.4800000000000004</c:v>
                </c:pt>
                <c:pt idx="334">
                  <c:v>4.38</c:v>
                </c:pt>
                <c:pt idx="335">
                  <c:v>4.3499999999999996</c:v>
                </c:pt>
                <c:pt idx="336">
                  <c:v>4.29</c:v>
                </c:pt>
                <c:pt idx="337">
                  <c:v>4.34</c:v>
                </c:pt>
                <c:pt idx="338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0-4C5B-8B51-0D788A49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Index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between"/>
      </c:valAx>
      <c:valAx>
        <c:axId val="1844961376"/>
        <c:scaling>
          <c:orientation val="minMax"/>
          <c:min val="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5796431474856313E-2"/>
          <c:y val="0.62648625762387322"/>
          <c:w val="0.76003054896374922"/>
          <c:h val="0.12086668561010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8258967629047E-2"/>
          <c:y val="4.4699256342957128E-2"/>
          <c:w val="0.87501618547681526"/>
          <c:h val="0.82645778652668411"/>
        </c:manualLayout>
      </c:layout>
      <c:areaChart>
        <c:grouping val="standard"/>
        <c:varyColors val="0"/>
        <c:ser>
          <c:idx val="5"/>
          <c:order val="5"/>
          <c:tx>
            <c:strRef>
              <c:f>'1.4'!$G$2:$G$8</c:f>
              <c:strCache>
                <c:ptCount val="7"/>
                <c:pt idx="0">
                  <c:v>1.9</c:v>
                </c:pt>
                <c:pt idx="1">
                  <c:v>3.0</c:v>
                </c:pt>
                <c:pt idx="2">
                  <c:v>-7.0</c:v>
                </c:pt>
                <c:pt idx="3">
                  <c:v>-7.0</c:v>
                </c:pt>
                <c:pt idx="4">
                  <c:v>-7.0</c:v>
                </c:pt>
                <c:pt idx="5">
                  <c:v>-7.0</c:v>
                </c:pt>
                <c:pt idx="6">
                  <c:v>-7.0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'1.4'!$G$2:$G$8</c:f>
              <c:numCache>
                <c:formatCode>0.0</c:formatCode>
                <c:ptCount val="7"/>
                <c:pt idx="2">
                  <c:v>-7</c:v>
                </c:pt>
                <c:pt idx="3">
                  <c:v>-7</c:v>
                </c:pt>
                <c:pt idx="4">
                  <c:v>-7</c:v>
                </c:pt>
                <c:pt idx="5">
                  <c:v>-7</c:v>
                </c:pt>
                <c:pt idx="6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7-471E-8255-15751E2B6582}"/>
            </c:ext>
          </c:extLst>
        </c:ser>
        <c:ser>
          <c:idx val="6"/>
          <c:order val="6"/>
          <c:tx>
            <c:strRef>
              <c:f>'1.4'!$H$1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'1.4'!$H$2:$H$8</c:f>
              <c:numCache>
                <c:formatCode>[$-409]mmm\-yy;@</c:formatCode>
                <c:ptCount val="7"/>
                <c:pt idx="2" formatCode="0.0">
                  <c:v>7</c:v>
                </c:pt>
                <c:pt idx="3" formatCode="0.0">
                  <c:v>7</c:v>
                </c:pt>
                <c:pt idx="4" formatCode="0.0">
                  <c:v>7</c:v>
                </c:pt>
                <c:pt idx="5" formatCode="0.0">
                  <c:v>7</c:v>
                </c:pt>
                <c:pt idx="6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71E-8255-15751E2B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'1.4'!$B$1</c:f>
              <c:strCache>
                <c:ptCount val="1"/>
                <c:pt idx="0">
                  <c:v>US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'1.4'!$B$2:$B$8</c:f>
              <c:numCache>
                <c:formatCode>0.0</c:formatCode>
                <c:ptCount val="7"/>
                <c:pt idx="0">
                  <c:v>2.512</c:v>
                </c:pt>
                <c:pt idx="1">
                  <c:v>2.887</c:v>
                </c:pt>
                <c:pt idx="2">
                  <c:v>2.7959999999999998</c:v>
                </c:pt>
                <c:pt idx="3">
                  <c:v>1.8260000000000001</c:v>
                </c:pt>
                <c:pt idx="4">
                  <c:v>1.744</c:v>
                </c:pt>
                <c:pt idx="5">
                  <c:v>1.9830000000000001</c:v>
                </c:pt>
                <c:pt idx="6">
                  <c:v>2.1219999999999999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57-471E-8255-15751E2B6582}"/>
            </c:ext>
          </c:extLst>
        </c:ser>
        <c:ser>
          <c:idx val="1"/>
          <c:order val="1"/>
          <c:tx>
            <c:strRef>
              <c:f>'1.4'!$C$1</c:f>
              <c:strCache>
                <c:ptCount val="1"/>
                <c:pt idx="0">
                  <c:v>EA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'1.4'!$C$2:$C$8</c:f>
              <c:numCache>
                <c:formatCode>0.0</c:formatCode>
                <c:ptCount val="7"/>
                <c:pt idx="0">
                  <c:v>3.5329999999999999</c:v>
                </c:pt>
                <c:pt idx="1">
                  <c:v>0.40100000000000002</c:v>
                </c:pt>
                <c:pt idx="2">
                  <c:v>0.85499999999999998</c:v>
                </c:pt>
                <c:pt idx="3">
                  <c:v>0.80600000000000005</c:v>
                </c:pt>
                <c:pt idx="4">
                  <c:v>1.1850000000000001</c:v>
                </c:pt>
                <c:pt idx="5">
                  <c:v>1.3480000000000001</c:v>
                </c:pt>
                <c:pt idx="6">
                  <c:v>1.2969999999999999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57-471E-8255-15751E2B6582}"/>
            </c:ext>
          </c:extLst>
        </c:ser>
        <c:ser>
          <c:idx val="2"/>
          <c:order val="2"/>
          <c:tx>
            <c:strRef>
              <c:f>'1.4'!$D$1</c:f>
              <c:strCache>
                <c:ptCount val="1"/>
                <c:pt idx="0">
                  <c:v>Russia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'1.4'!$D$2:$D$8</c:f>
              <c:numCache>
                <c:formatCode>0.0</c:formatCode>
                <c:ptCount val="7"/>
                <c:pt idx="0">
                  <c:v>-1.4359999999999999</c:v>
                </c:pt>
                <c:pt idx="1">
                  <c:v>4.0830000000000002</c:v>
                </c:pt>
                <c:pt idx="2">
                  <c:v>4.0999999999999996</c:v>
                </c:pt>
                <c:pt idx="3">
                  <c:v>1.456</c:v>
                </c:pt>
                <c:pt idx="4">
                  <c:v>0.86499999999999999</c:v>
                </c:pt>
                <c:pt idx="5">
                  <c:v>1.1000000000000001</c:v>
                </c:pt>
                <c:pt idx="6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57-471E-8255-15751E2B6582}"/>
            </c:ext>
          </c:extLst>
        </c:ser>
        <c:ser>
          <c:idx val="3"/>
          <c:order val="3"/>
          <c:tx>
            <c:strRef>
              <c:f>'1.4'!$E$1</c:f>
              <c:strCache>
                <c:ptCount val="1"/>
                <c:pt idx="0">
                  <c:v>China</c:v>
                </c:pt>
              </c:strCache>
            </c:strRef>
          </c:tx>
          <c:spPr>
            <a:ln w="19050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'1.4'!$E$2:$E$8</c:f>
              <c:numCache>
                <c:formatCode>0.0</c:formatCode>
                <c:ptCount val="7"/>
                <c:pt idx="0">
                  <c:v>3.1120000000000001</c:v>
                </c:pt>
                <c:pt idx="1">
                  <c:v>5.3769999999999998</c:v>
                </c:pt>
                <c:pt idx="2">
                  <c:v>5.0030000000000001</c:v>
                </c:pt>
                <c:pt idx="3">
                  <c:v>3.9540000000000002</c:v>
                </c:pt>
                <c:pt idx="4">
                  <c:v>3.9569999999999999</c:v>
                </c:pt>
                <c:pt idx="5">
                  <c:v>4.2149999999999999</c:v>
                </c:pt>
                <c:pt idx="6">
                  <c:v>4.0549999999999997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57-471E-8255-15751E2B6582}"/>
            </c:ext>
          </c:extLst>
        </c:ser>
        <c:ser>
          <c:idx val="4"/>
          <c:order val="4"/>
          <c:tx>
            <c:strRef>
              <c:f>'1.4'!$F$1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'1.4'!$F$2:$F$8</c:f>
              <c:numCache>
                <c:formatCode>0.0</c:formatCode>
                <c:ptCount val="7"/>
                <c:pt idx="0">
                  <c:v>1.9033257142857141</c:v>
                </c:pt>
                <c:pt idx="1">
                  <c:v>3.0217276190476188</c:v>
                </c:pt>
                <c:pt idx="2">
                  <c:v>3.0702361904761899</c:v>
                </c:pt>
                <c:pt idx="3">
                  <c:v>1.920087619047619</c:v>
                </c:pt>
                <c:pt idx="4">
                  <c:v>1.8706971428571428</c:v>
                </c:pt>
                <c:pt idx="5">
                  <c:v>2.0881733333333332</c:v>
                </c:pt>
                <c:pt idx="6">
                  <c:v>2.0614933333333334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57-471E-8255-15751E2B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"/>
          <c:min val="-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7872704081632654"/>
          <c:y val="0.66814895833333332"/>
          <c:w val="0.70575021872265964"/>
          <c:h val="0.2044017935258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r>
              <a:rPr lang="ka-GE" sz="800" b="0" i="0" baseline="0">
                <a:effectLst/>
              </a:rPr>
              <a:t> (</a:t>
            </a:r>
            <a:r>
              <a:rPr lang="en-US" sz="800" b="0" i="0" baseline="0">
                <a:effectLst/>
              </a:rPr>
              <a:t>Dec</a:t>
            </a:r>
            <a:r>
              <a:rPr lang="ka-GE" sz="800" b="0" i="0" baseline="0">
                <a:effectLst/>
              </a:rPr>
              <a:t>-2019=100)</a:t>
            </a:r>
            <a:endParaRPr lang="en-US" sz="800" i="0">
              <a:effectLst/>
            </a:endParaRP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421444768383543E-2"/>
          <c:y val="2.8912097793331395E-2"/>
          <c:w val="0.8833758503401361"/>
          <c:h val="0.81585830417031202"/>
        </c:manualLayout>
      </c:layout>
      <c:lineChart>
        <c:grouping val="standard"/>
        <c:varyColors val="0"/>
        <c:ser>
          <c:idx val="0"/>
          <c:order val="0"/>
          <c:tx>
            <c:strRef>
              <c:f>'1.5'!$B$1</c:f>
              <c:strCache>
                <c:ptCount val="1"/>
                <c:pt idx="0">
                  <c:v>FAO Food price index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9.7084926204876507E-2"/>
                  <c:y val="0.119920166229221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80356537065521"/>
                      <c:h val="0.17872529424827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BFF-404D-9B09-AD8C4897D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'1.5'!$A$2:$A$66</c:f>
              <c:numCache>
                <c:formatCode>m/d/yyyy</c:formatCode>
                <c:ptCount val="6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</c:numCache>
            </c:numRef>
          </c:cat>
          <c:val>
            <c:numRef>
              <c:f>'1.5'!$B$2:$B$66</c:f>
              <c:numCache>
                <c:formatCode>0</c:formatCode>
                <c:ptCount val="65"/>
                <c:pt idx="0">
                  <c:v>100</c:v>
                </c:pt>
                <c:pt idx="1">
                  <c:v>101.66329891911788</c:v>
                </c:pt>
                <c:pt idx="2">
                  <c:v>98.805353075899234</c:v>
                </c:pt>
                <c:pt idx="3">
                  <c:v>94.467826850434889</c:v>
                </c:pt>
                <c:pt idx="4">
                  <c:v>91.695855642052948</c:v>
                </c:pt>
                <c:pt idx="5">
                  <c:v>90.43709253004107</c:v>
                </c:pt>
                <c:pt idx="6">
                  <c:v>92.404853155735097</c:v>
                </c:pt>
                <c:pt idx="7">
                  <c:v>93.039344930899247</c:v>
                </c:pt>
                <c:pt idx="8">
                  <c:v>94.917116424732242</c:v>
                </c:pt>
                <c:pt idx="9">
                  <c:v>97.146366939182457</c:v>
                </c:pt>
                <c:pt idx="10">
                  <c:v>100.5236211706177</c:v>
                </c:pt>
                <c:pt idx="11">
                  <c:v>104.68434087737526</c:v>
                </c:pt>
                <c:pt idx="12">
                  <c:v>107.61312765837638</c:v>
                </c:pt>
                <c:pt idx="13">
                  <c:v>112.60316943916931</c:v>
                </c:pt>
                <c:pt idx="14">
                  <c:v>115.58347760182421</c:v>
                </c:pt>
                <c:pt idx="15">
                  <c:v>118.168245241248</c:v>
                </c:pt>
                <c:pt idx="16">
                  <c:v>121.10369737339587</c:v>
                </c:pt>
                <c:pt idx="17">
                  <c:v>127.34453681362376</c:v>
                </c:pt>
                <c:pt idx="18">
                  <c:v>124.37789935302249</c:v>
                </c:pt>
                <c:pt idx="19">
                  <c:v>123.39695757956306</c:v>
                </c:pt>
                <c:pt idx="20">
                  <c:v>126.9818791270969</c:v>
                </c:pt>
                <c:pt idx="21">
                  <c:v>128.13159408877047</c:v>
                </c:pt>
                <c:pt idx="22">
                  <c:v>132.22867760852395</c:v>
                </c:pt>
                <c:pt idx="23">
                  <c:v>134.37789424927391</c:v>
                </c:pt>
                <c:pt idx="24">
                  <c:v>132.67266750269991</c:v>
                </c:pt>
                <c:pt idx="25">
                  <c:v>134.63311850359352</c:v>
                </c:pt>
                <c:pt idx="26">
                  <c:v>140.55822742952495</c:v>
                </c:pt>
                <c:pt idx="27">
                  <c:v>158.96733076295737</c:v>
                </c:pt>
                <c:pt idx="28">
                  <c:v>157.553477347805</c:v>
                </c:pt>
                <c:pt idx="29">
                  <c:v>157.44719246631956</c:v>
                </c:pt>
                <c:pt idx="30">
                  <c:v>154.44179328214474</c:v>
                </c:pt>
                <c:pt idx="31">
                  <c:v>140.4940413462983</c:v>
                </c:pt>
                <c:pt idx="32">
                  <c:v>137.60336206135656</c:v>
                </c:pt>
                <c:pt idx="33">
                  <c:v>136.2540979468279</c:v>
                </c:pt>
                <c:pt idx="34">
                  <c:v>135.59349292068629</c:v>
                </c:pt>
                <c:pt idx="35">
                  <c:v>134.91170277008467</c:v>
                </c:pt>
                <c:pt idx="36">
                  <c:v>132.0546360029972</c:v>
                </c:pt>
                <c:pt idx="37">
                  <c:v>130.39867539246131</c:v>
                </c:pt>
                <c:pt idx="38">
                  <c:v>129.70742848970511</c:v>
                </c:pt>
                <c:pt idx="39">
                  <c:v>126.98186733418699</c:v>
                </c:pt>
                <c:pt idx="40">
                  <c:v>127.38113702224531</c:v>
                </c:pt>
                <c:pt idx="41">
                  <c:v>123.48612651162803</c:v>
                </c:pt>
                <c:pt idx="42">
                  <c:v>122.04232379551398</c:v>
                </c:pt>
                <c:pt idx="43">
                  <c:v>123.3841828882659</c:v>
                </c:pt>
                <c:pt idx="44">
                  <c:v>120.84295176462069</c:v>
                </c:pt>
                <c:pt idx="45">
                  <c:v>120.71502476095766</c:v>
                </c:pt>
                <c:pt idx="46">
                  <c:v>119.77732356401316</c:v>
                </c:pt>
                <c:pt idx="47">
                  <c:v>119.65994553799548</c:v>
                </c:pt>
                <c:pt idx="48">
                  <c:v>118.13520834940753</c:v>
                </c:pt>
                <c:pt idx="49">
                  <c:v>116.72516700958904</c:v>
                </c:pt>
                <c:pt idx="50">
                  <c:v>116.52720496441479</c:v>
                </c:pt>
                <c:pt idx="51">
                  <c:v>118.01348611467198</c:v>
                </c:pt>
                <c:pt idx="52">
                  <c:v>118.31418035557535</c:v>
                </c:pt>
                <c:pt idx="53">
                  <c:v>119.54379805760269</c:v>
                </c:pt>
                <c:pt idx="54">
                  <c:v>120.04137532130929</c:v>
                </c:pt>
                <c:pt idx="55">
                  <c:v>119.93339953583128</c:v>
                </c:pt>
                <c:pt idx="56">
                  <c:v>120.7135171449853</c:v>
                </c:pt>
                <c:pt idx="57">
                  <c:v>123.61214006853241</c:v>
                </c:pt>
                <c:pt idx="58">
                  <c:v>125.94385736420828</c:v>
                </c:pt>
                <c:pt idx="59">
                  <c:v>126.70995778866893</c:v>
                </c:pt>
                <c:pt idx="60">
                  <c:v>126.40993055835929</c:v>
                </c:pt>
                <c:pt idx="61">
                  <c:v>123.72733811104024</c:v>
                </c:pt>
                <c:pt idx="62">
                  <c:v>125.60525516730776</c:v>
                </c:pt>
                <c:pt idx="63">
                  <c:v>126.07260671145792</c:v>
                </c:pt>
                <c:pt idx="64">
                  <c:v>127.28035111448561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F-404D-9B09-AD8C4897DFDA}"/>
            </c:ext>
          </c:extLst>
        </c:ser>
        <c:ser>
          <c:idx val="1"/>
          <c:order val="1"/>
          <c:tx>
            <c:strRef>
              <c:f>'1.5'!$C$1</c:f>
              <c:strCache>
                <c:ptCount val="1"/>
                <c:pt idx="0">
                  <c:v>Brent oil price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.42866638321995465"/>
                  <c:y val="-0.428402655633727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20238095238094"/>
                      <c:h val="0.21001192570088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BFF-404D-9B09-AD8C4897D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'1.5'!$A$2:$A$66</c:f>
              <c:numCache>
                <c:formatCode>m/d/yyyy</c:formatCode>
                <c:ptCount val="6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</c:numCache>
            </c:numRef>
          </c:cat>
          <c:val>
            <c:numRef>
              <c:f>'1.5'!$C$2:$C$66</c:f>
              <c:numCache>
                <c:formatCode>0</c:formatCode>
                <c:ptCount val="65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>
                  <c:v>129.64018952335272</c:v>
                </c:pt>
                <c:pt idx="56">
                  <c:v>122.62239234075049</c:v>
                </c:pt>
                <c:pt idx="57">
                  <c:v>112.77587427762172</c:v>
                </c:pt>
                <c:pt idx="58">
                  <c:v>115.32021223482884</c:v>
                </c:pt>
                <c:pt idx="59">
                  <c:v>112.88461852225302</c:v>
                </c:pt>
                <c:pt idx="60">
                  <c:v>111.96072480935089</c:v>
                </c:pt>
                <c:pt idx="61">
                  <c:v>120.04997503695516</c:v>
                </c:pt>
                <c:pt idx="62">
                  <c:v>114.11263367815437</c:v>
                </c:pt>
                <c:pt idx="63">
                  <c:v>110.23386946774873</c:v>
                </c:pt>
                <c:pt idx="64">
                  <c:v>103.17895985914409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FF-404D-9B09-AD8C4897D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984126984127"/>
          <c:y val="6.0426706827309225E-2"/>
          <c:w val="0.83320408163265303"/>
          <c:h val="0.77946318607764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'2.1.1'!$A$4</c:f>
              <c:strCache>
                <c:ptCount val="1"/>
                <c:pt idx="0">
                  <c:v>Information and Communication, Construction, Transportation, Professional, Scientific and Technical Activities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.12169515306122448"/>
                  <c:y val="0.141855756358768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7900113378684803"/>
                      <c:h val="0.197415997322623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'2.1.1'!$B$4:$Q$4</c:f>
              <c:numCache>
                <c:formatCode>0.0%</c:formatCode>
                <c:ptCount val="16"/>
                <c:pt idx="0">
                  <c:v>-1.169816827986009E-2</c:v>
                </c:pt>
                <c:pt idx="1">
                  <c:v>6.584507216825905E-2</c:v>
                </c:pt>
                <c:pt idx="2">
                  <c:v>-6.7601735903355829E-3</c:v>
                </c:pt>
                <c:pt idx="3">
                  <c:v>7.885058957112218E-3</c:v>
                </c:pt>
                <c:pt idx="4">
                  <c:v>4.8462475144788734E-2</c:v>
                </c:pt>
                <c:pt idx="5">
                  <c:v>3.1135541466206694E-2</c:v>
                </c:pt>
                <c:pt idx="6">
                  <c:v>7.2619005337528811E-2</c:v>
                </c:pt>
                <c:pt idx="7">
                  <c:v>8.3008144272774753E-2</c:v>
                </c:pt>
                <c:pt idx="8">
                  <c:v>4.9946574882870687E-2</c:v>
                </c:pt>
                <c:pt idx="9">
                  <c:v>4.370508720982387E-2</c:v>
                </c:pt>
                <c:pt idx="10">
                  <c:v>3.7977239986377448E-2</c:v>
                </c:pt>
                <c:pt idx="11">
                  <c:v>3.5963155168666092E-2</c:v>
                </c:pt>
                <c:pt idx="12">
                  <c:v>2.8182803241092697E-2</c:v>
                </c:pt>
                <c:pt idx="13">
                  <c:v>3.1709702263728684E-2</c:v>
                </c:pt>
                <c:pt idx="14">
                  <c:v>5.3847231143389698E-2</c:v>
                </c:pt>
                <c:pt idx="15">
                  <c:v>3.1948272435969143E-2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0-4660-A041-9F9B508B93B5}"/>
            </c:ext>
          </c:extLst>
        </c:ser>
        <c:ser>
          <c:idx val="1"/>
          <c:order val="1"/>
          <c:tx>
            <c:strRef>
              <c:f>'2.1.1'!$A$5</c:f>
              <c:strCache>
                <c:ptCount val="1"/>
                <c:pt idx="0">
                  <c:v>Trade, Accommodation and Food Service Activities, Arts, Entertainment and Recreation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.14583333333333334"/>
                  <c:y val="-0.1234332299371669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3868044619422573"/>
                      <c:h val="0.28680555555555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'2.1.1'!$B$5:$Q$5</c:f>
              <c:numCache>
                <c:formatCode>0.0%</c:formatCode>
                <c:ptCount val="16"/>
                <c:pt idx="0">
                  <c:v>-4.0816142752489772E-2</c:v>
                </c:pt>
                <c:pt idx="1">
                  <c:v>0.12356584450234449</c:v>
                </c:pt>
                <c:pt idx="2">
                  <c:v>4.8708581360964842E-2</c:v>
                </c:pt>
                <c:pt idx="3">
                  <c:v>3.7514427809944323E-2</c:v>
                </c:pt>
                <c:pt idx="4">
                  <c:v>3.5688943611995448E-2</c:v>
                </c:pt>
                <c:pt idx="5">
                  <c:v>-2.0088070723749924E-2</c:v>
                </c:pt>
                <c:pt idx="6">
                  <c:v>1.2432902497281677E-2</c:v>
                </c:pt>
                <c:pt idx="7">
                  <c:v>4.5520355266103645E-2</c:v>
                </c:pt>
                <c:pt idx="8">
                  <c:v>3.4365838054581835E-2</c:v>
                </c:pt>
                <c:pt idx="9">
                  <c:v>2.6599766243450521E-2</c:v>
                </c:pt>
                <c:pt idx="10">
                  <c:v>2.6550631808489274E-2</c:v>
                </c:pt>
                <c:pt idx="11">
                  <c:v>2.1624810390041771E-2</c:v>
                </c:pt>
                <c:pt idx="12">
                  <c:v>1.5019900378974348E-2</c:v>
                </c:pt>
                <c:pt idx="13">
                  <c:v>2.9459313193457938E-2</c:v>
                </c:pt>
                <c:pt idx="14">
                  <c:v>2.6451899313037805E-2</c:v>
                </c:pt>
                <c:pt idx="15">
                  <c:v>5.874247308344383E-3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0-4660-A041-9F9B508B93B5}"/>
            </c:ext>
          </c:extLst>
        </c:ser>
        <c:ser>
          <c:idx val="2"/>
          <c:order val="3"/>
          <c:tx>
            <c:strRef>
              <c:f>'2.1.1'!$A$6</c:f>
              <c:strCache>
                <c:ptCount val="1"/>
                <c:pt idx="0">
                  <c:v>ა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9444444444444445E-2"/>
                  <c:y val="-0.1932658872186431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'2.1.1'!$B$6:$Q$6</c:f>
              <c:numCache>
                <c:formatCode>0.0%</c:formatCode>
                <c:ptCount val="16"/>
                <c:pt idx="0">
                  <c:v>3.7163553746669527E-4</c:v>
                </c:pt>
                <c:pt idx="1">
                  <c:v>9.2670800013263305E-2</c:v>
                </c:pt>
                <c:pt idx="2">
                  <c:v>9.4493665161208981E-2</c:v>
                </c:pt>
                <c:pt idx="3">
                  <c:v>9.0289978450192765E-2</c:v>
                </c:pt>
                <c:pt idx="4">
                  <c:v>7.1415097870921998E-2</c:v>
                </c:pt>
                <c:pt idx="5">
                  <c:v>3.0492778055117756E-2</c:v>
                </c:pt>
                <c:pt idx="6">
                  <c:v>9.090157632007774E-3</c:v>
                </c:pt>
                <c:pt idx="7">
                  <c:v>-7.9532886925508441E-3</c:v>
                </c:pt>
                <c:pt idx="8">
                  <c:v>-4.9727143421342988E-3</c:v>
                </c:pt>
                <c:pt idx="9">
                  <c:v>-3.967654975162202E-3</c:v>
                </c:pt>
                <c:pt idx="10">
                  <c:v>2.6802984769055873E-2</c:v>
                </c:pt>
                <c:pt idx="11">
                  <c:v>3.578733894070095E-2</c:v>
                </c:pt>
                <c:pt idx="12">
                  <c:v>4.2662140771935315E-2</c:v>
                </c:pt>
                <c:pt idx="13">
                  <c:v>4.3944136665795379E-2</c:v>
                </c:pt>
                <c:pt idx="14">
                  <c:v>3.6933677167194097E-2</c:v>
                </c:pt>
                <c:pt idx="15">
                  <c:v>5.1907040245575513E-2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46688095"/>
        <c:axId val="46688511"/>
      </c:barChart>
      <c:lineChart>
        <c:grouping val="standard"/>
        <c:varyColors val="0"/>
        <c:ser>
          <c:idx val="3"/>
          <c:order val="2"/>
          <c:tx>
            <c:strRef>
              <c:f>'2.1.1'!$A$7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val>
            <c:numRef>
              <c:f>'2.1.1'!$B$7:$Q$7</c:f>
              <c:numCache>
                <c:formatCode>0.0%</c:formatCode>
                <c:ptCount val="16"/>
                <c:pt idx="0">
                  <c:v>-5.2142675494883169E-2</c:v>
                </c:pt>
                <c:pt idx="1">
                  <c:v>0.28208171668386689</c:v>
                </c:pt>
                <c:pt idx="2">
                  <c:v>0.13644207293183824</c:v>
                </c:pt>
                <c:pt idx="3">
                  <c:v>0.13568946521724928</c:v>
                </c:pt>
                <c:pt idx="4">
                  <c:v>0.15556651662770618</c:v>
                </c:pt>
                <c:pt idx="5">
                  <c:v>4.1540248797574522E-2</c:v>
                </c:pt>
                <c:pt idx="6">
                  <c:v>9.4142065466818262E-2</c:v>
                </c:pt>
                <c:pt idx="7">
                  <c:v>0.12057521084632755</c:v>
                </c:pt>
                <c:pt idx="8">
                  <c:v>7.9339698595318225E-2</c:v>
                </c:pt>
                <c:pt idx="9">
                  <c:v>6.6337198478112189E-2</c:v>
                </c:pt>
                <c:pt idx="10">
                  <c:v>9.1330856563922591E-2</c:v>
                </c:pt>
                <c:pt idx="11">
                  <c:v>9.3375304499408812E-2</c:v>
                </c:pt>
                <c:pt idx="12">
                  <c:v>8.5864844392002371E-2</c:v>
                </c:pt>
                <c:pt idx="13">
                  <c:v>0.105113152122982</c:v>
                </c:pt>
                <c:pt idx="14">
                  <c:v>0.11723280762362161</c:v>
                </c:pt>
                <c:pt idx="15">
                  <c:v>8.9729559989889046E-2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88095"/>
        <c:axId val="46688511"/>
      </c:lineChart>
      <c:catAx>
        <c:axId val="4668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511"/>
        <c:crosses val="autoZero"/>
        <c:auto val="1"/>
        <c:lblAlgn val="ctr"/>
        <c:lblOffset val="100"/>
        <c:noMultiLvlLbl val="0"/>
      </c:catAx>
      <c:valAx>
        <c:axId val="466885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3768197278911566"/>
          <c:y val="3.8514725568942441E-2"/>
          <c:w val="0.41783333333333339"/>
          <c:h val="6.14825419549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7104111986"/>
          <c:y val="5.0925925925925923E-2"/>
          <c:w val="0.84902734033245841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'2.1.2'!$A$4</c:f>
              <c:strCache>
                <c:ptCount val="1"/>
                <c:pt idx="0">
                  <c:v>Domestic demand on foreign goods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9.166666666666666E-2"/>
                  <c:y val="-0.150462233887430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'2.1.2'!$B$4:$M$4</c:f>
              <c:numCache>
                <c:formatCode>0.0%</c:formatCode>
                <c:ptCount val="12"/>
                <c:pt idx="0">
                  <c:v>-7.8549568579265691E-2</c:v>
                </c:pt>
                <c:pt idx="1">
                  <c:v>-5.5665956114850139E-2</c:v>
                </c:pt>
                <c:pt idx="2">
                  <c:v>-8.9792563719421958E-2</c:v>
                </c:pt>
                <c:pt idx="3">
                  <c:v>-7.0288652394080595E-2</c:v>
                </c:pt>
                <c:pt idx="4">
                  <c:v>-5.3499104971294453E-2</c:v>
                </c:pt>
                <c:pt idx="5">
                  <c:v>-3.4087523912921809E-2</c:v>
                </c:pt>
                <c:pt idx="6">
                  <c:v>1.1442347277682941E-2</c:v>
                </c:pt>
                <c:pt idx="7">
                  <c:v>4.2780370040405536E-3</c:v>
                </c:pt>
                <c:pt idx="8">
                  <c:v>-2.0697430012960729E-2</c:v>
                </c:pt>
                <c:pt idx="9">
                  <c:v>-6.2439825962015048E-2</c:v>
                </c:pt>
                <c:pt idx="10">
                  <c:v>-6.3893003647062727E-2</c:v>
                </c:pt>
                <c:pt idx="11">
                  <c:v>-1.4617339711906881E-2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'2.1.2'!$A$5</c:f>
              <c:strCache>
                <c:ptCount val="1"/>
                <c:pt idx="0">
                  <c:v>Domestic export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.15416666666666665"/>
                  <c:y val="-0.217592592592592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5555555555554"/>
                      <c:h val="0.10009259259259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'2.1.2'!$B$5:$M$5</c:f>
              <c:numCache>
                <c:formatCode>0.0%</c:formatCode>
                <c:ptCount val="12"/>
                <c:pt idx="0">
                  <c:v>0.11157163497344486</c:v>
                </c:pt>
                <c:pt idx="1">
                  <c:v>0.1017494572041695</c:v>
                </c:pt>
                <c:pt idx="2">
                  <c:v>0.15765761838108827</c:v>
                </c:pt>
                <c:pt idx="3">
                  <c:v>0.1114715475468584</c:v>
                </c:pt>
                <c:pt idx="4">
                  <c:v>8.3830595713572473E-2</c:v>
                </c:pt>
                <c:pt idx="5">
                  <c:v>4.8608200621594808E-3</c:v>
                </c:pt>
                <c:pt idx="6">
                  <c:v>-2.2056478538149942E-2</c:v>
                </c:pt>
                <c:pt idx="7">
                  <c:v>-3.7442717549121589E-2</c:v>
                </c:pt>
                <c:pt idx="8">
                  <c:v>1.117861593627041E-2</c:v>
                </c:pt>
                <c:pt idx="9">
                  <c:v>5.0081997919654904E-2</c:v>
                </c:pt>
                <c:pt idx="10">
                  <c:v>4.3092948848752664E-2</c:v>
                </c:pt>
                <c:pt idx="11">
                  <c:v>3.7623800328740721E-2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'2.1.2'!$A$6</c:f>
              <c:strCache>
                <c:ptCount val="1"/>
                <c:pt idx="0">
                  <c:v>Value added from reexport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0.26944433508311461"/>
                  <c:y val="0.5462977544473607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791557305336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'2.1.2'!$B$6:$M$6</c:f>
              <c:numCache>
                <c:formatCode>0.0%</c:formatCode>
                <c:ptCount val="12"/>
                <c:pt idx="0">
                  <c:v>1.1869290866076868E-2</c:v>
                </c:pt>
                <c:pt idx="1">
                  <c:v>-2.2856792349974613E-2</c:v>
                </c:pt>
                <c:pt idx="2">
                  <c:v>5.4151776437399352E-2</c:v>
                </c:pt>
                <c:pt idx="3">
                  <c:v>3.1746868766614381E-2</c:v>
                </c:pt>
                <c:pt idx="4">
                  <c:v>1.7432831839540128E-2</c:v>
                </c:pt>
                <c:pt idx="5">
                  <c:v>3.3152152816808625E-2</c:v>
                </c:pt>
                <c:pt idx="6">
                  <c:v>-4.0828563425738734E-2</c:v>
                </c:pt>
                <c:pt idx="7">
                  <c:v>2.0867623198712916E-3</c:v>
                </c:pt>
                <c:pt idx="8">
                  <c:v>-3.5561090982865542E-3</c:v>
                </c:pt>
                <c:pt idx="9">
                  <c:v>-5.071210885128475E-2</c:v>
                </c:pt>
                <c:pt idx="10">
                  <c:v>1.5076776709090602E-2</c:v>
                </c:pt>
                <c:pt idx="11">
                  <c:v>-2.7479742050657074E-2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4"/>
          <c:order val="3"/>
          <c:tx>
            <c:strRef>
              <c:f>'2.1.2'!$A$7</c:f>
              <c:strCache>
                <c:ptCount val="1"/>
                <c:pt idx="0">
                  <c:v>Domestic demand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.4597222222222222"/>
                  <c:y val="-0.1203703703703703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8888888888889"/>
                      <c:h val="0.10009259259259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'2.1.2'!$B$7:$M$7</c:f>
              <c:numCache>
                <c:formatCode>0.0%</c:formatCode>
                <c:ptCount val="12"/>
                <c:pt idx="0">
                  <c:v>0.10342852003235919</c:v>
                </c:pt>
                <c:pt idx="1">
                  <c:v>2.4024109276710913E-2</c:v>
                </c:pt>
                <c:pt idx="2">
                  <c:v>-1.7368974622168951E-2</c:v>
                </c:pt>
                <c:pt idx="3">
                  <c:v>7.1761828136042816E-2</c:v>
                </c:pt>
                <c:pt idx="4">
                  <c:v>4.1871561223052203E-2</c:v>
                </c:pt>
                <c:pt idx="5">
                  <c:v>8.2428099984014611E-2</c:v>
                </c:pt>
                <c:pt idx="6">
                  <c:v>0.11949066884862787</c:v>
                </c:pt>
                <c:pt idx="7">
                  <c:v>0.10418760011295186</c:v>
                </c:pt>
                <c:pt idx="8">
                  <c:v>9.9624587240402074E-2</c:v>
                </c:pt>
                <c:pt idx="9">
                  <c:v>0.16017345426990517</c:v>
                </c:pt>
                <c:pt idx="10">
                  <c:v>0.11537705781309873</c:v>
                </c:pt>
                <c:pt idx="11">
                  <c:v>8.7438747377793072E-2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4"/>
          <c:tx>
            <c:strRef>
              <c:f>'2.1.2'!$A$8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rgbClr val="76717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767171"/>
                </a:solidFill>
              </a:ln>
              <a:effectLst/>
            </c:spPr>
          </c:marker>
          <c:cat>
            <c:multiLvlStrRef>
              <c:f>'2.1.2'!$B$2:$M$3</c:f>
              <c:multiLvlStrCache>
                <c:ptCount val="1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'2.1.2'!$B$8:$M$8</c:f>
              <c:numCache>
                <c:formatCode>0.0%</c:formatCode>
                <c:ptCount val="12"/>
                <c:pt idx="0">
                  <c:v>0.1483198772926152</c:v>
                </c:pt>
                <c:pt idx="1">
                  <c:v>4.7250818016055664E-2</c:v>
                </c:pt>
                <c:pt idx="2">
                  <c:v>0.10464785647689671</c:v>
                </c:pt>
                <c:pt idx="3">
                  <c:v>0.14469159205543503</c:v>
                </c:pt>
                <c:pt idx="4">
                  <c:v>8.9635883804870364E-2</c:v>
                </c:pt>
                <c:pt idx="5">
                  <c:v>8.6353548950060893E-2</c:v>
                </c:pt>
                <c:pt idx="6">
                  <c:v>6.8047974162422128E-2</c:v>
                </c:pt>
                <c:pt idx="7">
                  <c:v>7.3109681887742112E-2</c:v>
                </c:pt>
                <c:pt idx="8">
                  <c:v>8.6549664065425191E-2</c:v>
                </c:pt>
                <c:pt idx="9">
                  <c:v>9.7103517376260301E-2</c:v>
                </c:pt>
                <c:pt idx="10">
                  <c:v>0.10965377972387925</c:v>
                </c:pt>
                <c:pt idx="11">
                  <c:v>8.2965465943969835E-2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244387755102043"/>
          <c:y val="2.4085006693440398E-2"/>
          <c:w val="0.41783333333333333"/>
          <c:h val="7.0448745990084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'2.1.3'!$B$2</c:f>
              <c:strCache>
                <c:ptCount val="1"/>
                <c:pt idx="0">
                  <c:v>The Spread between the Yields on 5-year Dollar-denominated Government Bonds of Georgia and the U.S.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cat>
            <c:numRef>
              <c:f>'2.1.3'!$A$3:$A$1210</c:f>
              <c:numCache>
                <c:formatCode>m/d/yyyy</c:formatCode>
                <c:ptCount val="1208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</c:numCache>
            </c:numRef>
          </c:cat>
          <c:val>
            <c:numRef>
              <c:f>'2.1.3'!$B$3:$B$1210</c:f>
              <c:numCache>
                <c:formatCode>General</c:formatCode>
                <c:ptCount val="1208"/>
                <c:pt idx="0">
                  <c:v>160.5</c:v>
                </c:pt>
                <c:pt idx="1">
                  <c:v>160.5</c:v>
                </c:pt>
                <c:pt idx="2">
                  <c:v>151.9</c:v>
                </c:pt>
                <c:pt idx="3">
                  <c:v>153.20000000000002</c:v>
                </c:pt>
                <c:pt idx="4">
                  <c:v>146.9</c:v>
                </c:pt>
                <c:pt idx="5">
                  <c:v>150.9</c:v>
                </c:pt>
                <c:pt idx="6">
                  <c:v>149.39999999999998</c:v>
                </c:pt>
                <c:pt idx="7">
                  <c:v>149.39999999999998</c:v>
                </c:pt>
                <c:pt idx="8">
                  <c:v>149.39999999999998</c:v>
                </c:pt>
                <c:pt idx="9">
                  <c:v>147.1</c:v>
                </c:pt>
                <c:pt idx="10">
                  <c:v>147.5</c:v>
                </c:pt>
                <c:pt idx="11">
                  <c:v>145.30000000000001</c:v>
                </c:pt>
                <c:pt idx="12">
                  <c:v>155.40000000000003</c:v>
                </c:pt>
                <c:pt idx="13">
                  <c:v>147.9</c:v>
                </c:pt>
                <c:pt idx="14">
                  <c:v>147.9</c:v>
                </c:pt>
                <c:pt idx="15">
                  <c:v>147.9</c:v>
                </c:pt>
                <c:pt idx="16">
                  <c:v>149.00000000000003</c:v>
                </c:pt>
                <c:pt idx="17">
                  <c:v>139.09999999999997</c:v>
                </c:pt>
                <c:pt idx="18">
                  <c:v>147.5</c:v>
                </c:pt>
                <c:pt idx="19">
                  <c:v>155.70000000000002</c:v>
                </c:pt>
                <c:pt idx="20">
                  <c:v>162.10000000000005</c:v>
                </c:pt>
                <c:pt idx="21">
                  <c:v>162.10000000000005</c:v>
                </c:pt>
                <c:pt idx="22">
                  <c:v>162.10000000000005</c:v>
                </c:pt>
                <c:pt idx="23">
                  <c:v>183.4</c:v>
                </c:pt>
                <c:pt idx="24">
                  <c:v>182.79999999999998</c:v>
                </c:pt>
                <c:pt idx="25">
                  <c:v>171.4</c:v>
                </c:pt>
                <c:pt idx="26">
                  <c:v>185.49999999999994</c:v>
                </c:pt>
                <c:pt idx="27">
                  <c:v>184.80000000000004</c:v>
                </c:pt>
                <c:pt idx="28">
                  <c:v>184.80000000000004</c:v>
                </c:pt>
                <c:pt idx="29">
                  <c:v>184.80000000000004</c:v>
                </c:pt>
                <c:pt idx="30">
                  <c:v>184.60000000000002</c:v>
                </c:pt>
                <c:pt idx="31">
                  <c:v>184.1</c:v>
                </c:pt>
                <c:pt idx="32">
                  <c:v>181.10000000000005</c:v>
                </c:pt>
                <c:pt idx="33">
                  <c:v>176.60000000000002</c:v>
                </c:pt>
                <c:pt idx="34">
                  <c:v>168.69999999999993</c:v>
                </c:pt>
                <c:pt idx="35">
                  <c:v>168.69999999999993</c:v>
                </c:pt>
                <c:pt idx="36">
                  <c:v>168.69999999999993</c:v>
                </c:pt>
                <c:pt idx="37">
                  <c:v>181.29999999999995</c:v>
                </c:pt>
                <c:pt idx="38">
                  <c:v>180.70000000000005</c:v>
                </c:pt>
                <c:pt idx="39">
                  <c:v>180</c:v>
                </c:pt>
                <c:pt idx="40">
                  <c:v>168.40000000000003</c:v>
                </c:pt>
                <c:pt idx="41">
                  <c:v>179.99999999999997</c:v>
                </c:pt>
                <c:pt idx="42">
                  <c:v>179.99999999999997</c:v>
                </c:pt>
                <c:pt idx="43">
                  <c:v>179.99999999999997</c:v>
                </c:pt>
                <c:pt idx="44">
                  <c:v>183.1</c:v>
                </c:pt>
                <c:pt idx="45">
                  <c:v>183.69999999999996</c:v>
                </c:pt>
                <c:pt idx="46">
                  <c:v>180</c:v>
                </c:pt>
                <c:pt idx="47">
                  <c:v>197.2</c:v>
                </c:pt>
                <c:pt idx="48">
                  <c:v>203.89999999999998</c:v>
                </c:pt>
                <c:pt idx="49">
                  <c:v>203.89999999999998</c:v>
                </c:pt>
                <c:pt idx="50">
                  <c:v>203.89999999999998</c:v>
                </c:pt>
                <c:pt idx="51">
                  <c:v>190.4</c:v>
                </c:pt>
                <c:pt idx="52">
                  <c:v>199.60000000000005</c:v>
                </c:pt>
                <c:pt idx="53">
                  <c:v>209.49999999999997</c:v>
                </c:pt>
                <c:pt idx="54">
                  <c:v>216.8</c:v>
                </c:pt>
                <c:pt idx="55">
                  <c:v>302.89999999999998</c:v>
                </c:pt>
                <c:pt idx="56">
                  <c:v>302.89999999999998</c:v>
                </c:pt>
                <c:pt idx="57">
                  <c:v>302.89999999999998</c:v>
                </c:pt>
                <c:pt idx="58">
                  <c:v>362.7</c:v>
                </c:pt>
                <c:pt idx="59">
                  <c:v>495.7</c:v>
                </c:pt>
                <c:pt idx="60">
                  <c:v>515.1</c:v>
                </c:pt>
                <c:pt idx="61">
                  <c:v>548</c:v>
                </c:pt>
                <c:pt idx="62">
                  <c:v>584.29999999999995</c:v>
                </c:pt>
                <c:pt idx="63">
                  <c:v>584.29999999999995</c:v>
                </c:pt>
                <c:pt idx="64">
                  <c:v>584.29999999999995</c:v>
                </c:pt>
                <c:pt idx="65">
                  <c:v>577.20000000000005</c:v>
                </c:pt>
                <c:pt idx="66">
                  <c:v>604.40000000000009</c:v>
                </c:pt>
                <c:pt idx="67">
                  <c:v>637.79999999999995</c:v>
                </c:pt>
                <c:pt idx="68">
                  <c:v>635.09999999999991</c:v>
                </c:pt>
                <c:pt idx="69">
                  <c:v>614.79999999999995</c:v>
                </c:pt>
                <c:pt idx="70">
                  <c:v>614.79999999999995</c:v>
                </c:pt>
                <c:pt idx="71">
                  <c:v>614.79999999999995</c:v>
                </c:pt>
                <c:pt idx="72">
                  <c:v>620.69999999999993</c:v>
                </c:pt>
                <c:pt idx="73">
                  <c:v>616</c:v>
                </c:pt>
                <c:pt idx="74">
                  <c:v>596.4</c:v>
                </c:pt>
                <c:pt idx="75">
                  <c:v>545.59999999999991</c:v>
                </c:pt>
                <c:pt idx="76">
                  <c:v>532.19999999999993</c:v>
                </c:pt>
                <c:pt idx="77">
                  <c:v>532.19999999999993</c:v>
                </c:pt>
                <c:pt idx="78">
                  <c:v>532.19999999999993</c:v>
                </c:pt>
                <c:pt idx="79">
                  <c:v>513.60000000000014</c:v>
                </c:pt>
                <c:pt idx="80">
                  <c:v>508.90000000000003</c:v>
                </c:pt>
                <c:pt idx="81">
                  <c:v>506.9</c:v>
                </c:pt>
                <c:pt idx="82">
                  <c:v>492.20000000000005</c:v>
                </c:pt>
                <c:pt idx="83">
                  <c:v>458.3</c:v>
                </c:pt>
                <c:pt idx="84">
                  <c:v>458.3</c:v>
                </c:pt>
                <c:pt idx="85">
                  <c:v>458.3</c:v>
                </c:pt>
                <c:pt idx="86">
                  <c:v>479.2</c:v>
                </c:pt>
                <c:pt idx="87">
                  <c:v>453.10000000000008</c:v>
                </c:pt>
                <c:pt idx="88">
                  <c:v>440.4</c:v>
                </c:pt>
                <c:pt idx="89">
                  <c:v>423.49999999999994</c:v>
                </c:pt>
                <c:pt idx="90">
                  <c:v>404.29999999999995</c:v>
                </c:pt>
                <c:pt idx="91">
                  <c:v>404.29999999999995</c:v>
                </c:pt>
                <c:pt idx="92">
                  <c:v>404.29999999999995</c:v>
                </c:pt>
                <c:pt idx="93">
                  <c:v>404.2</c:v>
                </c:pt>
                <c:pt idx="94">
                  <c:v>386.90000000000003</c:v>
                </c:pt>
                <c:pt idx="95">
                  <c:v>393.2</c:v>
                </c:pt>
                <c:pt idx="96">
                  <c:v>386.7</c:v>
                </c:pt>
                <c:pt idx="97">
                  <c:v>377.69999999999987</c:v>
                </c:pt>
                <c:pt idx="98">
                  <c:v>377.69999999999987</c:v>
                </c:pt>
                <c:pt idx="99">
                  <c:v>377.69999999999987</c:v>
                </c:pt>
                <c:pt idx="100">
                  <c:v>370.09999999999997</c:v>
                </c:pt>
                <c:pt idx="101">
                  <c:v>382.5</c:v>
                </c:pt>
                <c:pt idx="102">
                  <c:v>377.60000000000014</c:v>
                </c:pt>
                <c:pt idx="103">
                  <c:v>357.6</c:v>
                </c:pt>
                <c:pt idx="104">
                  <c:v>357.6</c:v>
                </c:pt>
                <c:pt idx="105">
                  <c:v>357.6</c:v>
                </c:pt>
                <c:pt idx="106">
                  <c:v>357.6</c:v>
                </c:pt>
                <c:pt idx="107">
                  <c:v>357.6</c:v>
                </c:pt>
                <c:pt idx="108">
                  <c:v>367.2999999999999</c:v>
                </c:pt>
                <c:pt idx="109">
                  <c:v>375.20000000000005</c:v>
                </c:pt>
                <c:pt idx="110">
                  <c:v>353.99999999999989</c:v>
                </c:pt>
                <c:pt idx="111">
                  <c:v>366.40000000000003</c:v>
                </c:pt>
                <c:pt idx="112">
                  <c:v>366.40000000000003</c:v>
                </c:pt>
                <c:pt idx="113">
                  <c:v>366.40000000000003</c:v>
                </c:pt>
                <c:pt idx="114">
                  <c:v>383</c:v>
                </c:pt>
                <c:pt idx="115">
                  <c:v>399.40000000000009</c:v>
                </c:pt>
                <c:pt idx="116">
                  <c:v>393.79999999999995</c:v>
                </c:pt>
                <c:pt idx="117">
                  <c:v>388.99999999999994</c:v>
                </c:pt>
                <c:pt idx="118">
                  <c:v>379.20000000000005</c:v>
                </c:pt>
                <c:pt idx="119">
                  <c:v>379.20000000000005</c:v>
                </c:pt>
                <c:pt idx="120">
                  <c:v>379.20000000000005</c:v>
                </c:pt>
                <c:pt idx="121">
                  <c:v>374.40000000000009</c:v>
                </c:pt>
                <c:pt idx="122">
                  <c:v>378.79999999999995</c:v>
                </c:pt>
                <c:pt idx="123">
                  <c:v>380.7</c:v>
                </c:pt>
                <c:pt idx="124">
                  <c:v>381.30000000000013</c:v>
                </c:pt>
                <c:pt idx="125">
                  <c:v>363</c:v>
                </c:pt>
                <c:pt idx="126">
                  <c:v>363</c:v>
                </c:pt>
                <c:pt idx="127">
                  <c:v>363</c:v>
                </c:pt>
                <c:pt idx="128">
                  <c:v>387.79999999999995</c:v>
                </c:pt>
                <c:pt idx="129">
                  <c:v>396.2</c:v>
                </c:pt>
                <c:pt idx="130">
                  <c:v>401.20000000000005</c:v>
                </c:pt>
                <c:pt idx="131">
                  <c:v>396.7</c:v>
                </c:pt>
                <c:pt idx="132">
                  <c:v>377.90000000000003</c:v>
                </c:pt>
                <c:pt idx="133">
                  <c:v>377.90000000000003</c:v>
                </c:pt>
                <c:pt idx="134">
                  <c:v>377.90000000000003</c:v>
                </c:pt>
                <c:pt idx="135">
                  <c:v>398.40000000000003</c:v>
                </c:pt>
                <c:pt idx="136">
                  <c:v>386.2</c:v>
                </c:pt>
                <c:pt idx="137">
                  <c:v>397.40000000000009</c:v>
                </c:pt>
                <c:pt idx="138">
                  <c:v>406.4</c:v>
                </c:pt>
                <c:pt idx="139">
                  <c:v>405.50000000000017</c:v>
                </c:pt>
                <c:pt idx="140">
                  <c:v>405.50000000000017</c:v>
                </c:pt>
                <c:pt idx="141">
                  <c:v>405.50000000000017</c:v>
                </c:pt>
                <c:pt idx="142">
                  <c:v>395.59999999999991</c:v>
                </c:pt>
                <c:pt idx="143">
                  <c:v>414.60000000000008</c:v>
                </c:pt>
                <c:pt idx="144">
                  <c:v>416.49999999999989</c:v>
                </c:pt>
                <c:pt idx="145">
                  <c:v>425.19999999999987</c:v>
                </c:pt>
                <c:pt idx="146">
                  <c:v>388.50000000000011</c:v>
                </c:pt>
                <c:pt idx="147">
                  <c:v>388.50000000000011</c:v>
                </c:pt>
                <c:pt idx="148">
                  <c:v>388.50000000000011</c:v>
                </c:pt>
                <c:pt idx="149">
                  <c:v>404.1</c:v>
                </c:pt>
                <c:pt idx="150">
                  <c:v>403.09999999999997</c:v>
                </c:pt>
                <c:pt idx="151">
                  <c:v>399.6</c:v>
                </c:pt>
                <c:pt idx="152">
                  <c:v>400.1</c:v>
                </c:pt>
                <c:pt idx="153">
                  <c:v>397.50000000000006</c:v>
                </c:pt>
                <c:pt idx="154">
                  <c:v>397.50000000000006</c:v>
                </c:pt>
                <c:pt idx="155">
                  <c:v>397.50000000000006</c:v>
                </c:pt>
                <c:pt idx="156">
                  <c:v>386.99999999999994</c:v>
                </c:pt>
                <c:pt idx="157">
                  <c:v>395.90000000000003</c:v>
                </c:pt>
                <c:pt idx="158">
                  <c:v>392.6</c:v>
                </c:pt>
                <c:pt idx="159">
                  <c:v>389.2000000000001</c:v>
                </c:pt>
                <c:pt idx="160">
                  <c:v>368.5</c:v>
                </c:pt>
                <c:pt idx="161">
                  <c:v>368.5</c:v>
                </c:pt>
                <c:pt idx="162">
                  <c:v>368.5</c:v>
                </c:pt>
                <c:pt idx="163">
                  <c:v>365.99999999999994</c:v>
                </c:pt>
                <c:pt idx="164">
                  <c:v>347.20000000000005</c:v>
                </c:pt>
                <c:pt idx="165">
                  <c:v>385.40000000000003</c:v>
                </c:pt>
                <c:pt idx="166">
                  <c:v>416.2</c:v>
                </c:pt>
                <c:pt idx="167">
                  <c:v>419.20000000000005</c:v>
                </c:pt>
                <c:pt idx="168">
                  <c:v>419.20000000000005</c:v>
                </c:pt>
                <c:pt idx="169">
                  <c:v>419.20000000000005</c:v>
                </c:pt>
                <c:pt idx="170">
                  <c:v>399.79999999999995</c:v>
                </c:pt>
                <c:pt idx="171">
                  <c:v>441.3</c:v>
                </c:pt>
                <c:pt idx="172">
                  <c:v>453.2</c:v>
                </c:pt>
                <c:pt idx="173">
                  <c:v>459.70000000000016</c:v>
                </c:pt>
                <c:pt idx="174">
                  <c:v>455.89999999999992</c:v>
                </c:pt>
                <c:pt idx="175">
                  <c:v>455.89999999999992</c:v>
                </c:pt>
                <c:pt idx="176">
                  <c:v>455.89999999999992</c:v>
                </c:pt>
                <c:pt idx="177">
                  <c:v>451.09999999999991</c:v>
                </c:pt>
                <c:pt idx="178">
                  <c:v>457</c:v>
                </c:pt>
                <c:pt idx="179">
                  <c:v>472.89999999999992</c:v>
                </c:pt>
                <c:pt idx="180">
                  <c:v>515.40000000000009</c:v>
                </c:pt>
                <c:pt idx="181">
                  <c:v>513.70000000000005</c:v>
                </c:pt>
                <c:pt idx="182">
                  <c:v>513.70000000000005</c:v>
                </c:pt>
                <c:pt idx="183">
                  <c:v>513.70000000000005</c:v>
                </c:pt>
                <c:pt idx="184">
                  <c:v>499.4</c:v>
                </c:pt>
                <c:pt idx="185">
                  <c:v>507.09999999999997</c:v>
                </c:pt>
                <c:pt idx="186">
                  <c:v>489.70000000000005</c:v>
                </c:pt>
                <c:pt idx="187">
                  <c:v>489.89999999999992</c:v>
                </c:pt>
                <c:pt idx="188">
                  <c:v>469.59999999999991</c:v>
                </c:pt>
                <c:pt idx="189">
                  <c:v>469.59999999999991</c:v>
                </c:pt>
                <c:pt idx="190">
                  <c:v>469.59999999999991</c:v>
                </c:pt>
                <c:pt idx="191">
                  <c:v>483.5</c:v>
                </c:pt>
                <c:pt idx="192">
                  <c:v>483.49999999999989</c:v>
                </c:pt>
                <c:pt idx="193">
                  <c:v>499.49999999999994</c:v>
                </c:pt>
                <c:pt idx="194">
                  <c:v>501.3</c:v>
                </c:pt>
                <c:pt idx="195">
                  <c:v>519.20000000000005</c:v>
                </c:pt>
                <c:pt idx="196">
                  <c:v>519.20000000000005</c:v>
                </c:pt>
                <c:pt idx="197">
                  <c:v>519.20000000000005</c:v>
                </c:pt>
                <c:pt idx="198">
                  <c:v>534.69999999999993</c:v>
                </c:pt>
                <c:pt idx="199">
                  <c:v>503.09999999999997</c:v>
                </c:pt>
                <c:pt idx="200">
                  <c:v>480.19999999999993</c:v>
                </c:pt>
                <c:pt idx="201">
                  <c:v>496.99999999999989</c:v>
                </c:pt>
                <c:pt idx="202">
                  <c:v>481.0999999999998</c:v>
                </c:pt>
                <c:pt idx="203">
                  <c:v>481.0999999999998</c:v>
                </c:pt>
                <c:pt idx="204">
                  <c:v>481.0999999999998</c:v>
                </c:pt>
                <c:pt idx="205">
                  <c:v>484.1</c:v>
                </c:pt>
                <c:pt idx="206">
                  <c:v>444.80000000000007</c:v>
                </c:pt>
                <c:pt idx="207">
                  <c:v>474.90000000000003</c:v>
                </c:pt>
                <c:pt idx="208">
                  <c:v>451.7000000000001</c:v>
                </c:pt>
                <c:pt idx="209">
                  <c:v>432.30000000000007</c:v>
                </c:pt>
                <c:pt idx="210">
                  <c:v>432.30000000000007</c:v>
                </c:pt>
                <c:pt idx="211">
                  <c:v>432.30000000000007</c:v>
                </c:pt>
                <c:pt idx="212">
                  <c:v>456.90000000000009</c:v>
                </c:pt>
                <c:pt idx="213">
                  <c:v>437.09999999999985</c:v>
                </c:pt>
                <c:pt idx="214">
                  <c:v>418.39999999999992</c:v>
                </c:pt>
                <c:pt idx="215">
                  <c:v>416</c:v>
                </c:pt>
                <c:pt idx="216">
                  <c:v>393.00000000000011</c:v>
                </c:pt>
                <c:pt idx="217">
                  <c:v>393.00000000000011</c:v>
                </c:pt>
                <c:pt idx="218">
                  <c:v>393.00000000000011</c:v>
                </c:pt>
                <c:pt idx="219">
                  <c:v>370.29999999999995</c:v>
                </c:pt>
                <c:pt idx="220">
                  <c:v>398.4</c:v>
                </c:pt>
                <c:pt idx="221">
                  <c:v>357.60000000000008</c:v>
                </c:pt>
                <c:pt idx="222">
                  <c:v>357</c:v>
                </c:pt>
                <c:pt idx="223">
                  <c:v>357.6</c:v>
                </c:pt>
                <c:pt idx="224">
                  <c:v>357.6</c:v>
                </c:pt>
                <c:pt idx="225">
                  <c:v>357.6</c:v>
                </c:pt>
                <c:pt idx="226">
                  <c:v>382.59999999999991</c:v>
                </c:pt>
                <c:pt idx="227">
                  <c:v>373</c:v>
                </c:pt>
                <c:pt idx="228">
                  <c:v>370.09999999999991</c:v>
                </c:pt>
                <c:pt idx="229">
                  <c:v>350.00000000000011</c:v>
                </c:pt>
                <c:pt idx="230">
                  <c:v>369.4</c:v>
                </c:pt>
                <c:pt idx="231">
                  <c:v>369.4</c:v>
                </c:pt>
                <c:pt idx="232">
                  <c:v>369.4</c:v>
                </c:pt>
                <c:pt idx="233">
                  <c:v>361.89999999999986</c:v>
                </c:pt>
                <c:pt idx="234">
                  <c:v>356.60000000000008</c:v>
                </c:pt>
                <c:pt idx="235">
                  <c:v>348.5</c:v>
                </c:pt>
                <c:pt idx="236">
                  <c:v>356.49999999999994</c:v>
                </c:pt>
                <c:pt idx="237">
                  <c:v>351.40000000000003</c:v>
                </c:pt>
                <c:pt idx="238">
                  <c:v>351.40000000000003</c:v>
                </c:pt>
                <c:pt idx="239">
                  <c:v>351.40000000000003</c:v>
                </c:pt>
                <c:pt idx="240">
                  <c:v>346.4</c:v>
                </c:pt>
                <c:pt idx="241">
                  <c:v>318.80000000000013</c:v>
                </c:pt>
                <c:pt idx="242">
                  <c:v>314.7</c:v>
                </c:pt>
                <c:pt idx="243">
                  <c:v>320.39999999999998</c:v>
                </c:pt>
                <c:pt idx="244">
                  <c:v>329.40000000000003</c:v>
                </c:pt>
                <c:pt idx="245">
                  <c:v>329.40000000000003</c:v>
                </c:pt>
                <c:pt idx="246">
                  <c:v>329.40000000000003</c:v>
                </c:pt>
                <c:pt idx="247">
                  <c:v>327.59999999999997</c:v>
                </c:pt>
                <c:pt idx="248">
                  <c:v>319.60000000000008</c:v>
                </c:pt>
                <c:pt idx="249">
                  <c:v>332.80000000000007</c:v>
                </c:pt>
                <c:pt idx="250">
                  <c:v>321.60000000000002</c:v>
                </c:pt>
                <c:pt idx="251">
                  <c:v>320.30000000000013</c:v>
                </c:pt>
                <c:pt idx="252">
                  <c:v>320.30000000000013</c:v>
                </c:pt>
                <c:pt idx="253">
                  <c:v>320.30000000000013</c:v>
                </c:pt>
                <c:pt idx="254">
                  <c:v>312.40000000000003</c:v>
                </c:pt>
                <c:pt idx="255">
                  <c:v>299.7</c:v>
                </c:pt>
                <c:pt idx="256">
                  <c:v>307.19999999999993</c:v>
                </c:pt>
                <c:pt idx="257">
                  <c:v>308.10000000000002</c:v>
                </c:pt>
                <c:pt idx="258">
                  <c:v>319.00000000000006</c:v>
                </c:pt>
                <c:pt idx="259">
                  <c:v>319.00000000000006</c:v>
                </c:pt>
                <c:pt idx="260">
                  <c:v>319.00000000000006</c:v>
                </c:pt>
                <c:pt idx="261">
                  <c:v>313.10000000000002</c:v>
                </c:pt>
                <c:pt idx="262">
                  <c:v>308.89999999999986</c:v>
                </c:pt>
                <c:pt idx="263">
                  <c:v>300.39999999999986</c:v>
                </c:pt>
                <c:pt idx="264">
                  <c:v>280.40000000000003</c:v>
                </c:pt>
                <c:pt idx="265">
                  <c:v>278.19999999999993</c:v>
                </c:pt>
                <c:pt idx="266">
                  <c:v>278.19999999999993</c:v>
                </c:pt>
                <c:pt idx="267">
                  <c:v>278.19999999999993</c:v>
                </c:pt>
                <c:pt idx="268">
                  <c:v>264.59999999999991</c:v>
                </c:pt>
                <c:pt idx="269">
                  <c:v>273.00000000000006</c:v>
                </c:pt>
                <c:pt idx="270">
                  <c:v>307.49999999999994</c:v>
                </c:pt>
                <c:pt idx="271">
                  <c:v>313.89999999999986</c:v>
                </c:pt>
                <c:pt idx="272">
                  <c:v>316.60000000000002</c:v>
                </c:pt>
                <c:pt idx="273">
                  <c:v>316.60000000000002</c:v>
                </c:pt>
                <c:pt idx="274">
                  <c:v>316.60000000000002</c:v>
                </c:pt>
                <c:pt idx="275">
                  <c:v>329.90000000000003</c:v>
                </c:pt>
                <c:pt idx="276">
                  <c:v>329.09999999999997</c:v>
                </c:pt>
                <c:pt idx="277">
                  <c:v>321.50000000000006</c:v>
                </c:pt>
                <c:pt idx="278">
                  <c:v>313.2</c:v>
                </c:pt>
                <c:pt idx="279">
                  <c:v>305.19999999999993</c:v>
                </c:pt>
                <c:pt idx="280">
                  <c:v>305.19999999999993</c:v>
                </c:pt>
                <c:pt idx="281">
                  <c:v>305.19999999999993</c:v>
                </c:pt>
                <c:pt idx="282">
                  <c:v>315.00000000000011</c:v>
                </c:pt>
                <c:pt idx="283">
                  <c:v>320.3</c:v>
                </c:pt>
                <c:pt idx="284">
                  <c:v>328.9</c:v>
                </c:pt>
                <c:pt idx="285">
                  <c:v>323.49999999999994</c:v>
                </c:pt>
                <c:pt idx="286">
                  <c:v>318.60000000000008</c:v>
                </c:pt>
                <c:pt idx="287">
                  <c:v>318.60000000000008</c:v>
                </c:pt>
                <c:pt idx="288">
                  <c:v>318.60000000000008</c:v>
                </c:pt>
                <c:pt idx="289">
                  <c:v>321.3</c:v>
                </c:pt>
                <c:pt idx="290">
                  <c:v>316.89999999999998</c:v>
                </c:pt>
                <c:pt idx="291">
                  <c:v>306.00000000000006</c:v>
                </c:pt>
                <c:pt idx="292">
                  <c:v>298.30000000000013</c:v>
                </c:pt>
                <c:pt idx="293">
                  <c:v>315.8</c:v>
                </c:pt>
                <c:pt idx="294">
                  <c:v>315.8</c:v>
                </c:pt>
                <c:pt idx="295">
                  <c:v>315.8</c:v>
                </c:pt>
                <c:pt idx="296">
                  <c:v>316.59999999999985</c:v>
                </c:pt>
                <c:pt idx="297">
                  <c:v>307.29999999999995</c:v>
                </c:pt>
                <c:pt idx="298">
                  <c:v>312.60000000000014</c:v>
                </c:pt>
                <c:pt idx="299">
                  <c:v>328.29999999999995</c:v>
                </c:pt>
                <c:pt idx="300">
                  <c:v>329.79999999999984</c:v>
                </c:pt>
                <c:pt idx="301">
                  <c:v>329.79999999999984</c:v>
                </c:pt>
                <c:pt idx="302">
                  <c:v>329.79999999999984</c:v>
                </c:pt>
                <c:pt idx="303">
                  <c:v>322.20000000000005</c:v>
                </c:pt>
                <c:pt idx="304">
                  <c:v>315.09999999999997</c:v>
                </c:pt>
                <c:pt idx="305">
                  <c:v>307.30000000000007</c:v>
                </c:pt>
                <c:pt idx="306">
                  <c:v>303.50000000000011</c:v>
                </c:pt>
                <c:pt idx="307">
                  <c:v>308.60000000000002</c:v>
                </c:pt>
                <c:pt idx="308">
                  <c:v>308.60000000000002</c:v>
                </c:pt>
                <c:pt idx="309">
                  <c:v>308.60000000000002</c:v>
                </c:pt>
                <c:pt idx="310">
                  <c:v>299.90000000000015</c:v>
                </c:pt>
                <c:pt idx="311">
                  <c:v>309.80000000000007</c:v>
                </c:pt>
                <c:pt idx="312">
                  <c:v>311.5</c:v>
                </c:pt>
                <c:pt idx="313">
                  <c:v>292.70000000000005</c:v>
                </c:pt>
                <c:pt idx="314">
                  <c:v>283.50000000000011</c:v>
                </c:pt>
                <c:pt idx="315">
                  <c:v>283.50000000000011</c:v>
                </c:pt>
                <c:pt idx="316">
                  <c:v>283.50000000000011</c:v>
                </c:pt>
                <c:pt idx="317">
                  <c:v>265.89999999999998</c:v>
                </c:pt>
                <c:pt idx="318">
                  <c:v>271.20000000000005</c:v>
                </c:pt>
                <c:pt idx="319">
                  <c:v>262.7</c:v>
                </c:pt>
                <c:pt idx="320">
                  <c:v>263.8</c:v>
                </c:pt>
                <c:pt idx="321">
                  <c:v>260.69999999999993</c:v>
                </c:pt>
                <c:pt idx="322">
                  <c:v>260.69999999999993</c:v>
                </c:pt>
                <c:pt idx="323">
                  <c:v>260.69999999999993</c:v>
                </c:pt>
                <c:pt idx="324">
                  <c:v>254.5</c:v>
                </c:pt>
                <c:pt idx="325">
                  <c:v>260.30000000000007</c:v>
                </c:pt>
                <c:pt idx="326">
                  <c:v>246.09999999999994</c:v>
                </c:pt>
                <c:pt idx="327">
                  <c:v>230.9</c:v>
                </c:pt>
                <c:pt idx="328">
                  <c:v>238.99999999999989</c:v>
                </c:pt>
                <c:pt idx="329">
                  <c:v>238.99999999999989</c:v>
                </c:pt>
                <c:pt idx="330">
                  <c:v>238.99999999999989</c:v>
                </c:pt>
                <c:pt idx="331">
                  <c:v>235.40000000000009</c:v>
                </c:pt>
                <c:pt idx="332">
                  <c:v>208.39999999999998</c:v>
                </c:pt>
                <c:pt idx="333">
                  <c:v>216.69999999999993</c:v>
                </c:pt>
                <c:pt idx="334">
                  <c:v>200.00000000000006</c:v>
                </c:pt>
                <c:pt idx="335">
                  <c:v>195.40000000000006</c:v>
                </c:pt>
                <c:pt idx="336">
                  <c:v>195.40000000000006</c:v>
                </c:pt>
                <c:pt idx="337">
                  <c:v>195.40000000000006</c:v>
                </c:pt>
                <c:pt idx="338">
                  <c:v>175.70000000000005</c:v>
                </c:pt>
                <c:pt idx="339">
                  <c:v>184.09999999999994</c:v>
                </c:pt>
                <c:pt idx="340">
                  <c:v>195.4</c:v>
                </c:pt>
                <c:pt idx="341">
                  <c:v>192.59999999999988</c:v>
                </c:pt>
                <c:pt idx="342">
                  <c:v>184.40000000000003</c:v>
                </c:pt>
                <c:pt idx="343">
                  <c:v>184.40000000000003</c:v>
                </c:pt>
                <c:pt idx="344">
                  <c:v>184.40000000000003</c:v>
                </c:pt>
                <c:pt idx="345">
                  <c:v>182.39999999999998</c:v>
                </c:pt>
                <c:pt idx="346">
                  <c:v>192.70000000000005</c:v>
                </c:pt>
                <c:pt idx="347">
                  <c:v>191.29999999999993</c:v>
                </c:pt>
                <c:pt idx="348">
                  <c:v>189</c:v>
                </c:pt>
                <c:pt idx="349">
                  <c:v>191.10000000000005</c:v>
                </c:pt>
                <c:pt idx="350">
                  <c:v>191.10000000000005</c:v>
                </c:pt>
                <c:pt idx="351">
                  <c:v>191.10000000000005</c:v>
                </c:pt>
                <c:pt idx="352">
                  <c:v>185.70000000000002</c:v>
                </c:pt>
                <c:pt idx="353">
                  <c:v>180.20000000000005</c:v>
                </c:pt>
                <c:pt idx="354">
                  <c:v>186.40000000000003</c:v>
                </c:pt>
                <c:pt idx="355">
                  <c:v>185.29999999999998</c:v>
                </c:pt>
                <c:pt idx="356">
                  <c:v>182.79999999999995</c:v>
                </c:pt>
                <c:pt idx="357">
                  <c:v>182.79999999999995</c:v>
                </c:pt>
                <c:pt idx="358">
                  <c:v>182.79999999999995</c:v>
                </c:pt>
                <c:pt idx="359">
                  <c:v>182.79999999999995</c:v>
                </c:pt>
                <c:pt idx="360">
                  <c:v>173.59999999999988</c:v>
                </c:pt>
                <c:pt idx="361">
                  <c:v>169.29999999999995</c:v>
                </c:pt>
                <c:pt idx="362">
                  <c:v>168.1</c:v>
                </c:pt>
                <c:pt idx="363">
                  <c:v>175.89999999999995</c:v>
                </c:pt>
                <c:pt idx="364">
                  <c:v>175.89999999999995</c:v>
                </c:pt>
                <c:pt idx="365">
                  <c:v>175.89999999999995</c:v>
                </c:pt>
                <c:pt idx="366">
                  <c:v>166.59999999999994</c:v>
                </c:pt>
                <c:pt idx="367">
                  <c:v>172.79999999999998</c:v>
                </c:pt>
                <c:pt idx="368">
                  <c:v>172.6</c:v>
                </c:pt>
                <c:pt idx="369">
                  <c:v>167.19999999999996</c:v>
                </c:pt>
                <c:pt idx="370">
                  <c:v>185.1</c:v>
                </c:pt>
                <c:pt idx="371">
                  <c:v>185.1</c:v>
                </c:pt>
                <c:pt idx="372">
                  <c:v>185.1</c:v>
                </c:pt>
                <c:pt idx="373">
                  <c:v>186.70000000000005</c:v>
                </c:pt>
                <c:pt idx="374">
                  <c:v>183.89999999999995</c:v>
                </c:pt>
                <c:pt idx="375">
                  <c:v>187.50000000000009</c:v>
                </c:pt>
                <c:pt idx="376">
                  <c:v>191.79999999999998</c:v>
                </c:pt>
                <c:pt idx="377">
                  <c:v>192.50000000000011</c:v>
                </c:pt>
                <c:pt idx="378">
                  <c:v>192.50000000000011</c:v>
                </c:pt>
                <c:pt idx="379">
                  <c:v>192.50000000000011</c:v>
                </c:pt>
                <c:pt idx="380">
                  <c:v>172.30000000000004</c:v>
                </c:pt>
                <c:pt idx="381">
                  <c:v>178.39999999999995</c:v>
                </c:pt>
                <c:pt idx="382">
                  <c:v>186.50000000000003</c:v>
                </c:pt>
                <c:pt idx="383">
                  <c:v>178.00000000000003</c:v>
                </c:pt>
                <c:pt idx="384">
                  <c:v>179.20000000000007</c:v>
                </c:pt>
                <c:pt idx="385">
                  <c:v>179.20000000000007</c:v>
                </c:pt>
                <c:pt idx="386">
                  <c:v>179.20000000000007</c:v>
                </c:pt>
                <c:pt idx="387">
                  <c:v>171.3000000000001</c:v>
                </c:pt>
                <c:pt idx="388">
                  <c:v>165.90000000000006</c:v>
                </c:pt>
                <c:pt idx="389">
                  <c:v>166.5</c:v>
                </c:pt>
                <c:pt idx="390">
                  <c:v>161.30000000000004</c:v>
                </c:pt>
                <c:pt idx="391">
                  <c:v>155.19999999999996</c:v>
                </c:pt>
                <c:pt idx="392">
                  <c:v>155.19999999999996</c:v>
                </c:pt>
                <c:pt idx="393">
                  <c:v>155.19999999999996</c:v>
                </c:pt>
                <c:pt idx="394">
                  <c:v>153.19999999999996</c:v>
                </c:pt>
                <c:pt idx="395">
                  <c:v>155.09999999999997</c:v>
                </c:pt>
                <c:pt idx="396">
                  <c:v>164.2</c:v>
                </c:pt>
                <c:pt idx="397">
                  <c:v>152.10000000000002</c:v>
                </c:pt>
                <c:pt idx="398">
                  <c:v>145.5</c:v>
                </c:pt>
                <c:pt idx="399">
                  <c:v>145.5</c:v>
                </c:pt>
                <c:pt idx="400">
                  <c:v>145.5</c:v>
                </c:pt>
                <c:pt idx="401">
                  <c:v>137.10000000000005</c:v>
                </c:pt>
                <c:pt idx="402">
                  <c:v>138.80000000000007</c:v>
                </c:pt>
                <c:pt idx="403">
                  <c:v>143.9</c:v>
                </c:pt>
                <c:pt idx="404">
                  <c:v>134.79999999999998</c:v>
                </c:pt>
                <c:pt idx="405">
                  <c:v>138.10000000000002</c:v>
                </c:pt>
                <c:pt idx="406">
                  <c:v>138.10000000000002</c:v>
                </c:pt>
                <c:pt idx="407">
                  <c:v>138.10000000000002</c:v>
                </c:pt>
                <c:pt idx="408">
                  <c:v>138.60000000000002</c:v>
                </c:pt>
                <c:pt idx="409">
                  <c:v>128.80000000000001</c:v>
                </c:pt>
                <c:pt idx="410">
                  <c:v>132.89999999999998</c:v>
                </c:pt>
                <c:pt idx="411">
                  <c:v>132.50000000000003</c:v>
                </c:pt>
                <c:pt idx="412">
                  <c:v>135.39999999999992</c:v>
                </c:pt>
                <c:pt idx="413">
                  <c:v>135.39999999999992</c:v>
                </c:pt>
                <c:pt idx="414">
                  <c:v>135.39999999999992</c:v>
                </c:pt>
                <c:pt idx="415">
                  <c:v>141.19999999999999</c:v>
                </c:pt>
                <c:pt idx="416">
                  <c:v>141.80000000000001</c:v>
                </c:pt>
                <c:pt idx="417">
                  <c:v>140.39999999999998</c:v>
                </c:pt>
                <c:pt idx="418">
                  <c:v>146.40000000000003</c:v>
                </c:pt>
                <c:pt idx="419">
                  <c:v>130.99999999999997</c:v>
                </c:pt>
                <c:pt idx="420">
                  <c:v>130.99999999999997</c:v>
                </c:pt>
                <c:pt idx="421">
                  <c:v>130.99999999999997</c:v>
                </c:pt>
                <c:pt idx="422">
                  <c:v>138.10000000000011</c:v>
                </c:pt>
                <c:pt idx="423">
                  <c:v>142.49999999999997</c:v>
                </c:pt>
                <c:pt idx="424">
                  <c:v>128.90000000000006</c:v>
                </c:pt>
                <c:pt idx="425">
                  <c:v>138</c:v>
                </c:pt>
                <c:pt idx="426">
                  <c:v>144.1</c:v>
                </c:pt>
                <c:pt idx="427">
                  <c:v>144.1</c:v>
                </c:pt>
                <c:pt idx="428">
                  <c:v>144.1</c:v>
                </c:pt>
                <c:pt idx="429">
                  <c:v>139.80000000000007</c:v>
                </c:pt>
                <c:pt idx="430">
                  <c:v>129.80000000000001</c:v>
                </c:pt>
                <c:pt idx="431">
                  <c:v>149.49999999999991</c:v>
                </c:pt>
                <c:pt idx="432">
                  <c:v>182.89999999999989</c:v>
                </c:pt>
                <c:pt idx="433">
                  <c:v>204.2</c:v>
                </c:pt>
                <c:pt idx="434">
                  <c:v>204.2</c:v>
                </c:pt>
                <c:pt idx="435">
                  <c:v>204.2</c:v>
                </c:pt>
                <c:pt idx="436">
                  <c:v>260.89999999999998</c:v>
                </c:pt>
                <c:pt idx="437">
                  <c:v>236.20000000000002</c:v>
                </c:pt>
                <c:pt idx="438">
                  <c:v>270.00000000000011</c:v>
                </c:pt>
                <c:pt idx="439">
                  <c:v>252.70000000000002</c:v>
                </c:pt>
                <c:pt idx="440">
                  <c:v>279.3</c:v>
                </c:pt>
                <c:pt idx="441">
                  <c:v>279.3</c:v>
                </c:pt>
                <c:pt idx="442">
                  <c:v>279.3</c:v>
                </c:pt>
                <c:pt idx="443">
                  <c:v>275.09999999999997</c:v>
                </c:pt>
                <c:pt idx="444">
                  <c:v>258.5</c:v>
                </c:pt>
                <c:pt idx="445">
                  <c:v>288.5</c:v>
                </c:pt>
                <c:pt idx="446">
                  <c:v>304.09999999999991</c:v>
                </c:pt>
                <c:pt idx="447">
                  <c:v>307.40000000000009</c:v>
                </c:pt>
                <c:pt idx="448">
                  <c:v>307.40000000000009</c:v>
                </c:pt>
                <c:pt idx="449">
                  <c:v>307.40000000000009</c:v>
                </c:pt>
                <c:pt idx="450">
                  <c:v>284.69999999999993</c:v>
                </c:pt>
                <c:pt idx="451">
                  <c:v>275.40000000000003</c:v>
                </c:pt>
                <c:pt idx="452">
                  <c:v>273.5</c:v>
                </c:pt>
                <c:pt idx="453">
                  <c:v>273.59999999999985</c:v>
                </c:pt>
                <c:pt idx="454">
                  <c:v>283.3</c:v>
                </c:pt>
                <c:pt idx="455">
                  <c:v>283.3</c:v>
                </c:pt>
                <c:pt idx="456">
                  <c:v>283.3</c:v>
                </c:pt>
                <c:pt idx="457">
                  <c:v>289.60000000000002</c:v>
                </c:pt>
                <c:pt idx="458">
                  <c:v>300.30000000000013</c:v>
                </c:pt>
                <c:pt idx="459">
                  <c:v>299.79999999999984</c:v>
                </c:pt>
                <c:pt idx="460">
                  <c:v>268.2</c:v>
                </c:pt>
                <c:pt idx="461">
                  <c:v>272.3</c:v>
                </c:pt>
                <c:pt idx="462">
                  <c:v>272.3</c:v>
                </c:pt>
                <c:pt idx="463">
                  <c:v>272.3</c:v>
                </c:pt>
                <c:pt idx="464">
                  <c:v>269.7</c:v>
                </c:pt>
                <c:pt idx="465">
                  <c:v>251.2</c:v>
                </c:pt>
                <c:pt idx="466">
                  <c:v>264.29999999999995</c:v>
                </c:pt>
                <c:pt idx="467">
                  <c:v>261.79999999999995</c:v>
                </c:pt>
                <c:pt idx="468">
                  <c:v>251.59999999999997</c:v>
                </c:pt>
                <c:pt idx="469">
                  <c:v>251.59999999999997</c:v>
                </c:pt>
                <c:pt idx="470">
                  <c:v>251.59999999999997</c:v>
                </c:pt>
                <c:pt idx="471">
                  <c:v>238.99999999999997</c:v>
                </c:pt>
                <c:pt idx="472">
                  <c:v>239.99999999999994</c:v>
                </c:pt>
                <c:pt idx="473">
                  <c:v>238.79999999999995</c:v>
                </c:pt>
                <c:pt idx="474">
                  <c:v>249.39999999999998</c:v>
                </c:pt>
                <c:pt idx="475">
                  <c:v>253.6</c:v>
                </c:pt>
                <c:pt idx="476">
                  <c:v>253.6</c:v>
                </c:pt>
                <c:pt idx="477">
                  <c:v>253.6</c:v>
                </c:pt>
                <c:pt idx="478">
                  <c:v>271.7</c:v>
                </c:pt>
                <c:pt idx="479">
                  <c:v>279.5</c:v>
                </c:pt>
                <c:pt idx="480">
                  <c:v>274.59999999999997</c:v>
                </c:pt>
                <c:pt idx="481">
                  <c:v>275.10000000000002</c:v>
                </c:pt>
                <c:pt idx="482">
                  <c:v>278.90000000000003</c:v>
                </c:pt>
                <c:pt idx="483">
                  <c:v>278.90000000000003</c:v>
                </c:pt>
                <c:pt idx="484">
                  <c:v>278.90000000000003</c:v>
                </c:pt>
                <c:pt idx="485">
                  <c:v>259.40000000000009</c:v>
                </c:pt>
                <c:pt idx="486">
                  <c:v>289.49999999999994</c:v>
                </c:pt>
                <c:pt idx="487">
                  <c:v>311.3</c:v>
                </c:pt>
                <c:pt idx="488">
                  <c:v>306.3</c:v>
                </c:pt>
                <c:pt idx="489">
                  <c:v>294.00000000000006</c:v>
                </c:pt>
                <c:pt idx="490">
                  <c:v>294.00000000000006</c:v>
                </c:pt>
                <c:pt idx="491">
                  <c:v>294.00000000000006</c:v>
                </c:pt>
                <c:pt idx="492">
                  <c:v>285.69999999999993</c:v>
                </c:pt>
                <c:pt idx="493">
                  <c:v>293.90000000000003</c:v>
                </c:pt>
                <c:pt idx="494">
                  <c:v>306.8</c:v>
                </c:pt>
                <c:pt idx="495">
                  <c:v>304.2000000000001</c:v>
                </c:pt>
                <c:pt idx="496">
                  <c:v>295.90000000000003</c:v>
                </c:pt>
                <c:pt idx="497">
                  <c:v>295.90000000000003</c:v>
                </c:pt>
                <c:pt idx="498">
                  <c:v>295.90000000000003</c:v>
                </c:pt>
                <c:pt idx="499">
                  <c:v>294.7</c:v>
                </c:pt>
                <c:pt idx="500">
                  <c:v>284.40000000000009</c:v>
                </c:pt>
                <c:pt idx="501">
                  <c:v>274.90000000000003</c:v>
                </c:pt>
                <c:pt idx="502">
                  <c:v>266.79999999999995</c:v>
                </c:pt>
                <c:pt idx="503">
                  <c:v>260.79999999999995</c:v>
                </c:pt>
                <c:pt idx="504">
                  <c:v>260.79999999999995</c:v>
                </c:pt>
                <c:pt idx="505">
                  <c:v>260.79999999999995</c:v>
                </c:pt>
                <c:pt idx="506">
                  <c:v>257.69999999999993</c:v>
                </c:pt>
                <c:pt idx="507">
                  <c:v>261.7</c:v>
                </c:pt>
                <c:pt idx="508">
                  <c:v>253.29999999999995</c:v>
                </c:pt>
                <c:pt idx="509">
                  <c:v>241.3</c:v>
                </c:pt>
                <c:pt idx="510">
                  <c:v>236.89999999999998</c:v>
                </c:pt>
                <c:pt idx="511">
                  <c:v>236.89999999999998</c:v>
                </c:pt>
                <c:pt idx="512">
                  <c:v>236.89999999999998</c:v>
                </c:pt>
                <c:pt idx="513">
                  <c:v>239.6</c:v>
                </c:pt>
                <c:pt idx="514">
                  <c:v>247.70000000000005</c:v>
                </c:pt>
                <c:pt idx="515">
                  <c:v>254.8000000000001</c:v>
                </c:pt>
                <c:pt idx="516">
                  <c:v>262.2000000000001</c:v>
                </c:pt>
                <c:pt idx="517">
                  <c:v>246.90000000000003</c:v>
                </c:pt>
                <c:pt idx="518">
                  <c:v>246.90000000000003</c:v>
                </c:pt>
                <c:pt idx="519">
                  <c:v>246.90000000000003</c:v>
                </c:pt>
                <c:pt idx="520">
                  <c:v>248.40000000000009</c:v>
                </c:pt>
                <c:pt idx="521">
                  <c:v>248.2000000000001</c:v>
                </c:pt>
                <c:pt idx="522">
                  <c:v>240.29999999999995</c:v>
                </c:pt>
                <c:pt idx="523">
                  <c:v>247.49999999999989</c:v>
                </c:pt>
                <c:pt idx="524">
                  <c:v>239.80000000000015</c:v>
                </c:pt>
                <c:pt idx="525">
                  <c:v>239.80000000000015</c:v>
                </c:pt>
                <c:pt idx="526">
                  <c:v>239.80000000000015</c:v>
                </c:pt>
                <c:pt idx="527">
                  <c:v>241.99999999999991</c:v>
                </c:pt>
                <c:pt idx="528">
                  <c:v>232.80000000000004</c:v>
                </c:pt>
                <c:pt idx="529">
                  <c:v>231.69999999999993</c:v>
                </c:pt>
                <c:pt idx="530">
                  <c:v>238.90000000000012</c:v>
                </c:pt>
                <c:pt idx="531">
                  <c:v>232.19999999999993</c:v>
                </c:pt>
                <c:pt idx="532">
                  <c:v>232.19999999999993</c:v>
                </c:pt>
                <c:pt idx="533">
                  <c:v>232.19999999999993</c:v>
                </c:pt>
                <c:pt idx="534">
                  <c:v>241.49999999999991</c:v>
                </c:pt>
                <c:pt idx="535">
                  <c:v>235.6</c:v>
                </c:pt>
                <c:pt idx="536">
                  <c:v>234.70000000000005</c:v>
                </c:pt>
                <c:pt idx="537">
                  <c:v>228.89999999999998</c:v>
                </c:pt>
                <c:pt idx="538">
                  <c:v>233.39999999999998</c:v>
                </c:pt>
                <c:pt idx="539">
                  <c:v>233.39999999999998</c:v>
                </c:pt>
                <c:pt idx="540">
                  <c:v>233.39999999999998</c:v>
                </c:pt>
                <c:pt idx="541">
                  <c:v>233.8000000000001</c:v>
                </c:pt>
                <c:pt idx="542">
                  <c:v>219.89999999999998</c:v>
                </c:pt>
                <c:pt idx="543">
                  <c:v>226.50000000000006</c:v>
                </c:pt>
                <c:pt idx="544">
                  <c:v>219.89999999999998</c:v>
                </c:pt>
                <c:pt idx="545">
                  <c:v>211.09999999999997</c:v>
                </c:pt>
                <c:pt idx="546">
                  <c:v>211.09999999999997</c:v>
                </c:pt>
                <c:pt idx="547">
                  <c:v>211.09999999999997</c:v>
                </c:pt>
                <c:pt idx="548">
                  <c:v>208.70000000000007</c:v>
                </c:pt>
                <c:pt idx="549">
                  <c:v>216.00000000000011</c:v>
                </c:pt>
                <c:pt idx="550">
                  <c:v>204.5</c:v>
                </c:pt>
                <c:pt idx="551">
                  <c:v>201.89999999999992</c:v>
                </c:pt>
                <c:pt idx="552">
                  <c:v>215.50000000000003</c:v>
                </c:pt>
                <c:pt idx="553">
                  <c:v>215.50000000000003</c:v>
                </c:pt>
                <c:pt idx="554">
                  <c:v>215.50000000000003</c:v>
                </c:pt>
                <c:pt idx="555">
                  <c:v>228.09999999999997</c:v>
                </c:pt>
                <c:pt idx="556">
                  <c:v>225.19999999999987</c:v>
                </c:pt>
                <c:pt idx="557">
                  <c:v>232.00000000000003</c:v>
                </c:pt>
                <c:pt idx="558">
                  <c:v>240.39999999999989</c:v>
                </c:pt>
                <c:pt idx="559">
                  <c:v>232.00000000000003</c:v>
                </c:pt>
                <c:pt idx="560">
                  <c:v>232.00000000000003</c:v>
                </c:pt>
                <c:pt idx="561">
                  <c:v>232.00000000000003</c:v>
                </c:pt>
                <c:pt idx="562">
                  <c:v>229.99999999999997</c:v>
                </c:pt>
                <c:pt idx="563">
                  <c:v>229</c:v>
                </c:pt>
                <c:pt idx="564">
                  <c:v>226.89999999999992</c:v>
                </c:pt>
                <c:pt idx="565">
                  <c:v>219.20000000000002</c:v>
                </c:pt>
                <c:pt idx="566">
                  <c:v>219.80000000000004</c:v>
                </c:pt>
                <c:pt idx="567">
                  <c:v>219.80000000000004</c:v>
                </c:pt>
                <c:pt idx="568">
                  <c:v>219.80000000000004</c:v>
                </c:pt>
                <c:pt idx="569">
                  <c:v>209.10000000000002</c:v>
                </c:pt>
                <c:pt idx="570">
                  <c:v>209.49999999999997</c:v>
                </c:pt>
                <c:pt idx="571">
                  <c:v>216.50000000000009</c:v>
                </c:pt>
                <c:pt idx="572">
                  <c:v>208.90000000000003</c:v>
                </c:pt>
                <c:pt idx="573">
                  <c:v>212.00000000000011</c:v>
                </c:pt>
                <c:pt idx="574">
                  <c:v>212.00000000000011</c:v>
                </c:pt>
                <c:pt idx="575">
                  <c:v>212.00000000000011</c:v>
                </c:pt>
                <c:pt idx="576">
                  <c:v>209.99999999999997</c:v>
                </c:pt>
                <c:pt idx="577">
                  <c:v>207.30000000000004</c:v>
                </c:pt>
                <c:pt idx="578">
                  <c:v>209.70000000000005</c:v>
                </c:pt>
                <c:pt idx="579">
                  <c:v>208.90000000000003</c:v>
                </c:pt>
                <c:pt idx="580">
                  <c:v>219.1</c:v>
                </c:pt>
                <c:pt idx="581">
                  <c:v>219.1</c:v>
                </c:pt>
                <c:pt idx="582">
                  <c:v>219.1</c:v>
                </c:pt>
                <c:pt idx="583">
                  <c:v>218.20000000000005</c:v>
                </c:pt>
                <c:pt idx="584">
                  <c:v>224.59999999999985</c:v>
                </c:pt>
                <c:pt idx="585">
                  <c:v>217.90000000000003</c:v>
                </c:pt>
                <c:pt idx="586">
                  <c:v>213.79999999999998</c:v>
                </c:pt>
                <c:pt idx="587">
                  <c:v>211.10000000000008</c:v>
                </c:pt>
                <c:pt idx="588">
                  <c:v>211.10000000000008</c:v>
                </c:pt>
                <c:pt idx="589">
                  <c:v>211.10000000000008</c:v>
                </c:pt>
                <c:pt idx="590">
                  <c:v>204.99999999999997</c:v>
                </c:pt>
                <c:pt idx="591">
                  <c:v>212.89999999999995</c:v>
                </c:pt>
                <c:pt idx="592">
                  <c:v>211.80000000000004</c:v>
                </c:pt>
                <c:pt idx="593">
                  <c:v>217.10000000000002</c:v>
                </c:pt>
                <c:pt idx="594">
                  <c:v>219.69999999999993</c:v>
                </c:pt>
                <c:pt idx="595">
                  <c:v>219.69999999999993</c:v>
                </c:pt>
                <c:pt idx="596">
                  <c:v>219.69999999999993</c:v>
                </c:pt>
                <c:pt idx="597">
                  <c:v>211.89999999999998</c:v>
                </c:pt>
                <c:pt idx="598">
                  <c:v>195.10000000000014</c:v>
                </c:pt>
                <c:pt idx="599">
                  <c:v>203.49999999999991</c:v>
                </c:pt>
                <c:pt idx="600">
                  <c:v>209.3000000000001</c:v>
                </c:pt>
                <c:pt idx="601">
                  <c:v>208.2</c:v>
                </c:pt>
                <c:pt idx="602">
                  <c:v>208.2</c:v>
                </c:pt>
                <c:pt idx="603">
                  <c:v>208.2</c:v>
                </c:pt>
                <c:pt idx="604">
                  <c:v>203.7</c:v>
                </c:pt>
                <c:pt idx="605">
                  <c:v>221.3</c:v>
                </c:pt>
                <c:pt idx="606">
                  <c:v>222.69999999999993</c:v>
                </c:pt>
                <c:pt idx="607">
                  <c:v>231.89999999999992</c:v>
                </c:pt>
                <c:pt idx="608">
                  <c:v>232.99999999999991</c:v>
                </c:pt>
                <c:pt idx="609">
                  <c:v>232.99999999999991</c:v>
                </c:pt>
                <c:pt idx="610">
                  <c:v>232.99999999999991</c:v>
                </c:pt>
                <c:pt idx="611">
                  <c:v>224.2000000000001</c:v>
                </c:pt>
                <c:pt idx="612">
                  <c:v>230.00000000000006</c:v>
                </c:pt>
                <c:pt idx="613">
                  <c:v>214.99999999999994</c:v>
                </c:pt>
                <c:pt idx="614">
                  <c:v>222.10000000000011</c:v>
                </c:pt>
                <c:pt idx="615">
                  <c:v>225.70000000000005</c:v>
                </c:pt>
                <c:pt idx="616">
                  <c:v>225.70000000000005</c:v>
                </c:pt>
                <c:pt idx="617">
                  <c:v>225.70000000000005</c:v>
                </c:pt>
                <c:pt idx="618">
                  <c:v>230.50000000000014</c:v>
                </c:pt>
                <c:pt idx="619">
                  <c:v>224.6999999999999</c:v>
                </c:pt>
                <c:pt idx="620">
                  <c:v>224.7</c:v>
                </c:pt>
                <c:pt idx="621">
                  <c:v>218.50000000000006</c:v>
                </c:pt>
                <c:pt idx="622">
                  <c:v>222.2999999999999</c:v>
                </c:pt>
                <c:pt idx="623">
                  <c:v>222.2999999999999</c:v>
                </c:pt>
                <c:pt idx="624">
                  <c:v>222.2999999999999</c:v>
                </c:pt>
                <c:pt idx="625">
                  <c:v>221.8</c:v>
                </c:pt>
                <c:pt idx="626">
                  <c:v>223.29999999999995</c:v>
                </c:pt>
                <c:pt idx="627">
                  <c:v>214.20000000000013</c:v>
                </c:pt>
                <c:pt idx="628">
                  <c:v>209.59999999999991</c:v>
                </c:pt>
                <c:pt idx="629">
                  <c:v>226.6</c:v>
                </c:pt>
                <c:pt idx="630">
                  <c:v>226.6</c:v>
                </c:pt>
                <c:pt idx="631">
                  <c:v>226.6</c:v>
                </c:pt>
                <c:pt idx="632">
                  <c:v>227.69999999999993</c:v>
                </c:pt>
                <c:pt idx="633">
                  <c:v>231.2000000000001</c:v>
                </c:pt>
                <c:pt idx="634">
                  <c:v>227.90000000000009</c:v>
                </c:pt>
                <c:pt idx="635">
                  <c:v>240.89999999999998</c:v>
                </c:pt>
                <c:pt idx="636">
                  <c:v>240.7000000000001</c:v>
                </c:pt>
                <c:pt idx="637">
                  <c:v>240.7000000000001</c:v>
                </c:pt>
                <c:pt idx="638">
                  <c:v>240.7000000000001</c:v>
                </c:pt>
                <c:pt idx="639">
                  <c:v>235.59999999999991</c:v>
                </c:pt>
                <c:pt idx="640">
                  <c:v>240.89999999999998</c:v>
                </c:pt>
                <c:pt idx="641">
                  <c:v>259.90000000000003</c:v>
                </c:pt>
                <c:pt idx="642">
                  <c:v>265.30000000000007</c:v>
                </c:pt>
                <c:pt idx="643">
                  <c:v>260.59999999999997</c:v>
                </c:pt>
                <c:pt idx="644">
                  <c:v>260.59999999999997</c:v>
                </c:pt>
                <c:pt idx="645">
                  <c:v>260.59999999999997</c:v>
                </c:pt>
                <c:pt idx="646">
                  <c:v>270.50000000000011</c:v>
                </c:pt>
                <c:pt idx="647">
                  <c:v>268.79999999999995</c:v>
                </c:pt>
                <c:pt idx="648">
                  <c:v>265.89999999999986</c:v>
                </c:pt>
                <c:pt idx="649">
                  <c:v>259.3</c:v>
                </c:pt>
                <c:pt idx="650">
                  <c:v>261.09999999999997</c:v>
                </c:pt>
                <c:pt idx="651">
                  <c:v>261.09999999999997</c:v>
                </c:pt>
                <c:pt idx="652">
                  <c:v>261.09999999999997</c:v>
                </c:pt>
                <c:pt idx="653">
                  <c:v>265.00000000000006</c:v>
                </c:pt>
                <c:pt idx="654">
                  <c:v>254.99999999999989</c:v>
                </c:pt>
                <c:pt idx="655">
                  <c:v>253.60000000000005</c:v>
                </c:pt>
                <c:pt idx="656">
                  <c:v>256.60000000000014</c:v>
                </c:pt>
                <c:pt idx="657">
                  <c:v>265.89999999999998</c:v>
                </c:pt>
                <c:pt idx="658">
                  <c:v>265.89999999999998</c:v>
                </c:pt>
                <c:pt idx="659">
                  <c:v>265.89999999999998</c:v>
                </c:pt>
                <c:pt idx="660">
                  <c:v>269.69999999999993</c:v>
                </c:pt>
                <c:pt idx="661">
                  <c:v>262.59999999999997</c:v>
                </c:pt>
                <c:pt idx="662">
                  <c:v>261.00000000000006</c:v>
                </c:pt>
                <c:pt idx="663">
                  <c:v>271</c:v>
                </c:pt>
                <c:pt idx="664">
                  <c:v>274.2</c:v>
                </c:pt>
                <c:pt idx="665">
                  <c:v>274.2</c:v>
                </c:pt>
                <c:pt idx="666">
                  <c:v>274.2</c:v>
                </c:pt>
                <c:pt idx="667">
                  <c:v>272.79999999999995</c:v>
                </c:pt>
                <c:pt idx="668">
                  <c:v>267.60000000000008</c:v>
                </c:pt>
                <c:pt idx="669">
                  <c:v>280.99999999999994</c:v>
                </c:pt>
                <c:pt idx="670">
                  <c:v>264.40000000000003</c:v>
                </c:pt>
                <c:pt idx="671">
                  <c:v>265.7</c:v>
                </c:pt>
                <c:pt idx="672">
                  <c:v>265.7</c:v>
                </c:pt>
                <c:pt idx="673">
                  <c:v>265.7</c:v>
                </c:pt>
                <c:pt idx="674">
                  <c:v>251.29999999999998</c:v>
                </c:pt>
                <c:pt idx="675">
                  <c:v>256.49999999999994</c:v>
                </c:pt>
                <c:pt idx="676">
                  <c:v>261.19999999999993</c:v>
                </c:pt>
                <c:pt idx="677">
                  <c:v>245.7</c:v>
                </c:pt>
                <c:pt idx="678">
                  <c:v>247.6</c:v>
                </c:pt>
                <c:pt idx="679">
                  <c:v>247.6</c:v>
                </c:pt>
                <c:pt idx="680">
                  <c:v>247.6</c:v>
                </c:pt>
                <c:pt idx="681">
                  <c:v>250.8000000000001</c:v>
                </c:pt>
                <c:pt idx="682">
                  <c:v>266.30000000000013</c:v>
                </c:pt>
                <c:pt idx="683">
                  <c:v>250.00000000000009</c:v>
                </c:pt>
                <c:pt idx="684">
                  <c:v>258.20000000000005</c:v>
                </c:pt>
                <c:pt idx="685">
                  <c:v>239.1</c:v>
                </c:pt>
                <c:pt idx="686">
                  <c:v>239.1</c:v>
                </c:pt>
                <c:pt idx="687">
                  <c:v>239.1</c:v>
                </c:pt>
                <c:pt idx="688">
                  <c:v>240.39999999999998</c:v>
                </c:pt>
                <c:pt idx="689">
                  <c:v>244.29999999999995</c:v>
                </c:pt>
                <c:pt idx="690">
                  <c:v>240.89999999999998</c:v>
                </c:pt>
                <c:pt idx="691">
                  <c:v>243.29999999999998</c:v>
                </c:pt>
                <c:pt idx="692">
                  <c:v>239.60000000000008</c:v>
                </c:pt>
                <c:pt idx="693">
                  <c:v>239.60000000000008</c:v>
                </c:pt>
                <c:pt idx="694">
                  <c:v>239.60000000000008</c:v>
                </c:pt>
                <c:pt idx="695">
                  <c:v>233</c:v>
                </c:pt>
                <c:pt idx="696">
                  <c:v>238.00000000000009</c:v>
                </c:pt>
                <c:pt idx="697">
                  <c:v>238.79999999999998</c:v>
                </c:pt>
                <c:pt idx="698">
                  <c:v>220.1999999999999</c:v>
                </c:pt>
                <c:pt idx="699">
                  <c:v>226.00000000000006</c:v>
                </c:pt>
                <c:pt idx="700">
                  <c:v>226.00000000000006</c:v>
                </c:pt>
                <c:pt idx="701">
                  <c:v>226.00000000000006</c:v>
                </c:pt>
                <c:pt idx="702">
                  <c:v>194.1</c:v>
                </c:pt>
                <c:pt idx="703">
                  <c:v>192.89999999999995</c:v>
                </c:pt>
                <c:pt idx="704">
                  <c:v>186.59999999999997</c:v>
                </c:pt>
                <c:pt idx="705">
                  <c:v>183.40000000000006</c:v>
                </c:pt>
                <c:pt idx="706">
                  <c:v>168.79999999999998</c:v>
                </c:pt>
                <c:pt idx="707">
                  <c:v>168.79999999999998</c:v>
                </c:pt>
                <c:pt idx="708">
                  <c:v>168.79999999999998</c:v>
                </c:pt>
                <c:pt idx="709">
                  <c:v>166.5</c:v>
                </c:pt>
                <c:pt idx="710">
                  <c:v>159.79999999999998</c:v>
                </c:pt>
                <c:pt idx="711">
                  <c:v>179.8</c:v>
                </c:pt>
                <c:pt idx="712">
                  <c:v>128.30000000000004</c:v>
                </c:pt>
                <c:pt idx="713">
                  <c:v>128.10000000000005</c:v>
                </c:pt>
                <c:pt idx="714">
                  <c:v>128.10000000000005</c:v>
                </c:pt>
                <c:pt idx="715">
                  <c:v>128.10000000000005</c:v>
                </c:pt>
                <c:pt idx="716">
                  <c:v>132.30000000000004</c:v>
                </c:pt>
                <c:pt idx="717">
                  <c:v>126.69999999999995</c:v>
                </c:pt>
                <c:pt idx="718">
                  <c:v>137.69999999999999</c:v>
                </c:pt>
                <c:pt idx="719">
                  <c:v>134.40000000000003</c:v>
                </c:pt>
                <c:pt idx="720">
                  <c:v>157.09999999999997</c:v>
                </c:pt>
                <c:pt idx="721">
                  <c:v>157.09999999999997</c:v>
                </c:pt>
                <c:pt idx="722">
                  <c:v>157.09999999999997</c:v>
                </c:pt>
                <c:pt idx="723">
                  <c:v>149.09999999999997</c:v>
                </c:pt>
                <c:pt idx="724">
                  <c:v>146.5</c:v>
                </c:pt>
                <c:pt idx="725">
                  <c:v>147.50000000000006</c:v>
                </c:pt>
                <c:pt idx="726">
                  <c:v>145.09999999999997</c:v>
                </c:pt>
                <c:pt idx="727">
                  <c:v>147.79999999999998</c:v>
                </c:pt>
                <c:pt idx="728">
                  <c:v>147.79999999999998</c:v>
                </c:pt>
                <c:pt idx="729">
                  <c:v>147.79999999999998</c:v>
                </c:pt>
                <c:pt idx="730">
                  <c:v>154</c:v>
                </c:pt>
                <c:pt idx="731">
                  <c:v>141.39999999999998</c:v>
                </c:pt>
                <c:pt idx="732">
                  <c:v>144.29999999999995</c:v>
                </c:pt>
                <c:pt idx="733">
                  <c:v>148.70000000000002</c:v>
                </c:pt>
                <c:pt idx="734">
                  <c:v>142.69999999999996</c:v>
                </c:pt>
                <c:pt idx="735">
                  <c:v>142.69999999999996</c:v>
                </c:pt>
                <c:pt idx="736">
                  <c:v>142.69999999999996</c:v>
                </c:pt>
                <c:pt idx="737">
                  <c:v>154.80000000000001</c:v>
                </c:pt>
                <c:pt idx="738">
                  <c:v>149.39999999999998</c:v>
                </c:pt>
                <c:pt idx="739">
                  <c:v>150</c:v>
                </c:pt>
                <c:pt idx="740">
                  <c:v>160.9</c:v>
                </c:pt>
                <c:pt idx="741">
                  <c:v>175.5</c:v>
                </c:pt>
                <c:pt idx="742">
                  <c:v>175.5</c:v>
                </c:pt>
                <c:pt idx="743">
                  <c:v>175.5</c:v>
                </c:pt>
                <c:pt idx="744">
                  <c:v>176.99999999999994</c:v>
                </c:pt>
                <c:pt idx="745">
                  <c:v>172.20000000000005</c:v>
                </c:pt>
                <c:pt idx="746">
                  <c:v>157.39999999999998</c:v>
                </c:pt>
                <c:pt idx="747">
                  <c:v>158.90000000000003</c:v>
                </c:pt>
                <c:pt idx="748">
                  <c:v>156.29999999999998</c:v>
                </c:pt>
                <c:pt idx="749">
                  <c:v>156.29999999999998</c:v>
                </c:pt>
                <c:pt idx="750">
                  <c:v>156.29999999999998</c:v>
                </c:pt>
                <c:pt idx="751">
                  <c:v>157.30000000000004</c:v>
                </c:pt>
                <c:pt idx="752">
                  <c:v>158.80000000000001</c:v>
                </c:pt>
                <c:pt idx="753">
                  <c:v>154.89999999999995</c:v>
                </c:pt>
                <c:pt idx="754">
                  <c:v>169.20000000000002</c:v>
                </c:pt>
                <c:pt idx="755">
                  <c:v>167.09999999999994</c:v>
                </c:pt>
                <c:pt idx="756">
                  <c:v>167.09999999999994</c:v>
                </c:pt>
                <c:pt idx="757">
                  <c:v>167.09999999999994</c:v>
                </c:pt>
                <c:pt idx="758">
                  <c:v>170.2</c:v>
                </c:pt>
                <c:pt idx="759">
                  <c:v>168.29999999999998</c:v>
                </c:pt>
                <c:pt idx="760">
                  <c:v>180.80000000000007</c:v>
                </c:pt>
                <c:pt idx="761">
                  <c:v>181.6</c:v>
                </c:pt>
                <c:pt idx="762">
                  <c:v>169.70000000000002</c:v>
                </c:pt>
                <c:pt idx="763">
                  <c:v>169.70000000000002</c:v>
                </c:pt>
                <c:pt idx="764">
                  <c:v>169.70000000000002</c:v>
                </c:pt>
                <c:pt idx="765">
                  <c:v>156.99999999999994</c:v>
                </c:pt>
                <c:pt idx="766">
                  <c:v>164.6</c:v>
                </c:pt>
                <c:pt idx="767">
                  <c:v>162.39999999999998</c:v>
                </c:pt>
                <c:pt idx="768">
                  <c:v>158.5</c:v>
                </c:pt>
                <c:pt idx="769">
                  <c:v>158.5</c:v>
                </c:pt>
                <c:pt idx="770">
                  <c:v>158.5</c:v>
                </c:pt>
                <c:pt idx="771">
                  <c:v>158.5</c:v>
                </c:pt>
                <c:pt idx="772">
                  <c:v>158.80000000000001</c:v>
                </c:pt>
                <c:pt idx="773">
                  <c:v>139.99999999999994</c:v>
                </c:pt>
                <c:pt idx="774">
                  <c:v>148.80000000000004</c:v>
                </c:pt>
                <c:pt idx="775">
                  <c:v>151.50000000000006</c:v>
                </c:pt>
                <c:pt idx="776">
                  <c:v>145.29999999999995</c:v>
                </c:pt>
                <c:pt idx="777">
                  <c:v>145.29999999999995</c:v>
                </c:pt>
                <c:pt idx="778">
                  <c:v>145.29999999999995</c:v>
                </c:pt>
                <c:pt idx="779">
                  <c:v>145.29999999999995</c:v>
                </c:pt>
                <c:pt idx="780">
                  <c:v>149.5</c:v>
                </c:pt>
                <c:pt idx="781">
                  <c:v>144.20000000000002</c:v>
                </c:pt>
                <c:pt idx="782">
                  <c:v>153.50000000000011</c:v>
                </c:pt>
                <c:pt idx="783">
                  <c:v>163.80000000000007</c:v>
                </c:pt>
                <c:pt idx="784">
                  <c:v>163.80000000000007</c:v>
                </c:pt>
                <c:pt idx="785">
                  <c:v>163.80000000000007</c:v>
                </c:pt>
                <c:pt idx="786">
                  <c:v>161.00000000000003</c:v>
                </c:pt>
                <c:pt idx="787">
                  <c:v>161.6999999999999</c:v>
                </c:pt>
                <c:pt idx="788">
                  <c:v>167.89999999999995</c:v>
                </c:pt>
                <c:pt idx="789">
                  <c:v>171.19999999999987</c:v>
                </c:pt>
                <c:pt idx="790">
                  <c:v>180.49999999999997</c:v>
                </c:pt>
                <c:pt idx="791">
                  <c:v>180.49999999999997</c:v>
                </c:pt>
                <c:pt idx="792">
                  <c:v>180.49999999999997</c:v>
                </c:pt>
                <c:pt idx="793">
                  <c:v>173.50000000000003</c:v>
                </c:pt>
                <c:pt idx="794">
                  <c:v>178.2</c:v>
                </c:pt>
                <c:pt idx="795">
                  <c:v>179.3</c:v>
                </c:pt>
                <c:pt idx="796">
                  <c:v>185.50000000000014</c:v>
                </c:pt>
                <c:pt idx="797">
                  <c:v>188.70000000000005</c:v>
                </c:pt>
                <c:pt idx="798">
                  <c:v>188.70000000000005</c:v>
                </c:pt>
                <c:pt idx="799">
                  <c:v>188.70000000000005</c:v>
                </c:pt>
                <c:pt idx="800">
                  <c:v>183.3</c:v>
                </c:pt>
                <c:pt idx="801">
                  <c:v>178.5</c:v>
                </c:pt>
                <c:pt idx="802">
                  <c:v>174.10000000000005</c:v>
                </c:pt>
                <c:pt idx="803">
                  <c:v>168.39999999999992</c:v>
                </c:pt>
                <c:pt idx="804">
                  <c:v>168.9</c:v>
                </c:pt>
                <c:pt idx="805">
                  <c:v>168.9</c:v>
                </c:pt>
                <c:pt idx="806">
                  <c:v>168.9</c:v>
                </c:pt>
                <c:pt idx="807">
                  <c:v>171.99999999999997</c:v>
                </c:pt>
                <c:pt idx="808">
                  <c:v>179.69999999999996</c:v>
                </c:pt>
                <c:pt idx="809">
                  <c:v>188.3</c:v>
                </c:pt>
                <c:pt idx="810">
                  <c:v>184.10000000000011</c:v>
                </c:pt>
                <c:pt idx="811">
                  <c:v>182.99999999999991</c:v>
                </c:pt>
                <c:pt idx="812">
                  <c:v>182.99999999999991</c:v>
                </c:pt>
                <c:pt idx="813">
                  <c:v>182.99999999999991</c:v>
                </c:pt>
                <c:pt idx="814">
                  <c:v>181.4</c:v>
                </c:pt>
                <c:pt idx="815">
                  <c:v>181.6</c:v>
                </c:pt>
                <c:pt idx="816">
                  <c:v>178.40000000000006</c:v>
                </c:pt>
                <c:pt idx="817">
                  <c:v>171.99999999999997</c:v>
                </c:pt>
                <c:pt idx="818">
                  <c:v>171.99999999999997</c:v>
                </c:pt>
                <c:pt idx="819">
                  <c:v>171.99999999999997</c:v>
                </c:pt>
                <c:pt idx="820">
                  <c:v>171.99999999999997</c:v>
                </c:pt>
                <c:pt idx="821">
                  <c:v>164.1</c:v>
                </c:pt>
                <c:pt idx="822">
                  <c:v>173.70000000000002</c:v>
                </c:pt>
                <c:pt idx="823">
                  <c:v>176.00000000000006</c:v>
                </c:pt>
                <c:pt idx="824">
                  <c:v>180.10000000000011</c:v>
                </c:pt>
                <c:pt idx="825">
                  <c:v>170.39999999999998</c:v>
                </c:pt>
                <c:pt idx="826">
                  <c:v>170.39999999999998</c:v>
                </c:pt>
                <c:pt idx="827">
                  <c:v>170.39999999999998</c:v>
                </c:pt>
                <c:pt idx="828">
                  <c:v>167</c:v>
                </c:pt>
                <c:pt idx="829">
                  <c:v>174.30000000000004</c:v>
                </c:pt>
                <c:pt idx="830">
                  <c:v>155.19999999999996</c:v>
                </c:pt>
                <c:pt idx="831">
                  <c:v>159.49999999999997</c:v>
                </c:pt>
                <c:pt idx="832">
                  <c:v>168.20000000000005</c:v>
                </c:pt>
                <c:pt idx="833">
                  <c:v>168.20000000000005</c:v>
                </c:pt>
                <c:pt idx="834">
                  <c:v>168.20000000000005</c:v>
                </c:pt>
                <c:pt idx="835">
                  <c:v>164.9</c:v>
                </c:pt>
                <c:pt idx="836">
                  <c:v>162.69999999999999</c:v>
                </c:pt>
                <c:pt idx="837">
                  <c:v>169.10000000000008</c:v>
                </c:pt>
                <c:pt idx="838">
                  <c:v>174.30000000000004</c:v>
                </c:pt>
                <c:pt idx="839">
                  <c:v>175.3</c:v>
                </c:pt>
                <c:pt idx="840">
                  <c:v>175.3</c:v>
                </c:pt>
                <c:pt idx="841">
                  <c:v>175.3</c:v>
                </c:pt>
                <c:pt idx="842">
                  <c:v>177.50000000000003</c:v>
                </c:pt>
                <c:pt idx="843">
                  <c:v>181.6</c:v>
                </c:pt>
                <c:pt idx="844">
                  <c:v>180.6</c:v>
                </c:pt>
                <c:pt idx="845">
                  <c:v>175.29999999999993</c:v>
                </c:pt>
                <c:pt idx="846">
                  <c:v>176.00000000000006</c:v>
                </c:pt>
                <c:pt idx="847">
                  <c:v>176.00000000000006</c:v>
                </c:pt>
                <c:pt idx="848">
                  <c:v>176.00000000000006</c:v>
                </c:pt>
                <c:pt idx="849">
                  <c:v>178.7</c:v>
                </c:pt>
                <c:pt idx="850">
                  <c:v>172.9</c:v>
                </c:pt>
                <c:pt idx="851">
                  <c:v>196.59999999999994</c:v>
                </c:pt>
                <c:pt idx="852">
                  <c:v>199.89999999999998</c:v>
                </c:pt>
                <c:pt idx="853">
                  <c:v>206.29999999999998</c:v>
                </c:pt>
                <c:pt idx="854">
                  <c:v>206.29999999999998</c:v>
                </c:pt>
                <c:pt idx="855">
                  <c:v>206.29999999999998</c:v>
                </c:pt>
                <c:pt idx="856">
                  <c:v>204.90000000000003</c:v>
                </c:pt>
                <c:pt idx="857">
                  <c:v>213.2999999999999</c:v>
                </c:pt>
                <c:pt idx="858">
                  <c:v>216.1999999999999</c:v>
                </c:pt>
                <c:pt idx="859">
                  <c:v>210.10000000000008</c:v>
                </c:pt>
                <c:pt idx="860">
                  <c:v>205.7999999999999</c:v>
                </c:pt>
                <c:pt idx="861">
                  <c:v>205.7999999999999</c:v>
                </c:pt>
                <c:pt idx="862">
                  <c:v>205.7999999999999</c:v>
                </c:pt>
                <c:pt idx="863">
                  <c:v>216.39999999999998</c:v>
                </c:pt>
                <c:pt idx="864">
                  <c:v>222.10000000000002</c:v>
                </c:pt>
                <c:pt idx="865">
                  <c:v>261.59999999999985</c:v>
                </c:pt>
                <c:pt idx="866">
                  <c:v>260.49999999999989</c:v>
                </c:pt>
                <c:pt idx="867">
                  <c:v>306.39999999999998</c:v>
                </c:pt>
                <c:pt idx="868">
                  <c:v>306.39999999999998</c:v>
                </c:pt>
                <c:pt idx="869">
                  <c:v>306.39999999999998</c:v>
                </c:pt>
                <c:pt idx="870">
                  <c:v>296</c:v>
                </c:pt>
                <c:pt idx="871">
                  <c:v>303.89999999999998</c:v>
                </c:pt>
                <c:pt idx="872">
                  <c:v>292.5</c:v>
                </c:pt>
                <c:pt idx="873">
                  <c:v>290.09999999999997</c:v>
                </c:pt>
                <c:pt idx="874">
                  <c:v>300</c:v>
                </c:pt>
                <c:pt idx="875">
                  <c:v>300</c:v>
                </c:pt>
                <c:pt idx="876">
                  <c:v>300</c:v>
                </c:pt>
                <c:pt idx="877">
                  <c:v>292</c:v>
                </c:pt>
                <c:pt idx="878">
                  <c:v>291</c:v>
                </c:pt>
                <c:pt idx="879">
                  <c:v>286.39999999999998</c:v>
                </c:pt>
                <c:pt idx="880">
                  <c:v>293.10000000000002</c:v>
                </c:pt>
                <c:pt idx="881">
                  <c:v>299.29999999999995</c:v>
                </c:pt>
                <c:pt idx="882">
                  <c:v>299.29999999999995</c:v>
                </c:pt>
                <c:pt idx="883">
                  <c:v>299.29999999999995</c:v>
                </c:pt>
                <c:pt idx="884">
                  <c:v>305.90000000000009</c:v>
                </c:pt>
                <c:pt idx="885">
                  <c:v>305.70000000000005</c:v>
                </c:pt>
                <c:pt idx="886">
                  <c:v>318.19999999999987</c:v>
                </c:pt>
                <c:pt idx="887">
                  <c:v>320.3</c:v>
                </c:pt>
                <c:pt idx="888">
                  <c:v>305.19999999999993</c:v>
                </c:pt>
                <c:pt idx="889">
                  <c:v>305.19999999999993</c:v>
                </c:pt>
                <c:pt idx="890">
                  <c:v>305.19999999999993</c:v>
                </c:pt>
                <c:pt idx="891">
                  <c:v>310.49999999999994</c:v>
                </c:pt>
                <c:pt idx="892">
                  <c:v>305.3</c:v>
                </c:pt>
                <c:pt idx="893">
                  <c:v>318.09999999999991</c:v>
                </c:pt>
                <c:pt idx="894">
                  <c:v>321.8</c:v>
                </c:pt>
                <c:pt idx="895">
                  <c:v>322</c:v>
                </c:pt>
                <c:pt idx="896">
                  <c:v>322</c:v>
                </c:pt>
                <c:pt idx="897">
                  <c:v>322</c:v>
                </c:pt>
                <c:pt idx="898">
                  <c:v>318</c:v>
                </c:pt>
                <c:pt idx="899">
                  <c:v>323.39999999999998</c:v>
                </c:pt>
                <c:pt idx="900">
                  <c:v>318.99999999999994</c:v>
                </c:pt>
                <c:pt idx="901">
                  <c:v>310.19999999999993</c:v>
                </c:pt>
                <c:pt idx="902">
                  <c:v>310.70000000000005</c:v>
                </c:pt>
                <c:pt idx="903">
                  <c:v>310.70000000000005</c:v>
                </c:pt>
                <c:pt idx="904">
                  <c:v>310.70000000000005</c:v>
                </c:pt>
                <c:pt idx="905">
                  <c:v>321.89999999999992</c:v>
                </c:pt>
                <c:pt idx="906">
                  <c:v>310.7999999999999</c:v>
                </c:pt>
                <c:pt idx="907">
                  <c:v>306.99999999999983</c:v>
                </c:pt>
                <c:pt idx="908">
                  <c:v>313.20000000000016</c:v>
                </c:pt>
                <c:pt idx="909">
                  <c:v>309.8</c:v>
                </c:pt>
                <c:pt idx="910">
                  <c:v>309.8</c:v>
                </c:pt>
                <c:pt idx="911">
                  <c:v>309.8</c:v>
                </c:pt>
                <c:pt idx="912">
                  <c:v>321.90000000000003</c:v>
                </c:pt>
                <c:pt idx="913">
                  <c:v>327.9</c:v>
                </c:pt>
                <c:pt idx="914">
                  <c:v>325.2</c:v>
                </c:pt>
                <c:pt idx="915">
                  <c:v>322.49999999999994</c:v>
                </c:pt>
                <c:pt idx="916">
                  <c:v>325.8</c:v>
                </c:pt>
                <c:pt idx="917">
                  <c:v>325.8</c:v>
                </c:pt>
                <c:pt idx="918">
                  <c:v>325.8</c:v>
                </c:pt>
                <c:pt idx="919">
                  <c:v>305.2999999999999</c:v>
                </c:pt>
                <c:pt idx="920">
                  <c:v>317.40000000000003</c:v>
                </c:pt>
                <c:pt idx="921">
                  <c:v>311.89999999999998</c:v>
                </c:pt>
                <c:pt idx="922">
                  <c:v>317.99999999999989</c:v>
                </c:pt>
                <c:pt idx="923">
                  <c:v>323.20000000000005</c:v>
                </c:pt>
                <c:pt idx="924">
                  <c:v>323.20000000000005</c:v>
                </c:pt>
                <c:pt idx="925">
                  <c:v>323.20000000000005</c:v>
                </c:pt>
                <c:pt idx="926">
                  <c:v>319.09999999999997</c:v>
                </c:pt>
                <c:pt idx="927">
                  <c:v>331.89999999999992</c:v>
                </c:pt>
                <c:pt idx="928">
                  <c:v>325.7</c:v>
                </c:pt>
                <c:pt idx="929">
                  <c:v>315.69999999999993</c:v>
                </c:pt>
                <c:pt idx="930">
                  <c:v>328.69999999999993</c:v>
                </c:pt>
                <c:pt idx="931">
                  <c:v>328.69999999999993</c:v>
                </c:pt>
                <c:pt idx="932">
                  <c:v>328.69999999999993</c:v>
                </c:pt>
                <c:pt idx="933">
                  <c:v>307.89999999999998</c:v>
                </c:pt>
                <c:pt idx="934">
                  <c:v>314.2000000000001</c:v>
                </c:pt>
                <c:pt idx="935">
                  <c:v>250.3</c:v>
                </c:pt>
                <c:pt idx="936">
                  <c:v>256.60000000000008</c:v>
                </c:pt>
                <c:pt idx="937">
                  <c:v>259.2999999999999</c:v>
                </c:pt>
                <c:pt idx="938">
                  <c:v>259.2999999999999</c:v>
                </c:pt>
                <c:pt idx="939">
                  <c:v>259.2999999999999</c:v>
                </c:pt>
                <c:pt idx="940">
                  <c:v>247.00000000000006</c:v>
                </c:pt>
                <c:pt idx="941">
                  <c:v>257.30000000000007</c:v>
                </c:pt>
                <c:pt idx="942">
                  <c:v>257.8</c:v>
                </c:pt>
                <c:pt idx="943">
                  <c:v>261.89999999999998</c:v>
                </c:pt>
                <c:pt idx="944">
                  <c:v>299.40000000000009</c:v>
                </c:pt>
                <c:pt idx="945">
                  <c:v>299.40000000000009</c:v>
                </c:pt>
                <c:pt idx="946">
                  <c:v>299.40000000000009</c:v>
                </c:pt>
                <c:pt idx="947">
                  <c:v>290.39999999999998</c:v>
                </c:pt>
                <c:pt idx="948">
                  <c:v>291.39999999999998</c:v>
                </c:pt>
                <c:pt idx="949">
                  <c:v>288.2999999999999</c:v>
                </c:pt>
                <c:pt idx="950">
                  <c:v>279.39999999999998</c:v>
                </c:pt>
                <c:pt idx="951">
                  <c:v>280.50000000000006</c:v>
                </c:pt>
                <c:pt idx="952">
                  <c:v>280.50000000000006</c:v>
                </c:pt>
                <c:pt idx="953">
                  <c:v>280.50000000000006</c:v>
                </c:pt>
                <c:pt idx="954">
                  <c:v>279.09999999999997</c:v>
                </c:pt>
                <c:pt idx="955">
                  <c:v>288.99999999999994</c:v>
                </c:pt>
                <c:pt idx="956">
                  <c:v>277.39999999999998</c:v>
                </c:pt>
                <c:pt idx="957">
                  <c:v>268.10000000000002</c:v>
                </c:pt>
                <c:pt idx="958">
                  <c:v>251.6</c:v>
                </c:pt>
                <c:pt idx="959">
                  <c:v>251.6</c:v>
                </c:pt>
                <c:pt idx="960">
                  <c:v>251.6</c:v>
                </c:pt>
                <c:pt idx="961">
                  <c:v>256.90000000000009</c:v>
                </c:pt>
                <c:pt idx="962">
                  <c:v>250.60000000000011</c:v>
                </c:pt>
                <c:pt idx="963">
                  <c:v>244.00000000000003</c:v>
                </c:pt>
                <c:pt idx="964">
                  <c:v>240.00000000000003</c:v>
                </c:pt>
                <c:pt idx="965">
                  <c:v>250.8</c:v>
                </c:pt>
                <c:pt idx="966">
                  <c:v>250.8</c:v>
                </c:pt>
                <c:pt idx="967">
                  <c:v>250.8</c:v>
                </c:pt>
                <c:pt idx="968">
                  <c:v>240.80000000000004</c:v>
                </c:pt>
                <c:pt idx="969">
                  <c:v>235.49999999999994</c:v>
                </c:pt>
                <c:pt idx="970">
                  <c:v>250.99999999999997</c:v>
                </c:pt>
                <c:pt idx="971">
                  <c:v>244.89999999999989</c:v>
                </c:pt>
                <c:pt idx="972">
                  <c:v>248.10000000000016</c:v>
                </c:pt>
                <c:pt idx="973">
                  <c:v>248.10000000000016</c:v>
                </c:pt>
                <c:pt idx="974">
                  <c:v>248.10000000000016</c:v>
                </c:pt>
                <c:pt idx="975">
                  <c:v>249.40000000000006</c:v>
                </c:pt>
                <c:pt idx="976">
                  <c:v>256.7000000000001</c:v>
                </c:pt>
                <c:pt idx="977">
                  <c:v>263.5</c:v>
                </c:pt>
                <c:pt idx="978">
                  <c:v>265.59999999999997</c:v>
                </c:pt>
                <c:pt idx="979">
                  <c:v>275.60000000000002</c:v>
                </c:pt>
                <c:pt idx="980">
                  <c:v>275.60000000000002</c:v>
                </c:pt>
                <c:pt idx="981">
                  <c:v>275.60000000000002</c:v>
                </c:pt>
                <c:pt idx="982">
                  <c:v>276.10000000000008</c:v>
                </c:pt>
                <c:pt idx="983">
                  <c:v>275.60000000000008</c:v>
                </c:pt>
                <c:pt idx="984">
                  <c:v>275.8</c:v>
                </c:pt>
                <c:pt idx="985">
                  <c:v>284.00000000000006</c:v>
                </c:pt>
                <c:pt idx="986">
                  <c:v>282.59999999999997</c:v>
                </c:pt>
                <c:pt idx="987">
                  <c:v>282.59999999999997</c:v>
                </c:pt>
                <c:pt idx="988">
                  <c:v>282.59999999999997</c:v>
                </c:pt>
                <c:pt idx="989">
                  <c:v>284.20000000000005</c:v>
                </c:pt>
                <c:pt idx="990">
                  <c:v>272.90000000000003</c:v>
                </c:pt>
                <c:pt idx="991">
                  <c:v>281.7</c:v>
                </c:pt>
                <c:pt idx="992">
                  <c:v>284.7</c:v>
                </c:pt>
                <c:pt idx="993">
                  <c:v>285.59999999999997</c:v>
                </c:pt>
                <c:pt idx="994">
                  <c:v>285.59999999999997</c:v>
                </c:pt>
                <c:pt idx="995">
                  <c:v>285.59999999999997</c:v>
                </c:pt>
                <c:pt idx="996">
                  <c:v>281.49999999999994</c:v>
                </c:pt>
                <c:pt idx="997">
                  <c:v>278.40000000000003</c:v>
                </c:pt>
                <c:pt idx="998">
                  <c:v>279.59999999999985</c:v>
                </c:pt>
                <c:pt idx="999">
                  <c:v>273.19999999999993</c:v>
                </c:pt>
                <c:pt idx="1000">
                  <c:v>285.10000000000014</c:v>
                </c:pt>
                <c:pt idx="1001">
                  <c:v>285.10000000000014</c:v>
                </c:pt>
                <c:pt idx="1002">
                  <c:v>285.10000000000014</c:v>
                </c:pt>
                <c:pt idx="1003">
                  <c:v>265.49999999999994</c:v>
                </c:pt>
                <c:pt idx="1004">
                  <c:v>275.3</c:v>
                </c:pt>
                <c:pt idx="1005">
                  <c:v>274.30000000000007</c:v>
                </c:pt>
                <c:pt idx="1006">
                  <c:v>278</c:v>
                </c:pt>
                <c:pt idx="1007">
                  <c:v>249.39999999999989</c:v>
                </c:pt>
                <c:pt idx="1008">
                  <c:v>249.39999999999989</c:v>
                </c:pt>
                <c:pt idx="1009">
                  <c:v>249.39999999999989</c:v>
                </c:pt>
                <c:pt idx="1010">
                  <c:v>250.69999999999996</c:v>
                </c:pt>
                <c:pt idx="1011">
                  <c:v>255.6</c:v>
                </c:pt>
                <c:pt idx="1012">
                  <c:v>260.10000000000002</c:v>
                </c:pt>
                <c:pt idx="1013">
                  <c:v>262.39999999999998</c:v>
                </c:pt>
                <c:pt idx="1014">
                  <c:v>262.89999999999998</c:v>
                </c:pt>
                <c:pt idx="1015">
                  <c:v>262.89999999999998</c:v>
                </c:pt>
                <c:pt idx="1016">
                  <c:v>262.89999999999998</c:v>
                </c:pt>
                <c:pt idx="1017">
                  <c:v>256.10000000000008</c:v>
                </c:pt>
                <c:pt idx="1018">
                  <c:v>268.50000000000006</c:v>
                </c:pt>
                <c:pt idx="1019">
                  <c:v>259.60000000000002</c:v>
                </c:pt>
                <c:pt idx="1020">
                  <c:v>266.89999999999998</c:v>
                </c:pt>
                <c:pt idx="1021">
                  <c:v>269.80000000000007</c:v>
                </c:pt>
                <c:pt idx="1022">
                  <c:v>269.80000000000007</c:v>
                </c:pt>
                <c:pt idx="1023">
                  <c:v>269.80000000000007</c:v>
                </c:pt>
                <c:pt idx="1024">
                  <c:v>272.59999999999991</c:v>
                </c:pt>
                <c:pt idx="1025">
                  <c:v>281.40000000000009</c:v>
                </c:pt>
                <c:pt idx="1026">
                  <c:v>257.39999999999998</c:v>
                </c:pt>
                <c:pt idx="1027">
                  <c:v>267.8</c:v>
                </c:pt>
                <c:pt idx="1028">
                  <c:v>265.89999999999998</c:v>
                </c:pt>
                <c:pt idx="1029">
                  <c:v>265.89999999999998</c:v>
                </c:pt>
                <c:pt idx="1030">
                  <c:v>265.89999999999998</c:v>
                </c:pt>
                <c:pt idx="1031">
                  <c:v>322</c:v>
                </c:pt>
                <c:pt idx="1032">
                  <c:v>328.59999999999985</c:v>
                </c:pt>
                <c:pt idx="1033">
                  <c:v>322.10000000000008</c:v>
                </c:pt>
                <c:pt idx="1034">
                  <c:v>304.29999999999995</c:v>
                </c:pt>
                <c:pt idx="1035">
                  <c:v>297.60000000000002</c:v>
                </c:pt>
                <c:pt idx="1036">
                  <c:v>297.60000000000002</c:v>
                </c:pt>
                <c:pt idx="1037">
                  <c:v>297.60000000000002</c:v>
                </c:pt>
                <c:pt idx="1038">
                  <c:v>294.30000000000007</c:v>
                </c:pt>
                <c:pt idx="1039">
                  <c:v>302.59999999999991</c:v>
                </c:pt>
                <c:pt idx="1040">
                  <c:v>284.80000000000007</c:v>
                </c:pt>
                <c:pt idx="1041">
                  <c:v>277.39999999999998</c:v>
                </c:pt>
                <c:pt idx="1042">
                  <c:v>280.3</c:v>
                </c:pt>
                <c:pt idx="1043">
                  <c:v>280.3</c:v>
                </c:pt>
                <c:pt idx="1044">
                  <c:v>280.3</c:v>
                </c:pt>
                <c:pt idx="1045">
                  <c:v>271.09999999999997</c:v>
                </c:pt>
                <c:pt idx="1046">
                  <c:v>261.89999999999998</c:v>
                </c:pt>
                <c:pt idx="1047">
                  <c:v>260.40000000000003</c:v>
                </c:pt>
                <c:pt idx="1048">
                  <c:v>262.40000000000003</c:v>
                </c:pt>
                <c:pt idx="1049">
                  <c:v>246.59999999999994</c:v>
                </c:pt>
                <c:pt idx="1050">
                  <c:v>246.59999999999994</c:v>
                </c:pt>
                <c:pt idx="1051">
                  <c:v>246.59999999999994</c:v>
                </c:pt>
                <c:pt idx="1052">
                  <c:v>266.69999999999987</c:v>
                </c:pt>
                <c:pt idx="1053">
                  <c:v>252.80000000000013</c:v>
                </c:pt>
                <c:pt idx="1054">
                  <c:v>262.60000000000002</c:v>
                </c:pt>
                <c:pt idx="1055">
                  <c:v>249.09999999999997</c:v>
                </c:pt>
                <c:pt idx="1056">
                  <c:v>252.19999999999985</c:v>
                </c:pt>
                <c:pt idx="1057">
                  <c:v>252.19999999999985</c:v>
                </c:pt>
                <c:pt idx="1058">
                  <c:v>252.19999999999985</c:v>
                </c:pt>
                <c:pt idx="1059">
                  <c:v>233.2</c:v>
                </c:pt>
                <c:pt idx="1060">
                  <c:v>234</c:v>
                </c:pt>
                <c:pt idx="1061">
                  <c:v>233.3</c:v>
                </c:pt>
                <c:pt idx="1062">
                  <c:v>231.6</c:v>
                </c:pt>
                <c:pt idx="1063">
                  <c:v>253.00000000000003</c:v>
                </c:pt>
                <c:pt idx="1064">
                  <c:v>253.00000000000003</c:v>
                </c:pt>
                <c:pt idx="1065">
                  <c:v>253.00000000000003</c:v>
                </c:pt>
                <c:pt idx="1066">
                  <c:v>287.50000000000011</c:v>
                </c:pt>
                <c:pt idx="1067">
                  <c:v>294.80000000000007</c:v>
                </c:pt>
                <c:pt idx="1068">
                  <c:v>304.8</c:v>
                </c:pt>
                <c:pt idx="1069">
                  <c:v>296</c:v>
                </c:pt>
                <c:pt idx="1070">
                  <c:v>305.00000000000006</c:v>
                </c:pt>
                <c:pt idx="1071">
                  <c:v>305.00000000000006</c:v>
                </c:pt>
                <c:pt idx="1072">
                  <c:v>305.00000000000006</c:v>
                </c:pt>
                <c:pt idx="1073">
                  <c:v>310.10000000000008</c:v>
                </c:pt>
                <c:pt idx="1074">
                  <c:v>302.20000000000005</c:v>
                </c:pt>
                <c:pt idx="1075">
                  <c:v>310.59999999999997</c:v>
                </c:pt>
                <c:pt idx="1076">
                  <c:v>304.60000000000002</c:v>
                </c:pt>
                <c:pt idx="1077">
                  <c:v>305.19999999999993</c:v>
                </c:pt>
                <c:pt idx="1078">
                  <c:v>305.19999999999993</c:v>
                </c:pt>
                <c:pt idx="1079">
                  <c:v>305.19999999999993</c:v>
                </c:pt>
                <c:pt idx="1080">
                  <c:v>315.69999999999993</c:v>
                </c:pt>
                <c:pt idx="1081">
                  <c:v>312.09999999999997</c:v>
                </c:pt>
                <c:pt idx="1082">
                  <c:v>307.2000000000001</c:v>
                </c:pt>
                <c:pt idx="1083">
                  <c:v>322.79999999999995</c:v>
                </c:pt>
                <c:pt idx="1084">
                  <c:v>315.00000000000006</c:v>
                </c:pt>
                <c:pt idx="1085">
                  <c:v>315.00000000000006</c:v>
                </c:pt>
                <c:pt idx="1086">
                  <c:v>315.00000000000006</c:v>
                </c:pt>
                <c:pt idx="1087">
                  <c:v>306.39999999999998</c:v>
                </c:pt>
                <c:pt idx="1088">
                  <c:v>307.89999999999998</c:v>
                </c:pt>
                <c:pt idx="1089">
                  <c:v>299</c:v>
                </c:pt>
                <c:pt idx="1090">
                  <c:v>314.49999999999994</c:v>
                </c:pt>
                <c:pt idx="1091">
                  <c:v>308.59999999999997</c:v>
                </c:pt>
                <c:pt idx="1092">
                  <c:v>308.59999999999997</c:v>
                </c:pt>
                <c:pt idx="1093">
                  <c:v>308.59999999999997</c:v>
                </c:pt>
                <c:pt idx="1094">
                  <c:v>322.00000000000017</c:v>
                </c:pt>
                <c:pt idx="1095">
                  <c:v>332.79999999999995</c:v>
                </c:pt>
                <c:pt idx="1096">
                  <c:v>323.2999999999999</c:v>
                </c:pt>
                <c:pt idx="1097">
                  <c:v>323.20000000000005</c:v>
                </c:pt>
                <c:pt idx="1098">
                  <c:v>338.5</c:v>
                </c:pt>
                <c:pt idx="1099">
                  <c:v>338.5</c:v>
                </c:pt>
                <c:pt idx="1100">
                  <c:v>338.5</c:v>
                </c:pt>
                <c:pt idx="1101">
                  <c:v>351.90000000000009</c:v>
                </c:pt>
                <c:pt idx="1102">
                  <c:v>314.39999999999992</c:v>
                </c:pt>
                <c:pt idx="1103">
                  <c:v>315.00000000000006</c:v>
                </c:pt>
                <c:pt idx="1104">
                  <c:v>285.30000000000007</c:v>
                </c:pt>
                <c:pt idx="1105">
                  <c:v>346.60000000000014</c:v>
                </c:pt>
                <c:pt idx="1106">
                  <c:v>346.60000000000014</c:v>
                </c:pt>
                <c:pt idx="1107">
                  <c:v>346.60000000000014</c:v>
                </c:pt>
                <c:pt idx="1108">
                  <c:v>286.29999999999995</c:v>
                </c:pt>
                <c:pt idx="1109">
                  <c:v>217.39999999999995</c:v>
                </c:pt>
                <c:pt idx="1110">
                  <c:v>285.40000000000003</c:v>
                </c:pt>
                <c:pt idx="1111">
                  <c:v>276.2999999999999</c:v>
                </c:pt>
                <c:pt idx="1112">
                  <c:v>280.5</c:v>
                </c:pt>
                <c:pt idx="1113">
                  <c:v>280.5</c:v>
                </c:pt>
                <c:pt idx="1114">
                  <c:v>280.5</c:v>
                </c:pt>
                <c:pt idx="1115">
                  <c:v>269.19999999999993</c:v>
                </c:pt>
                <c:pt idx="1116">
                  <c:v>305.19999999999987</c:v>
                </c:pt>
                <c:pt idx="1117">
                  <c:v>294.29999999999995</c:v>
                </c:pt>
                <c:pt idx="1118">
                  <c:v>292.90000000000003</c:v>
                </c:pt>
                <c:pt idx="1119">
                  <c:v>300.10000000000002</c:v>
                </c:pt>
                <c:pt idx="1120">
                  <c:v>300.10000000000002</c:v>
                </c:pt>
                <c:pt idx="1121">
                  <c:v>300.10000000000002</c:v>
                </c:pt>
                <c:pt idx="1122">
                  <c:v>300.7</c:v>
                </c:pt>
                <c:pt idx="1123">
                  <c:v>312.60000000000002</c:v>
                </c:pt>
                <c:pt idx="1124">
                  <c:v>310.59999999999991</c:v>
                </c:pt>
                <c:pt idx="1125">
                  <c:v>306.09999999999991</c:v>
                </c:pt>
                <c:pt idx="1126">
                  <c:v>306.80000000000013</c:v>
                </c:pt>
                <c:pt idx="1127">
                  <c:v>306.80000000000013</c:v>
                </c:pt>
                <c:pt idx="1128">
                  <c:v>306.80000000000013</c:v>
                </c:pt>
                <c:pt idx="1129">
                  <c:v>302.7000000000001</c:v>
                </c:pt>
                <c:pt idx="1130">
                  <c:v>318.39999999999992</c:v>
                </c:pt>
                <c:pt idx="1131">
                  <c:v>301.40000000000003</c:v>
                </c:pt>
                <c:pt idx="1132">
                  <c:v>302.29999999999995</c:v>
                </c:pt>
                <c:pt idx="1133">
                  <c:v>297.60000000000008</c:v>
                </c:pt>
                <c:pt idx="1134">
                  <c:v>297.60000000000008</c:v>
                </c:pt>
                <c:pt idx="1135">
                  <c:v>297.60000000000008</c:v>
                </c:pt>
                <c:pt idx="1136">
                  <c:v>287.8</c:v>
                </c:pt>
                <c:pt idx="1137">
                  <c:v>292</c:v>
                </c:pt>
                <c:pt idx="1138">
                  <c:v>298.80000000000013</c:v>
                </c:pt>
                <c:pt idx="1139">
                  <c:v>297.79999999999995</c:v>
                </c:pt>
                <c:pt idx="1140">
                  <c:v>292.5</c:v>
                </c:pt>
                <c:pt idx="1141">
                  <c:v>292.5</c:v>
                </c:pt>
                <c:pt idx="1142">
                  <c:v>292.5</c:v>
                </c:pt>
                <c:pt idx="1143">
                  <c:v>277.39999999999998</c:v>
                </c:pt>
                <c:pt idx="1144">
                  <c:v>293</c:v>
                </c:pt>
                <c:pt idx="1145">
                  <c:v>296</c:v>
                </c:pt>
                <c:pt idx="1146">
                  <c:v>293.89999999999998</c:v>
                </c:pt>
                <c:pt idx="1147">
                  <c:v>299</c:v>
                </c:pt>
                <c:pt idx="1148">
                  <c:v>299</c:v>
                </c:pt>
                <c:pt idx="1149">
                  <c:v>299</c:v>
                </c:pt>
                <c:pt idx="1150">
                  <c:v>304.90000000000003</c:v>
                </c:pt>
                <c:pt idx="1151">
                  <c:v>287.70000000000016</c:v>
                </c:pt>
                <c:pt idx="1152">
                  <c:v>287.3</c:v>
                </c:pt>
                <c:pt idx="1153">
                  <c:v>295.2</c:v>
                </c:pt>
                <c:pt idx="1154">
                  <c:v>281.79999999999995</c:v>
                </c:pt>
                <c:pt idx="1155">
                  <c:v>281.79999999999995</c:v>
                </c:pt>
                <c:pt idx="1156">
                  <c:v>281.79999999999995</c:v>
                </c:pt>
                <c:pt idx="1157">
                  <c:v>284</c:v>
                </c:pt>
                <c:pt idx="1158">
                  <c:v>293.60000000000002</c:v>
                </c:pt>
                <c:pt idx="1159">
                  <c:v>278.09999999999997</c:v>
                </c:pt>
                <c:pt idx="1160">
                  <c:v>291.2</c:v>
                </c:pt>
                <c:pt idx="1161">
                  <c:v>292.3</c:v>
                </c:pt>
                <c:pt idx="1162">
                  <c:v>292.3</c:v>
                </c:pt>
                <c:pt idx="1163">
                  <c:v>292.3</c:v>
                </c:pt>
                <c:pt idx="1164">
                  <c:v>296.2</c:v>
                </c:pt>
                <c:pt idx="1165">
                  <c:v>297.7999999999999</c:v>
                </c:pt>
                <c:pt idx="1166">
                  <c:v>287.3</c:v>
                </c:pt>
                <c:pt idx="1167">
                  <c:v>297.69999999999987</c:v>
                </c:pt>
                <c:pt idx="1168">
                  <c:v>285.30000000000007</c:v>
                </c:pt>
                <c:pt idx="1169">
                  <c:v>285.30000000000007</c:v>
                </c:pt>
                <c:pt idx="1170">
                  <c:v>285.30000000000007</c:v>
                </c:pt>
                <c:pt idx="1171">
                  <c:v>299.89999999999986</c:v>
                </c:pt>
                <c:pt idx="1172">
                  <c:v>290.50000000000011</c:v>
                </c:pt>
                <c:pt idx="1173">
                  <c:v>293.19999999999993</c:v>
                </c:pt>
                <c:pt idx="1174">
                  <c:v>301.10000000000002</c:v>
                </c:pt>
                <c:pt idx="1175">
                  <c:v>297.69999999999993</c:v>
                </c:pt>
                <c:pt idx="1176">
                  <c:v>297.69999999999993</c:v>
                </c:pt>
                <c:pt idx="1177">
                  <c:v>297.69999999999993</c:v>
                </c:pt>
                <c:pt idx="1178">
                  <c:v>287.59999999999985</c:v>
                </c:pt>
                <c:pt idx="1179">
                  <c:v>297.3</c:v>
                </c:pt>
                <c:pt idx="1180">
                  <c:v>296</c:v>
                </c:pt>
                <c:pt idx="1181">
                  <c:v>291.7</c:v>
                </c:pt>
                <c:pt idx="1182">
                  <c:v>294.59999999999997</c:v>
                </c:pt>
                <c:pt idx="1183">
                  <c:v>294.59999999999997</c:v>
                </c:pt>
                <c:pt idx="1184">
                  <c:v>294.59999999999997</c:v>
                </c:pt>
                <c:pt idx="1185">
                  <c:v>286.09999999999997</c:v>
                </c:pt>
                <c:pt idx="1186">
                  <c:v>279.5</c:v>
                </c:pt>
                <c:pt idx="1187">
                  <c:v>277.99999999999994</c:v>
                </c:pt>
                <c:pt idx="1188">
                  <c:v>293.60000000000002</c:v>
                </c:pt>
                <c:pt idx="1189">
                  <c:v>335.50000000000006</c:v>
                </c:pt>
                <c:pt idx="1190">
                  <c:v>335.50000000000006</c:v>
                </c:pt>
                <c:pt idx="1191">
                  <c:v>335.50000000000006</c:v>
                </c:pt>
                <c:pt idx="1192">
                  <c:v>345.10000000000008</c:v>
                </c:pt>
                <c:pt idx="1193">
                  <c:v>354.59999999999997</c:v>
                </c:pt>
                <c:pt idx="1194">
                  <c:v>337.70000000000016</c:v>
                </c:pt>
                <c:pt idx="1195">
                  <c:v>351.8</c:v>
                </c:pt>
                <c:pt idx="1196">
                  <c:v>341.5</c:v>
                </c:pt>
                <c:pt idx="1197">
                  <c:v>341.5</c:v>
                </c:pt>
                <c:pt idx="1198">
                  <c:v>341.5</c:v>
                </c:pt>
                <c:pt idx="1199">
                  <c:v>347.7000000000001</c:v>
                </c:pt>
                <c:pt idx="1200">
                  <c:v>336.90000000000009</c:v>
                </c:pt>
                <c:pt idx="1201">
                  <c:v>328.90000000000003</c:v>
                </c:pt>
                <c:pt idx="1202">
                  <c:v>351.60000000000008</c:v>
                </c:pt>
                <c:pt idx="1203">
                  <c:v>345.3</c:v>
                </c:pt>
                <c:pt idx="1204">
                  <c:v>345.3</c:v>
                </c:pt>
                <c:pt idx="1205">
                  <c:v>345.3</c:v>
                </c:pt>
                <c:pt idx="1206">
                  <c:v>345.50000000000011</c:v>
                </c:pt>
                <c:pt idx="1207">
                  <c:v>345.60000000000014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76A-8621-6EBFCB3C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56863"/>
        <c:axId val="328359359"/>
      </c:lineChart>
      <c:dateAx>
        <c:axId val="328356863"/>
        <c:scaling>
          <c:orientation val="minMax"/>
          <c:min val="44593"/>
        </c:scaling>
        <c:delete val="0"/>
        <c:axPos val="b"/>
        <c:numFmt formatCode="[$-409]mmm\-yy;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328359359"/>
        <c:crosses val="autoZero"/>
        <c:auto val="1"/>
        <c:lblOffset val="100"/>
        <c:baseTimeUnit val="days"/>
        <c:majorUnit val="2"/>
        <c:majorTimeUnit val="months"/>
      </c:dateAx>
      <c:valAx>
        <c:axId val="3283593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r>
                  <a:rPr lang="en-US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2.8798185941043084E-2"/>
              <c:y val="0.2785591503267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32835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'2.1.4'!$B$2</c:f>
              <c:strCache>
                <c:ptCount val="1"/>
                <c:pt idx="0">
                  <c:v>Domestic Currency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8.3333333333333329E-2"/>
                  <c:y val="-8.333333333333332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04177602799651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352-4F46-BAD6-9BF7789B1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'2.1.4'!$A$3:$A$77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'2.1.4'!$B$3:$B$77</c:f>
              <c:numCache>
                <c:formatCode>0.0%</c:formatCode>
                <c:ptCount val="75"/>
                <c:pt idx="0">
                  <c:v>0.17310977056306434</c:v>
                </c:pt>
                <c:pt idx="1">
                  <c:v>0.1642803096528471</c:v>
                </c:pt>
                <c:pt idx="2">
                  <c:v>0.15728862315987374</c:v>
                </c:pt>
                <c:pt idx="3">
                  <c:v>0.14686238907038207</c:v>
                </c:pt>
                <c:pt idx="4">
                  <c:v>0.14831751431805493</c:v>
                </c:pt>
                <c:pt idx="5">
                  <c:v>0.14171469333768186</c:v>
                </c:pt>
                <c:pt idx="6">
                  <c:v>0.14166660008442891</c:v>
                </c:pt>
                <c:pt idx="7">
                  <c:v>0.14343298002527927</c:v>
                </c:pt>
                <c:pt idx="8">
                  <c:v>0.1410177911865873</c:v>
                </c:pt>
                <c:pt idx="9">
                  <c:v>0.14952667558857891</c:v>
                </c:pt>
                <c:pt idx="10">
                  <c:v>0.1525064147144784</c:v>
                </c:pt>
                <c:pt idx="11">
                  <c:v>0.15350867099341012</c:v>
                </c:pt>
                <c:pt idx="12">
                  <c:v>0.16460011314796066</c:v>
                </c:pt>
                <c:pt idx="13">
                  <c:v>0.16307871329197388</c:v>
                </c:pt>
                <c:pt idx="14">
                  <c:v>0.16101800663978433</c:v>
                </c:pt>
                <c:pt idx="15">
                  <c:v>0.1571458825631592</c:v>
                </c:pt>
                <c:pt idx="16">
                  <c:v>0.16932981739649147</c:v>
                </c:pt>
                <c:pt idx="17">
                  <c:v>0.16202228734232757</c:v>
                </c:pt>
                <c:pt idx="18">
                  <c:v>0.15678635985755837</c:v>
                </c:pt>
                <c:pt idx="19">
                  <c:v>0.15552998680086136</c:v>
                </c:pt>
                <c:pt idx="20">
                  <c:v>0.15083644451142594</c:v>
                </c:pt>
                <c:pt idx="21">
                  <c:v>0.14924310211111363</c:v>
                </c:pt>
                <c:pt idx="22">
                  <c:v>0.15075545053433903</c:v>
                </c:pt>
                <c:pt idx="23">
                  <c:v>0.14424773361952697</c:v>
                </c:pt>
                <c:pt idx="24">
                  <c:v>0.15655324867537304</c:v>
                </c:pt>
                <c:pt idx="25">
                  <c:v>0.15307916383179626</c:v>
                </c:pt>
                <c:pt idx="26">
                  <c:v>0.15192281218570389</c:v>
                </c:pt>
                <c:pt idx="27">
                  <c:v>0.15349219449884083</c:v>
                </c:pt>
                <c:pt idx="28">
                  <c:v>0.15793050604713718</c:v>
                </c:pt>
                <c:pt idx="29">
                  <c:v>0.15621470241486851</c:v>
                </c:pt>
                <c:pt idx="30">
                  <c:v>0.15915412448447547</c:v>
                </c:pt>
                <c:pt idx="31">
                  <c:v>0.1568055657468643</c:v>
                </c:pt>
                <c:pt idx="32">
                  <c:v>0.15594630429565939</c:v>
                </c:pt>
                <c:pt idx="33">
                  <c:v>0.15600176459773726</c:v>
                </c:pt>
                <c:pt idx="34">
                  <c:v>0.16092421903092763</c:v>
                </c:pt>
                <c:pt idx="35">
                  <c:v>0.15743102050700075</c:v>
                </c:pt>
                <c:pt idx="36">
                  <c:v>0.16835526430252784</c:v>
                </c:pt>
                <c:pt idx="37">
                  <c:v>0.16394579354494354</c:v>
                </c:pt>
                <c:pt idx="38">
                  <c:v>0.16338224127997553</c:v>
                </c:pt>
                <c:pt idx="39">
                  <c:v>0.16733236624464073</c:v>
                </c:pt>
                <c:pt idx="40">
                  <c:v>0.16787536357018498</c:v>
                </c:pt>
                <c:pt idx="41">
                  <c:v>0.16406141436218113</c:v>
                </c:pt>
                <c:pt idx="42">
                  <c:v>0.1646743327644149</c:v>
                </c:pt>
                <c:pt idx="43">
                  <c:v>0.16224752557445524</c:v>
                </c:pt>
                <c:pt idx="44">
                  <c:v>0.16056917097026943</c:v>
                </c:pt>
                <c:pt idx="45">
                  <c:v>0.16360979723328467</c:v>
                </c:pt>
                <c:pt idx="46">
                  <c:v>0.16650213473596473</c:v>
                </c:pt>
                <c:pt idx="47">
                  <c:v>0.16173114609534331</c:v>
                </c:pt>
                <c:pt idx="48">
                  <c:v>0.16652234823622428</c:v>
                </c:pt>
                <c:pt idx="49">
                  <c:v>0.16544045960658277</c:v>
                </c:pt>
                <c:pt idx="50">
                  <c:v>0.16366852264856596</c:v>
                </c:pt>
                <c:pt idx="51">
                  <c:v>0.16516762419550512</c:v>
                </c:pt>
                <c:pt idx="52">
                  <c:v>0.16339228459223468</c:v>
                </c:pt>
                <c:pt idx="53">
                  <c:v>0.15768308318430158</c:v>
                </c:pt>
                <c:pt idx="54">
                  <c:v>0.16014576016785806</c:v>
                </c:pt>
                <c:pt idx="55">
                  <c:v>0.15822103524896936</c:v>
                </c:pt>
                <c:pt idx="56">
                  <c:v>0.1539336405819596</c:v>
                </c:pt>
                <c:pt idx="57">
                  <c:v>0.15556818767375918</c:v>
                </c:pt>
                <c:pt idx="58">
                  <c:v>0.1591909864555138</c:v>
                </c:pt>
                <c:pt idx="59">
                  <c:v>0.15154339272306203</c:v>
                </c:pt>
                <c:pt idx="60">
                  <c:v>0.1581165580467041</c:v>
                </c:pt>
                <c:pt idx="61">
                  <c:v>0.15376071891223278</c:v>
                </c:pt>
                <c:pt idx="62">
                  <c:v>0.15076459894655125</c:v>
                </c:pt>
                <c:pt idx="63">
                  <c:v>0.14892938474613276</c:v>
                </c:pt>
                <c:pt idx="64">
                  <c:v>0.14665640323986473</c:v>
                </c:pt>
                <c:pt idx="65">
                  <c:v>0.14317592482136698</c:v>
                </c:pt>
                <c:pt idx="66">
                  <c:v>0.1456623629288411</c:v>
                </c:pt>
                <c:pt idx="67">
                  <c:v>0.14850789914283496</c:v>
                </c:pt>
                <c:pt idx="68">
                  <c:v>0.14468916343221214</c:v>
                </c:pt>
                <c:pt idx="69">
                  <c:v>0.14620510322125937</c:v>
                </c:pt>
                <c:pt idx="70">
                  <c:v>0.15264674176727608</c:v>
                </c:pt>
                <c:pt idx="71">
                  <c:v>0.1522820404206503</c:v>
                </c:pt>
                <c:pt idx="72">
                  <c:v>0.15870460735722933</c:v>
                </c:pt>
                <c:pt idx="73">
                  <c:v>0.15790366605978515</c:v>
                </c:pt>
                <c:pt idx="74">
                  <c:v>0.16007999292392128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F46-BAD6-9BF7789B1FD4}"/>
            </c:ext>
          </c:extLst>
        </c:ser>
        <c:ser>
          <c:idx val="1"/>
          <c:order val="1"/>
          <c:tx>
            <c:strRef>
              <c:f>'2.1.4'!$C$2</c:f>
              <c:strCache>
                <c:ptCount val="1"/>
                <c:pt idx="0">
                  <c:v>Foreign Currency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0.21666666666666673"/>
                  <c:y val="-0.1296296296296296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58333333333332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52-4F46-BAD6-9BF7789B1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'2.1.4'!$A$3:$A$77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'2.1.4'!$C$3:$C$77</c:f>
              <c:numCache>
                <c:formatCode>0.0%</c:formatCode>
                <c:ptCount val="75"/>
                <c:pt idx="0">
                  <c:v>7.726996693389028E-2</c:v>
                </c:pt>
                <c:pt idx="1">
                  <c:v>7.4339458778183237E-2</c:v>
                </c:pt>
                <c:pt idx="2">
                  <c:v>7.5306568291050369E-2</c:v>
                </c:pt>
                <c:pt idx="3">
                  <c:v>7.3424457330285631E-2</c:v>
                </c:pt>
                <c:pt idx="4">
                  <c:v>7.3060247794395655E-2</c:v>
                </c:pt>
                <c:pt idx="5">
                  <c:v>7.1166577034103909E-2</c:v>
                </c:pt>
                <c:pt idx="6">
                  <c:v>7.0711896633312663E-2</c:v>
                </c:pt>
                <c:pt idx="7">
                  <c:v>7.1243740236087788E-2</c:v>
                </c:pt>
                <c:pt idx="8">
                  <c:v>7.377764590827747E-2</c:v>
                </c:pt>
                <c:pt idx="9">
                  <c:v>7.1851059894259703E-2</c:v>
                </c:pt>
                <c:pt idx="10">
                  <c:v>6.4608083648348497E-2</c:v>
                </c:pt>
                <c:pt idx="11">
                  <c:v>6.2965328604551882E-2</c:v>
                </c:pt>
                <c:pt idx="12">
                  <c:v>5.9532026008790699E-2</c:v>
                </c:pt>
                <c:pt idx="13">
                  <c:v>6.1389458353143384E-2</c:v>
                </c:pt>
                <c:pt idx="14">
                  <c:v>6.4524580754156832E-2</c:v>
                </c:pt>
                <c:pt idx="15">
                  <c:v>6.8672181776951946E-2</c:v>
                </c:pt>
                <c:pt idx="16">
                  <c:v>6.7731143187658868E-2</c:v>
                </c:pt>
                <c:pt idx="17">
                  <c:v>6.8576595344864058E-2</c:v>
                </c:pt>
                <c:pt idx="18">
                  <c:v>6.5904804057960176E-2</c:v>
                </c:pt>
                <c:pt idx="19">
                  <c:v>6.8128472499057763E-2</c:v>
                </c:pt>
                <c:pt idx="20">
                  <c:v>6.7405417987997998E-2</c:v>
                </c:pt>
                <c:pt idx="21">
                  <c:v>6.8410873084178328E-2</c:v>
                </c:pt>
                <c:pt idx="22">
                  <c:v>6.7290191543708161E-2</c:v>
                </c:pt>
                <c:pt idx="23">
                  <c:v>6.8700031524594071E-2</c:v>
                </c:pt>
                <c:pt idx="24">
                  <c:v>6.8881857511072661E-2</c:v>
                </c:pt>
                <c:pt idx="25">
                  <c:v>6.523244394698223E-2</c:v>
                </c:pt>
                <c:pt idx="26">
                  <c:v>6.5215860556362248E-2</c:v>
                </c:pt>
                <c:pt idx="27">
                  <c:v>6.4499346782495581E-2</c:v>
                </c:pt>
                <c:pt idx="28">
                  <c:v>6.5818440791516108E-2</c:v>
                </c:pt>
                <c:pt idx="29">
                  <c:v>6.4877092700006578E-2</c:v>
                </c:pt>
                <c:pt idx="30">
                  <c:v>6.2025728024446114E-2</c:v>
                </c:pt>
                <c:pt idx="31">
                  <c:v>6.4357289612473473E-2</c:v>
                </c:pt>
                <c:pt idx="32">
                  <c:v>6.2469322809403607E-2</c:v>
                </c:pt>
                <c:pt idx="33">
                  <c:v>6.0988391123205733E-2</c:v>
                </c:pt>
                <c:pt idx="34">
                  <c:v>6.0766128165352512E-2</c:v>
                </c:pt>
                <c:pt idx="35">
                  <c:v>6.3315823632881768E-2</c:v>
                </c:pt>
                <c:pt idx="36">
                  <c:v>6.2871859388161699E-2</c:v>
                </c:pt>
                <c:pt idx="37">
                  <c:v>6.3886636058531232E-2</c:v>
                </c:pt>
                <c:pt idx="38">
                  <c:v>6.6879045532844905E-2</c:v>
                </c:pt>
                <c:pt idx="39">
                  <c:v>6.5220342337322726E-2</c:v>
                </c:pt>
                <c:pt idx="40">
                  <c:v>6.8287494312295971E-2</c:v>
                </c:pt>
                <c:pt idx="41">
                  <c:v>6.9383055683446757E-2</c:v>
                </c:pt>
                <c:pt idx="42">
                  <c:v>7.0114332083353978E-2</c:v>
                </c:pt>
                <c:pt idx="43">
                  <c:v>7.3738953284192332E-2</c:v>
                </c:pt>
                <c:pt idx="44">
                  <c:v>7.398620149748289E-2</c:v>
                </c:pt>
                <c:pt idx="45">
                  <c:v>7.1314207421515105E-2</c:v>
                </c:pt>
                <c:pt idx="46">
                  <c:v>7.5552481045670264E-2</c:v>
                </c:pt>
                <c:pt idx="47">
                  <c:v>8.5729152507780668E-2</c:v>
                </c:pt>
                <c:pt idx="48">
                  <c:v>7.3913058445074412E-2</c:v>
                </c:pt>
                <c:pt idx="49">
                  <c:v>7.8888343166045372E-2</c:v>
                </c:pt>
                <c:pt idx="50">
                  <c:v>8.4360510212058148E-2</c:v>
                </c:pt>
                <c:pt idx="51">
                  <c:v>0.10263143630076323</c:v>
                </c:pt>
                <c:pt idx="52">
                  <c:v>9.0266823527383369E-2</c:v>
                </c:pt>
                <c:pt idx="53">
                  <c:v>8.9362720041029173E-2</c:v>
                </c:pt>
                <c:pt idx="54">
                  <c:v>8.3522884188980059E-2</c:v>
                </c:pt>
                <c:pt idx="55">
                  <c:v>8.5604479338141914E-2</c:v>
                </c:pt>
                <c:pt idx="56">
                  <c:v>8.887207191252601E-2</c:v>
                </c:pt>
                <c:pt idx="57">
                  <c:v>9.7037194043461616E-2</c:v>
                </c:pt>
                <c:pt idx="58">
                  <c:v>8.5749315895185654E-2</c:v>
                </c:pt>
                <c:pt idx="59">
                  <c:v>9.0003311250194826E-2</c:v>
                </c:pt>
                <c:pt idx="60">
                  <c:v>8.6299185327056133E-2</c:v>
                </c:pt>
                <c:pt idx="61">
                  <c:v>8.5742107813639612E-2</c:v>
                </c:pt>
                <c:pt idx="62">
                  <c:v>8.6467899689285865E-2</c:v>
                </c:pt>
                <c:pt idx="63">
                  <c:v>8.7929391898596374E-2</c:v>
                </c:pt>
                <c:pt idx="64">
                  <c:v>8.9427545792275395E-2</c:v>
                </c:pt>
                <c:pt idx="65">
                  <c:v>9.1259353699531753E-2</c:v>
                </c:pt>
                <c:pt idx="66">
                  <c:v>9.3118842364636106E-2</c:v>
                </c:pt>
                <c:pt idx="67">
                  <c:v>9.1912684209669651E-2</c:v>
                </c:pt>
                <c:pt idx="68">
                  <c:v>9.2724166099157387E-2</c:v>
                </c:pt>
                <c:pt idx="69">
                  <c:v>9.0508447669492648E-2</c:v>
                </c:pt>
                <c:pt idx="70">
                  <c:v>8.8801364145975559E-2</c:v>
                </c:pt>
                <c:pt idx="71">
                  <c:v>9.2913036099974741E-2</c:v>
                </c:pt>
                <c:pt idx="72">
                  <c:v>8.884469587169809E-2</c:v>
                </c:pt>
                <c:pt idx="73">
                  <c:v>9.1650465212103752E-2</c:v>
                </c:pt>
                <c:pt idx="74">
                  <c:v>8.9575949636284666E-2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F46-BAD6-9BF7789B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416527"/>
        <c:axId val="233414863"/>
      </c:lineChart>
      <c:dateAx>
        <c:axId val="233416527"/>
        <c:scaling>
          <c:orientation val="minMax"/>
          <c:min val="43525"/>
        </c:scaling>
        <c:delete val="0"/>
        <c:axPos val="b"/>
        <c:numFmt formatCode="[$-409]mmm\-yy;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33414863"/>
        <c:crosses val="autoZero"/>
        <c:auto val="1"/>
        <c:lblOffset val="100"/>
        <c:baseTimeUnit val="months"/>
      </c:dateAx>
      <c:valAx>
        <c:axId val="233414863"/>
        <c:scaling>
          <c:orientation val="minMax"/>
          <c:min val="2.0000000000000004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3341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10</xdr:col>
      <xdr:colOff>480000</xdr:colOff>
      <xdr:row>19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480000</xdr:colOff>
      <xdr:row>17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18</xdr:row>
      <xdr:rowOff>61920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393032</xdr:colOff>
      <xdr:row>2</xdr:row>
      <xdr:rowOff>1283368</xdr:rowOff>
    </xdr:from>
    <xdr:to>
      <xdr:col>13</xdr:col>
      <xdr:colOff>263432</xdr:colOff>
      <xdr:row>19</xdr:row>
      <xdr:rowOff>36252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2</xdr:row>
      <xdr:rowOff>64770</xdr:rowOff>
    </xdr:from>
    <xdr:to>
      <xdr:col>8</xdr:col>
      <xdr:colOff>220920</xdr:colOff>
      <xdr:row>18</xdr:row>
      <xdr:rowOff>126690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9</xdr:row>
      <xdr:rowOff>148590</xdr:rowOff>
    </xdr:from>
    <xdr:to>
      <xdr:col>16</xdr:col>
      <xdr:colOff>403800</xdr:colOff>
      <xdr:row>26</xdr:row>
      <xdr:rowOff>27630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588680</xdr:colOff>
      <xdr:row>3</xdr:row>
      <xdr:rowOff>182317</xdr:rowOff>
    </xdr:from>
    <xdr:to>
      <xdr:col>11</xdr:col>
      <xdr:colOff>573380</xdr:colOff>
      <xdr:row>19</xdr:row>
      <xdr:rowOff>158317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480000</xdr:colOff>
      <xdr:row>20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2</xdr:row>
      <xdr:rowOff>38099</xdr:rowOff>
    </xdr:from>
    <xdr:to>
      <xdr:col>11</xdr:col>
      <xdr:colOff>260924</xdr:colOff>
      <xdr:row>18</xdr:row>
      <xdr:rowOff>57612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200026</xdr:colOff>
      <xdr:row>10</xdr:row>
      <xdr:rowOff>81914</xdr:rowOff>
    </xdr:from>
    <xdr:to>
      <xdr:col>16</xdr:col>
      <xdr:colOff>260926</xdr:colOff>
      <xdr:row>28</xdr:row>
      <xdr:rowOff>52394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243839</xdr:colOff>
      <xdr:row>7</xdr:row>
      <xdr:rowOff>45719</xdr:rowOff>
    </xdr:from>
    <xdr:to>
      <xdr:col>13</xdr:col>
      <xdr:colOff>96310</xdr:colOff>
      <xdr:row>23</xdr:row>
      <xdr:rowOff>165014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551815</xdr:colOff>
      <xdr:row>0</xdr:row>
      <xdr:rowOff>1094104</xdr:rowOff>
    </xdr:from>
    <xdr:to>
      <xdr:col>13</xdr:col>
      <xdr:colOff>422215</xdr:colOff>
      <xdr:row>17</xdr:row>
      <xdr:rowOff>58744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78164</xdr:colOff>
      <xdr:row>3</xdr:row>
      <xdr:rowOff>9019</xdr:rowOff>
    </xdr:from>
    <xdr:to>
      <xdr:col>11</xdr:col>
      <xdr:colOff>565784</xdr:colOff>
      <xdr:row>19</xdr:row>
      <xdr:rowOff>70939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493394</xdr:colOff>
      <xdr:row>0</xdr:row>
      <xdr:rowOff>462920</xdr:rowOff>
    </xdr:from>
    <xdr:to>
      <xdr:col>11</xdr:col>
      <xdr:colOff>363794</xdr:colOff>
      <xdr:row>15</xdr:row>
      <xdr:rowOff>159080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4</xdr:row>
      <xdr:rowOff>38100</xdr:rowOff>
    </xdr:from>
    <xdr:to>
      <xdr:col>11</xdr:col>
      <xdr:colOff>260925</xdr:colOff>
      <xdr:row>20</xdr:row>
      <xdr:rowOff>100020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121860</xdr:colOff>
      <xdr:row>16</xdr:row>
      <xdr:rowOff>152040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17</xdr:row>
      <xdr:rowOff>61920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120648</xdr:colOff>
      <xdr:row>5</xdr:row>
      <xdr:rowOff>138747</xdr:rowOff>
    </xdr:from>
    <xdr:to>
      <xdr:col>11</xdr:col>
      <xdr:colOff>600648</xdr:colOff>
      <xdr:row>22</xdr:row>
      <xdr:rowOff>17787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</xdr:row>
      <xdr:rowOff>158748</xdr:rowOff>
    </xdr:from>
    <xdr:to>
      <xdr:col>12</xdr:col>
      <xdr:colOff>556200</xdr:colOff>
      <xdr:row>21</xdr:row>
      <xdr:rowOff>37788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412750</xdr:colOff>
      <xdr:row>5</xdr:row>
      <xdr:rowOff>82548</xdr:rowOff>
    </xdr:from>
    <xdr:to>
      <xdr:col>13</xdr:col>
      <xdr:colOff>283150</xdr:colOff>
      <xdr:row>21</xdr:row>
      <xdr:rowOff>144468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337820</xdr:colOff>
      <xdr:row>8</xdr:row>
      <xdr:rowOff>34924</xdr:rowOff>
    </xdr:from>
    <xdr:to>
      <xdr:col>8</xdr:col>
      <xdr:colOff>624840</xdr:colOff>
      <xdr:row>24</xdr:row>
      <xdr:rowOff>44449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12</xdr:row>
      <xdr:rowOff>68580</xdr:rowOff>
    </xdr:from>
    <xdr:to>
      <xdr:col>9</xdr:col>
      <xdr:colOff>15180</xdr:colOff>
      <xdr:row>28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335280</xdr:colOff>
      <xdr:row>0</xdr:row>
      <xdr:rowOff>838199</xdr:rowOff>
    </xdr:from>
    <xdr:to>
      <xdr:col>10</xdr:col>
      <xdr:colOff>205680</xdr:colOff>
      <xdr:row>16</xdr:row>
      <xdr:rowOff>168599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1</xdr:row>
      <xdr:rowOff>102870</xdr:rowOff>
    </xdr:from>
    <xdr:to>
      <xdr:col>12</xdr:col>
      <xdr:colOff>365700</xdr:colOff>
      <xdr:row>17</xdr:row>
      <xdr:rowOff>56790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480000</xdr:colOff>
      <xdr:row>17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8</xdr:row>
      <xdr:rowOff>11430</xdr:rowOff>
    </xdr:from>
    <xdr:to>
      <xdr:col>9</xdr:col>
      <xdr:colOff>426660</xdr:colOff>
      <xdr:row>24</xdr:row>
      <xdr:rowOff>73350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9</xdr:row>
      <xdr:rowOff>87630</xdr:rowOff>
    </xdr:from>
    <xdr:to>
      <xdr:col>12</xdr:col>
      <xdr:colOff>15180</xdr:colOff>
      <xdr:row>25</xdr:row>
      <xdr:rowOff>149550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373380</xdr:colOff>
      <xdr:row>0</xdr:row>
      <xdr:rowOff>407670</xdr:rowOff>
    </xdr:from>
    <xdr:to>
      <xdr:col>8</xdr:col>
      <xdr:colOff>243780</xdr:colOff>
      <xdr:row>14</xdr:row>
      <xdr:rowOff>29145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480000</xdr:colOff>
      <xdr:row>18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ikosgan/REPORT_2005_Ikv/07_2005_report/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CPI_calculation-2005/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494BA"/>
      </a:accent1>
      <a:accent2>
        <a:srgbClr val="F8994A"/>
      </a:accent2>
      <a:accent3>
        <a:srgbClr val="5F9897"/>
      </a:accent3>
      <a:accent4>
        <a:srgbClr val="266F8B"/>
      </a:accent4>
      <a:accent5>
        <a:srgbClr val="75BDA7"/>
      </a:accent5>
      <a:accent6>
        <a:srgbClr val="B45341"/>
      </a:accent6>
      <a:hlink>
        <a:srgbClr val="595959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showGridLines="0" tabSelected="1" workbookViewId="0">
      <selection activeCell="J27" sqref="J27"/>
    </sheetView>
  </sheetViews>
  <sheetFormatPr defaultColWidth="8.85546875" defaultRowHeight="15"/>
  <cols>
    <col min="1" max="1" width="10.140625" style="81" bestFit="1" customWidth="1"/>
    <col min="2" max="2" width="19.5703125" style="99" customWidth="1"/>
    <col min="3" max="3" width="17.7109375" style="99" customWidth="1"/>
    <col min="4" max="16384" width="8.85546875" style="81"/>
  </cols>
  <sheetData>
    <row r="1" spans="1:3" ht="45">
      <c r="A1" s="100" t="s">
        <v>19</v>
      </c>
      <c r="B1" s="100" t="s">
        <v>23</v>
      </c>
      <c r="C1" s="100" t="s">
        <v>24</v>
      </c>
    </row>
    <row r="2" spans="1:3">
      <c r="A2" s="102">
        <v>40179</v>
      </c>
      <c r="B2" s="105">
        <v>112.99382275500921</v>
      </c>
      <c r="C2" s="105">
        <v>24.490808196670489</v>
      </c>
    </row>
    <row r="3" spans="1:3">
      <c r="A3" s="102">
        <v>40210</v>
      </c>
      <c r="B3" s="105">
        <v>111.2882080170114</v>
      </c>
      <c r="C3" s="105">
        <v>18.847336573752603</v>
      </c>
    </row>
    <row r="4" spans="1:3">
      <c r="A4" s="102">
        <v>40238</v>
      </c>
      <c r="B4" s="105">
        <v>107.5168646874976</v>
      </c>
      <c r="C4" s="105">
        <v>28.556672843819303</v>
      </c>
    </row>
    <row r="5" spans="1:3">
      <c r="A5" s="102">
        <v>40269</v>
      </c>
      <c r="B5" s="105">
        <v>103.760863637071</v>
      </c>
      <c r="C5" s="105">
        <v>25.487728130899935</v>
      </c>
    </row>
    <row r="6" spans="1:3">
      <c r="A6" s="102">
        <v>40299</v>
      </c>
      <c r="B6" s="105">
        <v>146.7833018604392</v>
      </c>
      <c r="C6" s="105">
        <v>21.410693284279724</v>
      </c>
    </row>
    <row r="7" spans="1:3">
      <c r="A7" s="102">
        <v>40330</v>
      </c>
      <c r="B7" s="105">
        <v>133.79189462556579</v>
      </c>
      <c r="C7" s="105">
        <v>27.382767526527058</v>
      </c>
    </row>
    <row r="8" spans="1:3">
      <c r="A8" s="102">
        <v>40360</v>
      </c>
      <c r="B8" s="105">
        <v>141.87095283138481</v>
      </c>
      <c r="C8" s="105">
        <v>28.694404591104732</v>
      </c>
    </row>
    <row r="9" spans="1:3">
      <c r="A9" s="102">
        <v>40391</v>
      </c>
      <c r="B9" s="105">
        <v>120.9894552407749</v>
      </c>
      <c r="C9" s="105">
        <v>29.789419619928093</v>
      </c>
    </row>
    <row r="10" spans="1:3">
      <c r="A10" s="102">
        <v>40422</v>
      </c>
      <c r="B10" s="105">
        <v>132.57020019507459</v>
      </c>
      <c r="C10" s="105">
        <v>31.495551659198647</v>
      </c>
    </row>
    <row r="11" spans="1:3">
      <c r="A11" s="102">
        <v>40452</v>
      </c>
      <c r="B11" s="105">
        <v>122.75940411617231</v>
      </c>
      <c r="C11" s="105">
        <v>31.012988608100223</v>
      </c>
    </row>
    <row r="12" spans="1:3">
      <c r="A12" s="102">
        <v>40483</v>
      </c>
      <c r="B12" s="105">
        <v>127.4579074335368</v>
      </c>
      <c r="C12" s="105">
        <v>30.492857379602928</v>
      </c>
    </row>
    <row r="13" spans="1:3">
      <c r="A13" s="102">
        <v>40513</v>
      </c>
      <c r="B13" s="105">
        <v>130.31700628299399</v>
      </c>
      <c r="C13" s="105">
        <v>32.20994100495016</v>
      </c>
    </row>
    <row r="14" spans="1:3">
      <c r="A14" s="102">
        <v>40544</v>
      </c>
      <c r="B14" s="105">
        <v>110.4194831095116</v>
      </c>
      <c r="C14" s="105">
        <v>30.238887208950711</v>
      </c>
    </row>
    <row r="15" spans="1:3">
      <c r="A15" s="102">
        <v>40575</v>
      </c>
      <c r="B15" s="105">
        <v>93.868937674804442</v>
      </c>
      <c r="C15" s="105">
        <v>24.95229707911346</v>
      </c>
    </row>
    <row r="16" spans="1:3">
      <c r="A16" s="102">
        <v>40603</v>
      </c>
      <c r="B16" s="105">
        <v>127.2047639902557</v>
      </c>
      <c r="C16" s="105">
        <v>29.94775073276411</v>
      </c>
    </row>
    <row r="17" spans="1:3">
      <c r="A17" s="102">
        <v>40634</v>
      </c>
      <c r="B17" s="105">
        <v>115.8291335782052</v>
      </c>
      <c r="C17" s="105">
        <v>31.694100807688375</v>
      </c>
    </row>
    <row r="18" spans="1:3">
      <c r="A18" s="102">
        <v>40664</v>
      </c>
      <c r="B18" s="105">
        <v>89.054461922307013</v>
      </c>
      <c r="C18" s="105">
        <v>20.822138635142394</v>
      </c>
    </row>
    <row r="19" spans="1:3">
      <c r="A19" s="102">
        <v>40695</v>
      </c>
      <c r="B19" s="105">
        <v>117.3585428233775</v>
      </c>
      <c r="C19" s="105">
        <v>29.773988361077276</v>
      </c>
    </row>
    <row r="20" spans="1:3">
      <c r="A20" s="102">
        <v>40725</v>
      </c>
      <c r="B20" s="105">
        <v>156.652931906259</v>
      </c>
      <c r="C20" s="105">
        <v>30.572540300166757</v>
      </c>
    </row>
    <row r="21" spans="1:3">
      <c r="A21" s="102">
        <v>40756</v>
      </c>
      <c r="B21" s="105">
        <v>214.76086923051801</v>
      </c>
      <c r="C21" s="105">
        <v>30.831003083100306</v>
      </c>
    </row>
    <row r="22" spans="1:3">
      <c r="A22" s="102">
        <v>40787</v>
      </c>
      <c r="B22" s="105">
        <v>190.36666918755671</v>
      </c>
      <c r="C22" s="105">
        <v>21.23505839641059</v>
      </c>
    </row>
    <row r="23" spans="1:3">
      <c r="A23" s="102">
        <v>40817</v>
      </c>
      <c r="B23" s="105">
        <v>166.23177849408921</v>
      </c>
      <c r="C23" s="105">
        <v>36.765912746610638</v>
      </c>
    </row>
    <row r="24" spans="1:3">
      <c r="A24" s="102">
        <v>40848</v>
      </c>
      <c r="B24" s="105">
        <v>197.92892740903719</v>
      </c>
      <c r="C24" s="105">
        <v>36.383236760544399</v>
      </c>
    </row>
    <row r="25" spans="1:3">
      <c r="A25" s="102">
        <v>40878</v>
      </c>
      <c r="B25" s="105">
        <v>182.55802579846559</v>
      </c>
      <c r="C25" s="105">
        <v>30.96628897177845</v>
      </c>
    </row>
    <row r="26" spans="1:3">
      <c r="A26" s="102">
        <v>40909</v>
      </c>
      <c r="B26" s="105">
        <v>161.79194842402649</v>
      </c>
      <c r="C26" s="105">
        <v>29.71968929415738</v>
      </c>
    </row>
    <row r="27" spans="1:3">
      <c r="A27" s="102">
        <v>40940</v>
      </c>
      <c r="B27" s="105">
        <v>142.45978815091979</v>
      </c>
      <c r="C27" s="105">
        <v>23.255813953488371</v>
      </c>
    </row>
    <row r="28" spans="1:3">
      <c r="A28" s="102">
        <v>40969</v>
      </c>
      <c r="B28" s="105">
        <v>134.53590043512261</v>
      </c>
      <c r="C28" s="105">
        <v>27.713625866050805</v>
      </c>
    </row>
    <row r="29" spans="1:3">
      <c r="A29" s="102">
        <v>41000</v>
      </c>
      <c r="B29" s="105">
        <v>127.4005966340429</v>
      </c>
      <c r="C29" s="105">
        <v>21.945866861741038</v>
      </c>
    </row>
    <row r="30" spans="1:3">
      <c r="A30" s="102">
        <v>41030</v>
      </c>
      <c r="B30" s="105">
        <v>160.24113615708549</v>
      </c>
      <c r="C30" s="105">
        <v>28.601950446259345</v>
      </c>
    </row>
    <row r="31" spans="1:3">
      <c r="A31" s="102">
        <v>41061</v>
      </c>
      <c r="B31" s="105">
        <v>189.01717140673469</v>
      </c>
      <c r="C31" s="105">
        <v>20.717479009922581</v>
      </c>
    </row>
    <row r="32" spans="1:3">
      <c r="A32" s="102">
        <v>41091</v>
      </c>
      <c r="B32" s="105">
        <v>160.0987179926754</v>
      </c>
      <c r="C32" s="105">
        <v>29.370787363030466</v>
      </c>
    </row>
    <row r="33" spans="1:3">
      <c r="A33" s="102">
        <v>41122</v>
      </c>
      <c r="B33" s="105">
        <v>122.8513768983548</v>
      </c>
      <c r="C33" s="105">
        <v>20.969405293915433</v>
      </c>
    </row>
    <row r="34" spans="1:3">
      <c r="A34" s="102">
        <v>41153</v>
      </c>
      <c r="B34" s="105">
        <v>151.96953117925219</v>
      </c>
      <c r="C34" s="105">
        <v>22.710068130204387</v>
      </c>
    </row>
    <row r="35" spans="1:3">
      <c r="A35" s="102">
        <v>41183</v>
      </c>
      <c r="B35" s="105">
        <v>159.423877920217</v>
      </c>
      <c r="C35" s="105">
        <v>27.777777777777779</v>
      </c>
    </row>
    <row r="36" spans="1:3">
      <c r="A36" s="102">
        <v>41214</v>
      </c>
      <c r="B36" s="105">
        <v>173.61802632108791</v>
      </c>
      <c r="C36" s="105">
        <v>27.588635830007043</v>
      </c>
    </row>
    <row r="37" spans="1:3">
      <c r="A37" s="102">
        <v>41244</v>
      </c>
      <c r="B37" s="105">
        <v>168.38461002595781</v>
      </c>
      <c r="C37" s="105">
        <v>25.884868606156097</v>
      </c>
    </row>
    <row r="38" spans="1:3">
      <c r="A38" s="102">
        <v>41275</v>
      </c>
      <c r="B38" s="105">
        <v>167.77156574583299</v>
      </c>
      <c r="C38" s="105">
        <v>22.872623911884883</v>
      </c>
    </row>
    <row r="39" spans="1:3">
      <c r="A39" s="102">
        <v>41306</v>
      </c>
      <c r="B39" s="105">
        <v>125.44168476528689</v>
      </c>
      <c r="C39" s="105">
        <v>28.596860026892408</v>
      </c>
    </row>
    <row r="40" spans="1:3">
      <c r="A40" s="102">
        <v>41334</v>
      </c>
      <c r="B40" s="105">
        <v>141.44328266727541</v>
      </c>
      <c r="C40" s="105">
        <v>31.863079794255544</v>
      </c>
    </row>
    <row r="41" spans="1:3">
      <c r="A41" s="102">
        <v>41365</v>
      </c>
      <c r="B41" s="105">
        <v>133.47059526447089</v>
      </c>
      <c r="C41" s="105">
        <v>11.299123628947802</v>
      </c>
    </row>
    <row r="42" spans="1:3">
      <c r="A42" s="102">
        <v>41395</v>
      </c>
      <c r="B42" s="105">
        <v>106.1854923186084</v>
      </c>
      <c r="C42" s="105">
        <v>33.647718582717303</v>
      </c>
    </row>
    <row r="43" spans="1:3">
      <c r="A43" s="102">
        <v>41426</v>
      </c>
      <c r="B43" s="105">
        <v>119.36328907296379</v>
      </c>
      <c r="C43" s="105">
        <v>26.863845519589329</v>
      </c>
    </row>
    <row r="44" spans="1:3">
      <c r="A44" s="102">
        <v>41456</v>
      </c>
      <c r="B44" s="105">
        <v>108.3023735578841</v>
      </c>
      <c r="C44" s="105">
        <v>24.472063352397711</v>
      </c>
    </row>
    <row r="45" spans="1:3">
      <c r="A45" s="102">
        <v>41487</v>
      </c>
      <c r="B45" s="105">
        <v>118.2673131628769</v>
      </c>
      <c r="C45" s="105">
        <v>20.349087157146545</v>
      </c>
    </row>
    <row r="46" spans="1:3">
      <c r="A46" s="102">
        <v>41518</v>
      </c>
      <c r="B46" s="105">
        <v>132.580173316014</v>
      </c>
      <c r="C46" s="105">
        <v>25.629940711462453</v>
      </c>
    </row>
    <row r="47" spans="1:3">
      <c r="A47" s="102">
        <v>41548</v>
      </c>
      <c r="B47" s="105">
        <v>158.59946349323101</v>
      </c>
      <c r="C47" s="105">
        <v>33.370411568409345</v>
      </c>
    </row>
    <row r="48" spans="1:3">
      <c r="A48" s="102">
        <v>41579</v>
      </c>
      <c r="B48" s="105">
        <v>96.29113840333136</v>
      </c>
      <c r="C48" s="105">
        <v>26.026085915998564</v>
      </c>
    </row>
    <row r="49" spans="1:3">
      <c r="A49" s="102">
        <v>41609</v>
      </c>
      <c r="B49" s="105">
        <v>119.2405482004538</v>
      </c>
      <c r="C49" s="105">
        <v>21.482277121374864</v>
      </c>
    </row>
    <row r="50" spans="1:3">
      <c r="A50" s="102">
        <v>41640</v>
      </c>
      <c r="B50" s="105">
        <v>110.92899263448921</v>
      </c>
      <c r="C50" s="105">
        <v>23.008688807483878</v>
      </c>
    </row>
    <row r="51" spans="1:3">
      <c r="A51" s="102">
        <v>41671</v>
      </c>
      <c r="B51" s="105">
        <v>98.141288312632199</v>
      </c>
      <c r="C51" s="105">
        <v>26.799387442572741</v>
      </c>
    </row>
    <row r="52" spans="1:3">
      <c r="A52" s="102">
        <v>41699</v>
      </c>
      <c r="B52" s="105">
        <v>113.4951035827347</v>
      </c>
      <c r="C52" s="105">
        <v>27.133125505137972</v>
      </c>
    </row>
    <row r="53" spans="1:3">
      <c r="A53" s="102">
        <v>41730</v>
      </c>
      <c r="B53" s="105">
        <v>101.6226343457099</v>
      </c>
      <c r="C53" s="105">
        <v>24.473668691395883</v>
      </c>
    </row>
    <row r="54" spans="1:3">
      <c r="A54" s="102">
        <v>41760</v>
      </c>
      <c r="B54" s="105">
        <v>104.08875737900691</v>
      </c>
      <c r="C54" s="105">
        <v>16.783803629497534</v>
      </c>
    </row>
    <row r="55" spans="1:3">
      <c r="A55" s="102">
        <v>41791</v>
      </c>
      <c r="B55" s="105">
        <v>86.594276350112025</v>
      </c>
      <c r="C55" s="105">
        <v>27.614024201054914</v>
      </c>
    </row>
    <row r="56" spans="1:3">
      <c r="A56" s="102">
        <v>41821</v>
      </c>
      <c r="B56" s="105">
        <v>93.133794542447006</v>
      </c>
      <c r="C56" s="105">
        <v>20.208604954367665</v>
      </c>
    </row>
    <row r="57" spans="1:3">
      <c r="A57" s="102">
        <v>41852</v>
      </c>
      <c r="B57" s="105">
        <v>99.412323183501925</v>
      </c>
      <c r="C57" s="105">
        <v>22.245147978593074</v>
      </c>
    </row>
    <row r="58" spans="1:3">
      <c r="A58" s="102">
        <v>41883</v>
      </c>
      <c r="B58" s="105">
        <v>123.45268216341699</v>
      </c>
      <c r="C58" s="105">
        <v>19.87130961392884</v>
      </c>
    </row>
    <row r="59" spans="1:3">
      <c r="A59" s="102">
        <v>41913</v>
      </c>
      <c r="B59" s="105">
        <v>119.1751718463842</v>
      </c>
      <c r="C59" s="105">
        <v>21.015148419485712</v>
      </c>
    </row>
    <row r="60" spans="1:3">
      <c r="A60" s="102">
        <v>41944</v>
      </c>
      <c r="B60" s="105">
        <v>113.948846645724</v>
      </c>
      <c r="C60" s="105">
        <v>25.030099486724538</v>
      </c>
    </row>
    <row r="61" spans="1:3">
      <c r="A61" s="102">
        <v>41974</v>
      </c>
      <c r="B61" s="105">
        <v>111.43333763784911</v>
      </c>
      <c r="C61" s="105">
        <v>28.699306433427857</v>
      </c>
    </row>
    <row r="62" spans="1:3">
      <c r="A62" s="102">
        <v>42005</v>
      </c>
      <c r="B62" s="105">
        <v>136.0846465724438</v>
      </c>
      <c r="C62" s="105">
        <v>26.612767390938185</v>
      </c>
    </row>
    <row r="63" spans="1:3">
      <c r="A63" s="102">
        <v>42036</v>
      </c>
      <c r="B63" s="105">
        <v>112.9482990737683</v>
      </c>
      <c r="C63" s="105">
        <v>25.19270539575108</v>
      </c>
    </row>
    <row r="64" spans="1:3">
      <c r="A64" s="102">
        <v>42064</v>
      </c>
      <c r="B64" s="105">
        <v>103.86603694145499</v>
      </c>
      <c r="C64" s="105">
        <v>20.873133800325476</v>
      </c>
    </row>
    <row r="65" spans="1:3">
      <c r="A65" s="102">
        <v>42095</v>
      </c>
      <c r="B65" s="105">
        <v>102.05587971478791</v>
      </c>
      <c r="C65" s="105">
        <v>21.36752136752137</v>
      </c>
    </row>
    <row r="66" spans="1:3">
      <c r="A66" s="102">
        <v>42125</v>
      </c>
      <c r="B66" s="105">
        <v>106.3162558461909</v>
      </c>
      <c r="C66" s="105">
        <v>43.439846856133116</v>
      </c>
    </row>
    <row r="67" spans="1:3">
      <c r="A67" s="102">
        <v>42156</v>
      </c>
      <c r="B67" s="105">
        <v>117.2827665187037</v>
      </c>
      <c r="C67" s="105">
        <v>44.50311144635112</v>
      </c>
    </row>
    <row r="68" spans="1:3">
      <c r="A68" s="102">
        <v>42186</v>
      </c>
      <c r="B68" s="105">
        <v>128.53206964721079</v>
      </c>
      <c r="C68" s="105">
        <v>26.47870515402402</v>
      </c>
    </row>
    <row r="69" spans="1:3">
      <c r="A69" s="102">
        <v>42217</v>
      </c>
      <c r="B69" s="105">
        <v>130.74886292899151</v>
      </c>
      <c r="C69" s="105">
        <v>35.422343324250676</v>
      </c>
    </row>
    <row r="70" spans="1:3">
      <c r="A70" s="102">
        <v>42248</v>
      </c>
      <c r="B70" s="105">
        <v>174.29405501860589</v>
      </c>
      <c r="C70" s="105">
        <v>29.247248930647459</v>
      </c>
    </row>
    <row r="71" spans="1:3">
      <c r="A71" s="102">
        <v>42278</v>
      </c>
      <c r="B71" s="105">
        <v>125.1166568275824</v>
      </c>
      <c r="C71" s="105">
        <v>53.252187143400533</v>
      </c>
    </row>
    <row r="72" spans="1:3">
      <c r="A72" s="102">
        <v>42309</v>
      </c>
      <c r="B72" s="105">
        <v>101.7754679500095</v>
      </c>
      <c r="C72" s="105">
        <v>30.720786452133176</v>
      </c>
    </row>
    <row r="73" spans="1:3">
      <c r="A73" s="102">
        <v>42339</v>
      </c>
      <c r="B73" s="105">
        <v>112.9731867861972</v>
      </c>
      <c r="C73" s="105">
        <v>31.821492926427176</v>
      </c>
    </row>
    <row r="74" spans="1:3">
      <c r="A74" s="102">
        <v>42370</v>
      </c>
      <c r="B74" s="105">
        <v>149.4968683093806</v>
      </c>
      <c r="C74" s="105">
        <v>36.03343903142116</v>
      </c>
    </row>
    <row r="75" spans="1:3">
      <c r="A75" s="102">
        <v>42401</v>
      </c>
      <c r="B75" s="105">
        <v>155.7549331706069</v>
      </c>
      <c r="C75" s="105">
        <v>32.207949679815087</v>
      </c>
    </row>
    <row r="76" spans="1:3">
      <c r="A76" s="102">
        <v>42430</v>
      </c>
      <c r="B76" s="105">
        <v>166.14839097959339</v>
      </c>
      <c r="C76" s="105">
        <v>54.326736515327902</v>
      </c>
    </row>
    <row r="77" spans="1:3">
      <c r="A77" s="102">
        <v>42461</v>
      </c>
      <c r="B77" s="105">
        <v>144.54250287293789</v>
      </c>
      <c r="C77" s="105">
        <v>46.850408110976907</v>
      </c>
    </row>
    <row r="78" spans="1:3">
      <c r="A78" s="102">
        <v>42491</v>
      </c>
      <c r="B78" s="105">
        <v>132.77012489551959</v>
      </c>
      <c r="C78" s="105">
        <v>57.42132900154887</v>
      </c>
    </row>
    <row r="79" spans="1:3">
      <c r="A79" s="102">
        <v>42522</v>
      </c>
      <c r="B79" s="105">
        <v>243.3265962082757</v>
      </c>
      <c r="C79" s="105">
        <v>74.691304723253609</v>
      </c>
    </row>
    <row r="80" spans="1:3">
      <c r="A80" s="102">
        <v>42552</v>
      </c>
      <c r="B80" s="105">
        <v>236.5105757112587</v>
      </c>
      <c r="C80" s="105">
        <v>46.107946840249525</v>
      </c>
    </row>
    <row r="81" spans="1:3">
      <c r="A81" s="102">
        <v>42583</v>
      </c>
      <c r="B81" s="105">
        <v>143.46436994339601</v>
      </c>
      <c r="C81" s="105">
        <v>43.670195091849813</v>
      </c>
    </row>
    <row r="82" spans="1:3">
      <c r="A82" s="102">
        <v>42614</v>
      </c>
      <c r="B82" s="105">
        <v>149.02680652257831</v>
      </c>
      <c r="C82" s="105">
        <v>44.24597484534393</v>
      </c>
    </row>
    <row r="83" spans="1:3">
      <c r="A83" s="102">
        <v>42644</v>
      </c>
      <c r="B83" s="105">
        <v>134.0942271683559</v>
      </c>
      <c r="C83" s="105">
        <v>50.460196996609078</v>
      </c>
    </row>
    <row r="84" spans="1:3">
      <c r="A84" s="102">
        <v>42675</v>
      </c>
      <c r="B84" s="105">
        <v>251.30675267028931</v>
      </c>
      <c r="C84" s="105">
        <v>111.29687126821113</v>
      </c>
    </row>
    <row r="85" spans="1:3">
      <c r="A85" s="102">
        <v>42705</v>
      </c>
      <c r="B85" s="105">
        <v>222.3177815931505</v>
      </c>
      <c r="C85" s="105">
        <v>105.83833809195629</v>
      </c>
    </row>
    <row r="86" spans="1:3">
      <c r="A86" s="102">
        <v>42736</v>
      </c>
      <c r="B86" s="105">
        <v>265.7668385737137</v>
      </c>
      <c r="C86" s="105">
        <v>166.42099757500833</v>
      </c>
    </row>
    <row r="87" spans="1:3">
      <c r="A87" s="102">
        <v>42767</v>
      </c>
      <c r="B87" s="105">
        <v>202.0173168595399</v>
      </c>
      <c r="C87" s="105">
        <v>122.70261730475538</v>
      </c>
    </row>
    <row r="88" spans="1:3">
      <c r="A88" s="102">
        <v>42795</v>
      </c>
      <c r="B88" s="105">
        <v>235.36370913955329</v>
      </c>
      <c r="C88" s="105">
        <v>90.582183986526459</v>
      </c>
    </row>
    <row r="89" spans="1:3">
      <c r="A89" s="102">
        <v>42826</v>
      </c>
      <c r="B89" s="105">
        <v>181.1793316454725</v>
      </c>
      <c r="C89" s="105">
        <v>97.092212706632139</v>
      </c>
    </row>
    <row r="90" spans="1:3">
      <c r="A90" s="102">
        <v>42856</v>
      </c>
      <c r="B90" s="105">
        <v>165.91198571786771</v>
      </c>
      <c r="C90" s="105">
        <v>54.455914385831981</v>
      </c>
    </row>
    <row r="91" spans="1:3">
      <c r="A91" s="102">
        <v>42887</v>
      </c>
      <c r="B91" s="105">
        <v>169.6049249486137</v>
      </c>
      <c r="C91" s="105">
        <v>60.115497491243019</v>
      </c>
    </row>
    <row r="92" spans="1:3">
      <c r="A92" s="102">
        <v>42917</v>
      </c>
      <c r="B92" s="105">
        <v>149.1856260044957</v>
      </c>
      <c r="C92" s="105">
        <v>65.977351058591822</v>
      </c>
    </row>
    <row r="93" spans="1:3">
      <c r="A93" s="102">
        <v>42948</v>
      </c>
      <c r="B93" s="105">
        <v>140.93601262252199</v>
      </c>
      <c r="C93" s="105">
        <v>54.825644571767263</v>
      </c>
    </row>
    <row r="94" spans="1:3">
      <c r="A94" s="102">
        <v>42979</v>
      </c>
      <c r="B94" s="105">
        <v>157.32442528998251</v>
      </c>
      <c r="C94" s="105">
        <v>51.304181051016485</v>
      </c>
    </row>
    <row r="95" spans="1:3">
      <c r="A95" s="102">
        <v>43009</v>
      </c>
      <c r="B95" s="105">
        <v>150.45022191715071</v>
      </c>
      <c r="C95" s="105">
        <v>47.737444057682751</v>
      </c>
    </row>
    <row r="96" spans="1:3">
      <c r="A96" s="102">
        <v>43040</v>
      </c>
      <c r="B96" s="105">
        <v>155.75112136214781</v>
      </c>
      <c r="C96" s="105">
        <v>44.029494456527509</v>
      </c>
    </row>
    <row r="97" spans="1:3">
      <c r="A97" s="102">
        <v>43070</v>
      </c>
      <c r="B97" s="105">
        <v>149.4217116697566</v>
      </c>
      <c r="C97" s="105">
        <v>46.752103844673009</v>
      </c>
    </row>
    <row r="98" spans="1:3">
      <c r="A98" s="102">
        <v>43101</v>
      </c>
      <c r="B98" s="105">
        <v>151.57125468770371</v>
      </c>
      <c r="C98" s="105">
        <v>73.21468799279117</v>
      </c>
    </row>
    <row r="99" spans="1:3">
      <c r="A99" s="102">
        <v>43132</v>
      </c>
      <c r="B99" s="105">
        <v>124.7360468408945</v>
      </c>
      <c r="C99" s="105">
        <v>57.029655420818827</v>
      </c>
    </row>
    <row r="100" spans="1:3">
      <c r="A100" s="102">
        <v>43160</v>
      </c>
      <c r="B100" s="105">
        <v>168.4137768853526</v>
      </c>
      <c r="C100" s="105">
        <v>260.55564275623919</v>
      </c>
    </row>
    <row r="101" spans="1:3">
      <c r="A101" s="102">
        <v>43191</v>
      </c>
      <c r="B101" s="105">
        <v>157.6067119301679</v>
      </c>
      <c r="C101" s="105">
        <v>174.20814479638008</v>
      </c>
    </row>
    <row r="102" spans="1:3">
      <c r="A102" s="102">
        <v>43221</v>
      </c>
      <c r="B102" s="105">
        <v>175.85825692148791</v>
      </c>
      <c r="C102" s="105">
        <v>152.24991541671366</v>
      </c>
    </row>
    <row r="103" spans="1:3">
      <c r="A103" s="102">
        <v>43252</v>
      </c>
      <c r="B103" s="105">
        <v>178.2974151078308</v>
      </c>
      <c r="C103" s="105">
        <v>228.62316790221269</v>
      </c>
    </row>
    <row r="104" spans="1:3">
      <c r="A104" s="102">
        <v>43282</v>
      </c>
      <c r="B104" s="105">
        <v>223.66963733724609</v>
      </c>
      <c r="C104" s="105">
        <v>246.38180565127499</v>
      </c>
    </row>
    <row r="105" spans="1:3">
      <c r="A105" s="102">
        <v>43313</v>
      </c>
      <c r="B105" s="105">
        <v>179.89739213473641</v>
      </c>
      <c r="C105" s="105">
        <v>225.82880905625507</v>
      </c>
    </row>
    <row r="106" spans="1:3">
      <c r="A106" s="102">
        <v>43344</v>
      </c>
      <c r="B106" s="105">
        <v>195.8893721245347</v>
      </c>
      <c r="C106" s="105">
        <v>150.10885756846568</v>
      </c>
    </row>
    <row r="107" spans="1:3">
      <c r="A107" s="102">
        <v>43374</v>
      </c>
      <c r="B107" s="105">
        <v>221.67303100013271</v>
      </c>
      <c r="C107" s="105">
        <v>155.20703315786616</v>
      </c>
    </row>
    <row r="108" spans="1:3">
      <c r="A108" s="102">
        <v>43405</v>
      </c>
      <c r="B108" s="105">
        <v>247.1760506316574</v>
      </c>
      <c r="C108" s="105">
        <v>144.83103046445814</v>
      </c>
    </row>
    <row r="109" spans="1:3">
      <c r="A109" s="102">
        <v>43435</v>
      </c>
      <c r="B109" s="105">
        <v>270.76432299287808</v>
      </c>
      <c r="C109" s="105">
        <v>164.64574417498812</v>
      </c>
    </row>
    <row r="110" spans="1:3">
      <c r="A110" s="102">
        <v>43466</v>
      </c>
      <c r="B110" s="105">
        <v>263.21403120464828</v>
      </c>
      <c r="C110" s="105">
        <v>141.71077343349836</v>
      </c>
    </row>
    <row r="111" spans="1:3">
      <c r="A111" s="102">
        <v>43497</v>
      </c>
      <c r="B111" s="105">
        <v>205.5912633110014</v>
      </c>
      <c r="C111" s="105">
        <v>127.47170749906726</v>
      </c>
    </row>
    <row r="112" spans="1:3">
      <c r="A112" s="102">
        <v>43525</v>
      </c>
      <c r="B112" s="105">
        <v>250.9100788188552</v>
      </c>
      <c r="C112" s="105">
        <v>94.097917734196685</v>
      </c>
    </row>
    <row r="113" spans="1:3">
      <c r="A113" s="102">
        <v>43556</v>
      </c>
      <c r="B113" s="105">
        <v>191.50628594784459</v>
      </c>
      <c r="C113" s="105">
        <v>91.15902184922588</v>
      </c>
    </row>
    <row r="114" spans="1:3">
      <c r="A114" s="102">
        <v>43586</v>
      </c>
      <c r="B114" s="105">
        <v>241.38042665657139</v>
      </c>
      <c r="C114" s="105">
        <v>189.79333614508647</v>
      </c>
    </row>
    <row r="115" spans="1:3">
      <c r="A115" s="102">
        <v>43617</v>
      </c>
      <c r="B115" s="105">
        <v>316.43269391973968</v>
      </c>
      <c r="C115" s="105">
        <v>266.00452355197166</v>
      </c>
    </row>
    <row r="116" spans="1:3">
      <c r="A116" s="102">
        <v>43647</v>
      </c>
      <c r="B116" s="105">
        <v>262.09320767587212</v>
      </c>
      <c r="C116" s="105">
        <v>145.11464573435239</v>
      </c>
    </row>
    <row r="117" spans="1:3">
      <c r="A117" s="102">
        <v>43678</v>
      </c>
      <c r="B117" s="105">
        <v>317.6934073038617</v>
      </c>
      <c r="C117" s="105">
        <v>254.22015566562214</v>
      </c>
    </row>
    <row r="118" spans="1:3">
      <c r="A118" s="102">
        <v>43709</v>
      </c>
      <c r="B118" s="105">
        <v>273.72170325347531</v>
      </c>
      <c r="C118" s="105">
        <v>136.93173330677689</v>
      </c>
    </row>
    <row r="119" spans="1:3">
      <c r="A119" s="102">
        <v>43739</v>
      </c>
      <c r="B119" s="105">
        <v>258.30676310500343</v>
      </c>
      <c r="C119" s="105">
        <v>139.26630434782606</v>
      </c>
    </row>
    <row r="120" spans="1:3">
      <c r="A120" s="102">
        <v>43770</v>
      </c>
      <c r="B120" s="105">
        <v>253.35125593838541</v>
      </c>
      <c r="C120" s="105">
        <v>119.83535664044183</v>
      </c>
    </row>
    <row r="121" spans="1:3">
      <c r="A121" s="102">
        <v>43800</v>
      </c>
      <c r="B121" s="105">
        <v>265.98433396499149</v>
      </c>
      <c r="C121" s="105">
        <v>146.31522323830015</v>
      </c>
    </row>
    <row r="122" spans="1:3">
      <c r="A122" s="102">
        <v>43831</v>
      </c>
      <c r="B122" s="105">
        <v>227.88684930908391</v>
      </c>
      <c r="C122" s="105">
        <v>139.64033596125108</v>
      </c>
    </row>
    <row r="123" spans="1:3">
      <c r="A123" s="102">
        <v>43862</v>
      </c>
      <c r="B123" s="105">
        <v>230.4305529115652</v>
      </c>
      <c r="C123" s="105">
        <v>95.737775854608401</v>
      </c>
    </row>
    <row r="124" spans="1:3">
      <c r="A124" s="102">
        <v>43891</v>
      </c>
      <c r="B124" s="105">
        <v>356.86976636383451</v>
      </c>
      <c r="C124" s="105">
        <v>61.234102684879886</v>
      </c>
    </row>
    <row r="125" spans="1:3">
      <c r="A125" s="102">
        <v>43922</v>
      </c>
      <c r="B125" s="105">
        <v>358.83453912342731</v>
      </c>
      <c r="C125" s="105">
        <v>55.478502080443825</v>
      </c>
    </row>
    <row r="126" spans="1:3">
      <c r="A126" s="102">
        <v>43952</v>
      </c>
      <c r="B126" s="105">
        <v>431.57159335663471</v>
      </c>
      <c r="C126" s="105">
        <v>66.5</v>
      </c>
    </row>
    <row r="127" spans="1:3">
      <c r="A127" s="102">
        <v>43983</v>
      </c>
      <c r="B127" s="105">
        <v>328.64842129493252</v>
      </c>
      <c r="C127" s="105">
        <v>59.9</v>
      </c>
    </row>
    <row r="128" spans="1:3">
      <c r="A128" s="102">
        <v>44013</v>
      </c>
      <c r="B128" s="105">
        <v>352.16716695330331</v>
      </c>
      <c r="C128" s="105">
        <v>57.4</v>
      </c>
    </row>
    <row r="129" spans="1:3">
      <c r="A129" s="102">
        <v>44044</v>
      </c>
      <c r="B129" s="105">
        <v>301.53348577166258</v>
      </c>
      <c r="C129" s="105">
        <v>67.2</v>
      </c>
    </row>
    <row r="130" spans="1:3">
      <c r="A130" s="102">
        <v>44075</v>
      </c>
      <c r="B130" s="105">
        <v>289.89924232568262</v>
      </c>
      <c r="C130" s="105">
        <v>67.8</v>
      </c>
    </row>
    <row r="131" spans="1:3">
      <c r="A131" s="102">
        <v>44105</v>
      </c>
      <c r="B131" s="105">
        <v>307.62362393943948</v>
      </c>
      <c r="C131" s="105">
        <v>70.24901703800785</v>
      </c>
    </row>
    <row r="132" spans="1:3">
      <c r="A132" s="102">
        <v>44136</v>
      </c>
      <c r="B132" s="105">
        <v>368.2544442572227</v>
      </c>
      <c r="C132" s="105">
        <v>69.875342389177703</v>
      </c>
    </row>
    <row r="133" spans="1:3">
      <c r="A133" s="102">
        <v>44166</v>
      </c>
      <c r="B133" s="105">
        <v>295.50189598062099</v>
      </c>
      <c r="C133" s="105">
        <v>98.011603672618719</v>
      </c>
    </row>
    <row r="134" spans="1:3">
      <c r="A134" s="102">
        <v>44197</v>
      </c>
      <c r="B134" s="105">
        <v>280.3907547734305</v>
      </c>
      <c r="C134" s="105">
        <v>75.442816531817101</v>
      </c>
    </row>
    <row r="135" spans="1:3">
      <c r="A135" s="102">
        <v>44228</v>
      </c>
      <c r="B135" s="105">
        <v>215.3512690582773</v>
      </c>
      <c r="C135" s="105">
        <v>36.855036855036801</v>
      </c>
    </row>
    <row r="136" spans="1:3">
      <c r="A136" s="102">
        <v>44256</v>
      </c>
      <c r="B136" s="105">
        <v>215.2209565654899</v>
      </c>
      <c r="C136" s="105">
        <v>46.824542518837397</v>
      </c>
    </row>
    <row r="137" spans="1:3">
      <c r="A137" s="102">
        <v>44287</v>
      </c>
      <c r="B137" s="105">
        <v>199.30939457825099</v>
      </c>
      <c r="C137" s="105">
        <v>47.950679301290101</v>
      </c>
    </row>
    <row r="138" spans="1:3">
      <c r="A138" s="102">
        <v>44317</v>
      </c>
      <c r="B138" s="105">
        <v>190.2541919228571</v>
      </c>
      <c r="C138" s="105">
        <v>49.258357316803099</v>
      </c>
    </row>
    <row r="139" spans="1:3">
      <c r="A139" s="102">
        <v>44348</v>
      </c>
      <c r="B139" s="105">
        <v>178.80952142330469</v>
      </c>
      <c r="C139" s="105">
        <v>49.348711769093903</v>
      </c>
    </row>
    <row r="140" spans="1:3">
      <c r="A140" s="102">
        <v>44378</v>
      </c>
      <c r="B140" s="105">
        <v>205.54849457115901</v>
      </c>
      <c r="C140" s="105">
        <v>57.219791316055201</v>
      </c>
    </row>
    <row r="141" spans="1:3">
      <c r="A141" s="102">
        <v>44409</v>
      </c>
      <c r="B141" s="105">
        <v>216.35931169111569</v>
      </c>
      <c r="C141" s="105">
        <v>39.4601395402035</v>
      </c>
    </row>
    <row r="142" spans="1:3">
      <c r="A142" s="102">
        <v>44440</v>
      </c>
      <c r="B142" s="105">
        <v>205.34779697247231</v>
      </c>
      <c r="C142" s="105">
        <v>51.543302367395803</v>
      </c>
    </row>
    <row r="143" spans="1:3">
      <c r="A143" s="102">
        <v>44470</v>
      </c>
      <c r="B143" s="105">
        <v>195.14062490250211</v>
      </c>
      <c r="C143" s="105">
        <v>56.062099556431697</v>
      </c>
    </row>
    <row r="144" spans="1:3">
      <c r="A144" s="102">
        <v>44501</v>
      </c>
      <c r="B144" s="105">
        <v>227.90669882487381</v>
      </c>
      <c r="C144" s="105">
        <v>48.4903342600375</v>
      </c>
    </row>
    <row r="145" spans="1:3">
      <c r="A145" s="102">
        <v>44531</v>
      </c>
      <c r="B145" s="105">
        <v>265.94831158424103</v>
      </c>
      <c r="C145" s="105">
        <v>37.116624340691502</v>
      </c>
    </row>
    <row r="146" spans="1:3">
      <c r="A146" s="102">
        <v>44562</v>
      </c>
      <c r="B146" s="105">
        <v>231.82948466070241</v>
      </c>
      <c r="C146" s="105">
        <v>46.606275436523497</v>
      </c>
    </row>
    <row r="147" spans="1:3">
      <c r="A147" s="102">
        <v>44593</v>
      </c>
      <c r="B147" s="105">
        <v>191.77026898809109</v>
      </c>
      <c r="C147" s="105">
        <v>54.304102976669299</v>
      </c>
    </row>
    <row r="148" spans="1:3">
      <c r="A148" s="102">
        <v>44621</v>
      </c>
      <c r="B148" s="105">
        <v>329.92360848157711</v>
      </c>
      <c r="C148" s="105">
        <v>53.627565801639598</v>
      </c>
    </row>
    <row r="149" spans="1:3">
      <c r="A149" s="102">
        <v>44652</v>
      </c>
      <c r="B149" s="105">
        <v>302.8412988922405</v>
      </c>
      <c r="C149" s="105">
        <v>41.192624558650401</v>
      </c>
    </row>
    <row r="150" spans="1:3">
      <c r="A150" s="102">
        <v>44682</v>
      </c>
      <c r="B150" s="105">
        <v>291.19753170411622</v>
      </c>
      <c r="C150" s="105">
        <v>63.287212260346202</v>
      </c>
    </row>
    <row r="151" spans="1:3">
      <c r="A151" s="102">
        <v>44713</v>
      </c>
      <c r="B151" s="105">
        <v>275.28889147696549</v>
      </c>
      <c r="C151" s="105">
        <v>74.510820266943099</v>
      </c>
    </row>
    <row r="152" spans="1:3">
      <c r="A152" s="102">
        <v>44743</v>
      </c>
      <c r="B152" s="105">
        <v>317.16138793904429</v>
      </c>
      <c r="C152" s="105">
        <v>67.036225344849797</v>
      </c>
    </row>
    <row r="153" spans="1:3">
      <c r="A153" s="102">
        <v>44774</v>
      </c>
      <c r="B153" s="105">
        <v>256.99865325705213</v>
      </c>
      <c r="C153" s="105">
        <v>65.857438016528903</v>
      </c>
    </row>
    <row r="154" spans="1:3">
      <c r="A154" s="102">
        <v>44805</v>
      </c>
      <c r="B154" s="105">
        <v>281.86492361843858</v>
      </c>
      <c r="C154" s="105">
        <v>48.506014745828402</v>
      </c>
    </row>
    <row r="155" spans="1:3">
      <c r="A155" s="102">
        <v>44835</v>
      </c>
      <c r="B155" s="105">
        <v>301.13239025706429</v>
      </c>
      <c r="C155" s="105">
        <v>46.552591847005502</v>
      </c>
    </row>
    <row r="156" spans="1:3">
      <c r="A156" s="102">
        <v>44866</v>
      </c>
      <c r="B156" s="105">
        <v>332.20508853527701</v>
      </c>
      <c r="C156" s="105">
        <v>49.304677623261597</v>
      </c>
    </row>
    <row r="157" spans="1:3">
      <c r="A157" s="102">
        <v>44896</v>
      </c>
      <c r="B157" s="105">
        <v>263.2473616744507</v>
      </c>
      <c r="C157" s="105">
        <v>48.770435499381698</v>
      </c>
    </row>
    <row r="158" spans="1:3">
      <c r="A158" s="102">
        <v>44927</v>
      </c>
      <c r="B158" s="105">
        <v>247.09707167634511</v>
      </c>
      <c r="C158" s="105">
        <v>52.738043635312799</v>
      </c>
    </row>
    <row r="159" spans="1:3">
      <c r="A159" s="102">
        <v>44958</v>
      </c>
      <c r="B159" s="105">
        <v>243.23037244483541</v>
      </c>
      <c r="C159" s="105">
        <v>43.681747269890799</v>
      </c>
    </row>
    <row r="160" spans="1:3">
      <c r="A160" s="102">
        <v>44986</v>
      </c>
      <c r="B160" s="105">
        <v>310.58031188643253</v>
      </c>
      <c r="C160" s="105">
        <v>65.441381230854901</v>
      </c>
    </row>
    <row r="161" spans="1:3">
      <c r="A161" s="102">
        <v>45017</v>
      </c>
      <c r="B161" s="105">
        <v>231.63011021101991</v>
      </c>
      <c r="C161" s="105">
        <v>33.893309755378702</v>
      </c>
    </row>
    <row r="162" spans="1:3">
      <c r="A162" s="102">
        <v>45047</v>
      </c>
      <c r="B162" s="105">
        <v>228.44359938679841</v>
      </c>
      <c r="C162" s="105">
        <v>59.6559378468368</v>
      </c>
    </row>
    <row r="163" spans="1:3">
      <c r="A163" s="102">
        <v>45078</v>
      </c>
      <c r="B163" s="105">
        <v>229.74536588482641</v>
      </c>
      <c r="C163" s="105">
        <v>52.330449344125</v>
      </c>
    </row>
    <row r="164" spans="1:3">
      <c r="A164" s="102">
        <v>45108</v>
      </c>
      <c r="B164" s="105">
        <v>226.33462970980699</v>
      </c>
      <c r="C164" s="105">
        <v>63.295541489879596</v>
      </c>
    </row>
    <row r="165" spans="1:3">
      <c r="A165" s="102">
        <v>45139</v>
      </c>
      <c r="B165" s="105">
        <v>210.91670055468921</v>
      </c>
      <c r="C165" s="105">
        <v>59.965928449744403</v>
      </c>
    </row>
    <row r="166" spans="1:3">
      <c r="A166" s="102">
        <v>45170</v>
      </c>
      <c r="B166" s="105">
        <v>243.9402131915551</v>
      </c>
      <c r="C166" s="105">
        <v>63.604240282685502</v>
      </c>
    </row>
    <row r="167" spans="1:3">
      <c r="A167" s="102">
        <v>45200</v>
      </c>
      <c r="B167" s="105">
        <v>225.8919682053652</v>
      </c>
      <c r="C167" s="105">
        <v>44.459413944088901</v>
      </c>
    </row>
    <row r="168" spans="1:3">
      <c r="A168" s="102">
        <v>45231</v>
      </c>
      <c r="B168" s="105">
        <v>246.5266578059987</v>
      </c>
      <c r="C168" s="105">
        <v>40.948275862068897</v>
      </c>
    </row>
    <row r="169" spans="1:3">
      <c r="A169" s="102">
        <v>45261</v>
      </c>
      <c r="B169" s="105">
        <v>255.55434554080179</v>
      </c>
      <c r="C169" s="105">
        <v>65.307307162034604</v>
      </c>
    </row>
    <row r="170" spans="1:3">
      <c r="A170" s="102">
        <v>45292</v>
      </c>
      <c r="B170" s="105">
        <v>229.4733650850402</v>
      </c>
      <c r="C170" s="105">
        <v>69.603903559127403</v>
      </c>
    </row>
    <row r="171" spans="1:3">
      <c r="A171" s="102">
        <v>45323</v>
      </c>
      <c r="B171" s="105">
        <v>197.12968551987831</v>
      </c>
      <c r="C171" s="105">
        <v>62.576312576312503</v>
      </c>
    </row>
    <row r="172" spans="1:3">
      <c r="A172" s="102">
        <v>45352</v>
      </c>
      <c r="B172" s="105">
        <v>176.89156022174799</v>
      </c>
      <c r="C172" s="105">
        <v>82.189872536045101</v>
      </c>
    </row>
    <row r="173" spans="1:3">
      <c r="A173" s="102">
        <v>45383</v>
      </c>
      <c r="B173" s="105">
        <v>185.57159416120359</v>
      </c>
      <c r="C173" s="105">
        <v>90.974212034383896</v>
      </c>
    </row>
    <row r="174" spans="1:3">
      <c r="A174" s="102">
        <v>45413</v>
      </c>
      <c r="B174" s="105">
        <v>202.91938334101761</v>
      </c>
      <c r="C174" s="105">
        <v>94.477249044807195</v>
      </c>
    </row>
    <row r="175" spans="1:3">
      <c r="A175" s="102">
        <v>45444</v>
      </c>
      <c r="B175" s="105">
        <v>214.72508933901349</v>
      </c>
      <c r="C175" s="105">
        <v>89.055715021711904</v>
      </c>
    </row>
    <row r="176" spans="1:3">
      <c r="A176" s="102">
        <v>45474</v>
      </c>
      <c r="B176" s="105">
        <v>232.21567882897079</v>
      </c>
      <c r="C176" s="105">
        <v>101.36624063463999</v>
      </c>
    </row>
    <row r="177" spans="1:3">
      <c r="A177" s="102">
        <v>45505</v>
      </c>
      <c r="B177" s="105">
        <v>225.3783254023794</v>
      </c>
      <c r="C177" s="105">
        <v>98.140495867768493</v>
      </c>
    </row>
    <row r="178" spans="1:3">
      <c r="A178" s="102">
        <v>45536</v>
      </c>
      <c r="B178" s="105">
        <v>223.0071044814853</v>
      </c>
      <c r="C178" s="105">
        <v>128.640601286406</v>
      </c>
    </row>
    <row r="179" spans="1:3">
      <c r="A179" s="102">
        <v>45566</v>
      </c>
      <c r="B179" s="105">
        <v>223.6408690464788</v>
      </c>
      <c r="C179" s="105">
        <v>147.92688997937501</v>
      </c>
    </row>
    <row r="180" spans="1:3">
      <c r="A180" s="102">
        <v>45597</v>
      </c>
      <c r="B180" s="105">
        <v>365.20600884847278</v>
      </c>
      <c r="C180" s="105">
        <v>373.312152501985</v>
      </c>
    </row>
    <row r="181" spans="1:3">
      <c r="A181" s="102">
        <v>45627</v>
      </c>
      <c r="B181" s="105">
        <v>377.0736751488663</v>
      </c>
      <c r="C181" s="105">
        <v>247.675599656223</v>
      </c>
    </row>
    <row r="182" spans="1:3">
      <c r="A182" s="102">
        <v>45658</v>
      </c>
      <c r="B182" s="105">
        <v>429.83056496764732</v>
      </c>
      <c r="C182" s="105">
        <v>360.89144500359401</v>
      </c>
    </row>
    <row r="183" spans="1:3">
      <c r="A183" s="102">
        <v>45689</v>
      </c>
      <c r="B183" s="101"/>
      <c r="C183" s="105">
        <v>469.77157155541198</v>
      </c>
    </row>
    <row r="184" spans="1:3">
      <c r="A184" s="102">
        <v>45717</v>
      </c>
      <c r="B184" s="101"/>
      <c r="C184" s="105">
        <v>603.07777623734898</v>
      </c>
    </row>
  </sheetData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showGridLines="0" workbookViewId="0">
      <selection activeCell="E28" sqref="E28"/>
    </sheetView>
  </sheetViews>
  <sheetFormatPr defaultRowHeight="15"/>
  <cols>
    <col min="1" max="1" width="9.42578125" bestFit="1" customWidth="1"/>
    <col min="2" max="3" width="13.7109375" customWidth="1"/>
    <col min="4" max="4" width="11.7109375" bestFit="1" customWidth="1"/>
  </cols>
  <sheetData>
    <row r="1" spans="1:33" ht="18.75">
      <c r="A1" s="1"/>
      <c r="B1" s="1"/>
      <c r="C1" s="1"/>
      <c r="D1" s="1"/>
      <c r="E1" s="1"/>
      <c r="F1" s="1"/>
      <c r="G1" s="164"/>
      <c r="H1" s="164"/>
      <c r="I1" s="164"/>
      <c r="J1" s="164"/>
      <c r="K1" s="164"/>
      <c r="L1" s="164"/>
      <c r="M1" s="16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>
      <c r="A2" s="1"/>
      <c r="B2" s="1"/>
      <c r="C2" s="1"/>
      <c r="D2" s="1"/>
      <c r="E2" s="1"/>
      <c r="F2" s="1"/>
      <c r="G2" s="164"/>
      <c r="H2" s="164"/>
      <c r="I2" s="164"/>
      <c r="J2" s="164"/>
      <c r="K2" s="164"/>
      <c r="L2" s="164"/>
      <c r="M2" s="16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30">
      <c r="A3" s="23" t="s">
        <v>19</v>
      </c>
      <c r="B3" s="23" t="s">
        <v>54</v>
      </c>
      <c r="C3" s="23" t="s">
        <v>55</v>
      </c>
      <c r="D3" s="23" t="s">
        <v>53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A4" s="21">
        <v>43466</v>
      </c>
      <c r="B4" s="18">
        <v>0.17905893411362211</v>
      </c>
      <c r="C4" s="18">
        <v>8.0544193884955401E-2</v>
      </c>
      <c r="D4" s="18">
        <v>9.85147402286667E-2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>
      <c r="A5" s="21">
        <v>43497</v>
      </c>
      <c r="B5" s="18">
        <v>0.16463138812913308</v>
      </c>
      <c r="C5" s="18">
        <v>7.6908899253258403E-2</v>
      </c>
      <c r="D5" s="18">
        <v>8.7722488875874693E-2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>
      <c r="A6" s="21">
        <v>43525</v>
      </c>
      <c r="B6" s="18">
        <v>0.15049298468948469</v>
      </c>
      <c r="C6" s="18">
        <v>7.4984761585849602E-2</v>
      </c>
      <c r="D6" s="18">
        <v>7.55082231036351E-2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>
      <c r="A7" s="21">
        <v>43556</v>
      </c>
      <c r="B7" s="18">
        <v>0.13117072771547572</v>
      </c>
      <c r="C7" s="18">
        <v>6.9560722098944705E-2</v>
      </c>
      <c r="D7" s="18">
        <v>6.1610005616531002E-2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>
      <c r="A8" s="21">
        <v>43586</v>
      </c>
      <c r="B8" s="18">
        <v>0.13226621892056661</v>
      </c>
      <c r="C8" s="18">
        <v>7.3364937232712701E-2</v>
      </c>
      <c r="D8" s="18">
        <v>5.8901281687853899E-2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>
      <c r="A9" s="21">
        <v>43617</v>
      </c>
      <c r="B9" s="18">
        <v>0.1414959100357798</v>
      </c>
      <c r="C9" s="18">
        <v>8.3738936052132104E-2</v>
      </c>
      <c r="D9" s="18">
        <v>5.7756973983647701E-2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>
      <c r="A10" s="21">
        <v>43647</v>
      </c>
      <c r="B10" s="18">
        <v>0.14765636166078</v>
      </c>
      <c r="C10" s="18">
        <v>9.2513333269928499E-2</v>
      </c>
      <c r="D10" s="18">
        <v>5.5143028390851501E-2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>
      <c r="A11" s="21">
        <v>43678</v>
      </c>
      <c r="B11" s="18">
        <v>0.1459789270309714</v>
      </c>
      <c r="C11" s="18">
        <v>9.5099977011740097E-2</v>
      </c>
      <c r="D11" s="18">
        <v>5.0878950019231303E-2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21">
        <v>43709</v>
      </c>
      <c r="B12" s="18">
        <v>0.14646667598739299</v>
      </c>
      <c r="C12" s="18">
        <v>0.102609162380007</v>
      </c>
      <c r="D12" s="18">
        <v>4.3857513607386003E-2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>
      <c r="A13" s="21">
        <v>43739</v>
      </c>
      <c r="B13" s="18">
        <v>0.1395254245915124</v>
      </c>
      <c r="C13" s="18">
        <v>9.7668484590948401E-2</v>
      </c>
      <c r="D13" s="18">
        <v>4.1856940000564002E-2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>
      <c r="A14" s="21">
        <v>43770</v>
      </c>
      <c r="B14" s="18">
        <v>0.14538513724284469</v>
      </c>
      <c r="C14" s="18">
        <v>0.102143246653688</v>
      </c>
      <c r="D14" s="18">
        <v>4.3241890589156701E-2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>
      <c r="A15" s="21">
        <v>43800</v>
      </c>
      <c r="B15" s="18">
        <v>0.16182037834719759</v>
      </c>
      <c r="C15" s="18">
        <v>0.10642103896768</v>
      </c>
      <c r="D15" s="18">
        <v>5.5399339379517597E-2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21">
        <v>43831</v>
      </c>
      <c r="B16" s="18">
        <v>0.1626206493077394</v>
      </c>
      <c r="C16" s="18">
        <v>0.11190656347339099</v>
      </c>
      <c r="D16" s="18">
        <v>5.0714085834348402E-2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>
      <c r="A17" s="21">
        <v>43862</v>
      </c>
      <c r="B17" s="18">
        <v>0.1809697900060811</v>
      </c>
      <c r="C17" s="18">
        <v>0.113869339984732</v>
      </c>
      <c r="D17" s="18">
        <v>6.7100450021349095E-2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21">
        <v>43891</v>
      </c>
      <c r="B18" s="18">
        <v>0.17149672575588609</v>
      </c>
      <c r="C18" s="18">
        <v>0.105680984726321</v>
      </c>
      <c r="D18" s="18">
        <v>6.5815741029565097E-2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>
      <c r="A19" s="21">
        <v>43922</v>
      </c>
      <c r="B19" s="18">
        <v>0.17212697340523009</v>
      </c>
      <c r="C19" s="18">
        <v>9.8293952574787305E-2</v>
      </c>
      <c r="D19" s="18">
        <v>7.3833020830442797E-2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>
      <c r="A20" s="21">
        <v>43952</v>
      </c>
      <c r="B20" s="18">
        <v>0.15258340054666569</v>
      </c>
      <c r="C20" s="18">
        <v>8.4664624129365401E-2</v>
      </c>
      <c r="D20" s="18">
        <v>6.7918776417300306E-2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>
      <c r="A21" s="21">
        <v>43983</v>
      </c>
      <c r="B21" s="18">
        <v>0.13916523066442438</v>
      </c>
      <c r="C21" s="18">
        <v>7.3711816322004395E-2</v>
      </c>
      <c r="D21" s="18">
        <v>6.5453414342419997E-2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>
      <c r="A22" s="21">
        <v>44013</v>
      </c>
      <c r="B22" s="18">
        <v>0.1340322990857446</v>
      </c>
      <c r="C22" s="18">
        <v>6.8360975527819598E-2</v>
      </c>
      <c r="D22" s="18">
        <v>6.5671323557925002E-2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>
      <c r="A23" s="21">
        <v>44044</v>
      </c>
      <c r="B23" s="18">
        <v>0.12143411544485309</v>
      </c>
      <c r="C23" s="18">
        <v>6.3535104874544696E-2</v>
      </c>
      <c r="D23" s="18">
        <v>5.7899010570308398E-2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>
      <c r="A24" s="21">
        <v>44075</v>
      </c>
      <c r="B24" s="18">
        <v>0.11971102011292301</v>
      </c>
      <c r="C24" s="18">
        <v>6.6280124846681304E-2</v>
      </c>
      <c r="D24" s="18">
        <v>5.3430895266241701E-2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>
      <c r="A25" s="21">
        <v>44105</v>
      </c>
      <c r="B25" s="18">
        <v>0.1139521758037844</v>
      </c>
      <c r="C25" s="18">
        <v>7.3480563274751304E-2</v>
      </c>
      <c r="D25" s="18">
        <v>4.0471612529033099E-2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>
      <c r="A26" s="21">
        <v>44136</v>
      </c>
      <c r="B26" s="18">
        <v>9.97720718500274E-2</v>
      </c>
      <c r="C26" s="18">
        <v>7.4480732212589704E-2</v>
      </c>
      <c r="D26" s="18">
        <v>2.5291339637437699E-2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>
      <c r="A27" s="21">
        <v>44166</v>
      </c>
      <c r="B27" s="18">
        <v>9.047567886800234E-2</v>
      </c>
      <c r="C27" s="18">
        <v>8.4365114037599304E-2</v>
      </c>
      <c r="D27" s="18">
        <v>6.1105648304030404E-3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>
      <c r="A28" s="21">
        <v>44197</v>
      </c>
      <c r="B28" s="18">
        <v>8.8874335697228912E-2</v>
      </c>
      <c r="C28" s="18">
        <v>8.1241686354440901E-2</v>
      </c>
      <c r="D28" s="18">
        <v>7.6326493427880098E-3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>
      <c r="A29" s="21">
        <v>44228</v>
      </c>
      <c r="B29" s="18">
        <v>8.3140760860309151E-2</v>
      </c>
      <c r="C29" s="18">
        <v>8.3975007315990002E-2</v>
      </c>
      <c r="D29" s="18">
        <v>-8.3424645568084697E-4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>
      <c r="A30" s="21">
        <v>44256</v>
      </c>
      <c r="B30" s="18">
        <v>7.7384598362110729E-2</v>
      </c>
      <c r="C30" s="18">
        <v>8.3591905526655394E-2</v>
      </c>
      <c r="D30" s="18">
        <v>-6.2073071645446596E-3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>
      <c r="A31" s="21">
        <v>44287</v>
      </c>
      <c r="B31" s="18">
        <v>9.8387965756756512E-2</v>
      </c>
      <c r="C31" s="18">
        <v>9.90803283313577E-2</v>
      </c>
      <c r="D31" s="18">
        <v>-6.9236257460118203E-4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>
      <c r="A32" s="21">
        <v>44317</v>
      </c>
      <c r="B32" s="18">
        <v>0.11338344089240641</v>
      </c>
      <c r="C32" s="18">
        <v>0.109107849997751</v>
      </c>
      <c r="D32" s="18">
        <v>4.2755908946554098E-3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>
      <c r="A33" s="21">
        <v>44348</v>
      </c>
      <c r="B33" s="18">
        <v>0.12616694815834911</v>
      </c>
      <c r="C33" s="18">
        <v>0.118303548873675</v>
      </c>
      <c r="D33" s="18">
        <v>7.8633992846741108E-3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>
      <c r="A34" s="21">
        <v>44378</v>
      </c>
      <c r="B34" s="18">
        <v>0.13462012655043731</v>
      </c>
      <c r="C34" s="18">
        <v>0.120714806605588</v>
      </c>
      <c r="D34" s="18">
        <v>1.3905319944849301E-2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>
      <c r="A35" s="21">
        <v>44409</v>
      </c>
      <c r="B35" s="18">
        <v>0.15303531630165318</v>
      </c>
      <c r="C35" s="18">
        <v>0.12513534974152299</v>
      </c>
      <c r="D35" s="18">
        <v>2.7899966560130201E-2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>
      <c r="A36" s="21">
        <v>44440</v>
      </c>
      <c r="B36" s="18">
        <v>0.15810468063393712</v>
      </c>
      <c r="C36" s="18">
        <v>0.11928199224441401</v>
      </c>
      <c r="D36" s="18">
        <v>3.8822688389523102E-2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>
      <c r="A37" s="21">
        <v>44470</v>
      </c>
      <c r="B37" s="18">
        <v>0.16105692862864121</v>
      </c>
      <c r="C37" s="18">
        <v>0.116627396361434</v>
      </c>
      <c r="D37" s="18">
        <v>4.4429532267207202E-2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>
      <c r="A38" s="21">
        <v>44501</v>
      </c>
      <c r="B38" s="18">
        <v>0.16438743187207699</v>
      </c>
      <c r="C38" s="18">
        <v>0.112564798849371</v>
      </c>
      <c r="D38" s="18">
        <v>5.1822633022705997E-2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>
      <c r="A39" s="21">
        <v>44531</v>
      </c>
      <c r="B39" s="18">
        <v>0.18219295846332681</v>
      </c>
      <c r="C39" s="18">
        <v>0.110616897288625</v>
      </c>
      <c r="D39" s="18">
        <v>7.1576061174701805E-2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>
      <c r="A40" s="21">
        <v>44562</v>
      </c>
      <c r="B40" s="18">
        <v>0.17220887855235678</v>
      </c>
      <c r="C40" s="18">
        <v>0.10825033530302999</v>
      </c>
      <c r="D40" s="18">
        <v>6.3958543249326802E-2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>
      <c r="A41" s="21">
        <v>44593</v>
      </c>
      <c r="B41" s="18">
        <v>0.17812730625000522</v>
      </c>
      <c r="C41" s="18">
        <v>0.10571950265187401</v>
      </c>
      <c r="D41" s="18">
        <v>7.2407803598131204E-2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>
      <c r="A42" s="21">
        <v>44621</v>
      </c>
      <c r="B42" s="18">
        <v>0.1803106479967784</v>
      </c>
      <c r="C42" s="18">
        <v>0.103301558797464</v>
      </c>
      <c r="D42" s="18">
        <v>7.7009089199314401E-2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>
      <c r="A43" s="21">
        <v>44652</v>
      </c>
      <c r="B43" s="18">
        <v>0.17901957742645619</v>
      </c>
      <c r="C43" s="18">
        <v>9.6684283096783202E-2</v>
      </c>
      <c r="D43" s="18">
        <v>8.2335294329673001E-2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>
      <c r="A44" s="21">
        <v>44682</v>
      </c>
      <c r="B44" s="18">
        <v>0.1807105162866606</v>
      </c>
      <c r="C44" s="18">
        <v>9.94713859836239E-2</v>
      </c>
      <c r="D44" s="18">
        <v>8.12391303030367E-2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>
      <c r="A45" s="21">
        <v>44713</v>
      </c>
      <c r="B45" s="18">
        <v>0.18666929329233481</v>
      </c>
      <c r="C45" s="18">
        <v>9.9991432334800803E-2</v>
      </c>
      <c r="D45" s="18">
        <v>8.6677860957534006E-2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>
      <c r="A46" s="21">
        <v>44743</v>
      </c>
      <c r="B46" s="18">
        <v>0.1629954532489484</v>
      </c>
      <c r="C46" s="18">
        <v>9.52939900252502E-2</v>
      </c>
      <c r="D46" s="18">
        <v>6.7701463223698202E-2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>
      <c r="A47" s="21">
        <v>44774</v>
      </c>
      <c r="B47" s="18">
        <v>0.15297169097633029</v>
      </c>
      <c r="C47" s="18">
        <v>9.6138073999207499E-2</v>
      </c>
      <c r="D47" s="18">
        <v>5.6833616977122803E-2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>
      <c r="A48" s="21">
        <v>44805</v>
      </c>
      <c r="B48" s="18">
        <v>0.14461665067707422</v>
      </c>
      <c r="C48" s="18">
        <v>9.2381443269419106E-2</v>
      </c>
      <c r="D48" s="18">
        <v>5.2235207407655103E-2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>
      <c r="A49" s="21">
        <v>44835</v>
      </c>
      <c r="B49" s="18">
        <v>0.13766310408376259</v>
      </c>
      <c r="C49" s="18">
        <v>8.8205861140969705E-2</v>
      </c>
      <c r="D49" s="18">
        <v>4.9457242942792898E-2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>
      <c r="A50" s="21">
        <v>44866</v>
      </c>
      <c r="B50" s="18">
        <v>0.1377460587855058</v>
      </c>
      <c r="C50" s="18">
        <v>8.6724153851760896E-2</v>
      </c>
      <c r="D50" s="18">
        <v>5.1021904933744901E-2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>
      <c r="A51" s="21">
        <v>44896</v>
      </c>
      <c r="B51" s="18">
        <v>0.12104173279992081</v>
      </c>
      <c r="C51" s="18">
        <v>8.08954744813494E-2</v>
      </c>
      <c r="D51" s="18">
        <v>4.0146258318571403E-2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>
      <c r="A52" s="21">
        <v>44927</v>
      </c>
      <c r="B52" s="18">
        <v>0.13399377113826411</v>
      </c>
      <c r="C52" s="18">
        <v>8.3318528712660697E-2</v>
      </c>
      <c r="D52" s="18">
        <v>5.0675242425603402E-2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>
      <c r="A53" s="21">
        <v>44958</v>
      </c>
      <c r="B53" s="18">
        <v>0.13354237845571459</v>
      </c>
      <c r="C53" s="18">
        <v>8.1821383847769602E-2</v>
      </c>
      <c r="D53" s="18">
        <v>5.1720994607944999E-2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>
      <c r="A54" s="21">
        <v>44986</v>
      </c>
      <c r="B54" s="18">
        <v>0.13906416920923392</v>
      </c>
      <c r="C54" s="18">
        <v>8.1545086612555107E-2</v>
      </c>
      <c r="D54" s="18">
        <v>5.7519082596678803E-2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A55" s="21">
        <v>45017</v>
      </c>
      <c r="B55" s="18">
        <v>0.13272495120744229</v>
      </c>
      <c r="C55" s="18">
        <v>7.9835286992615898E-2</v>
      </c>
      <c r="D55" s="18">
        <v>5.2889664214826403E-2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>
      <c r="A56" s="21">
        <v>45047</v>
      </c>
      <c r="B56" s="18">
        <v>0.12827629455182948</v>
      </c>
      <c r="C56" s="18">
        <v>7.8006251795953094E-2</v>
      </c>
      <c r="D56" s="18">
        <v>5.0270042755876397E-2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>
      <c r="A57" s="21">
        <v>45078</v>
      </c>
      <c r="B57" s="18">
        <v>0.13603652395982552</v>
      </c>
      <c r="C57" s="18">
        <v>8.1194678999803802E-2</v>
      </c>
      <c r="D57" s="18">
        <v>5.4841844960021702E-2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>
      <c r="A58" s="21">
        <v>45108</v>
      </c>
      <c r="B58" s="18">
        <v>0.1459542650427248</v>
      </c>
      <c r="C58" s="18">
        <v>8.0444625820814006E-2</v>
      </c>
      <c r="D58" s="18">
        <v>6.5509639221910804E-2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>
      <c r="A59" s="21">
        <v>45139</v>
      </c>
      <c r="B59" s="18">
        <v>0.1477052411423902</v>
      </c>
      <c r="C59" s="18">
        <v>7.8043102564203506E-2</v>
      </c>
      <c r="D59" s="18">
        <v>6.9662138578186705E-2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>
      <c r="A60" s="21">
        <v>45170</v>
      </c>
      <c r="B60" s="18">
        <v>0.15068381180069568</v>
      </c>
      <c r="C60" s="18">
        <v>8.0168904150424894E-2</v>
      </c>
      <c r="D60" s="18">
        <v>7.0514907650270797E-2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>
      <c r="A61" s="21">
        <v>45200</v>
      </c>
      <c r="B61" s="18">
        <v>0.16221042692318099</v>
      </c>
      <c r="C61" s="18">
        <v>8.4175041083168797E-2</v>
      </c>
      <c r="D61" s="18">
        <v>7.8035385840012197E-2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>
      <c r="A62" s="21">
        <v>45231</v>
      </c>
      <c r="B62" s="18">
        <v>0.1639391109836717</v>
      </c>
      <c r="C62" s="18">
        <v>8.8697704804678798E-2</v>
      </c>
      <c r="D62" s="18">
        <v>7.5241406178992901E-2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>
      <c r="A63" s="21">
        <v>45261</v>
      </c>
      <c r="B63" s="18">
        <v>0.17238896535347709</v>
      </c>
      <c r="C63" s="18">
        <v>9.4092157303048998E-2</v>
      </c>
      <c r="D63" s="18">
        <v>7.8296808050428102E-2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>
      <c r="A64" s="21">
        <v>45292</v>
      </c>
      <c r="B64" s="18">
        <v>0.15918973840429779</v>
      </c>
      <c r="C64" s="18">
        <v>9.4923269740627203E-2</v>
      </c>
      <c r="D64" s="18">
        <v>6.4266468663670598E-2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>
      <c r="A65" s="21">
        <v>45323</v>
      </c>
      <c r="B65" s="18">
        <v>0.16339614066406821</v>
      </c>
      <c r="C65" s="18">
        <v>0.100772359663582</v>
      </c>
      <c r="D65" s="18">
        <v>6.2623781000486198E-2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>
      <c r="A66" s="21">
        <v>45352</v>
      </c>
      <c r="B66" s="18">
        <v>0.17257691485775278</v>
      </c>
      <c r="C66" s="18">
        <v>0.10622217849834199</v>
      </c>
      <c r="D66" s="18">
        <v>6.6354736359410804E-2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>
      <c r="A67" s="21">
        <v>45383</v>
      </c>
      <c r="B67" s="18">
        <v>0.18345975859772529</v>
      </c>
      <c r="C67" s="18">
        <v>0.113087278894044</v>
      </c>
      <c r="D67" s="18">
        <v>7.0372479703681295E-2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>
      <c r="A68" s="21">
        <v>45413</v>
      </c>
      <c r="B68" s="18">
        <v>0.18955144000178242</v>
      </c>
      <c r="C68" s="18">
        <v>0.11630316635412501</v>
      </c>
      <c r="D68" s="18">
        <v>7.3248273647657403E-2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>
      <c r="A69" s="21">
        <v>45444</v>
      </c>
      <c r="B69" s="18">
        <v>0.1763086128341276</v>
      </c>
      <c r="C69" s="18">
        <v>0.115502643302029</v>
      </c>
      <c r="D69" s="18">
        <v>6.0805969532098603E-2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>
      <c r="A70" s="21">
        <v>45474</v>
      </c>
      <c r="B70" s="18">
        <v>0.18175744336355909</v>
      </c>
      <c r="C70" s="18">
        <v>0.121276194855437</v>
      </c>
      <c r="D70" s="18">
        <v>6.0481248508122101E-2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>
      <c r="A71" s="21">
        <v>45505</v>
      </c>
      <c r="B71" s="18">
        <v>0.18448659578977669</v>
      </c>
      <c r="C71" s="18">
        <v>0.122491706884599</v>
      </c>
      <c r="D71" s="18">
        <v>6.1994888905177702E-2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>
      <c r="A72" s="21">
        <v>45536</v>
      </c>
      <c r="B72" s="18">
        <v>0.18704727897048051</v>
      </c>
      <c r="C72" s="18">
        <v>0.126659185257536</v>
      </c>
      <c r="D72" s="18">
        <v>6.0388093712944499E-2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>
      <c r="A73" s="21">
        <v>45566</v>
      </c>
      <c r="B73" s="18">
        <v>0.18504423799625669</v>
      </c>
      <c r="C73" s="18">
        <v>0.13117774081403699</v>
      </c>
      <c r="D73" s="18">
        <v>5.3866497182219697E-2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>
      <c r="A74" s="21">
        <v>45597</v>
      </c>
      <c r="B74" s="18">
        <v>0.17662884191204689</v>
      </c>
      <c r="C74" s="18">
        <v>0.131439810645408</v>
      </c>
      <c r="D74" s="18">
        <v>4.5189031266638903E-2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>
      <c r="A75" s="21">
        <v>45627</v>
      </c>
      <c r="B75" s="18">
        <v>0.16968766964019119</v>
      </c>
      <c r="C75" s="18">
        <v>0.121647126423338</v>
      </c>
      <c r="D75" s="18">
        <v>4.80405432168532E-2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>
      <c r="A76" s="21">
        <v>45658</v>
      </c>
      <c r="B76" s="18">
        <v>0.17987162045145119</v>
      </c>
      <c r="C76" s="18">
        <v>0.126823330174031</v>
      </c>
      <c r="D76" s="18">
        <v>5.3048290277420203E-2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>
      <c r="A77" s="21">
        <v>45689</v>
      </c>
      <c r="B77" s="18">
        <v>0.1743092015062167</v>
      </c>
      <c r="C77" s="18">
        <v>0.123682462413903</v>
      </c>
      <c r="D77" s="18">
        <v>5.0626739092313702E-2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>
      <c r="A78" s="21">
        <v>45717</v>
      </c>
      <c r="B78" s="18">
        <v>0.165956544300085</v>
      </c>
      <c r="C78" s="18">
        <v>0.118855053251035</v>
      </c>
      <c r="D78" s="18">
        <v>4.7101491049050002E-2</v>
      </c>
    </row>
  </sheetData>
  <mergeCells count="2">
    <mergeCell ref="G1:M1"/>
    <mergeCell ref="G2:M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workbookViewId="0">
      <selection activeCell="E1" sqref="E1"/>
    </sheetView>
  </sheetViews>
  <sheetFormatPr defaultRowHeight="15"/>
  <cols>
    <col min="1" max="1" width="28.28515625" bestFit="1" customWidth="1"/>
  </cols>
  <sheetData>
    <row r="2" spans="1:6">
      <c r="A2" s="32"/>
      <c r="B2" s="31">
        <v>2021</v>
      </c>
      <c r="C2" s="31">
        <v>2022</v>
      </c>
      <c r="D2" s="31">
        <v>2023</v>
      </c>
      <c r="E2" s="31">
        <v>2024</v>
      </c>
      <c r="F2" s="31" t="s">
        <v>1</v>
      </c>
    </row>
    <row r="3" spans="1:6">
      <c r="A3" s="30" t="s">
        <v>56</v>
      </c>
      <c r="B3" s="29"/>
      <c r="C3" s="29"/>
      <c r="D3" s="29"/>
      <c r="E3" s="29"/>
      <c r="F3" s="29"/>
    </row>
    <row r="4" spans="1:6">
      <c r="A4" s="23" t="s">
        <v>57</v>
      </c>
      <c r="B4" s="7">
        <v>-0.10316329867509424</v>
      </c>
      <c r="C4" s="7">
        <v>-4.4237992219860141E-2</v>
      </c>
      <c r="D4" s="7">
        <v>-5.554494504204624E-2</v>
      </c>
      <c r="E4" s="7">
        <v>-4.4173734164682933E-2</v>
      </c>
      <c r="F4" s="7">
        <v>-5.6000000000000001E-2</v>
      </c>
    </row>
    <row r="5" spans="1:6">
      <c r="A5" s="23" t="s">
        <v>58</v>
      </c>
      <c r="B5" s="7">
        <v>-0.20118564540009484</v>
      </c>
      <c r="C5" s="7">
        <v>-0.20440235532392453</v>
      </c>
      <c r="D5" s="7">
        <v>-0.1980915986134795</v>
      </c>
      <c r="E5" s="7">
        <v>-0.19240701323212789</v>
      </c>
      <c r="F5" s="7">
        <v>-0.20399999999999999</v>
      </c>
    </row>
    <row r="6" spans="1:6">
      <c r="A6" s="23" t="s">
        <v>59</v>
      </c>
      <c r="B6" s="7">
        <v>3.8496220871655648E-2</v>
      </c>
      <c r="C6" s="7">
        <v>0.10748659511078076</v>
      </c>
      <c r="D6" s="7">
        <v>0.10860550985241528</v>
      </c>
      <c r="E6" s="7">
        <v>0.11114333071915007</v>
      </c>
      <c r="F6" s="7">
        <v>0.11600000000000001</v>
      </c>
    </row>
    <row r="7" spans="1:6">
      <c r="A7" s="23" t="s">
        <v>60</v>
      </c>
      <c r="B7" s="7">
        <v>-6.2667045382131012E-2</v>
      </c>
      <c r="C7" s="7">
        <v>-6.9501791905028046E-2</v>
      </c>
      <c r="D7" s="7">
        <v>-7.4210737152327094E-2</v>
      </c>
      <c r="E7" s="7">
        <v>-6.0789296226735581E-2</v>
      </c>
      <c r="F7" s="7">
        <v>-0.06</v>
      </c>
    </row>
    <row r="8" spans="1:6">
      <c r="A8" s="23" t="s">
        <v>61</v>
      </c>
      <c r="B8" s="7">
        <v>0.12219317123547599</v>
      </c>
      <c r="C8" s="7">
        <v>0.12217955989831165</v>
      </c>
      <c r="D8" s="7">
        <v>0.10815188087134506</v>
      </c>
      <c r="E8" s="7">
        <v>9.7879244575030444E-2</v>
      </c>
      <c r="F8" s="7">
        <v>9.1593659003836134E-2</v>
      </c>
    </row>
    <row r="11" spans="1:6">
      <c r="C11" s="26"/>
    </row>
    <row r="12" spans="1:6">
      <c r="C12" s="26"/>
    </row>
    <row r="13" spans="1:6">
      <c r="C13" s="26"/>
    </row>
    <row r="14" spans="1:6">
      <c r="C14" s="26"/>
    </row>
    <row r="15" spans="1:6">
      <c r="C15" s="2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8"/>
  <sheetViews>
    <sheetView showGridLines="0" zoomScale="95" workbookViewId="0">
      <selection activeCell="F1" sqref="F1"/>
    </sheetView>
  </sheetViews>
  <sheetFormatPr defaultColWidth="8.85546875" defaultRowHeight="15"/>
  <cols>
    <col min="1" max="1" width="10" style="1" bestFit="1" customWidth="1"/>
    <col min="2" max="2" width="18.5703125" style="1" customWidth="1"/>
    <col min="3" max="3" width="16.28515625" style="1" customWidth="1"/>
    <col min="4" max="4" width="16.42578125" style="1" customWidth="1"/>
    <col min="5" max="5" width="20.28515625" style="1" customWidth="1"/>
    <col min="6" max="16384" width="8.85546875" style="1"/>
  </cols>
  <sheetData>
    <row r="3" spans="1:5" ht="60">
      <c r="A3" s="23" t="s">
        <v>19</v>
      </c>
      <c r="B3" s="23" t="s">
        <v>62</v>
      </c>
      <c r="C3" s="23" t="s">
        <v>63</v>
      </c>
      <c r="D3" s="23" t="s">
        <v>64</v>
      </c>
      <c r="E3" s="23" t="s">
        <v>65</v>
      </c>
    </row>
    <row r="4" spans="1:5">
      <c r="A4" s="21">
        <v>43466</v>
      </c>
      <c r="B4" s="18">
        <v>2.1650399600029169E-2</v>
      </c>
      <c r="C4" s="18">
        <v>6.8953135082580094E-2</v>
      </c>
      <c r="D4" s="18">
        <v>-5.7403907651193575E-2</v>
      </c>
      <c r="E4" s="18">
        <v>3.3199627031415692E-2</v>
      </c>
    </row>
    <row r="5" spans="1:5">
      <c r="A5" s="21">
        <v>43497</v>
      </c>
      <c r="B5" s="18">
        <v>2.2695819070584679E-2</v>
      </c>
      <c r="C5" s="18">
        <v>4.3067674629566503E-2</v>
      </c>
      <c r="D5" s="18">
        <v>-5.7657308736644521E-2</v>
      </c>
      <c r="E5" s="18">
        <v>8.1061849635066623E-3</v>
      </c>
    </row>
    <row r="6" spans="1:5">
      <c r="A6" s="21">
        <v>43525</v>
      </c>
      <c r="B6" s="18">
        <v>3.6375259044604598E-2</v>
      </c>
      <c r="C6" s="18">
        <v>2.2371054578939994E-2</v>
      </c>
      <c r="D6" s="18">
        <v>-5.9310769492943061E-2</v>
      </c>
      <c r="E6" s="18">
        <v>-5.6445586939847005E-4</v>
      </c>
    </row>
    <row r="7" spans="1:5">
      <c r="A7" s="21">
        <v>43556</v>
      </c>
      <c r="B7" s="18">
        <v>4.0548331412161638E-2</v>
      </c>
      <c r="C7" s="18">
        <v>4.6048050738592633E-3</v>
      </c>
      <c r="D7" s="18">
        <v>-6.0847416819502495E-2</v>
      </c>
      <c r="E7" s="18">
        <v>-1.5694280333481594E-2</v>
      </c>
    </row>
    <row r="8" spans="1:5">
      <c r="A8" s="21">
        <v>43586</v>
      </c>
      <c r="B8" s="18">
        <v>4.5951287701850009E-2</v>
      </c>
      <c r="C8" s="18">
        <v>-2.4147204329017256E-2</v>
      </c>
      <c r="D8" s="18">
        <v>-5.8986542348496956E-2</v>
      </c>
      <c r="E8" s="18">
        <v>-3.7182458975664218E-2</v>
      </c>
    </row>
    <row r="9" spans="1:5">
      <c r="A9" s="21">
        <v>43617</v>
      </c>
      <c r="B9" s="18">
        <v>4.2549431583013393E-2</v>
      </c>
      <c r="C9" s="18">
        <v>-5.9950495661427086E-2</v>
      </c>
      <c r="D9" s="18">
        <v>-5.2780263220353618E-2</v>
      </c>
      <c r="E9" s="18">
        <v>-7.0181327298767318E-2</v>
      </c>
    </row>
    <row r="10" spans="1:5">
      <c r="A10" s="21">
        <v>43647</v>
      </c>
      <c r="B10" s="18">
        <v>4.5123724396228963E-2</v>
      </c>
      <c r="C10" s="18">
        <v>-0.11513726574703335</v>
      </c>
      <c r="D10" s="18">
        <v>-5.4182749801635365E-2</v>
      </c>
      <c r="E10" s="18">
        <v>-0.12419629115243974</v>
      </c>
    </row>
    <row r="11" spans="1:5">
      <c r="A11" s="21">
        <v>43678</v>
      </c>
      <c r="B11" s="18">
        <v>4.8015668332613649E-2</v>
      </c>
      <c r="C11" s="18">
        <v>-0.14522438870831125</v>
      </c>
      <c r="D11" s="18">
        <v>-4.8728942819654841E-2</v>
      </c>
      <c r="E11" s="18">
        <v>-0.14593766319535242</v>
      </c>
    </row>
    <row r="12" spans="1:5">
      <c r="A12" s="21">
        <v>43709</v>
      </c>
      <c r="B12" s="18">
        <v>6.1978001057403004E-2</v>
      </c>
      <c r="C12" s="18">
        <v>-0.14392230958773858</v>
      </c>
      <c r="D12" s="18">
        <v>-3.6955843563674408E-2</v>
      </c>
      <c r="E12" s="18">
        <v>-0.11890015209401</v>
      </c>
    </row>
    <row r="13" spans="1:5">
      <c r="A13" s="21">
        <v>43739</v>
      </c>
      <c r="B13" s="18">
        <v>6.6446421750816248E-2</v>
      </c>
      <c r="C13" s="18">
        <v>-0.11046009773635189</v>
      </c>
      <c r="D13" s="18">
        <v>-3.5583734541851354E-2</v>
      </c>
      <c r="E13" s="18">
        <v>-7.9597410527387003E-2</v>
      </c>
    </row>
    <row r="14" spans="1:5">
      <c r="A14" s="21">
        <v>43770</v>
      </c>
      <c r="B14" s="18">
        <v>6.8030832715750195E-2</v>
      </c>
      <c r="C14" s="18">
        <v>-9.1600775622410827E-2</v>
      </c>
      <c r="D14" s="18">
        <v>-3.8716698602617186E-2</v>
      </c>
      <c r="E14" s="18">
        <v>-6.2286641509277825E-2</v>
      </c>
    </row>
    <row r="15" spans="1:5">
      <c r="A15" s="21">
        <v>43800</v>
      </c>
      <c r="B15" s="18">
        <v>6.762809653329617E-2</v>
      </c>
      <c r="C15" s="18">
        <v>-8.1816328515225453E-2</v>
      </c>
      <c r="D15" s="18">
        <v>-4.0379526612984565E-2</v>
      </c>
      <c r="E15" s="18">
        <v>-5.4567758594913862E-2</v>
      </c>
    </row>
    <row r="16" spans="1:5">
      <c r="A16" s="21">
        <v>43831</v>
      </c>
      <c r="B16" s="18">
        <v>6.1876858204583218E-2</v>
      </c>
      <c r="C16" s="18">
        <v>-7.4363998506564527E-2</v>
      </c>
      <c r="D16" s="18">
        <v>-4.1749855983392592E-2</v>
      </c>
      <c r="E16" s="18">
        <v>-5.4236996285373908E-2</v>
      </c>
    </row>
    <row r="17" spans="1:5">
      <c r="A17" s="21">
        <v>43862</v>
      </c>
      <c r="B17" s="18">
        <v>6.245620382660963E-2</v>
      </c>
      <c r="C17" s="18">
        <v>-4.5153068509514685E-2</v>
      </c>
      <c r="D17" s="18">
        <v>-4.0339700280229512E-2</v>
      </c>
      <c r="E17" s="18">
        <v>-2.3036564963134564E-2</v>
      </c>
    </row>
    <row r="18" spans="1:5">
      <c r="A18" s="21">
        <v>43891</v>
      </c>
      <c r="B18" s="18">
        <v>5.9025134962931824E-2</v>
      </c>
      <c r="C18" s="18">
        <v>-6.8327810624850424E-2</v>
      </c>
      <c r="D18" s="18">
        <v>-3.7675831290419536E-2</v>
      </c>
      <c r="E18" s="18">
        <v>-4.6978506952338135E-2</v>
      </c>
    </row>
    <row r="19" spans="1:5">
      <c r="A19" s="21">
        <v>43922</v>
      </c>
      <c r="B19" s="18">
        <v>6.6377518824437334E-2</v>
      </c>
      <c r="C19" s="18">
        <v>-9.1215878146325105E-2</v>
      </c>
      <c r="D19" s="18">
        <v>-3.3912834813824212E-2</v>
      </c>
      <c r="E19" s="18">
        <v>-5.875119413571199E-2</v>
      </c>
    </row>
    <row r="20" spans="1:5">
      <c r="A20" s="21">
        <v>43952</v>
      </c>
      <c r="B20" s="18">
        <v>6.3319130709777252E-2</v>
      </c>
      <c r="C20" s="18">
        <v>-9.4660683869210227E-2</v>
      </c>
      <c r="D20" s="18">
        <v>-3.2749645710795861E-2</v>
      </c>
      <c r="E20" s="18">
        <v>-6.4091198870228849E-2</v>
      </c>
    </row>
    <row r="21" spans="1:5">
      <c r="A21" s="21">
        <v>43983</v>
      </c>
      <c r="B21" s="18">
        <v>5.9497361547492196E-2</v>
      </c>
      <c r="C21" s="18">
        <v>-4.407993621837699E-2</v>
      </c>
      <c r="D21" s="18">
        <v>-3.6812873859084688E-2</v>
      </c>
      <c r="E21" s="18">
        <v>-2.1395448529969482E-2</v>
      </c>
    </row>
    <row r="22" spans="1:5">
      <c r="A22" s="21">
        <v>44013</v>
      </c>
      <c r="B22" s="18">
        <v>5.4975445394917083E-2</v>
      </c>
      <c r="C22" s="18">
        <v>-7.3494535151329672E-3</v>
      </c>
      <c r="D22" s="18">
        <v>-3.5763628165940295E-2</v>
      </c>
      <c r="E22" s="18">
        <v>1.1862363713843822E-2</v>
      </c>
    </row>
    <row r="23" spans="1:5">
      <c r="A23" s="21">
        <v>44044</v>
      </c>
      <c r="B23" s="18">
        <v>4.6874645678358154E-2</v>
      </c>
      <c r="C23" s="18">
        <v>6.8354053167029331E-3</v>
      </c>
      <c r="D23" s="18">
        <v>-3.5341634084086075E-2</v>
      </c>
      <c r="E23" s="18">
        <v>1.8368416910975013E-2</v>
      </c>
    </row>
    <row r="24" spans="1:5">
      <c r="A24" s="21">
        <v>44075</v>
      </c>
      <c r="B24" s="18">
        <v>3.7002781850212788E-2</v>
      </c>
      <c r="C24" s="18">
        <v>-4.4078118359402764E-3</v>
      </c>
      <c r="D24" s="18">
        <v>-3.9865017652077055E-2</v>
      </c>
      <c r="E24" s="18">
        <v>-7.2700476378045435E-3</v>
      </c>
    </row>
    <row r="25" spans="1:5">
      <c r="A25" s="21">
        <v>44105</v>
      </c>
      <c r="B25" s="18">
        <v>3.7354272031699116E-2</v>
      </c>
      <c r="C25" s="18">
        <v>-4.2280574381223287E-3</v>
      </c>
      <c r="D25" s="18">
        <v>-3.3316131672503385E-2</v>
      </c>
      <c r="E25" s="18">
        <v>-1.899170789266034E-4</v>
      </c>
    </row>
    <row r="26" spans="1:5">
      <c r="A26" s="21">
        <v>44136</v>
      </c>
      <c r="B26" s="18">
        <v>3.7722970578638722E-2</v>
      </c>
      <c r="C26" s="18">
        <v>-2.8510585824304907E-2</v>
      </c>
      <c r="D26" s="18">
        <v>-3.7559584195199502E-2</v>
      </c>
      <c r="E26" s="18">
        <v>-2.8347199440865681E-2</v>
      </c>
    </row>
    <row r="27" spans="1:5">
      <c r="A27" s="21">
        <v>44166</v>
      </c>
      <c r="B27" s="18">
        <v>2.3762401053500592E-2</v>
      </c>
      <c r="C27" s="18">
        <v>-5.792943028496679E-2</v>
      </c>
      <c r="D27" s="18">
        <v>-4.2304403208870738E-2</v>
      </c>
      <c r="E27" s="18">
        <v>-7.6471432440336939E-2</v>
      </c>
    </row>
    <row r="28" spans="1:5">
      <c r="A28" s="21">
        <v>44197</v>
      </c>
      <c r="B28" s="18">
        <v>2.7918789673589496E-2</v>
      </c>
      <c r="C28" s="18">
        <v>-7.7109831450278013E-2</v>
      </c>
      <c r="D28" s="18">
        <v>-4.6585544311876559E-2</v>
      </c>
      <c r="E28" s="18">
        <v>-9.5776586088565083E-2</v>
      </c>
    </row>
    <row r="29" spans="1:5">
      <c r="A29" s="21">
        <v>44228</v>
      </c>
      <c r="B29" s="18">
        <v>3.5154036252257333E-2</v>
      </c>
      <c r="C29" s="18">
        <v>-0.11427071269583056</v>
      </c>
      <c r="D29" s="18">
        <v>-5.1174256537174646E-2</v>
      </c>
      <c r="E29" s="18">
        <v>-0.1302909329807479</v>
      </c>
    </row>
    <row r="30" spans="1:5">
      <c r="A30" s="21">
        <v>44256</v>
      </c>
      <c r="B30" s="18">
        <v>6.9678214602738403E-2</v>
      </c>
      <c r="C30" s="18">
        <v>-7.4214834408553615E-2</v>
      </c>
      <c r="D30" s="18">
        <v>-5.5043811742593894E-2</v>
      </c>
      <c r="E30" s="18">
        <v>-5.9580431548409113E-2</v>
      </c>
    </row>
    <row r="31" spans="1:5">
      <c r="A31" s="21">
        <v>44287</v>
      </c>
      <c r="B31" s="18">
        <v>6.9574831541963325E-2</v>
      </c>
      <c r="C31" s="18">
        <v>-7.1257247730558332E-2</v>
      </c>
      <c r="D31" s="18">
        <v>-5.8967079291250807E-2</v>
      </c>
      <c r="E31" s="18">
        <v>-6.0649495479845814E-2</v>
      </c>
    </row>
    <row r="32" spans="1:5">
      <c r="A32" s="21">
        <v>44317</v>
      </c>
      <c r="B32" s="18">
        <v>7.4067716173992396E-2</v>
      </c>
      <c r="C32" s="18">
        <v>-5.1128249272729548E-2</v>
      </c>
      <c r="D32" s="18">
        <v>-6.1564586146535712E-2</v>
      </c>
      <c r="E32" s="18">
        <v>-3.8625119245272871E-2</v>
      </c>
    </row>
    <row r="33" spans="1:5">
      <c r="A33" s="21">
        <v>44348</v>
      </c>
      <c r="B33" s="18">
        <v>9.4350200797004652E-2</v>
      </c>
      <c r="C33" s="18">
        <v>-1.1801117301128445E-2</v>
      </c>
      <c r="D33" s="18">
        <v>-6.3718305129892544E-2</v>
      </c>
      <c r="E33" s="18">
        <v>1.8830778365983656E-2</v>
      </c>
    </row>
    <row r="34" spans="1:5">
      <c r="A34" s="21">
        <v>44378</v>
      </c>
      <c r="B34" s="18">
        <v>0.11250957148518829</v>
      </c>
      <c r="C34" s="18">
        <v>8.3295338907269229E-3</v>
      </c>
      <c r="D34" s="18">
        <v>-6.9391825303341856E-2</v>
      </c>
      <c r="E34" s="18">
        <v>5.1447280072573348E-2</v>
      </c>
    </row>
    <row r="35" spans="1:5">
      <c r="A35" s="21">
        <v>44409</v>
      </c>
      <c r="B35" s="18">
        <v>0.12017457865253134</v>
      </c>
      <c r="C35" s="18">
        <v>6.635149941700785E-3</v>
      </c>
      <c r="D35" s="18">
        <v>-7.2704462759761959E-2</v>
      </c>
      <c r="E35" s="18">
        <v>5.4105265834470159E-2</v>
      </c>
    </row>
    <row r="36" spans="1:5">
      <c r="A36" s="21">
        <v>44440</v>
      </c>
      <c r="B36" s="18">
        <v>0.1156743660038748</v>
      </c>
      <c r="C36" s="18">
        <v>2.6023095358311769E-2</v>
      </c>
      <c r="D36" s="18">
        <v>-7.1545070955659582E-2</v>
      </c>
      <c r="E36" s="18">
        <v>7.0152390406527002E-2</v>
      </c>
    </row>
    <row r="37" spans="1:5">
      <c r="A37" s="21">
        <v>44470</v>
      </c>
      <c r="B37" s="18">
        <v>0.12084456163398372</v>
      </c>
      <c r="C37" s="18">
        <v>2.9800962478479579E-2</v>
      </c>
      <c r="D37" s="18">
        <v>-8.3577207802725637E-2</v>
      </c>
      <c r="E37" s="18">
        <v>6.7068316309737655E-2</v>
      </c>
    </row>
    <row r="38" spans="1:5">
      <c r="A38" s="21">
        <v>44501</v>
      </c>
      <c r="B38" s="18">
        <v>0.11797549552769304</v>
      </c>
      <c r="C38" s="18">
        <v>8.9378629597904838E-2</v>
      </c>
      <c r="D38" s="18">
        <v>-8.9807057670732479E-2</v>
      </c>
      <c r="E38" s="18">
        <v>0.1175470674548654</v>
      </c>
    </row>
    <row r="39" spans="1:5">
      <c r="A39" s="21">
        <v>44531</v>
      </c>
      <c r="B39" s="18">
        <v>0.13049738856118978</v>
      </c>
      <c r="C39" s="18">
        <v>0.16433578599395918</v>
      </c>
      <c r="D39" s="18">
        <v>-0.10895193689184804</v>
      </c>
      <c r="E39" s="18">
        <v>0.18588123766330092</v>
      </c>
    </row>
    <row r="40" spans="1:5">
      <c r="A40" s="21">
        <v>44562</v>
      </c>
      <c r="B40" s="18">
        <v>0.13052835053446971</v>
      </c>
      <c r="C40" s="18">
        <v>0.18758155792337297</v>
      </c>
      <c r="D40" s="18">
        <v>-0.12691219862980796</v>
      </c>
      <c r="E40" s="18">
        <v>0.19119770982803475</v>
      </c>
    </row>
    <row r="41" spans="1:5">
      <c r="A41" s="21">
        <v>44593</v>
      </c>
      <c r="B41" s="18">
        <v>0.12868328792807482</v>
      </c>
      <c r="C41" s="18">
        <v>0.22556397485074575</v>
      </c>
      <c r="D41" s="18">
        <v>-0.13597332766322764</v>
      </c>
      <c r="E41" s="18">
        <v>0.21827393511559293</v>
      </c>
    </row>
    <row r="42" spans="1:5">
      <c r="A42" s="21">
        <v>44621</v>
      </c>
      <c r="B42" s="18">
        <v>0.11192102027512058</v>
      </c>
      <c r="C42" s="18">
        <v>0.21565312434747003</v>
      </c>
      <c r="D42" s="18">
        <v>-0.16141309250263103</v>
      </c>
      <c r="E42" s="18">
        <v>0.16616105211995957</v>
      </c>
    </row>
    <row r="43" spans="1:5">
      <c r="A43" s="21">
        <v>44652</v>
      </c>
      <c r="B43" s="18">
        <v>0.12084075040559955</v>
      </c>
      <c r="C43" s="18">
        <v>0.24257192273655329</v>
      </c>
      <c r="D43" s="18">
        <v>-0.17747533861119816</v>
      </c>
      <c r="E43" s="18">
        <v>0.18593733453095468</v>
      </c>
    </row>
    <row r="44" spans="1:5">
      <c r="A44" s="21">
        <v>44682</v>
      </c>
      <c r="B44" s="18">
        <v>0.12480420702160115</v>
      </c>
      <c r="C44" s="18">
        <v>0.25546012825298103</v>
      </c>
      <c r="D44" s="18">
        <v>-0.18447542528609978</v>
      </c>
      <c r="E44" s="18">
        <v>0.19578890998848236</v>
      </c>
    </row>
    <row r="45" spans="1:5">
      <c r="A45" s="21">
        <v>44713</v>
      </c>
      <c r="B45" s="18">
        <v>0.12036026541222303</v>
      </c>
      <c r="C45" s="18">
        <v>0.18611798124067899</v>
      </c>
      <c r="D45" s="18">
        <v>-0.19443232150203218</v>
      </c>
      <c r="E45" s="18">
        <v>0.11204592515086982</v>
      </c>
    </row>
    <row r="46" spans="1:5">
      <c r="A46" s="21">
        <v>44743</v>
      </c>
      <c r="B46" s="18">
        <v>0.10929164502654448</v>
      </c>
      <c r="C46" s="18">
        <v>0.2281987574745834</v>
      </c>
      <c r="D46" s="18">
        <v>-0.19454002458252581</v>
      </c>
      <c r="E46" s="18">
        <v>0.14295037791860207</v>
      </c>
    </row>
    <row r="47" spans="1:5">
      <c r="A47" s="21">
        <v>44774</v>
      </c>
      <c r="B47" s="18">
        <v>0.10326062263326019</v>
      </c>
      <c r="C47" s="18">
        <v>0.2762780894846904</v>
      </c>
      <c r="D47" s="18">
        <v>-0.19562832579897332</v>
      </c>
      <c r="E47" s="18">
        <v>0.1839103863189773</v>
      </c>
    </row>
    <row r="48" spans="1:5">
      <c r="A48" s="21">
        <v>44805</v>
      </c>
      <c r="B48" s="18">
        <v>0.10912077686459946</v>
      </c>
      <c r="C48" s="18">
        <v>0.26165923108934708</v>
      </c>
      <c r="D48" s="18">
        <v>-0.2026189119950515</v>
      </c>
      <c r="E48" s="18">
        <v>0.16816109595889503</v>
      </c>
    </row>
    <row r="49" spans="1:8">
      <c r="A49" s="21">
        <v>44835</v>
      </c>
      <c r="B49" s="18">
        <v>0.10080207250181403</v>
      </c>
      <c r="C49" s="18">
        <v>0.29290660559429149</v>
      </c>
      <c r="D49" s="18">
        <v>-0.20406884235382561</v>
      </c>
      <c r="E49" s="18">
        <v>0.18963983574227991</v>
      </c>
    </row>
    <row r="50" spans="1:8">
      <c r="A50" s="21">
        <v>44866</v>
      </c>
      <c r="B50" s="18">
        <v>9.9326218143972522E-2</v>
      </c>
      <c r="C50" s="18">
        <v>0.2733019262110305</v>
      </c>
      <c r="D50" s="18">
        <v>-0.19921318934034332</v>
      </c>
      <c r="E50" s="18">
        <v>0.17341495501465967</v>
      </c>
    </row>
    <row r="51" spans="1:8">
      <c r="A51" s="21">
        <v>44896</v>
      </c>
      <c r="B51" s="18">
        <v>9.3919847824333991E-2</v>
      </c>
      <c r="C51" s="18">
        <v>0.22237081170793074</v>
      </c>
      <c r="D51" s="18">
        <v>-0.17627239744441703</v>
      </c>
      <c r="E51" s="18">
        <v>0.14001826208784771</v>
      </c>
    </row>
    <row r="52" spans="1:8">
      <c r="A52" s="21">
        <v>44927</v>
      </c>
      <c r="B52" s="18">
        <v>9.0233410212189641E-2</v>
      </c>
      <c r="C52" s="18">
        <v>0.21972685573830777</v>
      </c>
      <c r="D52" s="18">
        <v>-0.16698078275940817</v>
      </c>
      <c r="E52" s="18">
        <v>0.14297948319108927</v>
      </c>
    </row>
    <row r="53" spans="1:8">
      <c r="A53" s="21">
        <v>44958</v>
      </c>
      <c r="B53" s="18">
        <v>7.8342697751390258E-2</v>
      </c>
      <c r="C53" s="18">
        <v>0.21285926036117928</v>
      </c>
      <c r="D53" s="18">
        <v>-0.16061380724186528</v>
      </c>
      <c r="E53" s="18">
        <v>0.13058815087070427</v>
      </c>
    </row>
    <row r="54" spans="1:8">
      <c r="A54" s="21">
        <v>44986</v>
      </c>
      <c r="B54" s="18">
        <v>5.1856435477945419E-2</v>
      </c>
      <c r="C54" s="18">
        <v>0.24454457260936791</v>
      </c>
      <c r="D54" s="18">
        <v>-0.1353512207102614</v>
      </c>
      <c r="E54" s="18">
        <v>0.16104978737705192</v>
      </c>
    </row>
    <row r="55" spans="1:8">
      <c r="A55" s="21">
        <v>45017</v>
      </c>
      <c r="B55" s="18">
        <v>2.6440730979808712E-2</v>
      </c>
      <c r="C55" s="18">
        <v>0.26421228088340692</v>
      </c>
      <c r="D55" s="18">
        <v>-0.11917206514161989</v>
      </c>
      <c r="E55" s="18">
        <v>0.17148094672159575</v>
      </c>
    </row>
    <row r="56" spans="1:8">
      <c r="A56" s="21">
        <v>45047</v>
      </c>
      <c r="B56" s="18">
        <v>1.4628205492735491E-2</v>
      </c>
      <c r="C56" s="18">
        <v>0.24079700943564969</v>
      </c>
      <c r="D56" s="18">
        <v>-0.10707767122499064</v>
      </c>
      <c r="E56" s="18">
        <v>0.14834754370339454</v>
      </c>
    </row>
    <row r="57" spans="1:8">
      <c r="A57" s="21">
        <v>45078</v>
      </c>
      <c r="B57" s="18">
        <v>5.7887381532768624E-3</v>
      </c>
      <c r="C57" s="18">
        <v>0.25390640379216456</v>
      </c>
      <c r="D57" s="18">
        <v>-9.9688273425381446E-2</v>
      </c>
      <c r="E57" s="18">
        <v>0.16000686852005999</v>
      </c>
    </row>
    <row r="58" spans="1:8">
      <c r="A58" s="21">
        <v>45108</v>
      </c>
      <c r="B58" s="18">
        <v>3.0276451220941016E-3</v>
      </c>
      <c r="C58" s="18">
        <v>0.23783966205193835</v>
      </c>
      <c r="D58" s="18">
        <v>-0.11174476438688652</v>
      </c>
      <c r="E58" s="18">
        <v>0.12912254278714594</v>
      </c>
    </row>
    <row r="59" spans="1:8">
      <c r="A59" s="21">
        <v>45139</v>
      </c>
      <c r="B59" s="18">
        <v>8.8928284648439881E-3</v>
      </c>
      <c r="C59" s="18">
        <v>0.19553773907065308</v>
      </c>
      <c r="D59" s="18">
        <v>-0.12470023392502817</v>
      </c>
      <c r="E59" s="18">
        <v>7.9730333610468898E-2</v>
      </c>
    </row>
    <row r="60" spans="1:8">
      <c r="A60" s="21">
        <v>45170</v>
      </c>
      <c r="B60" s="18">
        <v>6.7307807296946472E-3</v>
      </c>
      <c r="C60" s="18">
        <v>0.21150612485609294</v>
      </c>
      <c r="D60" s="18">
        <v>-0.12315758592321488</v>
      </c>
      <c r="E60" s="18">
        <v>9.5079319662572714E-2</v>
      </c>
    </row>
    <row r="61" spans="1:8">
      <c r="A61" s="21">
        <v>45200</v>
      </c>
      <c r="B61" s="18">
        <v>7.8629879939046445E-3</v>
      </c>
      <c r="C61" s="18">
        <v>0.17154742539712353</v>
      </c>
      <c r="D61" s="18">
        <v>-0.11820290771109665</v>
      </c>
      <c r="E61" s="18">
        <v>6.1207505679931516E-2</v>
      </c>
    </row>
    <row r="62" spans="1:8">
      <c r="A62" s="21">
        <v>45231</v>
      </c>
      <c r="B62" s="18">
        <v>7.9760216283470266E-4</v>
      </c>
      <c r="C62" s="18">
        <v>0.14322348119544093</v>
      </c>
      <c r="D62" s="18">
        <v>-0.11714859781734421</v>
      </c>
      <c r="E62" s="18">
        <v>2.6872485540931409E-2</v>
      </c>
      <c r="H62" s="28"/>
    </row>
    <row r="63" spans="1:8">
      <c r="A63" s="21">
        <v>45261</v>
      </c>
      <c r="B63" s="18">
        <v>4.3627676849111166E-3</v>
      </c>
      <c r="C63" s="18">
        <v>0.13781911115220072</v>
      </c>
      <c r="D63" s="18">
        <v>-0.12094698976142855</v>
      </c>
      <c r="E63" s="18">
        <v>2.1234889075683286E-2</v>
      </c>
    </row>
    <row r="64" spans="1:8">
      <c r="A64" s="21">
        <v>45292</v>
      </c>
      <c r="B64" s="18">
        <v>3.7035561437939508E-5</v>
      </c>
      <c r="C64" s="18">
        <v>0.13691601562611527</v>
      </c>
      <c r="D64" s="18">
        <v>-0.11798727878434988</v>
      </c>
      <c r="E64" s="18">
        <v>1.8965772403203334E-2</v>
      </c>
    </row>
    <row r="65" spans="1:5">
      <c r="A65" s="21">
        <v>45323</v>
      </c>
      <c r="B65" s="18">
        <v>2.8467001403458376E-3</v>
      </c>
      <c r="C65" s="18">
        <v>0.13490649944641991</v>
      </c>
      <c r="D65" s="18">
        <v>-0.12055413440475699</v>
      </c>
      <c r="E65" s="18">
        <v>1.7199065182008762E-2</v>
      </c>
    </row>
    <row r="66" spans="1:5">
      <c r="A66" s="21">
        <v>45352</v>
      </c>
      <c r="B66" s="18">
        <v>5.1884411039894518E-3</v>
      </c>
      <c r="C66" s="18">
        <v>9.9110096726941904E-2</v>
      </c>
      <c r="D66" s="18">
        <v>-0.12131469520925503</v>
      </c>
      <c r="E66" s="18">
        <v>-1.7016157378323665E-2</v>
      </c>
    </row>
    <row r="67" spans="1:5">
      <c r="A67" s="21">
        <v>45383</v>
      </c>
      <c r="B67" s="18">
        <v>1.5045095330055073E-2</v>
      </c>
      <c r="C67" s="18">
        <v>7.4670987136240471E-2</v>
      </c>
      <c r="D67" s="18">
        <v>-0.12303427974025967</v>
      </c>
      <c r="E67" s="18">
        <v>-3.3318197273964123E-2</v>
      </c>
    </row>
    <row r="68" spans="1:5">
      <c r="A68" s="21">
        <v>45413</v>
      </c>
      <c r="B68" s="18">
        <v>2.0130426079213452E-2</v>
      </c>
      <c r="C68" s="18">
        <v>5.6707973787920786E-2</v>
      </c>
      <c r="D68" s="18">
        <v>-0.13135528798902732</v>
      </c>
      <c r="E68" s="18">
        <v>-5.4516888121893078E-2</v>
      </c>
    </row>
    <row r="69" spans="1:5">
      <c r="A69" s="21">
        <v>45444</v>
      </c>
      <c r="B69" s="18">
        <v>2.1531873353872001E-2</v>
      </c>
      <c r="C69" s="18">
        <v>2.754989072062381E-3</v>
      </c>
      <c r="D69" s="18">
        <v>-0.1286226168515206</v>
      </c>
      <c r="E69" s="18">
        <v>-0.10433575442558622</v>
      </c>
    </row>
    <row r="70" spans="1:5">
      <c r="A70" s="21">
        <v>45474</v>
      </c>
      <c r="B70" s="18">
        <v>1.7719715591398819E-2</v>
      </c>
      <c r="C70" s="18">
        <v>-7.0840746877089515E-3</v>
      </c>
      <c r="D70" s="18">
        <v>-0.12052013282579953</v>
      </c>
      <c r="E70" s="18">
        <v>-0.10988449192210967</v>
      </c>
    </row>
    <row r="71" spans="1:5">
      <c r="A71" s="21">
        <v>45505</v>
      </c>
      <c r="B71" s="18">
        <v>9.5940888825255446E-3</v>
      </c>
      <c r="C71" s="18">
        <v>1.1687579628093922E-3</v>
      </c>
      <c r="D71" s="18">
        <v>-0.10869070202719844</v>
      </c>
      <c r="E71" s="18">
        <v>-9.7927855181863505E-2</v>
      </c>
    </row>
    <row r="72" spans="1:5">
      <c r="A72" s="21">
        <v>45536</v>
      </c>
      <c r="B72" s="18">
        <v>6.3267875424721535E-3</v>
      </c>
      <c r="C72" s="18">
        <v>4.8455657590375386E-4</v>
      </c>
      <c r="D72" s="18">
        <v>-0.10291769276218785</v>
      </c>
      <c r="E72" s="18">
        <v>-9.6106348643811929E-2</v>
      </c>
    </row>
    <row r="73" spans="1:5">
      <c r="A73" s="21">
        <v>45566</v>
      </c>
      <c r="B73" s="18">
        <v>3.0906460935877151E-3</v>
      </c>
      <c r="C73" s="18">
        <v>1.1865054911015076E-2</v>
      </c>
      <c r="D73" s="18">
        <v>-0.10234615803818389</v>
      </c>
      <c r="E73" s="18">
        <v>-8.7390457033581101E-2</v>
      </c>
    </row>
    <row r="74" spans="1:5">
      <c r="A74" s="21">
        <v>45597</v>
      </c>
      <c r="B74" s="18">
        <v>1.2567928659490281E-2</v>
      </c>
      <c r="C74" s="18">
        <v>4.3316936042693432E-2</v>
      </c>
      <c r="D74" s="18">
        <v>-0.10263040641981305</v>
      </c>
      <c r="E74" s="18">
        <v>-4.6745541717629339E-2</v>
      </c>
    </row>
    <row r="75" spans="1:5">
      <c r="A75" s="21">
        <v>45627</v>
      </c>
      <c r="B75" s="18">
        <v>1.8479181069919793E-2</v>
      </c>
      <c r="C75" s="18">
        <v>2.1207180057667821E-2</v>
      </c>
      <c r="D75" s="18">
        <v>-0.10069680580204446</v>
      </c>
      <c r="E75" s="18">
        <v>-6.1010444674456842E-2</v>
      </c>
    </row>
    <row r="76" spans="1:5">
      <c r="A76" s="21">
        <v>45658</v>
      </c>
      <c r="B76" s="18">
        <v>1.9405309175029743E-2</v>
      </c>
      <c r="C76" s="18">
        <v>7.1690976535354186E-3</v>
      </c>
      <c r="D76" s="18">
        <v>-9.9998753315137592E-2</v>
      </c>
      <c r="E76" s="18">
        <v>-7.3424346486572437E-2</v>
      </c>
    </row>
    <row r="77" spans="1:5">
      <c r="A77" s="21">
        <v>45689</v>
      </c>
      <c r="B77" s="18">
        <v>2.3814954532394329E-2</v>
      </c>
      <c r="C77" s="18">
        <v>-1.7321304746842837E-2</v>
      </c>
      <c r="D77" s="18">
        <v>-9.5220417616407677E-2</v>
      </c>
      <c r="E77" s="18">
        <v>-8.8726767830856174E-2</v>
      </c>
    </row>
    <row r="78" spans="1:5">
      <c r="A78" s="21">
        <v>45717</v>
      </c>
      <c r="B78" s="18">
        <v>3.4402275416174126E-2</v>
      </c>
      <c r="C78" s="18">
        <v>-1.5942454839112153E-2</v>
      </c>
      <c r="D78" s="18">
        <v>-9.5161624644342704E-2</v>
      </c>
      <c r="E78" s="18">
        <v>-7.6701804067280735E-2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workbookViewId="0">
      <selection activeCell="F1" sqref="F1"/>
    </sheetView>
  </sheetViews>
  <sheetFormatPr defaultColWidth="8.85546875" defaultRowHeight="15"/>
  <cols>
    <col min="1" max="1" width="9.5703125" style="1" bestFit="1" customWidth="1"/>
    <col min="2" max="2" width="16.140625" style="1" customWidth="1"/>
    <col min="3" max="16384" width="8.85546875" style="1"/>
  </cols>
  <sheetData>
    <row r="1" spans="1:6">
      <c r="F1" s="1" t="s">
        <v>3</v>
      </c>
    </row>
    <row r="2" spans="1:6" ht="30">
      <c r="A2" s="23" t="s">
        <v>19</v>
      </c>
      <c r="B2" s="23" t="s">
        <v>66</v>
      </c>
    </row>
    <row r="3" spans="1:6">
      <c r="A3" s="21">
        <v>43282</v>
      </c>
      <c r="B3" s="18">
        <v>0.63515579384659893</v>
      </c>
    </row>
    <row r="4" spans="1:6">
      <c r="A4" s="21">
        <v>43313</v>
      </c>
      <c r="B4" s="18">
        <v>0.64173060025112516</v>
      </c>
    </row>
    <row r="5" spans="1:6">
      <c r="A5" s="21">
        <v>43344</v>
      </c>
      <c r="B5" s="18">
        <v>0.63769584481804664</v>
      </c>
    </row>
    <row r="6" spans="1:6">
      <c r="A6" s="21">
        <v>43374</v>
      </c>
      <c r="B6" s="18">
        <v>0.64020493387793687</v>
      </c>
    </row>
    <row r="7" spans="1:6">
      <c r="A7" s="21">
        <v>43405</v>
      </c>
      <c r="B7" s="18">
        <v>0.64656825853698929</v>
      </c>
    </row>
    <row r="8" spans="1:6">
      <c r="A8" s="21">
        <v>43435</v>
      </c>
      <c r="B8" s="18">
        <v>0.63904088264818859</v>
      </c>
    </row>
    <row r="9" spans="1:6">
      <c r="A9" s="21">
        <v>43466</v>
      </c>
      <c r="B9" s="18">
        <v>0.63419905470657845</v>
      </c>
    </row>
    <row r="10" spans="1:6">
      <c r="A10" s="21">
        <v>43497</v>
      </c>
      <c r="B10" s="18">
        <v>0.62910615871173248</v>
      </c>
    </row>
    <row r="11" spans="1:6">
      <c r="A11" s="21">
        <v>43525</v>
      </c>
      <c r="B11" s="18">
        <v>0.62501582110930776</v>
      </c>
    </row>
    <row r="12" spans="1:6">
      <c r="A12" s="21">
        <v>43556</v>
      </c>
      <c r="B12" s="18">
        <v>0.62299874976457026</v>
      </c>
    </row>
    <row r="13" spans="1:6">
      <c r="A13" s="21">
        <v>43586</v>
      </c>
      <c r="B13" s="18">
        <v>0.61444283383059917</v>
      </c>
    </row>
    <row r="14" spans="1:6">
      <c r="A14" s="21">
        <v>43617</v>
      </c>
      <c r="B14" s="18">
        <v>0.61228210165775798</v>
      </c>
    </row>
    <row r="15" spans="1:6">
      <c r="A15" s="21">
        <v>43647</v>
      </c>
      <c r="B15" s="18">
        <v>0.61780999430943673</v>
      </c>
    </row>
    <row r="16" spans="1:6">
      <c r="A16" s="21">
        <v>43678</v>
      </c>
      <c r="B16" s="18">
        <v>0.62122104966871594</v>
      </c>
    </row>
    <row r="17" spans="1:2">
      <c r="A17" s="21">
        <v>43709</v>
      </c>
      <c r="B17" s="18">
        <v>0.62182698690987559</v>
      </c>
    </row>
    <row r="18" spans="1:2">
      <c r="A18" s="21">
        <v>43739</v>
      </c>
      <c r="B18" s="18">
        <v>0.62123664270021706</v>
      </c>
    </row>
    <row r="19" spans="1:2">
      <c r="A19" s="21">
        <v>43770</v>
      </c>
      <c r="B19" s="18">
        <v>0.62155377838148185</v>
      </c>
    </row>
    <row r="20" spans="1:2">
      <c r="A20" s="21">
        <v>43800</v>
      </c>
      <c r="B20" s="18">
        <v>0.63147268007062107</v>
      </c>
    </row>
    <row r="21" spans="1:2">
      <c r="A21" s="21">
        <v>43831</v>
      </c>
      <c r="B21" s="18">
        <v>0.62281497611452741</v>
      </c>
    </row>
    <row r="22" spans="1:2">
      <c r="A22" s="21">
        <v>43862</v>
      </c>
      <c r="B22" s="18">
        <v>0.61491814058052385</v>
      </c>
    </row>
    <row r="23" spans="1:2">
      <c r="A23" s="21">
        <v>43891</v>
      </c>
      <c r="B23" s="18">
        <v>0.6235498376523031</v>
      </c>
    </row>
    <row r="24" spans="1:2">
      <c r="A24" s="21">
        <v>43922</v>
      </c>
      <c r="B24" s="18">
        <v>0.62280807304799424</v>
      </c>
    </row>
    <row r="25" spans="1:2">
      <c r="A25" s="21">
        <v>43952</v>
      </c>
      <c r="B25" s="18">
        <v>0.60855499725286188</v>
      </c>
    </row>
    <row r="26" spans="1:2">
      <c r="A26" s="21">
        <v>43983</v>
      </c>
      <c r="B26" s="18">
        <v>0.5903894233967153</v>
      </c>
    </row>
    <row r="27" spans="1:2">
      <c r="A27" s="21">
        <v>44013</v>
      </c>
      <c r="B27" s="18">
        <v>0.58060745988992624</v>
      </c>
    </row>
    <row r="28" spans="1:2">
      <c r="A28" s="21">
        <v>44044</v>
      </c>
      <c r="B28" s="18">
        <v>0.56995649245434299</v>
      </c>
    </row>
    <row r="29" spans="1:2">
      <c r="A29" s="21">
        <v>44075</v>
      </c>
      <c r="B29" s="18">
        <v>0.57443941220825245</v>
      </c>
    </row>
    <row r="30" spans="1:2">
      <c r="A30" s="21">
        <v>44105</v>
      </c>
      <c r="B30" s="18">
        <v>0.5852991489162126</v>
      </c>
    </row>
    <row r="31" spans="1:2">
      <c r="A31" s="21">
        <v>44136</v>
      </c>
      <c r="B31" s="18">
        <v>0.57617681605940896</v>
      </c>
    </row>
    <row r="32" spans="1:2">
      <c r="A32" s="21">
        <v>44166</v>
      </c>
      <c r="B32" s="18">
        <v>0.57321426459152292</v>
      </c>
    </row>
    <row r="33" spans="1:2">
      <c r="A33" s="21">
        <v>44197</v>
      </c>
      <c r="B33" s="18">
        <v>0.5719011234567607</v>
      </c>
    </row>
    <row r="34" spans="1:2">
      <c r="A34" s="21">
        <v>44228</v>
      </c>
      <c r="B34" s="18">
        <v>0.57213166589529318</v>
      </c>
    </row>
    <row r="35" spans="1:2">
      <c r="A35" s="21">
        <v>44256</v>
      </c>
      <c r="B35" s="18">
        <v>0.58485908372827689</v>
      </c>
    </row>
    <row r="36" spans="1:2">
      <c r="A36" s="21">
        <v>44287</v>
      </c>
      <c r="B36" s="18">
        <v>0.5742628836531718</v>
      </c>
    </row>
    <row r="37" spans="1:2">
      <c r="A37" s="21">
        <v>44317</v>
      </c>
      <c r="B37" s="18">
        <v>0.56609544493797226</v>
      </c>
    </row>
    <row r="38" spans="1:2">
      <c r="A38" s="21">
        <v>44348</v>
      </c>
      <c r="B38" s="18">
        <v>0.56790690552789191</v>
      </c>
    </row>
    <row r="39" spans="1:2">
      <c r="A39" s="21">
        <v>44378</v>
      </c>
      <c r="B39" s="18">
        <v>0.57062974407789147</v>
      </c>
    </row>
    <row r="40" spans="1:2">
      <c r="A40" s="21">
        <v>44409</v>
      </c>
      <c r="B40" s="18">
        <v>0.57223837579421055</v>
      </c>
    </row>
    <row r="41" spans="1:2">
      <c r="A41" s="21">
        <v>44440</v>
      </c>
      <c r="B41" s="18">
        <v>0.57817452286845028</v>
      </c>
    </row>
    <row r="42" spans="1:2">
      <c r="A42" s="21">
        <v>44470</v>
      </c>
      <c r="B42" s="18">
        <v>0.57580991689460204</v>
      </c>
    </row>
    <row r="43" spans="1:2">
      <c r="A43" s="21">
        <v>44501</v>
      </c>
      <c r="B43" s="18">
        <v>0.57858697517534663</v>
      </c>
    </row>
    <row r="44" spans="1:2">
      <c r="A44" s="21">
        <v>44531</v>
      </c>
      <c r="B44" s="18">
        <v>0.57193718908045765</v>
      </c>
    </row>
    <row r="45" spans="1:2">
      <c r="A45" s="21">
        <v>44562</v>
      </c>
      <c r="B45" s="18">
        <v>0.56190374128516041</v>
      </c>
    </row>
    <row r="46" spans="1:2">
      <c r="A46" s="21">
        <v>44593</v>
      </c>
      <c r="B46" s="18">
        <v>0.56060621036207392</v>
      </c>
    </row>
    <row r="47" spans="1:2">
      <c r="A47" s="21">
        <v>44621</v>
      </c>
      <c r="B47" s="18">
        <v>0.56620704988247472</v>
      </c>
    </row>
    <row r="48" spans="1:2">
      <c r="A48" s="21">
        <v>44652</v>
      </c>
      <c r="B48" s="18">
        <v>0.57038851277928104</v>
      </c>
    </row>
    <row r="49" spans="1:2">
      <c r="A49" s="21">
        <v>44682</v>
      </c>
      <c r="B49" s="18">
        <v>0.56544578485334795</v>
      </c>
    </row>
    <row r="50" spans="1:2">
      <c r="A50" s="21">
        <v>44713</v>
      </c>
      <c r="B50" s="18">
        <v>0.56542419696347512</v>
      </c>
    </row>
    <row r="51" spans="1:2">
      <c r="A51" s="21">
        <v>44743</v>
      </c>
      <c r="B51" s="18">
        <v>0.56923181359201935</v>
      </c>
    </row>
    <row r="52" spans="1:2">
      <c r="A52" s="21">
        <v>44774</v>
      </c>
      <c r="B52" s="18">
        <v>0.56906789929414969</v>
      </c>
    </row>
    <row r="53" spans="1:2">
      <c r="A53" s="21">
        <v>44805</v>
      </c>
      <c r="B53" s="18">
        <v>0.5639150259177782</v>
      </c>
    </row>
    <row r="54" spans="1:2">
      <c r="A54" s="21">
        <v>44835</v>
      </c>
      <c r="B54" s="18">
        <v>0.57201510494077201</v>
      </c>
    </row>
    <row r="55" spans="1:2">
      <c r="A55" s="21">
        <v>44866</v>
      </c>
      <c r="B55" s="18">
        <v>0.57187816221780463</v>
      </c>
    </row>
    <row r="56" spans="1:2">
      <c r="A56" s="21">
        <v>44896</v>
      </c>
      <c r="B56" s="18">
        <v>0.56679495599897378</v>
      </c>
    </row>
    <row r="57" spans="1:2">
      <c r="A57" s="21">
        <v>44927</v>
      </c>
      <c r="B57" s="18">
        <v>0.56034100551609611</v>
      </c>
    </row>
    <row r="58" spans="1:2">
      <c r="A58" s="21">
        <v>44958</v>
      </c>
      <c r="B58" s="18">
        <v>0.56047034716170852</v>
      </c>
    </row>
    <row r="59" spans="1:2">
      <c r="A59" s="21">
        <v>44986</v>
      </c>
      <c r="B59" s="18">
        <v>0.55438541629226878</v>
      </c>
    </row>
    <row r="60" spans="1:2">
      <c r="A60" s="21">
        <v>45017</v>
      </c>
      <c r="B60" s="18">
        <v>0.53870330881099759</v>
      </c>
    </row>
    <row r="61" spans="1:2">
      <c r="A61" s="21">
        <v>45047</v>
      </c>
      <c r="B61" s="18">
        <v>0.52115510903151319</v>
      </c>
    </row>
    <row r="62" spans="1:2">
      <c r="A62" s="21">
        <v>45078</v>
      </c>
      <c r="B62" s="18">
        <v>0.52148911731809744</v>
      </c>
    </row>
    <row r="63" spans="1:2">
      <c r="A63" s="21">
        <v>45108</v>
      </c>
      <c r="B63" s="18">
        <v>0.51778062389646118</v>
      </c>
    </row>
    <row r="64" spans="1:2">
      <c r="A64" s="21">
        <v>45139</v>
      </c>
      <c r="B64" s="18">
        <v>0.51002860545383299</v>
      </c>
    </row>
    <row r="65" spans="1:2">
      <c r="A65" s="21">
        <v>45170</v>
      </c>
      <c r="B65" s="18">
        <v>0.50994019861731732</v>
      </c>
    </row>
    <row r="66" spans="1:2">
      <c r="A66" s="21">
        <v>45200</v>
      </c>
      <c r="B66" s="18">
        <v>0.5089881693256747</v>
      </c>
    </row>
    <row r="67" spans="1:2">
      <c r="A67" s="21">
        <v>45231</v>
      </c>
      <c r="B67" s="18">
        <v>0.51248403310878876</v>
      </c>
    </row>
    <row r="68" spans="1:2">
      <c r="A68" s="21">
        <v>45261</v>
      </c>
      <c r="B68" s="18">
        <v>0.5143848984202537</v>
      </c>
    </row>
    <row r="69" spans="1:2">
      <c r="A69" s="21">
        <v>45292</v>
      </c>
      <c r="B69" s="18">
        <v>0.50551485495125725</v>
      </c>
    </row>
    <row r="70" spans="1:2">
      <c r="A70" s="21">
        <v>45323</v>
      </c>
      <c r="B70" s="18">
        <v>0.5082549402639005</v>
      </c>
    </row>
    <row r="71" spans="1:2">
      <c r="A71" s="21">
        <v>45352</v>
      </c>
      <c r="B71" s="18">
        <v>0.50327297080960387</v>
      </c>
    </row>
    <row r="72" spans="1:2">
      <c r="A72" s="21">
        <v>45383</v>
      </c>
      <c r="B72" s="18">
        <v>0.49022688401476283</v>
      </c>
    </row>
    <row r="73" spans="1:2">
      <c r="A73" s="21">
        <v>45413</v>
      </c>
      <c r="B73" s="18">
        <v>0.49524586120046854</v>
      </c>
    </row>
    <row r="74" spans="1:2">
      <c r="A74" s="21">
        <v>45444</v>
      </c>
      <c r="B74" s="18">
        <v>0.48671420292626061</v>
      </c>
    </row>
    <row r="75" spans="1:2">
      <c r="A75" s="21">
        <v>45474</v>
      </c>
      <c r="B75" s="18">
        <v>0.48914234831277537</v>
      </c>
    </row>
    <row r="76" spans="1:2">
      <c r="A76" s="21">
        <v>45505</v>
      </c>
      <c r="B76" s="18">
        <v>0.48516676954477528</v>
      </c>
    </row>
    <row r="77" spans="1:2">
      <c r="A77" s="21">
        <v>45536</v>
      </c>
      <c r="B77" s="18">
        <v>0.49131760419239406</v>
      </c>
    </row>
    <row r="78" spans="1:2">
      <c r="A78" s="21">
        <v>45566</v>
      </c>
      <c r="B78" s="18">
        <v>0.50894690013876998</v>
      </c>
    </row>
    <row r="79" spans="1:2">
      <c r="A79" s="21">
        <v>45597</v>
      </c>
      <c r="B79" s="18">
        <v>0.51573791821756354</v>
      </c>
    </row>
    <row r="80" spans="1:2">
      <c r="A80" s="21">
        <v>45627</v>
      </c>
      <c r="B80" s="18">
        <v>0.52322419890515415</v>
      </c>
    </row>
    <row r="81" spans="1:2">
      <c r="A81" s="21">
        <v>45658</v>
      </c>
      <c r="B81" s="18">
        <v>0.52258186639430637</v>
      </c>
    </row>
    <row r="82" spans="1:2">
      <c r="A82" s="21">
        <v>45689</v>
      </c>
      <c r="B82" s="18">
        <v>0.52670651158123216</v>
      </c>
    </row>
    <row r="83" spans="1:2">
      <c r="A83" s="21">
        <v>45717</v>
      </c>
      <c r="B83" s="18">
        <v>0.52766817011763822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showGridLines="0" topLeftCell="E1" workbookViewId="0">
      <selection activeCell="F1" sqref="F1"/>
    </sheetView>
  </sheetViews>
  <sheetFormatPr defaultColWidth="8.85546875" defaultRowHeight="15"/>
  <cols>
    <col min="1" max="1" width="24" style="1" customWidth="1"/>
    <col min="2" max="16384" width="8.85546875" style="1"/>
  </cols>
  <sheetData>
    <row r="1" spans="1:25">
      <c r="F1" s="1" t="s">
        <v>3</v>
      </c>
      <c r="G1" s="73" t="str">
        <f>IF(F1="ENG","Q","კვ")</f>
        <v>Q</v>
      </c>
    </row>
    <row r="4" spans="1:25">
      <c r="B4" s="163">
        <v>2019</v>
      </c>
      <c r="C4" s="163"/>
      <c r="D4" s="163"/>
      <c r="E4" s="163"/>
      <c r="F4" s="163">
        <v>2020</v>
      </c>
      <c r="G4" s="163"/>
      <c r="H4" s="163"/>
      <c r="I4" s="163"/>
      <c r="J4" s="163">
        <v>2021</v>
      </c>
      <c r="K4" s="163"/>
      <c r="L4" s="163"/>
      <c r="M4" s="163"/>
      <c r="N4" s="163">
        <v>2022</v>
      </c>
      <c r="O4" s="163"/>
      <c r="P4" s="163"/>
      <c r="Q4" s="163"/>
      <c r="R4" s="163">
        <v>2023</v>
      </c>
      <c r="S4" s="163"/>
      <c r="T4" s="163"/>
      <c r="U4" s="163"/>
      <c r="V4" s="163">
        <v>2024</v>
      </c>
      <c r="W4" s="163"/>
      <c r="X4" s="163"/>
      <c r="Y4" s="163"/>
    </row>
    <row r="5" spans="1:25">
      <c r="B5" s="25" t="s">
        <v>40</v>
      </c>
      <c r="C5" s="25" t="s">
        <v>41</v>
      </c>
      <c r="D5" s="25" t="s">
        <v>42</v>
      </c>
      <c r="E5" s="25" t="s">
        <v>43</v>
      </c>
      <c r="F5" s="25" t="s">
        <v>40</v>
      </c>
      <c r="G5" s="25" t="s">
        <v>41</v>
      </c>
      <c r="H5" s="25" t="s">
        <v>42</v>
      </c>
      <c r="I5" s="25" t="s">
        <v>43</v>
      </c>
      <c r="J5" s="25" t="s">
        <v>40</v>
      </c>
      <c r="K5" s="25" t="s">
        <v>41</v>
      </c>
      <c r="L5" s="25" t="s">
        <v>42</v>
      </c>
      <c r="M5" s="25" t="s">
        <v>43</v>
      </c>
      <c r="N5" s="25" t="s">
        <v>40</v>
      </c>
      <c r="O5" s="25" t="s">
        <v>41</v>
      </c>
      <c r="P5" s="25" t="s">
        <v>42</v>
      </c>
      <c r="Q5" s="25" t="s">
        <v>43</v>
      </c>
      <c r="R5" s="25" t="s">
        <v>40</v>
      </c>
      <c r="S5" s="25" t="s">
        <v>41</v>
      </c>
      <c r="T5" s="25" t="s">
        <v>42</v>
      </c>
      <c r="U5" s="25" t="s">
        <v>43</v>
      </c>
      <c r="V5" s="25" t="s">
        <v>40</v>
      </c>
      <c r="W5" s="25" t="s">
        <v>41</v>
      </c>
      <c r="X5" s="25" t="s">
        <v>42</v>
      </c>
      <c r="Y5" s="25" t="s">
        <v>43</v>
      </c>
    </row>
    <row r="6" spans="1:25">
      <c r="A6" s="23" t="s">
        <v>67</v>
      </c>
      <c r="B6" s="18">
        <v>3.1607045309562265E-2</v>
      </c>
      <c r="C6" s="18">
        <v>6.9103580465898595E-2</v>
      </c>
      <c r="D6" s="18">
        <v>8.1380345222040074E-2</v>
      </c>
      <c r="E6" s="18">
        <v>9.7822417430660558E-2</v>
      </c>
      <c r="F6" s="18">
        <v>0.10069626148996802</v>
      </c>
      <c r="G6" s="18">
        <v>-2.5125977513542397E-2</v>
      </c>
      <c r="H6" s="18">
        <v>1.8411282274687579E-2</v>
      </c>
      <c r="I6" s="18">
        <v>-3.760962369305676E-3</v>
      </c>
      <c r="J6" s="18">
        <v>4.4480366912536429E-2</v>
      </c>
      <c r="K6" s="18">
        <v>0.15464163346699378</v>
      </c>
      <c r="L6" s="18">
        <v>0.10406623264235515</v>
      </c>
      <c r="M6" s="18">
        <v>0.11342986246923559</v>
      </c>
      <c r="N6" s="18">
        <v>0.15147098706736739</v>
      </c>
      <c r="O6" s="18">
        <v>0.16063617338131841</v>
      </c>
      <c r="P6" s="18">
        <v>0.16547808960860166</v>
      </c>
      <c r="Q6" s="18">
        <v>0.21168385573414805</v>
      </c>
      <c r="R6" s="18">
        <v>0.18673877735924194</v>
      </c>
      <c r="S6" s="18">
        <v>0.17075502917434471</v>
      </c>
      <c r="T6" s="18">
        <v>0.16324879821239979</v>
      </c>
      <c r="U6" s="18">
        <v>0.15273138768239214</v>
      </c>
      <c r="V6" s="18">
        <v>0.13209271841954218</v>
      </c>
      <c r="W6" s="18">
        <v>0.11106088840853112</v>
      </c>
      <c r="X6" s="18">
        <v>0.10850855571575146</v>
      </c>
      <c r="Y6" s="18">
        <v>8.4601118033247991E-2</v>
      </c>
    </row>
    <row r="7" spans="1:25">
      <c r="A7" s="23" t="s">
        <v>68</v>
      </c>
      <c r="B7" s="18">
        <v>4.1004697180394789E-2</v>
      </c>
      <c r="C7" s="18">
        <v>4.1006772939988112E-2</v>
      </c>
      <c r="D7" s="18">
        <v>6.662653647030603E-2</v>
      </c>
      <c r="E7" s="18">
        <v>7.6786516243903646E-2</v>
      </c>
      <c r="F7" s="18">
        <v>1.1681813471599467E-2</v>
      </c>
      <c r="G7" s="18">
        <v>-0.12516829772942994</v>
      </c>
      <c r="H7" s="18">
        <v>-8.9538466679090045E-2</v>
      </c>
      <c r="I7" s="18">
        <v>-3.5389721033551647E-2</v>
      </c>
      <c r="J7" s="18">
        <v>1.7504482884691086E-2</v>
      </c>
      <c r="K7" s="18">
        <v>0.23680432652288208</v>
      </c>
      <c r="L7" s="18">
        <v>0.1281709388098875</v>
      </c>
      <c r="M7" s="18">
        <v>0.10110422490717541</v>
      </c>
      <c r="N7" s="18">
        <v>0.137551701297147</v>
      </c>
      <c r="O7" s="18">
        <v>4.3484724759571325E-2</v>
      </c>
      <c r="P7" s="18">
        <v>9.0977843456092167E-2</v>
      </c>
      <c r="Q7" s="18">
        <v>0.1133034813569529</v>
      </c>
      <c r="R7" s="18">
        <v>6.164671931717991E-2</v>
      </c>
      <c r="S7" s="18">
        <v>6.6760494734635634E-2</v>
      </c>
      <c r="T7" s="18">
        <v>5.6582176137532691E-2</v>
      </c>
      <c r="U7" s="18">
        <v>2.9473732034305034E-2</v>
      </c>
      <c r="V7" s="18">
        <v>1.4805552042156167E-2</v>
      </c>
      <c r="W7" s="18">
        <v>7.5515306313562736E-2</v>
      </c>
      <c r="X7" s="18">
        <v>9.1591374949585802E-2</v>
      </c>
      <c r="Y7" s="18">
        <v>8.0080781265997825E-2</v>
      </c>
    </row>
    <row r="8" spans="1:25">
      <c r="A8" s="23" t="s">
        <v>69</v>
      </c>
      <c r="B8" s="18">
        <v>-9.0274826773466543E-3</v>
      </c>
      <c r="C8" s="18">
        <v>2.6990033356420806E-2</v>
      </c>
      <c r="D8" s="18">
        <v>1.3832216101202111E-2</v>
      </c>
      <c r="E8" s="18">
        <v>1.9535814081453662E-2</v>
      </c>
      <c r="F8" s="18">
        <v>8.7986604911790112E-2</v>
      </c>
      <c r="G8" s="18">
        <v>0.11435607552427984</v>
      </c>
      <c r="H8" s="18">
        <v>0.11856596352844329</v>
      </c>
      <c r="I8" s="18">
        <v>3.2789157812142644E-2</v>
      </c>
      <c r="J8" s="18">
        <v>2.651180852920354E-2</v>
      </c>
      <c r="K8" s="18">
        <v>-6.643144052291472E-2</v>
      </c>
      <c r="L8" s="18">
        <v>-2.1366182497982389E-2</v>
      </c>
      <c r="M8" s="18">
        <v>1.1193888174481526E-2</v>
      </c>
      <c r="N8" s="18">
        <v>1.2236178588057367E-2</v>
      </c>
      <c r="O8" s="18">
        <v>0.11226944280256701</v>
      </c>
      <c r="P8" s="18">
        <v>6.8287588606292138E-2</v>
      </c>
      <c r="Q8" s="18">
        <v>8.8367975152007894E-2</v>
      </c>
      <c r="R8" s="18">
        <v>0.1178283281678838</v>
      </c>
      <c r="S8" s="18">
        <v>9.7486300770426082E-2</v>
      </c>
      <c r="T8" s="18">
        <v>0.10095440230195818</v>
      </c>
      <c r="U8" s="18">
        <v>0.11972880104917505</v>
      </c>
      <c r="V8" s="18">
        <v>0.11557599989610012</v>
      </c>
      <c r="W8" s="18">
        <v>3.3049815178181285E-2</v>
      </c>
      <c r="X8" s="18">
        <v>1.5497723007335873E-2</v>
      </c>
      <c r="Y8" s="18">
        <v>4.1851839655471235E-3</v>
      </c>
    </row>
    <row r="9" spans="1:25" s="73" customFormat="1">
      <c r="B9" s="73">
        <v>1</v>
      </c>
      <c r="C9" s="73">
        <v>2</v>
      </c>
      <c r="D9" s="73">
        <v>3</v>
      </c>
      <c r="E9" s="73">
        <v>4</v>
      </c>
      <c r="F9" s="73">
        <v>1</v>
      </c>
      <c r="G9" s="73">
        <v>2</v>
      </c>
      <c r="H9" s="73">
        <v>3</v>
      </c>
      <c r="I9" s="73">
        <v>4</v>
      </c>
      <c r="J9" s="73">
        <v>1</v>
      </c>
      <c r="K9" s="73">
        <v>2</v>
      </c>
      <c r="L9" s="73">
        <v>3</v>
      </c>
      <c r="M9" s="73">
        <v>4</v>
      </c>
      <c r="N9" s="73">
        <v>1</v>
      </c>
      <c r="O9" s="73">
        <v>2</v>
      </c>
      <c r="P9" s="73">
        <v>3</v>
      </c>
      <c r="Q9" s="73">
        <v>4</v>
      </c>
      <c r="R9" s="73">
        <v>1</v>
      </c>
      <c r="S9" s="73">
        <v>2</v>
      </c>
      <c r="T9" s="73">
        <v>3</v>
      </c>
      <c r="U9" s="73">
        <v>4</v>
      </c>
      <c r="V9" s="73">
        <v>1</v>
      </c>
      <c r="W9" s="73">
        <v>2</v>
      </c>
      <c r="X9" s="73">
        <v>3</v>
      </c>
      <c r="Y9" s="73">
        <v>4</v>
      </c>
    </row>
  </sheetData>
  <mergeCells count="6">
    <mergeCell ref="B4:E4"/>
    <mergeCell ref="J4:M4"/>
    <mergeCell ref="N4:Q4"/>
    <mergeCell ref="R4:U4"/>
    <mergeCell ref="V4:Y4"/>
    <mergeCell ref="F4:I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8"/>
  <sheetViews>
    <sheetView showGridLines="0" zoomScaleNormal="100" workbookViewId="0">
      <selection activeCell="J14" sqref="J14"/>
    </sheetView>
  </sheetViews>
  <sheetFormatPr defaultColWidth="8.85546875" defaultRowHeight="15"/>
  <cols>
    <col min="1" max="1" width="9.42578125" style="1" bestFit="1" customWidth="1"/>
    <col min="2" max="2" width="8.85546875" style="1"/>
    <col min="3" max="3" width="11" style="1" customWidth="1"/>
    <col min="4" max="4" width="11.140625" style="1" customWidth="1"/>
    <col min="5" max="16384" width="8.85546875" style="1"/>
  </cols>
  <sheetData>
    <row r="2" spans="1:5" ht="30">
      <c r="A2" s="23" t="s">
        <v>19</v>
      </c>
      <c r="B2" s="23" t="s">
        <v>70</v>
      </c>
      <c r="C2" s="23" t="s">
        <v>71</v>
      </c>
      <c r="D2" s="23" t="s">
        <v>72</v>
      </c>
    </row>
    <row r="3" spans="1:5">
      <c r="A3" s="21">
        <v>43466</v>
      </c>
      <c r="B3" s="18">
        <v>-9.9169999999999398E-3</v>
      </c>
      <c r="C3" s="18">
        <v>1.9798E-2</v>
      </c>
      <c r="D3" s="18">
        <v>3.4249000000000002E-2</v>
      </c>
      <c r="E3" s="27"/>
    </row>
    <row r="4" spans="1:5">
      <c r="A4" s="21">
        <v>43497</v>
      </c>
      <c r="B4" s="18">
        <v>-7.75281950151069E-3</v>
      </c>
      <c r="C4" s="18">
        <v>3.109929197439E-2</v>
      </c>
      <c r="D4" s="18">
        <v>3.0106104301360001E-2</v>
      </c>
      <c r="E4" s="27"/>
    </row>
    <row r="5" spans="1:5">
      <c r="A5" s="21">
        <v>43525</v>
      </c>
      <c r="B5" s="18">
        <v>1.4225E-2</v>
      </c>
      <c r="C5" s="18">
        <v>2.9975999999999999E-2</v>
      </c>
      <c r="D5" s="18">
        <v>4.7861000000000001E-2</v>
      </c>
      <c r="E5" s="27"/>
    </row>
    <row r="6" spans="1:5">
      <c r="A6" s="21">
        <v>43556</v>
      </c>
      <c r="B6" s="18">
        <v>2.6648999999999999E-2</v>
      </c>
      <c r="C6" s="18">
        <v>3.5520999999999997E-2</v>
      </c>
      <c r="D6" s="18">
        <v>4.7639000000000001E-2</v>
      </c>
      <c r="E6" s="27"/>
    </row>
    <row r="7" spans="1:5">
      <c r="A7" s="21">
        <v>43586</v>
      </c>
      <c r="B7" s="18">
        <v>5.0508999999999998E-2</v>
      </c>
      <c r="C7" s="18">
        <v>3.7912000000000001E-2</v>
      </c>
      <c r="D7" s="18">
        <v>4.5103999999999998E-2</v>
      </c>
      <c r="E7" s="27"/>
    </row>
    <row r="8" spans="1:5">
      <c r="A8" s="21">
        <v>43617</v>
      </c>
      <c r="B8" s="18">
        <v>2.8798000000000001E-2</v>
      </c>
      <c r="C8" s="18">
        <v>4.1313000000000002E-2</v>
      </c>
      <c r="D8" s="18">
        <v>4.8548000000000001E-2</v>
      </c>
      <c r="E8" s="27"/>
    </row>
    <row r="9" spans="1:5">
      <c r="A9" s="21">
        <v>43647</v>
      </c>
      <c r="B9" s="18">
        <v>4.6730000000000001E-2</v>
      </c>
      <c r="C9" s="18">
        <v>4.8085000000000003E-2</v>
      </c>
      <c r="D9" s="18">
        <v>4.4301E-2</v>
      </c>
      <c r="E9" s="27"/>
    </row>
    <row r="10" spans="1:5">
      <c r="A10" s="21">
        <v>43678</v>
      </c>
      <c r="B10" s="18">
        <v>3.4923000000000003E-2</v>
      </c>
      <c r="C10" s="18">
        <v>5.2013999999999998E-2</v>
      </c>
      <c r="D10" s="18">
        <v>5.2845999999999997E-2</v>
      </c>
      <c r="E10" s="27"/>
    </row>
    <row r="11" spans="1:5">
      <c r="A11" s="21">
        <v>43709</v>
      </c>
      <c r="B11" s="18">
        <v>7.0128999999999997E-2</v>
      </c>
      <c r="C11" s="18">
        <v>5.6355000000000002E-2</v>
      </c>
      <c r="D11" s="18">
        <v>6.5004999999999993E-2</v>
      </c>
      <c r="E11" s="27"/>
    </row>
    <row r="12" spans="1:5">
      <c r="A12" s="21">
        <v>43739</v>
      </c>
      <c r="B12" s="18">
        <v>6.7873000000000017E-2</v>
      </c>
      <c r="C12" s="18">
        <v>5.4834000000000029E-2</v>
      </c>
      <c r="D12" s="18">
        <v>7.485E-2</v>
      </c>
      <c r="E12" s="27"/>
    </row>
    <row r="13" spans="1:5">
      <c r="A13" s="21">
        <v>43770</v>
      </c>
      <c r="B13" s="18">
        <v>6.8049999999999999E-2</v>
      </c>
      <c r="C13" s="18">
        <v>5.5635999999999998E-2</v>
      </c>
      <c r="D13" s="18">
        <v>7.6980999999999994E-2</v>
      </c>
      <c r="E13" s="27"/>
    </row>
    <row r="14" spans="1:5">
      <c r="A14" s="21">
        <v>43800</v>
      </c>
      <c r="B14" s="18">
        <v>6.9108000000000003E-2</v>
      </c>
      <c r="C14" s="18">
        <v>6.3131000000000007E-2</v>
      </c>
      <c r="D14" s="18">
        <v>7.2924000000000003E-2</v>
      </c>
      <c r="E14" s="27"/>
    </row>
    <row r="15" spans="1:5">
      <c r="A15" s="21">
        <v>43831</v>
      </c>
      <c r="B15" s="18">
        <v>5.4475000000000003E-2</v>
      </c>
      <c r="C15" s="18">
        <v>5.6677999999999999E-2</v>
      </c>
      <c r="D15" s="18">
        <v>7.1591000000000002E-2</v>
      </c>
      <c r="E15" s="27"/>
    </row>
    <row r="16" spans="1:5">
      <c r="A16" s="21">
        <v>43862</v>
      </c>
      <c r="B16" s="18">
        <v>5.7986999999999997E-2</v>
      </c>
      <c r="C16" s="18">
        <v>4.2924999999999998E-2</v>
      </c>
      <c r="D16" s="18">
        <v>7.7136999999999997E-2</v>
      </c>
      <c r="E16" s="27"/>
    </row>
    <row r="17" spans="1:5">
      <c r="A17" s="21">
        <v>43891</v>
      </c>
      <c r="B17" s="18">
        <v>6.7491999999999996E-2</v>
      </c>
      <c r="C17" s="18">
        <v>4.9431999999999997E-2</v>
      </c>
      <c r="D17" s="18">
        <v>6.2134000000000002E-2</v>
      </c>
      <c r="E17" s="27"/>
    </row>
    <row r="18" spans="1:5">
      <c r="A18" s="21">
        <v>43922</v>
      </c>
      <c r="B18" s="18">
        <v>9.5177999999999999E-2</v>
      </c>
      <c r="C18" s="18">
        <v>5.7875000000000003E-2</v>
      </c>
      <c r="D18" s="18">
        <v>5.9387000000000002E-2</v>
      </c>
      <c r="E18" s="27"/>
    </row>
    <row r="19" spans="1:5">
      <c r="A19" s="21">
        <v>43952</v>
      </c>
      <c r="B19" s="18">
        <v>7.9488000000000059E-2</v>
      </c>
      <c r="C19" s="18">
        <v>4.0160999999999947E-2</v>
      </c>
      <c r="D19" s="18">
        <v>6.8032999999999927E-2</v>
      </c>
      <c r="E19" s="27"/>
    </row>
    <row r="20" spans="1:5">
      <c r="A20" s="21">
        <v>43983</v>
      </c>
      <c r="B20" s="18">
        <v>8.7581999999999993E-2</v>
      </c>
      <c r="C20" s="18">
        <v>2.5090000000000001E-2</v>
      </c>
      <c r="D20" s="18">
        <v>6.6239999999999993E-2</v>
      </c>
      <c r="E20" s="27"/>
    </row>
    <row r="21" spans="1:5">
      <c r="A21" s="21">
        <v>44013</v>
      </c>
      <c r="B21" s="18">
        <v>6.1871000000000002E-2</v>
      </c>
      <c r="C21" s="18">
        <v>2.3612000000000001E-2</v>
      </c>
      <c r="D21" s="18">
        <v>7.0419999999999996E-2</v>
      </c>
      <c r="E21" s="27"/>
    </row>
    <row r="22" spans="1:5">
      <c r="A22" s="21">
        <v>44044</v>
      </c>
      <c r="B22" s="18">
        <v>4.5064E-2</v>
      </c>
      <c r="C22" s="18">
        <v>2.2005E-2</v>
      </c>
      <c r="D22" s="18">
        <v>6.2639E-2</v>
      </c>
      <c r="E22" s="27"/>
    </row>
    <row r="23" spans="1:5">
      <c r="A23" s="21">
        <v>44075</v>
      </c>
      <c r="B23" s="18">
        <v>3.7425E-2</v>
      </c>
      <c r="C23" s="18">
        <v>2.3436999999999999E-2</v>
      </c>
      <c r="D23" s="18">
        <v>4.5301000000000001E-2</v>
      </c>
      <c r="E23" s="27"/>
    </row>
    <row r="24" spans="1:5">
      <c r="A24" s="21">
        <v>44105</v>
      </c>
      <c r="B24" s="18">
        <v>4.2638000000000002E-2</v>
      </c>
      <c r="C24" s="18">
        <v>2.8406000000000001E-2</v>
      </c>
      <c r="D24" s="18">
        <v>4.1189000000000003E-2</v>
      </c>
      <c r="E24" s="27"/>
    </row>
    <row r="25" spans="1:5">
      <c r="A25" s="21">
        <v>44136</v>
      </c>
      <c r="B25" s="18">
        <v>4.1091999999999997E-2</v>
      </c>
      <c r="C25" s="18">
        <v>2.9929999999999998E-2</v>
      </c>
      <c r="D25" s="18">
        <v>4.172E-2</v>
      </c>
      <c r="E25" s="27"/>
    </row>
    <row r="26" spans="1:5">
      <c r="A26" s="21">
        <v>44166</v>
      </c>
      <c r="B26" s="18">
        <v>2.2908999999999999E-2</v>
      </c>
      <c r="C26" s="18">
        <v>5.202E-3</v>
      </c>
      <c r="D26" s="18">
        <v>3.5506999999999997E-2</v>
      </c>
      <c r="E26" s="27"/>
    </row>
    <row r="27" spans="1:5">
      <c r="A27" s="21">
        <v>44197</v>
      </c>
      <c r="B27" s="18">
        <v>4.2973999999999998E-2</v>
      </c>
      <c r="C27" s="18">
        <v>9.3109999999999998E-3</v>
      </c>
      <c r="D27" s="18">
        <v>3.1397000000000001E-2</v>
      </c>
      <c r="E27" s="27"/>
    </row>
    <row r="28" spans="1:5">
      <c r="A28" s="21">
        <v>44228</v>
      </c>
      <c r="B28" s="18">
        <v>4.4872000000000002E-2</v>
      </c>
      <c r="C28" s="18">
        <v>3.6211E-2</v>
      </c>
      <c r="D28" s="18">
        <v>3.2106000000000003E-2</v>
      </c>
      <c r="E28" s="27"/>
    </row>
    <row r="29" spans="1:5">
      <c r="A29" s="21">
        <v>44256</v>
      </c>
      <c r="B29" s="18">
        <v>8.0385999999999999E-2</v>
      </c>
      <c r="C29" s="18">
        <v>0.111848</v>
      </c>
      <c r="D29" s="18">
        <v>4.9537999999999999E-2</v>
      </c>
      <c r="E29" s="27"/>
    </row>
    <row r="30" spans="1:5">
      <c r="A30" s="21">
        <v>44287</v>
      </c>
      <c r="B30" s="18">
        <v>5.6585000000000003E-2</v>
      </c>
      <c r="C30" s="18">
        <v>0.126945</v>
      </c>
      <c r="D30" s="18">
        <v>5.4278E-2</v>
      </c>
      <c r="E30" s="27"/>
    </row>
    <row r="31" spans="1:5">
      <c r="A31" s="21">
        <v>44317</v>
      </c>
      <c r="B31" s="18">
        <v>5.3336000000000001E-2</v>
      </c>
      <c r="C31" s="18">
        <v>0.155472</v>
      </c>
      <c r="D31" s="18">
        <v>5.3461000000000002E-2</v>
      </c>
      <c r="E31" s="27"/>
    </row>
    <row r="32" spans="1:5">
      <c r="A32" s="21">
        <v>44348</v>
      </c>
      <c r="B32" s="18">
        <v>0.107777</v>
      </c>
      <c r="C32" s="18">
        <v>0.18423200000000001</v>
      </c>
      <c r="D32" s="18">
        <v>5.4614000000000003E-2</v>
      </c>
      <c r="E32" s="27"/>
    </row>
    <row r="33" spans="1:5">
      <c r="A33" s="21">
        <v>44378</v>
      </c>
      <c r="B33" s="18">
        <v>0.154115</v>
      </c>
      <c r="C33" s="18">
        <v>0.183832</v>
      </c>
      <c r="D33" s="18">
        <v>7.1577000000000002E-2</v>
      </c>
      <c r="E33" s="27"/>
    </row>
    <row r="34" spans="1:5">
      <c r="A34" s="21">
        <v>44409</v>
      </c>
      <c r="B34" s="18">
        <v>0.16470699999999999</v>
      </c>
      <c r="C34" s="18">
        <v>0.18704899999999999</v>
      </c>
      <c r="D34" s="18">
        <v>8.2089999999999996E-2</v>
      </c>
      <c r="E34" s="27"/>
    </row>
    <row r="35" spans="1:5">
      <c r="A35" s="21">
        <v>44440</v>
      </c>
      <c r="B35" s="18">
        <v>0.144951</v>
      </c>
      <c r="C35" s="18">
        <v>0.17785799999999999</v>
      </c>
      <c r="D35" s="18">
        <v>8.6041000000000006E-2</v>
      </c>
      <c r="E35" s="27"/>
    </row>
    <row r="36" spans="1:5">
      <c r="A36" s="21">
        <v>44470</v>
      </c>
      <c r="B36" s="18">
        <v>0.15263079155539</v>
      </c>
      <c r="C36" s="18">
        <v>0.17523469222338001</v>
      </c>
      <c r="D36" s="18">
        <v>9.5032630799279996E-2</v>
      </c>
      <c r="E36" s="27"/>
    </row>
    <row r="37" spans="1:5">
      <c r="A37" s="21">
        <v>44501</v>
      </c>
      <c r="B37" s="18">
        <v>0.13652</v>
      </c>
      <c r="C37" s="18">
        <v>0.17991699999999999</v>
      </c>
      <c r="D37" s="18">
        <v>9.4828999999999997E-2</v>
      </c>
      <c r="E37" s="27"/>
    </row>
    <row r="38" spans="1:5">
      <c r="A38" s="21">
        <v>44531</v>
      </c>
      <c r="B38" s="18">
        <v>0.15113499999999999</v>
      </c>
      <c r="C38" s="18">
        <v>0.20757200000000001</v>
      </c>
      <c r="D38" s="18">
        <v>0.101343</v>
      </c>
      <c r="E38" s="27"/>
    </row>
    <row r="39" spans="1:5">
      <c r="A39" s="21">
        <v>44562</v>
      </c>
      <c r="B39" s="18">
        <v>0.14558399999999999</v>
      </c>
      <c r="C39" s="18">
        <v>0.20754</v>
      </c>
      <c r="D39" s="18">
        <v>0.104089</v>
      </c>
      <c r="E39" s="27"/>
    </row>
    <row r="40" spans="1:5">
      <c r="A40" s="21">
        <v>44593</v>
      </c>
      <c r="B40" s="18">
        <v>0.15271999999999999</v>
      </c>
      <c r="C40" s="18">
        <v>0.186941</v>
      </c>
      <c r="D40" s="18">
        <v>0.105227</v>
      </c>
      <c r="E40" s="27"/>
    </row>
    <row r="41" spans="1:5">
      <c r="A41" s="21">
        <v>44621</v>
      </c>
      <c r="B41" s="18">
        <v>0.103785</v>
      </c>
      <c r="C41" s="18">
        <v>0.165188</v>
      </c>
      <c r="D41" s="18">
        <v>0.10347099999999999</v>
      </c>
      <c r="E41" s="27"/>
    </row>
    <row r="42" spans="1:5">
      <c r="A42" s="21">
        <v>44652</v>
      </c>
      <c r="B42" s="18">
        <v>0.124926</v>
      </c>
      <c r="C42" s="18">
        <v>0.15954199999999999</v>
      </c>
      <c r="D42" s="18">
        <v>0.114218</v>
      </c>
      <c r="E42" s="27"/>
    </row>
    <row r="43" spans="1:5">
      <c r="A43" s="21">
        <v>44682</v>
      </c>
      <c r="B43" s="18">
        <v>0.13005499999999998</v>
      </c>
      <c r="C43" s="18">
        <v>0.145034</v>
      </c>
      <c r="D43" s="18">
        <v>0.12705600000000003</v>
      </c>
      <c r="E43" s="27"/>
    </row>
    <row r="44" spans="1:5">
      <c r="A44" s="21">
        <v>44713</v>
      </c>
      <c r="B44" s="18">
        <v>0.123407</v>
      </c>
      <c r="C44" s="18">
        <v>0.124504</v>
      </c>
      <c r="D44" s="18">
        <v>0.130855</v>
      </c>
      <c r="E44" s="27"/>
    </row>
    <row r="45" spans="1:5">
      <c r="A45" s="21">
        <v>44743</v>
      </c>
      <c r="B45" s="18">
        <v>7.7410999999999994E-2</v>
      </c>
      <c r="C45" s="18">
        <v>0.13261400000000001</v>
      </c>
      <c r="D45" s="18">
        <v>0.12767400000000001</v>
      </c>
      <c r="E45" s="27"/>
    </row>
    <row r="46" spans="1:5">
      <c r="A46" s="21">
        <v>44774</v>
      </c>
      <c r="B46" s="18">
        <v>6.7572999999999994E-2</v>
      </c>
      <c r="C46" s="18">
        <v>0.11061600000000001</v>
      </c>
      <c r="D46" s="18">
        <v>0.13122400000000001</v>
      </c>
      <c r="E46" s="27"/>
    </row>
    <row r="47" spans="1:5">
      <c r="A47" s="21">
        <v>44805</v>
      </c>
      <c r="B47" s="18">
        <v>7.6981999999999995E-2</v>
      </c>
      <c r="C47" s="18">
        <v>0.10384599999999999</v>
      </c>
      <c r="D47" s="18">
        <v>0.14330599999999999</v>
      </c>
      <c r="E47" s="27"/>
    </row>
    <row r="48" spans="1:5">
      <c r="A48" s="21">
        <v>44835</v>
      </c>
      <c r="B48" s="18">
        <v>6.1518000000000003E-2</v>
      </c>
      <c r="C48" s="18">
        <v>9.0498999999999996E-2</v>
      </c>
      <c r="D48" s="18">
        <v>0.13773299999999999</v>
      </c>
      <c r="E48" s="27"/>
    </row>
    <row r="49" spans="1:5">
      <c r="A49" s="21">
        <v>44866</v>
      </c>
      <c r="B49" s="18">
        <v>7.2881000000000001E-2</v>
      </c>
      <c r="C49" s="18">
        <v>6.7801E-2</v>
      </c>
      <c r="D49" s="18">
        <v>0.1394</v>
      </c>
      <c r="E49" s="27"/>
    </row>
    <row r="50" spans="1:5">
      <c r="A50" s="21">
        <v>44896</v>
      </c>
      <c r="B50" s="18">
        <v>6.4169000000000004E-2</v>
      </c>
      <c r="C50" s="18">
        <v>5.5327000000000001E-2</v>
      </c>
      <c r="D50" s="18">
        <v>0.13844799999999999</v>
      </c>
      <c r="E50" s="27"/>
    </row>
    <row r="51" spans="1:5">
      <c r="A51" s="21">
        <v>44927</v>
      </c>
      <c r="B51" s="18">
        <v>5.3795000000000003E-2</v>
      </c>
      <c r="C51" s="18">
        <v>4.5176000000000001E-2</v>
      </c>
      <c r="D51" s="18">
        <v>0.141622</v>
      </c>
      <c r="E51" s="27"/>
    </row>
    <row r="52" spans="1:5">
      <c r="A52" s="21">
        <v>44958</v>
      </c>
      <c r="B52" s="18">
        <v>3.0578000000000001E-2</v>
      </c>
      <c r="C52" s="18">
        <v>2.9125999999999999E-2</v>
      </c>
      <c r="D52" s="18">
        <v>0.13752400000000001</v>
      </c>
      <c r="E52" s="27"/>
    </row>
    <row r="53" spans="1:5">
      <c r="A53" s="21">
        <v>44986</v>
      </c>
      <c r="B53" s="18">
        <v>1.8627000000000001E-2</v>
      </c>
      <c r="C53" s="18">
        <v>-3.5223999999999998E-2</v>
      </c>
      <c r="D53" s="18">
        <v>0.11989</v>
      </c>
      <c r="E53" s="27"/>
    </row>
    <row r="54" spans="1:5">
      <c r="A54" s="21">
        <v>45017</v>
      </c>
      <c r="B54" s="18">
        <v>-2.3761999999999998E-2</v>
      </c>
      <c r="C54" s="18">
        <v>-6.4462000000000005E-2</v>
      </c>
      <c r="D54" s="18">
        <v>0.105576</v>
      </c>
      <c r="E54" s="27"/>
    </row>
    <row r="55" spans="1:5">
      <c r="A55" s="21">
        <v>45047</v>
      </c>
      <c r="B55" s="18">
        <v>-4.1549999999999997E-2</v>
      </c>
      <c r="C55" s="18">
        <v>-6.5477999999999995E-2</v>
      </c>
      <c r="D55" s="18">
        <v>9.12130000000001E-2</v>
      </c>
      <c r="E55" s="27"/>
    </row>
    <row r="56" spans="1:5">
      <c r="A56" s="21">
        <v>45078</v>
      </c>
      <c r="B56" s="18">
        <v>-6.8108000000000002E-2</v>
      </c>
      <c r="C56" s="18">
        <v>-5.8840999999999997E-2</v>
      </c>
      <c r="D56" s="18">
        <v>8.4913000000000002E-2</v>
      </c>
      <c r="E56" s="27"/>
    </row>
    <row r="57" spans="1:5">
      <c r="A57" s="21">
        <v>45108</v>
      </c>
      <c r="B57" s="18">
        <v>-4.5087999999999899E-2</v>
      </c>
      <c r="C57" s="18">
        <v>-7.4392E-2</v>
      </c>
      <c r="D57" s="18">
        <v>7.2212999999999999E-2</v>
      </c>
      <c r="E57" s="27"/>
    </row>
    <row r="58" spans="1:5">
      <c r="A58" s="21">
        <v>45139</v>
      </c>
      <c r="B58" s="18">
        <v>-1.9387999999999999E-2</v>
      </c>
      <c r="C58" s="18">
        <v>-5.8422999999999899E-2</v>
      </c>
      <c r="D58" s="18">
        <v>6.0625999999999999E-2</v>
      </c>
      <c r="E58" s="27"/>
    </row>
    <row r="59" spans="1:5">
      <c r="A59" s="21">
        <v>45170</v>
      </c>
      <c r="B59" s="18">
        <v>-2.9266999999999967E-2</v>
      </c>
      <c r="C59" s="18">
        <v>-4.1142999999999999E-2</v>
      </c>
      <c r="D59" s="18">
        <v>5.2772999999999966E-2</v>
      </c>
      <c r="E59" s="27"/>
    </row>
    <row r="60" spans="1:5">
      <c r="A60" s="21">
        <v>45200</v>
      </c>
      <c r="B60" s="18">
        <v>-3.5797000000000002E-2</v>
      </c>
      <c r="C60" s="18">
        <v>-1.5945000000000001E-2</v>
      </c>
      <c r="D60" s="18">
        <v>4.5461000000000001E-2</v>
      </c>
      <c r="E60" s="27"/>
    </row>
    <row r="61" spans="1:5">
      <c r="A61" s="21">
        <v>45231</v>
      </c>
      <c r="B61" s="18">
        <v>-5.3195000000000103E-2</v>
      </c>
      <c r="C61" s="18">
        <v>-9.9129999999999496E-3</v>
      </c>
      <c r="D61" s="18">
        <v>3.8229999999999903E-2</v>
      </c>
      <c r="E61" s="27"/>
    </row>
    <row r="62" spans="1:5">
      <c r="A62" s="21">
        <v>45261</v>
      </c>
      <c r="B62" s="18">
        <v>-4.2602000000000001E-2</v>
      </c>
      <c r="C62" s="18">
        <v>-1.75200000000004E-3</v>
      </c>
      <c r="D62" s="18">
        <v>3.5691000000000098E-2</v>
      </c>
      <c r="E62" s="27"/>
    </row>
    <row r="63" spans="1:5">
      <c r="A63" s="21">
        <v>45292</v>
      </c>
      <c r="B63" s="18">
        <v>-4.2070999999999997E-2</v>
      </c>
      <c r="C63" s="18">
        <v>-1.5579999999999899E-3</v>
      </c>
      <c r="D63" s="18">
        <v>2.6581E-2</v>
      </c>
      <c r="E63" s="27"/>
    </row>
    <row r="64" spans="1:5">
      <c r="A64" s="21">
        <v>45323</v>
      </c>
      <c r="B64" s="18">
        <v>-3.2606000000000003E-2</v>
      </c>
      <c r="C64" s="18">
        <v>1.8159999999999999E-3</v>
      </c>
      <c r="D64" s="18">
        <v>2.4220999999999999E-2</v>
      </c>
      <c r="E64" s="27"/>
    </row>
    <row r="65" spans="1:5">
      <c r="A65" s="21">
        <v>45352</v>
      </c>
      <c r="B65" s="18">
        <v>-3.8931999999999932E-2</v>
      </c>
      <c r="C65" s="18">
        <v>1.6362000000000022E-2</v>
      </c>
      <c r="D65" s="18">
        <v>2.5585999999999984E-2</v>
      </c>
      <c r="E65" s="27"/>
    </row>
    <row r="66" spans="1:5">
      <c r="A66" s="21">
        <v>45383</v>
      </c>
      <c r="B66" s="18">
        <v>-1.9015000000000001E-2</v>
      </c>
      <c r="C66" s="18">
        <v>3.4793999999999999E-2</v>
      </c>
      <c r="D66" s="18">
        <v>2.5205999999999999E-2</v>
      </c>
      <c r="E66" s="27"/>
    </row>
    <row r="67" spans="1:5">
      <c r="A67" s="21">
        <v>45413</v>
      </c>
      <c r="B67" s="18">
        <v>-3.3610000000000198E-3</v>
      </c>
      <c r="C67" s="18">
        <v>3.8457999999999999E-2</v>
      </c>
      <c r="D67" s="18">
        <v>2.4922E-2</v>
      </c>
      <c r="E67" s="27"/>
    </row>
    <row r="68" spans="1:5">
      <c r="A68" s="21">
        <v>45444</v>
      </c>
      <c r="B68" s="18">
        <v>1.8E-3</v>
      </c>
      <c r="C68" s="18">
        <v>3.2809999999999999E-2</v>
      </c>
      <c r="D68" s="18">
        <v>2.7695999999999998E-2</v>
      </c>
      <c r="E68" s="27"/>
    </row>
    <row r="69" spans="1:5">
      <c r="A69" s="21">
        <v>45474</v>
      </c>
      <c r="B69" s="18">
        <v>-2.8999999999967942E-5</v>
      </c>
      <c r="C69" s="18">
        <v>3.7377000000000035E-2</v>
      </c>
      <c r="D69" s="18">
        <v>1.8580999999999931E-2</v>
      </c>
      <c r="E69" s="27"/>
    </row>
    <row r="70" spans="1:5">
      <c r="A70" s="21">
        <v>45505</v>
      </c>
      <c r="B70" s="18">
        <v>-1.0986999999999938E-2</v>
      </c>
      <c r="C70" s="18">
        <v>2.9813000000000044E-2</v>
      </c>
      <c r="D70" s="18">
        <v>1.1218999999999965E-2</v>
      </c>
      <c r="E70" s="27"/>
    </row>
    <row r="71" spans="1:5">
      <c r="A71" s="21">
        <v>45536</v>
      </c>
      <c r="B71" s="18">
        <v>-1.1165E-2</v>
      </c>
      <c r="C71" s="18">
        <v>1.3533E-2</v>
      </c>
      <c r="D71" s="18">
        <v>1.2319999999999999E-2</v>
      </c>
      <c r="E71" s="27"/>
    </row>
    <row r="72" spans="1:5">
      <c r="A72" s="21">
        <v>45566</v>
      </c>
      <c r="B72" s="18">
        <v>-5.5800000000000701E-3</v>
      </c>
      <c r="C72" s="18">
        <v>-1.50839999999999E-2</v>
      </c>
      <c r="D72" s="18">
        <v>1.8101999999999899E-2</v>
      </c>
      <c r="E72" s="27"/>
    </row>
    <row r="73" spans="1:5">
      <c r="A73" s="21">
        <v>45597</v>
      </c>
      <c r="B73" s="18">
        <v>3.0509000000000001E-2</v>
      </c>
      <c r="C73" s="18">
        <v>-1.6501999999999999E-2</v>
      </c>
      <c r="D73" s="18">
        <v>1.8388999999999999E-2</v>
      </c>
      <c r="E73" s="27"/>
    </row>
    <row r="74" spans="1:5">
      <c r="A74" s="21">
        <v>45627</v>
      </c>
      <c r="B74" s="18">
        <v>3.8629999999999998E-2</v>
      </c>
      <c r="C74" s="18">
        <v>-9.0439999999999496E-3</v>
      </c>
      <c r="D74" s="18">
        <v>2.1821999999999901E-2</v>
      </c>
      <c r="E74" s="27"/>
    </row>
    <row r="75" spans="1:5">
      <c r="A75" s="21">
        <v>45658</v>
      </c>
      <c r="B75" s="18">
        <v>3.5310000000000098E-2</v>
      </c>
      <c r="C75" s="18">
        <v>-4.1740000000000102E-3</v>
      </c>
      <c r="D75" s="18">
        <v>2.2665999999999999E-2</v>
      </c>
      <c r="E75" s="27"/>
    </row>
    <row r="76" spans="1:5">
      <c r="A76" s="21">
        <v>45689</v>
      </c>
      <c r="B76" s="18">
        <v>3.1052999999999997E-2</v>
      </c>
      <c r="C76" s="18">
        <v>5.2460000000000666E-3</v>
      </c>
      <c r="D76" s="18">
        <v>3.0026000000000011E-2</v>
      </c>
      <c r="E76" s="27"/>
    </row>
    <row r="77" spans="1:5">
      <c r="A77" s="21">
        <v>45717</v>
      </c>
      <c r="B77" s="18">
        <v>5.6861000000000002E-2</v>
      </c>
      <c r="C77" s="18">
        <v>1.5380000000000001E-3</v>
      </c>
      <c r="D77" s="18">
        <v>3.9537999999999997E-2</v>
      </c>
      <c r="E77" s="27"/>
    </row>
    <row r="78" spans="1:5">
      <c r="A78" s="21">
        <v>45748</v>
      </c>
      <c r="B78" s="18">
        <v>5.0488999999999999E-2</v>
      </c>
      <c r="C78" s="18">
        <v>-9.5080000000000095E-3</v>
      </c>
      <c r="D78" s="18">
        <v>4.6744000000000098E-2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5"/>
  <sheetViews>
    <sheetView showGridLines="0" zoomScaleNormal="100" workbookViewId="0">
      <selection activeCell="J14" sqref="J14"/>
    </sheetView>
  </sheetViews>
  <sheetFormatPr defaultColWidth="8.85546875" defaultRowHeight="15"/>
  <cols>
    <col min="1" max="1" width="9.5703125" style="1" bestFit="1" customWidth="1"/>
    <col min="2" max="2" width="16" style="1" customWidth="1"/>
    <col min="3" max="3" width="12.28515625" style="1" customWidth="1"/>
    <col min="4" max="4" width="11.5703125" style="1" customWidth="1"/>
    <col min="5" max="5" width="10.7109375" style="1" bestFit="1" customWidth="1"/>
    <col min="6" max="6" width="12.42578125" style="1" customWidth="1"/>
    <col min="7" max="16384" width="8.85546875" style="1"/>
  </cols>
  <sheetData>
    <row r="3" spans="1:6" ht="30">
      <c r="A3" s="23" t="s">
        <v>19</v>
      </c>
      <c r="B3" s="23" t="s">
        <v>73</v>
      </c>
      <c r="C3" s="23" t="s">
        <v>59</v>
      </c>
      <c r="D3" s="23" t="s">
        <v>74</v>
      </c>
      <c r="E3" s="23" t="s">
        <v>75</v>
      </c>
      <c r="F3" s="23" t="s">
        <v>22</v>
      </c>
    </row>
    <row r="4" spans="1:6">
      <c r="A4" s="21">
        <v>44197</v>
      </c>
      <c r="B4" s="18">
        <v>9.0669897299736901E-3</v>
      </c>
      <c r="C4" s="18">
        <v>3.7919807251848145E-3</v>
      </c>
      <c r="D4" s="18">
        <v>-5.1634781742663696E-3</v>
      </c>
      <c r="E4" s="18">
        <v>2.0616507719107863E-2</v>
      </c>
      <c r="F4" s="18">
        <v>2.8311999999999997E-2</v>
      </c>
    </row>
    <row r="5" spans="1:6">
      <c r="A5" s="21">
        <v>44228</v>
      </c>
      <c r="B5" s="18">
        <v>1.1302134398229259E-2</v>
      </c>
      <c r="C5" s="18">
        <v>5.486094066045632E-3</v>
      </c>
      <c r="D5" s="18">
        <v>-1.1544910662134272E-3</v>
      </c>
      <c r="E5" s="18">
        <v>2.0146262601938532E-2</v>
      </c>
      <c r="F5" s="18">
        <v>3.5779999999999992E-2</v>
      </c>
    </row>
    <row r="6" spans="1:6">
      <c r="A6" s="21">
        <v>44256</v>
      </c>
      <c r="B6" s="18">
        <v>1.0485747685478672E-2</v>
      </c>
      <c r="C6" s="18">
        <v>1.0900600828946788E-2</v>
      </c>
      <c r="D6" s="18">
        <v>2.9344820290497292E-3</v>
      </c>
      <c r="E6" s="18">
        <v>4.7841855765692817E-2</v>
      </c>
      <c r="F6" s="18">
        <v>7.2162686309168E-2</v>
      </c>
    </row>
    <row r="7" spans="1:6">
      <c r="A7" s="21">
        <v>44287</v>
      </c>
      <c r="B7" s="18">
        <v>1.0660192955386939E-2</v>
      </c>
      <c r="C7" s="18">
        <v>1.4649661885014867E-2</v>
      </c>
      <c r="D7" s="18">
        <v>1.1472912701104619E-2</v>
      </c>
      <c r="E7" s="18">
        <v>3.5270232458493589E-2</v>
      </c>
      <c r="F7" s="18">
        <v>7.2053000000000006E-2</v>
      </c>
    </row>
    <row r="8" spans="1:6">
      <c r="A8" s="21">
        <v>44317</v>
      </c>
      <c r="B8" s="18">
        <v>1.1617721205754968E-2</v>
      </c>
      <c r="C8" s="18">
        <v>1.2298099949882575E-2</v>
      </c>
      <c r="D8" s="18">
        <v>1.7068630460668484E-2</v>
      </c>
      <c r="E8" s="18">
        <v>3.5895548383693979E-2</v>
      </c>
      <c r="F8" s="18">
        <v>7.6880000000000004E-2</v>
      </c>
    </row>
    <row r="9" spans="1:6">
      <c r="A9" s="21">
        <v>44348</v>
      </c>
      <c r="B9" s="18">
        <v>1.2094360510179038E-2</v>
      </c>
      <c r="C9" s="18">
        <v>1.0961438478956117E-2</v>
      </c>
      <c r="D9" s="18">
        <v>2.0837229695512896E-2</v>
      </c>
      <c r="E9" s="18">
        <v>5.505097131535195E-2</v>
      </c>
      <c r="F9" s="18">
        <v>9.8944000000000004E-2</v>
      </c>
    </row>
    <row r="10" spans="1:6">
      <c r="A10" s="21">
        <v>44378</v>
      </c>
      <c r="B10" s="18">
        <v>1.6516256824821489E-2</v>
      </c>
      <c r="C10" s="18">
        <v>1.3283410198757721E-2</v>
      </c>
      <c r="D10" s="18">
        <v>2.1176019159717438E-2</v>
      </c>
      <c r="E10" s="18">
        <v>6.8107313816703346E-2</v>
      </c>
      <c r="F10" s="18">
        <v>0.11908299999999999</v>
      </c>
    </row>
    <row r="11" spans="1:6">
      <c r="A11" s="21">
        <v>44409</v>
      </c>
      <c r="B11" s="18">
        <v>1.6131103012944858E-2</v>
      </c>
      <c r="C11" s="18">
        <v>1.5415962022714851E-2</v>
      </c>
      <c r="D11" s="18">
        <v>2.0860903572860658E-2</v>
      </c>
      <c r="E11" s="18">
        <v>7.5285031391479643E-2</v>
      </c>
      <c r="F11" s="18">
        <v>0.127693</v>
      </c>
    </row>
    <row r="12" spans="1:6">
      <c r="A12" s="21">
        <v>44440</v>
      </c>
      <c r="B12" s="18">
        <v>1.5509195352808825E-2</v>
      </c>
      <c r="C12" s="18">
        <v>1.5706172697407622E-2</v>
      </c>
      <c r="D12" s="18">
        <v>1.8961925930208571E-2</v>
      </c>
      <c r="E12" s="18">
        <v>7.2452706019574986E-2</v>
      </c>
      <c r="F12" s="18">
        <v>0.12263</v>
      </c>
    </row>
    <row r="13" spans="1:6">
      <c r="A13" s="21">
        <v>44470</v>
      </c>
      <c r="B13" s="18">
        <v>1.7516578327580513E-2</v>
      </c>
      <c r="C13" s="18">
        <v>1.4415599253221858E-2</v>
      </c>
      <c r="D13" s="18">
        <v>1.8663750457480945E-2</v>
      </c>
      <c r="E13" s="18">
        <v>7.7853071961716688E-2</v>
      </c>
      <c r="F13" s="18">
        <v>0.12844900000000001</v>
      </c>
    </row>
    <row r="14" spans="1:6">
      <c r="A14" s="21">
        <v>44501</v>
      </c>
      <c r="B14" s="18">
        <v>1.7099646841380489E-2</v>
      </c>
      <c r="C14" s="18">
        <v>1.407824799964735E-2</v>
      </c>
      <c r="D14" s="18">
        <v>2.0241257321189299E-2</v>
      </c>
      <c r="E14" s="18">
        <v>7.3980847837782873E-2</v>
      </c>
      <c r="F14" s="18">
        <v>0.12540000000000001</v>
      </c>
    </row>
    <row r="15" spans="1:6">
      <c r="A15" s="21">
        <v>44531</v>
      </c>
      <c r="B15" s="18">
        <v>1.693817842663578E-2</v>
      </c>
      <c r="C15" s="18">
        <v>1.7440235183017298E-2</v>
      </c>
      <c r="D15" s="18">
        <v>1.9270224721895528E-2</v>
      </c>
      <c r="E15" s="18">
        <v>8.5747361668451386E-2</v>
      </c>
      <c r="F15" s="18">
        <v>0.13939599999999999</v>
      </c>
    </row>
    <row r="16" spans="1:6">
      <c r="A16" s="21">
        <v>44562</v>
      </c>
      <c r="B16" s="18">
        <v>1.617789635519519E-2</v>
      </c>
      <c r="C16" s="18">
        <v>1.7068257963178866E-2</v>
      </c>
      <c r="D16" s="18">
        <v>1.8521343615018955E-2</v>
      </c>
      <c r="E16" s="18">
        <v>8.7662502066606987E-2</v>
      </c>
      <c r="F16" s="18">
        <v>0.13943</v>
      </c>
    </row>
    <row r="17" spans="1:6">
      <c r="A17" s="21">
        <v>44593</v>
      </c>
      <c r="B17" s="18">
        <v>1.5330723080770438E-2</v>
      </c>
      <c r="C17" s="18">
        <v>1.7748531082546096E-2</v>
      </c>
      <c r="D17" s="18">
        <v>1.5431373473282644E-2</v>
      </c>
      <c r="E17" s="18">
        <v>8.8819372363400831E-2</v>
      </c>
      <c r="F17" s="18">
        <v>0.13733000000000001</v>
      </c>
    </row>
    <row r="18" spans="1:6">
      <c r="A18" s="21">
        <v>44621</v>
      </c>
      <c r="B18" s="18">
        <v>1.7794770049957252E-2</v>
      </c>
      <c r="C18" s="18">
        <v>1.6371780221208432E-2</v>
      </c>
      <c r="D18" s="18">
        <v>2.1741238609165908E-2</v>
      </c>
      <c r="E18" s="18">
        <v>6.2517211119668403E-2</v>
      </c>
      <c r="F18" s="18">
        <v>0.118425</v>
      </c>
    </row>
    <row r="19" spans="1:6">
      <c r="A19" s="21">
        <v>44652</v>
      </c>
      <c r="B19" s="18">
        <v>1.9919090518954463E-2</v>
      </c>
      <c r="C19" s="18">
        <v>1.777465709797486E-2</v>
      </c>
      <c r="D19" s="18">
        <v>2.0996250193798534E-2</v>
      </c>
      <c r="E19" s="18">
        <v>6.9755002189272136E-2</v>
      </c>
      <c r="F19" s="18">
        <v>0.128445</v>
      </c>
    </row>
    <row r="20" spans="1:6">
      <c r="A20" s="21">
        <v>44682</v>
      </c>
      <c r="B20" s="18">
        <v>2.0649213773890906E-2</v>
      </c>
      <c r="C20" s="18">
        <v>2.1960918840981041E-2</v>
      </c>
      <c r="D20" s="18">
        <v>1.7772363679071767E-2</v>
      </c>
      <c r="E20" s="18">
        <v>7.2544503706056279E-2</v>
      </c>
      <c r="F20" s="18">
        <v>0.13292699999999999</v>
      </c>
    </row>
    <row r="21" spans="1:6">
      <c r="A21" s="21">
        <v>44713</v>
      </c>
      <c r="B21" s="18">
        <v>2.072509315862215E-2</v>
      </c>
      <c r="C21" s="18">
        <v>2.2787794675205201E-2</v>
      </c>
      <c r="D21" s="18">
        <v>1.623540937558552E-2</v>
      </c>
      <c r="E21" s="18">
        <v>6.8154702790587107E-2</v>
      </c>
      <c r="F21" s="18">
        <v>0.12790299999999999</v>
      </c>
    </row>
    <row r="22" spans="1:6">
      <c r="A22" s="21">
        <v>44743</v>
      </c>
      <c r="B22" s="18">
        <v>1.9008047667272966E-2</v>
      </c>
      <c r="C22" s="18">
        <v>2.5461006099022548E-2</v>
      </c>
      <c r="D22" s="18">
        <v>1.7564802868840934E-2</v>
      </c>
      <c r="E22" s="18">
        <v>5.3454143364863538E-2</v>
      </c>
      <c r="F22" s="18">
        <v>0.11548799999999998</v>
      </c>
    </row>
    <row r="23" spans="1:6">
      <c r="A23" s="21">
        <v>44774</v>
      </c>
      <c r="B23" s="18">
        <v>2.0575759226618546E-2</v>
      </c>
      <c r="C23" s="18">
        <v>2.5028697277248272E-2</v>
      </c>
      <c r="D23" s="18">
        <v>1.244935259593041E-2</v>
      </c>
      <c r="E23" s="18">
        <v>5.0729315564539926E-2</v>
      </c>
      <c r="F23" s="18">
        <v>0.10878312466433715</v>
      </c>
    </row>
    <row r="24" spans="1:6">
      <c r="A24" s="21">
        <v>44805</v>
      </c>
      <c r="B24" s="18">
        <v>1.9702524374239937E-2</v>
      </c>
      <c r="C24" s="18">
        <v>2.8394507904495676E-2</v>
      </c>
      <c r="D24" s="18">
        <v>1.0591948073646539E-2</v>
      </c>
      <c r="E24" s="18">
        <v>5.6608019647617844E-2</v>
      </c>
      <c r="F24" s="18">
        <v>0.115297</v>
      </c>
    </row>
    <row r="25" spans="1:6">
      <c r="A25" s="21">
        <v>44835</v>
      </c>
      <c r="B25" s="18">
        <v>1.6413809578812052E-2</v>
      </c>
      <c r="C25" s="18">
        <v>2.9434262613209108E-2</v>
      </c>
      <c r="D25" s="18">
        <v>7.7537578149578824E-3</v>
      </c>
      <c r="E25" s="18">
        <v>5.2456169993020961E-2</v>
      </c>
      <c r="F25" s="18">
        <v>0.10605800000000001</v>
      </c>
    </row>
    <row r="26" spans="1:6">
      <c r="A26" s="21">
        <v>44866</v>
      </c>
      <c r="B26" s="18">
        <v>1.3543795459018597E-2</v>
      </c>
      <c r="C26" s="18">
        <v>3.0725001266328378E-2</v>
      </c>
      <c r="D26" s="18">
        <v>3.6462862572344021E-3</v>
      </c>
      <c r="E26" s="18">
        <v>5.6513426878083174E-2</v>
      </c>
      <c r="F26" s="18">
        <v>0.10442850986066454</v>
      </c>
    </row>
    <row r="27" spans="1:6">
      <c r="A27" s="21">
        <v>44896</v>
      </c>
      <c r="B27" s="18">
        <v>1.1094137537182755E-2</v>
      </c>
      <c r="C27" s="18">
        <v>2.9965375902092192E-2</v>
      </c>
      <c r="D27" s="18">
        <v>1.2387140145365856E-3</v>
      </c>
      <c r="E27" s="18">
        <v>5.6172772546188465E-2</v>
      </c>
      <c r="F27" s="18">
        <v>9.8471000000000003E-2</v>
      </c>
    </row>
    <row r="28" spans="1:6">
      <c r="A28" s="21">
        <v>44927</v>
      </c>
      <c r="B28" s="18">
        <v>1.0469864821788527E-2</v>
      </c>
      <c r="C28" s="18">
        <v>3.2992340663907715E-2</v>
      </c>
      <c r="D28" s="18">
        <v>-7.3177768237869985E-4</v>
      </c>
      <c r="E28" s="18">
        <v>5.1698572196682453E-2</v>
      </c>
      <c r="F28" s="18">
        <v>9.4428999999999999E-2</v>
      </c>
    </row>
    <row r="29" spans="1:6">
      <c r="A29" s="21">
        <v>44958</v>
      </c>
      <c r="B29" s="18">
        <v>8.8924545914948038E-3</v>
      </c>
      <c r="C29" s="18">
        <v>3.1151109405158736E-2</v>
      </c>
      <c r="D29" s="18">
        <v>-4.087561425290074E-3</v>
      </c>
      <c r="E29" s="18">
        <v>4.5537997428636533E-2</v>
      </c>
      <c r="F29" s="18">
        <v>8.1494000000000011E-2</v>
      </c>
    </row>
    <row r="30" spans="1:6">
      <c r="A30" s="21">
        <v>44986</v>
      </c>
      <c r="B30" s="18">
        <v>4.7226766758048907E-3</v>
      </c>
      <c r="C30" s="18">
        <v>2.7430597913104222E-2</v>
      </c>
      <c r="D30" s="18">
        <v>-1.5348211727748645E-2</v>
      </c>
      <c r="E30" s="18">
        <v>3.6418937138839536E-2</v>
      </c>
      <c r="F30" s="18">
        <v>5.3224E-2</v>
      </c>
    </row>
    <row r="31" spans="1:6">
      <c r="A31" s="21">
        <v>45017</v>
      </c>
      <c r="B31" s="18">
        <v>-1.6255894032445677E-3</v>
      </c>
      <c r="C31" s="18">
        <v>2.5481897187339553E-2</v>
      </c>
      <c r="D31" s="18">
        <v>-1.9778345805198487E-2</v>
      </c>
      <c r="E31" s="18">
        <v>2.2716038021103498E-2</v>
      </c>
      <c r="F31" s="18">
        <v>2.6793999999999998E-2</v>
      </c>
    </row>
    <row r="32" spans="1:6">
      <c r="A32" s="21">
        <v>45047</v>
      </c>
      <c r="B32" s="18">
        <v>-5.0803831892025008E-3</v>
      </c>
      <c r="C32" s="18">
        <v>2.4150397197879356E-2</v>
      </c>
      <c r="D32" s="18">
        <v>-1.9055978060678908E-2</v>
      </c>
      <c r="E32" s="18">
        <v>1.4720964052002053E-2</v>
      </c>
      <c r="F32" s="18">
        <v>1.4735E-2</v>
      </c>
    </row>
    <row r="33" spans="1:6">
      <c r="A33" s="21">
        <v>45078</v>
      </c>
      <c r="B33" s="18">
        <v>-8.2675094575257804E-3</v>
      </c>
      <c r="C33" s="18">
        <v>2.3851478509684967E-2</v>
      </c>
      <c r="D33" s="18">
        <v>-1.6750395645147083E-2</v>
      </c>
      <c r="E33" s="18">
        <v>6.9714265929878968E-3</v>
      </c>
      <c r="F33" s="18">
        <v>5.8050000000000003E-3</v>
      </c>
    </row>
    <row r="34" spans="1:6">
      <c r="A34" s="21">
        <v>45108</v>
      </c>
      <c r="B34" s="18">
        <v>-1.0915120392999408E-2</v>
      </c>
      <c r="C34" s="18">
        <v>2.1390737234207424E-2</v>
      </c>
      <c r="D34" s="18">
        <v>-1.809371950793159E-2</v>
      </c>
      <c r="E34" s="18">
        <v>1.0650102666723574E-2</v>
      </c>
      <c r="F34" s="18">
        <v>3.032E-3</v>
      </c>
    </row>
    <row r="35" spans="1:6">
      <c r="A35" s="21">
        <v>45139</v>
      </c>
      <c r="B35" s="18">
        <v>-1.3043204407017154E-2</v>
      </c>
      <c r="C35" s="18">
        <v>2.0209521462852244E-2</v>
      </c>
      <c r="D35" s="18">
        <v>-1.2833151644678898E-2</v>
      </c>
      <c r="E35" s="18">
        <v>1.4599834588843808E-2</v>
      </c>
      <c r="F35" s="18">
        <v>8.933E-3</v>
      </c>
    </row>
    <row r="36" spans="1:6">
      <c r="A36" s="21">
        <v>45170</v>
      </c>
      <c r="B36" s="18">
        <v>-1.2297573408949153E-2</v>
      </c>
      <c r="C36" s="18">
        <v>1.9011025061227604E-2</v>
      </c>
      <c r="D36" s="18">
        <v>-7.7163428138560817E-3</v>
      </c>
      <c r="E36" s="18">
        <v>7.7568911615776307E-3</v>
      </c>
      <c r="F36" s="18">
        <v>6.7539999999999996E-3</v>
      </c>
    </row>
    <row r="37" spans="1:6">
      <c r="A37" s="21">
        <v>45200</v>
      </c>
      <c r="B37" s="18">
        <v>-1.2276183102731378E-2</v>
      </c>
      <c r="C37" s="18">
        <v>1.7817244974449361E-2</v>
      </c>
      <c r="D37" s="18">
        <v>-9.1548355439755383E-4</v>
      </c>
      <c r="E37" s="18">
        <v>3.2684216826795709E-3</v>
      </c>
      <c r="F37" s="18">
        <v>7.894E-3</v>
      </c>
    </row>
    <row r="38" spans="1:6">
      <c r="A38" s="21">
        <v>45231</v>
      </c>
      <c r="B38" s="18">
        <v>-1.108378037953006E-2</v>
      </c>
      <c r="C38" s="18">
        <v>1.6277708408737625E-2</v>
      </c>
      <c r="D38" s="18">
        <v>6.8093300079348788E-4</v>
      </c>
      <c r="E38" s="18">
        <v>-5.0768610300010531E-3</v>
      </c>
      <c r="F38" s="18">
        <v>7.980000000000001E-4</v>
      </c>
    </row>
    <row r="39" spans="1:6">
      <c r="A39" s="21">
        <v>45261</v>
      </c>
      <c r="B39" s="18">
        <v>-9.8764077206490806E-3</v>
      </c>
      <c r="C39" s="18">
        <v>1.6362115996513358E-2</v>
      </c>
      <c r="D39" s="18">
        <v>2.5722658882653708E-3</v>
      </c>
      <c r="E39" s="18">
        <v>-4.6859741641296472E-3</v>
      </c>
      <c r="F39" s="18">
        <v>4.372E-3</v>
      </c>
    </row>
    <row r="40" spans="1:6">
      <c r="A40" s="21">
        <v>45292</v>
      </c>
      <c r="B40" s="18">
        <v>-8.0384453916922602E-3</v>
      </c>
      <c r="C40" s="18">
        <v>1.3199523292922443E-2</v>
      </c>
      <c r="D40" s="18">
        <v>2.870603250922016E-3</v>
      </c>
      <c r="E40" s="18">
        <v>-7.9946811521521988E-3</v>
      </c>
      <c r="F40" s="18">
        <v>3.7000000000000574E-5</v>
      </c>
    </row>
    <row r="41" spans="1:6">
      <c r="A41" s="21">
        <v>45323</v>
      </c>
      <c r="B41" s="18">
        <v>-8.8532488051101185E-3</v>
      </c>
      <c r="C41" s="18">
        <v>1.3072711783161344E-2</v>
      </c>
      <c r="D41" s="18">
        <v>3.688291372402311E-3</v>
      </c>
      <c r="E41" s="18">
        <v>-5.0577543504535371E-3</v>
      </c>
      <c r="F41" s="18">
        <v>2.8500000000000001E-3</v>
      </c>
    </row>
    <row r="42" spans="1:6">
      <c r="A42" s="21">
        <v>45352</v>
      </c>
      <c r="B42" s="18">
        <v>-9.4218578100636798E-3</v>
      </c>
      <c r="C42" s="18">
        <v>1.3588999827825651E-2</v>
      </c>
      <c r="D42" s="18">
        <v>6.5681770662180871E-3</v>
      </c>
      <c r="E42" s="18">
        <v>-5.5333190839800591E-3</v>
      </c>
      <c r="F42" s="18">
        <v>5.202E-3</v>
      </c>
    </row>
    <row r="43" spans="1:6">
      <c r="A43" s="21">
        <v>45383</v>
      </c>
      <c r="B43" s="18">
        <v>-6.7442409765003774E-3</v>
      </c>
      <c r="C43" s="18">
        <v>1.3948823537664263E-2</v>
      </c>
      <c r="D43" s="18">
        <v>9.92612401571729E-3</v>
      </c>
      <c r="E43" s="18">
        <v>-1.9717065768811754E-3</v>
      </c>
      <c r="F43" s="18">
        <v>1.5159000000000002E-2</v>
      </c>
    </row>
    <row r="44" spans="1:6">
      <c r="A44" s="21">
        <v>45413</v>
      </c>
      <c r="B44" s="18">
        <v>-5.648974275499056E-3</v>
      </c>
      <c r="C44" s="18">
        <v>1.0920579546220872E-2</v>
      </c>
      <c r="D44" s="18">
        <v>1.1036004014613288E-2</v>
      </c>
      <c r="E44" s="18">
        <v>4.0273907146648972E-3</v>
      </c>
      <c r="F44" s="18">
        <v>2.0334999999999999E-2</v>
      </c>
    </row>
    <row r="45" spans="1:6">
      <c r="A45" s="21">
        <v>45444</v>
      </c>
      <c r="B45" s="18">
        <v>-2.1141879888625331E-3</v>
      </c>
      <c r="C45" s="18">
        <v>1.0439024567747847E-2</v>
      </c>
      <c r="D45" s="18">
        <v>9.5596761551283195E-3</v>
      </c>
      <c r="E45" s="18">
        <v>3.8804872659863668E-3</v>
      </c>
      <c r="F45" s="18">
        <v>2.1765E-2</v>
      </c>
    </row>
    <row r="46" spans="1:6">
      <c r="A46" s="21">
        <v>45474</v>
      </c>
      <c r="B46" s="18">
        <v>-8.073530898851584E-7</v>
      </c>
      <c r="C46" s="18">
        <v>7.1831566930961269E-3</v>
      </c>
      <c r="D46" s="18">
        <v>8.6026020013563534E-3</v>
      </c>
      <c r="E46" s="18">
        <v>2.093048658637406E-3</v>
      </c>
      <c r="F46" s="18">
        <v>1.7878000000000002E-2</v>
      </c>
    </row>
    <row r="47" spans="1:6">
      <c r="A47" s="21">
        <v>45505</v>
      </c>
      <c r="B47" s="18">
        <v>8.0510034080736649E-4</v>
      </c>
      <c r="C47" s="18">
        <v>4.9069251104095178E-3</v>
      </c>
      <c r="D47" s="18">
        <v>6.8521534358010209E-3</v>
      </c>
      <c r="E47" s="18">
        <v>-2.9241788870179061E-3</v>
      </c>
      <c r="F47" s="18">
        <v>9.6399999999999993E-3</v>
      </c>
    </row>
    <row r="48" spans="1:6">
      <c r="A48" s="21">
        <v>45536</v>
      </c>
      <c r="B48" s="18">
        <v>3.0392948010376326E-4</v>
      </c>
      <c r="C48" s="18">
        <v>4.7793915553838214E-3</v>
      </c>
      <c r="D48" s="18">
        <v>3.3696545121817871E-3</v>
      </c>
      <c r="E48" s="18">
        <v>-2.1059755476693729E-3</v>
      </c>
      <c r="F48" s="18">
        <v>6.3470000000000002E-3</v>
      </c>
    </row>
    <row r="49" spans="1:6">
      <c r="A49" s="21">
        <v>45566</v>
      </c>
      <c r="B49" s="18">
        <v>1.2038419693491983E-3</v>
      </c>
      <c r="C49" s="18">
        <v>6.0542703040956779E-3</v>
      </c>
      <c r="D49" s="18">
        <v>-3.2941403986195372E-3</v>
      </c>
      <c r="E49" s="18">
        <v>-8.6897187482533886E-4</v>
      </c>
      <c r="F49" s="18">
        <v>3.0950000000000001E-3</v>
      </c>
    </row>
    <row r="50" spans="1:6">
      <c r="A50" s="21">
        <v>45597</v>
      </c>
      <c r="B50" s="18">
        <v>3.4120184652770397E-3</v>
      </c>
      <c r="C50" s="18">
        <v>5.4458007727893193E-3</v>
      </c>
      <c r="D50" s="18">
        <v>-4.3134233997696005E-3</v>
      </c>
      <c r="E50" s="18">
        <v>8.1026041617032422E-3</v>
      </c>
      <c r="F50" s="18">
        <v>1.2647000000000002E-2</v>
      </c>
    </row>
    <row r="51" spans="1:6">
      <c r="A51" s="21">
        <v>45627</v>
      </c>
      <c r="B51" s="18">
        <v>3.8861865672666653E-3</v>
      </c>
      <c r="C51" s="18">
        <v>6.0803841752817764E-3</v>
      </c>
      <c r="D51" s="18">
        <v>-3.6019030484297715E-3</v>
      </c>
      <c r="E51" s="18">
        <v>1.2286332305881329E-2</v>
      </c>
      <c r="F51" s="18">
        <v>1.8651000000000001E-2</v>
      </c>
    </row>
    <row r="52" spans="1:6">
      <c r="A52" s="21">
        <v>45658</v>
      </c>
      <c r="B52" s="18">
        <v>3.9668595002037427E-3</v>
      </c>
      <c r="C52" s="18">
        <v>5.8879391268097823E-3</v>
      </c>
      <c r="D52" s="18">
        <v>-2.5587631165139963E-3</v>
      </c>
      <c r="E52" s="18">
        <v>1.2298964489500472E-2</v>
      </c>
      <c r="F52" s="18">
        <v>1.9595000000000001E-2</v>
      </c>
    </row>
    <row r="53" spans="1:6">
      <c r="A53" s="21">
        <v>45689</v>
      </c>
      <c r="B53" s="18">
        <v>4.2866128719699463E-3</v>
      </c>
      <c r="C53" s="18">
        <v>6.7162381106374248E-3</v>
      </c>
      <c r="D53" s="18">
        <v>1.6453979871864318E-4</v>
      </c>
      <c r="E53" s="18">
        <v>1.2933609218673987E-2</v>
      </c>
      <c r="F53" s="18">
        <v>2.4101000000000004E-2</v>
      </c>
    </row>
    <row r="54" spans="1:6">
      <c r="A54" s="21">
        <v>45717</v>
      </c>
      <c r="B54" s="18">
        <v>9.16939192357283E-3</v>
      </c>
      <c r="C54" s="18">
        <v>6.1299190101134337E-3</v>
      </c>
      <c r="D54" s="18">
        <v>-1.3402598676930352E-4</v>
      </c>
      <c r="E54" s="18">
        <v>1.9791715053083039E-2</v>
      </c>
      <c r="F54" s="18">
        <v>3.4957000000000002E-2</v>
      </c>
    </row>
    <row r="55" spans="1:6">
      <c r="A55" s="21">
        <v>45748</v>
      </c>
      <c r="B55" s="18">
        <v>1.1970079470529589E-2</v>
      </c>
      <c r="C55" s="18">
        <v>5.892333290972402E-3</v>
      </c>
      <c r="D55" s="18">
        <v>-2.7425311396010094E-3</v>
      </c>
      <c r="E55" s="18">
        <v>1.8806118378099014E-2</v>
      </c>
      <c r="F55" s="18">
        <v>3.3925999999999998E-2</v>
      </c>
    </row>
  </sheetData>
  <pageMargins left="0.7" right="0.7" top="0.75" bottom="0.75" header="0.3" footer="0.3"/>
  <pageSetup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showGridLines="0" zoomScale="115" zoomScaleNormal="115" workbookViewId="0">
      <selection activeCell="O18" sqref="O18"/>
    </sheetView>
  </sheetViews>
  <sheetFormatPr defaultRowHeight="15"/>
  <sheetData>
    <row r="1" spans="1:9" s="5" customFormat="1" ht="30">
      <c r="A1" s="72" t="s">
        <v>19</v>
      </c>
      <c r="B1" s="72" t="s">
        <v>76</v>
      </c>
      <c r="C1" s="72" t="s">
        <v>77</v>
      </c>
      <c r="D1" s="4"/>
      <c r="H1" s="4"/>
      <c r="I1" s="4"/>
    </row>
    <row r="2" spans="1:9">
      <c r="A2" s="45">
        <v>2024</v>
      </c>
      <c r="B2" s="12">
        <v>3.3000000000000002E-2</v>
      </c>
      <c r="C2" s="12">
        <v>3.2000000000000001E-2</v>
      </c>
    </row>
    <row r="3" spans="1:9">
      <c r="A3" s="45">
        <v>2025</v>
      </c>
      <c r="B3" s="12">
        <v>2.7999999999999997E-2</v>
      </c>
      <c r="C3" s="12">
        <v>3.3000000000000002E-2</v>
      </c>
    </row>
    <row r="4" spans="1:9">
      <c r="A4" s="45">
        <v>2026</v>
      </c>
      <c r="B4" s="12">
        <v>0.03</v>
      </c>
      <c r="C4" s="12">
        <v>3.3000000000000002E-2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showGridLines="0" zoomScaleNormal="100" workbookViewId="0">
      <selection activeCell="H21" sqref="H21"/>
    </sheetView>
  </sheetViews>
  <sheetFormatPr defaultColWidth="9.28515625" defaultRowHeight="15"/>
  <cols>
    <col min="1" max="1" width="7.28515625" style="49" customWidth="1"/>
    <col min="2" max="2" width="22.140625" style="49" customWidth="1"/>
    <col min="3" max="11" width="7.28515625" style="48" customWidth="1"/>
    <col min="12" max="16" width="7.28515625" style="49" customWidth="1"/>
    <col min="17" max="17" width="8.7109375" style="49" bestFit="1" customWidth="1"/>
    <col min="18" max="18" width="8.7109375" style="49" customWidth="1"/>
    <col min="19" max="20" width="9.28515625" style="49"/>
    <col min="21" max="21" width="11.85546875" style="49" customWidth="1"/>
    <col min="22" max="22" width="11.28515625" style="49" customWidth="1"/>
    <col min="23" max="16384" width="9.28515625" style="49"/>
  </cols>
  <sheetData>
    <row r="1" spans="2:22" ht="17.25">
      <c r="B1" s="47"/>
      <c r="C1" s="47"/>
      <c r="D1" s="47"/>
      <c r="E1" s="47"/>
      <c r="F1" s="47"/>
      <c r="G1" s="47"/>
      <c r="H1" s="47"/>
      <c r="I1" s="47"/>
    </row>
    <row r="2" spans="2:22">
      <c r="B2" s="118"/>
      <c r="C2" s="118">
        <v>2011</v>
      </c>
      <c r="D2" s="118">
        <f t="shared" ref="D2:Q2" si="0" xml:space="preserve"> C2 + 1</f>
        <v>2012</v>
      </c>
      <c r="E2" s="118">
        <f t="shared" si="0"/>
        <v>2013</v>
      </c>
      <c r="F2" s="118">
        <f t="shared" si="0"/>
        <v>2014</v>
      </c>
      <c r="G2" s="118">
        <f t="shared" si="0"/>
        <v>2015</v>
      </c>
      <c r="H2" s="118">
        <f t="shared" si="0"/>
        <v>2016</v>
      </c>
      <c r="I2" s="118">
        <f t="shared" si="0"/>
        <v>2017</v>
      </c>
      <c r="J2" s="118">
        <f t="shared" si="0"/>
        <v>2018</v>
      </c>
      <c r="K2" s="118">
        <f t="shared" si="0"/>
        <v>2019</v>
      </c>
      <c r="L2" s="118">
        <f t="shared" si="0"/>
        <v>2020</v>
      </c>
      <c r="M2" s="118">
        <f t="shared" si="0"/>
        <v>2021</v>
      </c>
      <c r="N2" s="118">
        <f t="shared" si="0"/>
        <v>2022</v>
      </c>
      <c r="O2" s="118">
        <f t="shared" si="0"/>
        <v>2023</v>
      </c>
      <c r="P2" s="118">
        <f t="shared" si="0"/>
        <v>2024</v>
      </c>
      <c r="Q2" s="118">
        <f t="shared" si="0"/>
        <v>2025</v>
      </c>
      <c r="R2" s="118">
        <v>2026</v>
      </c>
    </row>
    <row r="3" spans="2:22" ht="16.5">
      <c r="B3" s="153" t="s">
        <v>10</v>
      </c>
      <c r="C3" s="116">
        <v>5.1750440001517006</v>
      </c>
      <c r="D3" s="116">
        <v>5.6792943350466967</v>
      </c>
      <c r="E3" s="116">
        <v>2.5741092510792032</v>
      </c>
      <c r="F3" s="116">
        <v>5.1760662739665273</v>
      </c>
      <c r="G3" s="116">
        <v>2.9363125622614912</v>
      </c>
      <c r="H3" s="116">
        <v>0.78478081846033121</v>
      </c>
      <c r="I3" s="116">
        <v>6.0700585304903667</v>
      </c>
      <c r="J3" s="116">
        <v>2.2499867298428513</v>
      </c>
      <c r="K3" s="116">
        <v>3.9080447129683975</v>
      </c>
      <c r="L3" s="116">
        <v>7.8513298995655054</v>
      </c>
      <c r="M3" s="116">
        <v>10.832821474927227</v>
      </c>
      <c r="N3" s="116">
        <v>-2.4701254209159482</v>
      </c>
      <c r="O3" s="116">
        <v>4.1017878962480392</v>
      </c>
      <c r="P3" s="116">
        <v>10.7702681006642</v>
      </c>
      <c r="Q3" s="116">
        <v>7.7875155724887763</v>
      </c>
      <c r="R3" s="117">
        <v>5.6451352256952161</v>
      </c>
      <c r="T3" s="51"/>
      <c r="V3"/>
    </row>
    <row r="4" spans="2:22">
      <c r="B4" s="153" t="s">
        <v>9</v>
      </c>
      <c r="C4" s="116">
        <v>4.0036049789437413</v>
      </c>
      <c r="D4" s="116">
        <v>2.5783870746185915</v>
      </c>
      <c r="E4" s="116">
        <v>-3.3524690698931687</v>
      </c>
      <c r="F4" s="116">
        <v>6.0951303595595725</v>
      </c>
      <c r="G4" s="116">
        <v>2.1480857692489419</v>
      </c>
      <c r="H4" s="116">
        <v>1.6457198002488533</v>
      </c>
      <c r="I4" s="116">
        <v>-2.1499125641993873</v>
      </c>
      <c r="J4" s="116">
        <v>3.8412881375007277</v>
      </c>
      <c r="K4" s="116">
        <v>0.13505612286534133</v>
      </c>
      <c r="L4" s="116">
        <v>-4.3209315331790838</v>
      </c>
      <c r="M4" s="116">
        <v>-3.951381746384973</v>
      </c>
      <c r="N4" s="116">
        <v>7.4580981099294812</v>
      </c>
      <c r="O4" s="116">
        <v>4.575028228198545</v>
      </c>
      <c r="P4" s="116">
        <v>0.54949922390135653</v>
      </c>
      <c r="Q4" s="116">
        <v>1.1078144876787319</v>
      </c>
      <c r="R4" s="117">
        <v>0.7238396567757287</v>
      </c>
    </row>
    <row r="5" spans="2:22">
      <c r="B5" s="153" t="s">
        <v>11</v>
      </c>
      <c r="C5" s="116">
        <v>-1.2294904478158601</v>
      </c>
      <c r="D5" s="116">
        <v>-1.6786417167965184</v>
      </c>
      <c r="E5" s="116">
        <v>5.9119144773531174</v>
      </c>
      <c r="F5" s="116">
        <v>-7.1805895953836361</v>
      </c>
      <c r="G5" s="116">
        <v>-1.7335921348163574</v>
      </c>
      <c r="H5" s="116">
        <v>1.019428321069094</v>
      </c>
      <c r="I5" s="116">
        <v>1.2409519614767075</v>
      </c>
      <c r="J5" s="116">
        <v>-2.9084760894987127E-2</v>
      </c>
      <c r="K5" s="116">
        <v>1.337176349811708</v>
      </c>
      <c r="L5" s="116">
        <v>-9.8216523386923349</v>
      </c>
      <c r="M5" s="116">
        <v>3.7625731749812212</v>
      </c>
      <c r="N5" s="116">
        <v>5.9866528461072566</v>
      </c>
      <c r="O5" s="116">
        <v>-0.85027749591084412</v>
      </c>
      <c r="P5" s="116">
        <v>-2.0696563114495725</v>
      </c>
      <c r="Q5" s="116">
        <v>-2.1676720317902816</v>
      </c>
      <c r="R5" s="117">
        <v>-1.3878201213380543</v>
      </c>
    </row>
    <row r="6" spans="2:22">
      <c r="B6" s="154" t="s">
        <v>7</v>
      </c>
      <c r="C6" s="116">
        <v>3.77995741312255</v>
      </c>
      <c r="D6" s="116">
        <v>3.1639704597622091</v>
      </c>
      <c r="E6" s="116">
        <v>5.5093623795215763</v>
      </c>
      <c r="F6" s="116">
        <v>-0.76864834881146016</v>
      </c>
      <c r="G6" s="116">
        <v>1.2380237537863374</v>
      </c>
      <c r="H6" s="116">
        <v>1.6388908267931932</v>
      </c>
      <c r="I6" s="116">
        <v>4.9198672780900186</v>
      </c>
      <c r="J6" s="116">
        <v>5.2104606816115107</v>
      </c>
      <c r="K6" s="116">
        <v>5.4336242262461782</v>
      </c>
      <c r="L6" s="116">
        <v>-20.392342646411681</v>
      </c>
      <c r="M6" s="116">
        <v>8.6867942016919102</v>
      </c>
      <c r="N6" s="116">
        <v>16.130569051553525</v>
      </c>
      <c r="O6" s="116">
        <v>5.021038342529347</v>
      </c>
      <c r="P6" s="116">
        <v>2.9997597309584472</v>
      </c>
      <c r="Q6" s="116">
        <v>3.3185133207984081</v>
      </c>
      <c r="R6" s="117">
        <v>2.1943829386685256</v>
      </c>
    </row>
    <row r="7" spans="2:22">
      <c r="B7" s="154" t="s">
        <v>8</v>
      </c>
      <c r="C7" s="116">
        <v>-5.0094478609384101</v>
      </c>
      <c r="D7" s="116">
        <v>-4.8426121765587302</v>
      </c>
      <c r="E7" s="116">
        <v>0.402552097831541</v>
      </c>
      <c r="F7" s="116">
        <v>-6.4119412465721801</v>
      </c>
      <c r="G7" s="116">
        <v>-2.97161588860269</v>
      </c>
      <c r="H7" s="116">
        <v>-0.619462505724099</v>
      </c>
      <c r="I7" s="116">
        <v>-3.6789153166133102</v>
      </c>
      <c r="J7" s="116">
        <v>-5.2395454425064996</v>
      </c>
      <c r="K7" s="116">
        <v>-4.0964478764344703</v>
      </c>
      <c r="L7" s="116">
        <v>10.5706903077193</v>
      </c>
      <c r="M7" s="116">
        <v>-4.9242210267106898</v>
      </c>
      <c r="N7" s="116">
        <v>-10.130254662085106</v>
      </c>
      <c r="O7" s="116">
        <v>-5.8713158384401911</v>
      </c>
      <c r="P7" s="116">
        <v>-5.0694160424080197</v>
      </c>
      <c r="Q7" s="116">
        <v>-5.4861853525886897</v>
      </c>
      <c r="R7" s="117">
        <v>-3.58220306000658</v>
      </c>
    </row>
    <row r="8" spans="2:22" ht="12.75" customHeight="1">
      <c r="B8" s="155" t="s">
        <v>4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9"/>
      <c r="N8" s="120"/>
      <c r="O8" s="120"/>
      <c r="P8" s="120"/>
      <c r="Q8" s="115"/>
      <c r="R8" s="115"/>
    </row>
    <row r="9" spans="2:22">
      <c r="B9" s="153" t="s">
        <v>5</v>
      </c>
      <c r="C9" s="116">
        <v>7.9491585312795809</v>
      </c>
      <c r="D9" s="116">
        <v>6.5790396928687676</v>
      </c>
      <c r="E9" s="116">
        <v>5.1335546585391514</v>
      </c>
      <c r="F9" s="116">
        <v>4.0906070381424584</v>
      </c>
      <c r="G9" s="116">
        <v>3.350806196694081</v>
      </c>
      <c r="H9" s="116">
        <v>3.4499289397782786</v>
      </c>
      <c r="I9" s="116">
        <v>5.1610979277676883</v>
      </c>
      <c r="J9" s="116">
        <v>6.0621901064485906</v>
      </c>
      <c r="K9" s="116">
        <v>5.3802771856454479</v>
      </c>
      <c r="L9" s="116">
        <v>-6.2912539723059595</v>
      </c>
      <c r="M9" s="116">
        <v>10.644012903523475</v>
      </c>
      <c r="N9" s="116">
        <v>10.988287078481955</v>
      </c>
      <c r="O9" s="116">
        <v>7.8265386285357419</v>
      </c>
      <c r="P9" s="116">
        <v>9.2501110131159834</v>
      </c>
      <c r="Q9" s="116">
        <v>6.7276580283772258</v>
      </c>
      <c r="R9" s="116">
        <v>4.981154761132891</v>
      </c>
    </row>
    <row r="10" spans="2:22" ht="30">
      <c r="B10" s="156" t="s">
        <v>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>
        <v>9.2501110131159834</v>
      </c>
      <c r="Q10" s="116">
        <v>6.4018806144757896</v>
      </c>
      <c r="R10" s="116">
        <v>5.048830987214898</v>
      </c>
    </row>
    <row r="11" spans="2:22" s="112" customFormat="1"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>
        <v>-30</v>
      </c>
      <c r="P11" s="113">
        <v>-30</v>
      </c>
      <c r="Q11" s="113">
        <v>-30</v>
      </c>
      <c r="R11" s="113">
        <v>-30</v>
      </c>
      <c r="T11" s="114" t="s">
        <v>2</v>
      </c>
    </row>
    <row r="12" spans="2:22" s="50" customFormat="1"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T12" s="111"/>
    </row>
    <row r="13" spans="2:22">
      <c r="B13" s="121"/>
      <c r="O13" s="52"/>
    </row>
    <row r="14" spans="2:22">
      <c r="N14" s="53"/>
    </row>
  </sheetData>
  <conditionalFormatting sqref="C6:J7 C8:K8 M8 C10:R10 C9:M9 C3:J4">
    <cfRule type="cellIs" dxfId="8" priority="9" operator="equal">
      <formula>0</formula>
    </cfRule>
  </conditionalFormatting>
  <conditionalFormatting sqref="L8">
    <cfRule type="cellIs" dxfId="7" priority="8" operator="equal">
      <formula>0</formula>
    </cfRule>
  </conditionalFormatting>
  <conditionalFormatting sqref="N9 R9">
    <cfRule type="cellIs" dxfId="6" priority="7" operator="equal">
      <formula>0</formula>
    </cfRule>
  </conditionalFormatting>
  <conditionalFormatting sqref="N8">
    <cfRule type="cellIs" dxfId="5" priority="6" operator="equal">
      <formula>0</formula>
    </cfRule>
  </conditionalFormatting>
  <conditionalFormatting sqref="O9">
    <cfRule type="cellIs" dxfId="4" priority="5" operator="equal">
      <formula>0</formula>
    </cfRule>
  </conditionalFormatting>
  <conditionalFormatting sqref="O8">
    <cfRule type="cellIs" dxfId="3" priority="4" operator="equal">
      <formula>0</formula>
    </cfRule>
  </conditionalFormatting>
  <conditionalFormatting sqref="P9">
    <cfRule type="cellIs" dxfId="2" priority="3" operator="equal">
      <formula>0</formula>
    </cfRule>
  </conditionalFormatting>
  <conditionalFormatting sqref="P8">
    <cfRule type="cellIs" dxfId="1" priority="2" operator="equal">
      <formula>0</formula>
    </cfRule>
  </conditionalFormatting>
  <conditionalFormatting sqref="Q9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B1" zoomScale="102" zoomScaleNormal="70" workbookViewId="0">
      <pane ySplit="1" topLeftCell="A2" activePane="bottomLeft" state="frozen"/>
      <selection activeCell="N22" sqref="N22"/>
      <selection pane="bottomLeft" activeCell="E18" sqref="E18:E21"/>
    </sheetView>
  </sheetViews>
  <sheetFormatPr defaultRowHeight="15"/>
  <cols>
    <col min="1" max="1" width="8.85546875" hidden="1" customWidth="1"/>
    <col min="3" max="3" width="16.28515625" customWidth="1"/>
    <col min="4" max="4" width="19.7109375" customWidth="1"/>
    <col min="5" max="5" width="22" style="38" customWidth="1"/>
    <col min="6" max="6" width="15.28515625" customWidth="1"/>
    <col min="7" max="7" width="8.85546875" style="125"/>
  </cols>
  <sheetData>
    <row r="1" spans="1:8" s="46" customFormat="1" ht="30">
      <c r="B1" s="165" t="s">
        <v>19</v>
      </c>
      <c r="C1" s="166"/>
      <c r="D1" s="14" t="s">
        <v>78</v>
      </c>
      <c r="E1" s="14" t="s">
        <v>79</v>
      </c>
      <c r="F1" s="14" t="s">
        <v>80</v>
      </c>
      <c r="G1" s="124" t="str">
        <f>IF($B$1="ENG", "Dark area", "მუქი არე")</f>
        <v>მუქი არე</v>
      </c>
    </row>
    <row r="2" spans="1:8">
      <c r="A2">
        <v>1</v>
      </c>
      <c r="B2" s="168">
        <v>2022</v>
      </c>
      <c r="C2" s="54" t="s">
        <v>40</v>
      </c>
      <c r="D2" s="36">
        <v>0.13172820940321942</v>
      </c>
      <c r="E2" s="55"/>
      <c r="F2" s="56">
        <v>0.03</v>
      </c>
      <c r="H2" s="39"/>
    </row>
    <row r="3" spans="1:8">
      <c r="A3">
        <v>2</v>
      </c>
      <c r="B3" s="168"/>
      <c r="C3" s="54" t="s">
        <v>41</v>
      </c>
      <c r="D3" s="36">
        <v>0.12975830958946255</v>
      </c>
      <c r="E3" s="55"/>
      <c r="F3" s="56">
        <v>0.03</v>
      </c>
      <c r="H3" s="39"/>
    </row>
    <row r="4" spans="1:8">
      <c r="A4">
        <v>3</v>
      </c>
      <c r="B4" s="168"/>
      <c r="C4" s="54" t="s">
        <v>42</v>
      </c>
      <c r="D4" s="36">
        <v>0.11318833942959058</v>
      </c>
      <c r="E4" s="55"/>
      <c r="F4" s="56">
        <v>0.03</v>
      </c>
      <c r="H4" s="39"/>
    </row>
    <row r="5" spans="1:8">
      <c r="A5">
        <v>4</v>
      </c>
      <c r="B5" s="168"/>
      <c r="C5" s="54" t="s">
        <v>43</v>
      </c>
      <c r="D5" s="36">
        <v>0.10298530770873994</v>
      </c>
      <c r="E5" s="55"/>
      <c r="F5" s="56">
        <v>0.03</v>
      </c>
      <c r="H5" s="39"/>
    </row>
    <row r="6" spans="1:8">
      <c r="A6">
        <v>1</v>
      </c>
      <c r="B6" s="168">
        <v>2023</v>
      </c>
      <c r="C6" s="54" t="s">
        <v>40</v>
      </c>
      <c r="D6" s="36">
        <v>7.6382483804642007E-2</v>
      </c>
      <c r="E6" s="55"/>
      <c r="F6" s="56">
        <v>0.03</v>
      </c>
      <c r="H6" s="39"/>
    </row>
    <row r="7" spans="1:8">
      <c r="A7">
        <v>2</v>
      </c>
      <c r="B7" s="168"/>
      <c r="C7" s="54" t="s">
        <v>41</v>
      </c>
      <c r="D7" s="36">
        <v>1.5778211666671076E-2</v>
      </c>
      <c r="E7" s="55"/>
      <c r="F7" s="56">
        <v>0.03</v>
      </c>
      <c r="H7" s="39"/>
    </row>
    <row r="8" spans="1:8">
      <c r="A8">
        <v>3</v>
      </c>
      <c r="B8" s="168"/>
      <c r="C8" s="54" t="s">
        <v>42</v>
      </c>
      <c r="D8" s="36">
        <v>6.2394011819275619E-3</v>
      </c>
      <c r="E8" s="55"/>
      <c r="F8" s="56">
        <v>0.03</v>
      </c>
      <c r="H8" s="39"/>
    </row>
    <row r="9" spans="1:8">
      <c r="A9">
        <v>4</v>
      </c>
      <c r="B9" s="168"/>
      <c r="C9" s="54" t="s">
        <v>43</v>
      </c>
      <c r="D9" s="36">
        <v>4.3547337366931504E-3</v>
      </c>
      <c r="E9" s="55"/>
      <c r="F9" s="56">
        <v>0.03</v>
      </c>
      <c r="H9" s="39"/>
    </row>
    <row r="10" spans="1:8">
      <c r="A10">
        <v>1</v>
      </c>
      <c r="B10" s="168">
        <v>2024</v>
      </c>
      <c r="C10" s="54" t="s">
        <v>40</v>
      </c>
      <c r="D10" s="36">
        <v>2.6965721531635456E-3</v>
      </c>
      <c r="E10" s="55"/>
      <c r="F10" s="56">
        <v>0.03</v>
      </c>
      <c r="H10" s="39"/>
    </row>
    <row r="11" spans="1:8">
      <c r="A11">
        <v>2</v>
      </c>
      <c r="B11" s="168"/>
      <c r="C11" s="54" t="s">
        <v>41</v>
      </c>
      <c r="D11" s="36">
        <v>1.9086202992994423E-2</v>
      </c>
      <c r="E11" s="55"/>
      <c r="F11" s="56">
        <v>0.03</v>
      </c>
      <c r="H11" s="39"/>
    </row>
    <row r="12" spans="1:8">
      <c r="A12">
        <v>3</v>
      </c>
      <c r="B12" s="168"/>
      <c r="C12" s="54" t="s">
        <v>42</v>
      </c>
      <c r="D12" s="36">
        <v>1.1288248266736245E-2</v>
      </c>
      <c r="E12" s="55"/>
      <c r="F12" s="56">
        <v>0.03</v>
      </c>
      <c r="H12" s="39"/>
    </row>
    <row r="13" spans="1:8">
      <c r="A13">
        <v>4</v>
      </c>
      <c r="B13" s="168"/>
      <c r="C13" s="54" t="s">
        <v>43</v>
      </c>
      <c r="D13" s="36">
        <v>1.1464547254474544E-2</v>
      </c>
      <c r="E13" s="57"/>
      <c r="F13" s="56">
        <v>0.03</v>
      </c>
      <c r="H13" s="39"/>
    </row>
    <row r="14" spans="1:8">
      <c r="A14">
        <v>1</v>
      </c>
      <c r="B14" s="168">
        <v>2025</v>
      </c>
      <c r="C14" s="54" t="s">
        <v>40</v>
      </c>
      <c r="D14" s="36">
        <v>2.6217569900255887E-2</v>
      </c>
      <c r="E14" s="36">
        <v>2.6217569900255887E-2</v>
      </c>
      <c r="F14" s="56">
        <v>0.03</v>
      </c>
      <c r="G14" s="126"/>
      <c r="H14" s="39"/>
    </row>
    <row r="15" spans="1:8">
      <c r="A15">
        <v>2</v>
      </c>
      <c r="B15" s="168"/>
      <c r="C15" s="54" t="s">
        <v>41</v>
      </c>
      <c r="D15" s="122">
        <v>3.4000000000000002E-2</v>
      </c>
      <c r="E15" s="122">
        <v>3.1976898500908853E-2</v>
      </c>
      <c r="F15" s="123">
        <v>0.03</v>
      </c>
      <c r="G15" s="126">
        <v>-7.0000000000000007E-2</v>
      </c>
      <c r="H15" s="39"/>
    </row>
    <row r="16" spans="1:8">
      <c r="A16">
        <v>3</v>
      </c>
      <c r="B16" s="168"/>
      <c r="C16" s="54" t="s">
        <v>42</v>
      </c>
      <c r="D16" s="122">
        <v>4.3606894260066434E-2</v>
      </c>
      <c r="E16" s="122">
        <v>4.1602802250646692E-2</v>
      </c>
      <c r="F16" s="123">
        <v>0.03</v>
      </c>
      <c r="G16" s="126">
        <v>-7.0000000000000007E-2</v>
      </c>
      <c r="H16" s="39"/>
    </row>
    <row r="17" spans="1:8">
      <c r="A17">
        <v>4</v>
      </c>
      <c r="B17" s="168"/>
      <c r="C17" s="54" t="s">
        <v>43</v>
      </c>
      <c r="D17" s="122">
        <v>4.7713052953786861E-2</v>
      </c>
      <c r="E17" s="122">
        <v>3.8778157742953255E-2</v>
      </c>
      <c r="F17" s="123">
        <v>0.03</v>
      </c>
      <c r="G17" s="126">
        <v>-7.0000000000000007E-2</v>
      </c>
      <c r="H17" s="39"/>
    </row>
    <row r="18" spans="1:8">
      <c r="A18">
        <v>1</v>
      </c>
      <c r="B18" s="168">
        <v>2026</v>
      </c>
      <c r="C18" s="54" t="s">
        <v>40</v>
      </c>
      <c r="D18" s="122">
        <v>4.0422097727335959E-2</v>
      </c>
      <c r="E18" s="122">
        <v>3.1461725636902631E-2</v>
      </c>
      <c r="F18" s="123">
        <v>0.03</v>
      </c>
      <c r="G18" s="126">
        <v>-7.0000000000000007E-2</v>
      </c>
      <c r="H18" s="39"/>
    </row>
    <row r="19" spans="1:8">
      <c r="A19">
        <v>2</v>
      </c>
      <c r="B19" s="168"/>
      <c r="C19" s="54" t="s">
        <v>41</v>
      </c>
      <c r="D19" s="122">
        <v>3.7218231752032649E-2</v>
      </c>
      <c r="E19" s="122">
        <v>2.9392153160609127E-2</v>
      </c>
      <c r="F19" s="123">
        <v>0.03</v>
      </c>
      <c r="G19" s="126">
        <v>-7.0000000000000007E-2</v>
      </c>
      <c r="H19" s="39"/>
    </row>
    <row r="20" spans="1:8">
      <c r="A20">
        <v>3</v>
      </c>
      <c r="B20" s="168"/>
      <c r="C20" s="54" t="s">
        <v>42</v>
      </c>
      <c r="D20" s="122">
        <v>3.3056239723702058E-2</v>
      </c>
      <c r="E20" s="122">
        <v>2.9347903775310623E-2</v>
      </c>
      <c r="F20" s="123">
        <v>0.03</v>
      </c>
      <c r="G20" s="126">
        <v>-7.0000000000000007E-2</v>
      </c>
      <c r="H20" s="39"/>
    </row>
    <row r="21" spans="1:8">
      <c r="A21">
        <v>4</v>
      </c>
      <c r="B21" s="168"/>
      <c r="C21" s="54" t="s">
        <v>43</v>
      </c>
      <c r="D21" s="122">
        <v>2.891719149350342E-2</v>
      </c>
      <c r="E21" s="122">
        <v>3.2556856377097244E-2</v>
      </c>
      <c r="F21" s="123">
        <v>0.03</v>
      </c>
      <c r="G21" s="126">
        <v>-7.0000000000000007E-2</v>
      </c>
      <c r="H21" s="39"/>
    </row>
    <row r="22" spans="1:8">
      <c r="A22">
        <v>1</v>
      </c>
      <c r="B22" s="167">
        <v>2027</v>
      </c>
      <c r="C22" s="54" t="s">
        <v>40</v>
      </c>
      <c r="D22" s="122">
        <v>2.7806802191332369E-2</v>
      </c>
      <c r="E22" s="122">
        <v>3.1188940827275639E-2</v>
      </c>
      <c r="F22" s="123">
        <v>0.03</v>
      </c>
      <c r="G22" s="126">
        <v>-7.0000000000000007E-2</v>
      </c>
      <c r="H22" s="39"/>
    </row>
    <row r="23" spans="1:8">
      <c r="A23">
        <v>2</v>
      </c>
      <c r="B23" s="167"/>
      <c r="C23" s="54" t="s">
        <v>41</v>
      </c>
      <c r="D23" s="122">
        <v>2.8218287597617353E-2</v>
      </c>
      <c r="E23" s="122">
        <v>3.1256534755449747E-2</v>
      </c>
      <c r="F23" s="123">
        <v>0.03</v>
      </c>
      <c r="G23" s="126">
        <v>-7.0000000000000007E-2</v>
      </c>
      <c r="H23" s="39"/>
    </row>
    <row r="24" spans="1:8">
      <c r="A24">
        <v>3</v>
      </c>
      <c r="B24" s="167"/>
      <c r="C24" s="54" t="s">
        <v>42</v>
      </c>
      <c r="D24" s="122">
        <v>2.8697615045996029E-2</v>
      </c>
      <c r="E24" s="122">
        <v>3.0258187315248271E-2</v>
      </c>
      <c r="F24" s="123">
        <v>0.03</v>
      </c>
      <c r="G24" s="126">
        <v>-7.0000000000000007E-2</v>
      </c>
      <c r="H24" s="39"/>
    </row>
    <row r="25" spans="1:8">
      <c r="A25">
        <v>4</v>
      </c>
      <c r="B25" s="167"/>
      <c r="C25" s="54" t="s">
        <v>43</v>
      </c>
      <c r="D25" s="122">
        <v>2.9211230826518882E-2</v>
      </c>
      <c r="E25" s="122">
        <v>3.0632878767534951E-2</v>
      </c>
      <c r="F25" s="123">
        <v>0.03</v>
      </c>
      <c r="G25" s="126">
        <v>-7.0000000000000007E-2</v>
      </c>
      <c r="H25" s="39"/>
    </row>
    <row r="27" spans="1:8">
      <c r="C27" t="str">
        <f>IF(B1="ENG","Q","")</f>
        <v/>
      </c>
    </row>
  </sheetData>
  <mergeCells count="7">
    <mergeCell ref="B1:C1"/>
    <mergeCell ref="B22:B25"/>
    <mergeCell ref="B2:B5"/>
    <mergeCell ref="B6:B9"/>
    <mergeCell ref="B10:B13"/>
    <mergeCell ref="B14:B17"/>
    <mergeCell ref="B18:B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C18" sqref="C18"/>
    </sheetView>
  </sheetViews>
  <sheetFormatPr defaultColWidth="8.85546875" defaultRowHeight="15"/>
  <cols>
    <col min="1" max="2" width="15.28515625" style="79" customWidth="1"/>
    <col min="3" max="3" width="16.42578125" style="79" customWidth="1"/>
    <col min="4" max="4" width="8.85546875" style="79"/>
    <col min="5" max="5" width="9.85546875" style="79" bestFit="1" customWidth="1"/>
    <col min="6" max="6" width="18" style="79" customWidth="1"/>
    <col min="7" max="7" width="19.5703125" style="79" customWidth="1"/>
    <col min="8" max="16384" width="8.85546875" style="79"/>
  </cols>
  <sheetData>
    <row r="1" spans="1:17" s="78" customFormat="1" ht="105">
      <c r="A1" s="82" t="s">
        <v>19</v>
      </c>
      <c r="B1" s="82" t="s">
        <v>25</v>
      </c>
      <c r="C1" s="82" t="s">
        <v>26</v>
      </c>
      <c r="D1" s="82" t="s">
        <v>27</v>
      </c>
      <c r="E1" s="82" t="s">
        <v>28</v>
      </c>
      <c r="F1" s="82" t="s">
        <v>29</v>
      </c>
      <c r="G1" s="82" t="s">
        <v>30</v>
      </c>
    </row>
    <row r="2" spans="1:17">
      <c r="A2" s="83">
        <v>45826</v>
      </c>
      <c r="B2" s="84">
        <v>4.1142000000000005E-2</v>
      </c>
      <c r="C2" s="84">
        <v>4.0643000000000006E-2</v>
      </c>
      <c r="D2" s="84">
        <v>4.2630999999999995E-2</v>
      </c>
      <c r="E2" s="84">
        <v>3.9951999999999994E-2</v>
      </c>
      <c r="F2" s="84">
        <v>4.1045999999999999E-2</v>
      </c>
      <c r="G2" s="84">
        <v>3.8448999999999997E-2</v>
      </c>
      <c r="H2" s="81"/>
      <c r="I2" s="81"/>
      <c r="J2" s="81"/>
      <c r="K2" s="81"/>
      <c r="L2" s="81"/>
      <c r="M2" s="81"/>
      <c r="N2" s="81"/>
      <c r="O2" s="81"/>
      <c r="P2" s="81"/>
      <c r="Q2" s="85"/>
    </row>
    <row r="3" spans="1:17">
      <c r="A3" s="83">
        <v>45917</v>
      </c>
      <c r="B3" s="84">
        <v>3.7393999999999997E-2</v>
      </c>
      <c r="C3" s="84">
        <v>3.8039000000000003E-2</v>
      </c>
      <c r="D3" s="84">
        <v>4.1817E-2</v>
      </c>
      <c r="E3" s="84">
        <v>3.5769000000000002E-2</v>
      </c>
      <c r="F3" s="84">
        <v>3.9945999999999995E-2</v>
      </c>
      <c r="G3" s="84">
        <v>3.7200999999999998E-2</v>
      </c>
      <c r="H3" s="81"/>
      <c r="I3" s="81"/>
      <c r="J3" s="81"/>
      <c r="K3" s="81"/>
      <c r="L3" s="81"/>
      <c r="M3" s="81"/>
      <c r="N3" s="81"/>
      <c r="O3" s="81"/>
      <c r="P3" s="81"/>
      <c r="Q3" s="85"/>
    </row>
    <row r="4" spans="1:17">
      <c r="A4" s="83">
        <v>46008</v>
      </c>
      <c r="B4" s="84">
        <v>3.4591000000000004E-2</v>
      </c>
      <c r="C4" s="84">
        <v>3.6235000000000003E-2</v>
      </c>
      <c r="D4" s="84">
        <v>4.1752999999999998E-2</v>
      </c>
      <c r="E4" s="84">
        <v>3.2447000000000004E-2</v>
      </c>
      <c r="F4" s="84">
        <v>3.9345999999999999E-2</v>
      </c>
      <c r="G4" s="84">
        <v>3.6597999999999999E-2</v>
      </c>
      <c r="H4" s="81"/>
      <c r="I4" s="81"/>
      <c r="J4" s="81"/>
      <c r="K4" s="81"/>
      <c r="L4" s="81"/>
      <c r="M4" s="81"/>
      <c r="N4" s="81"/>
      <c r="O4" s="81"/>
      <c r="P4" s="81"/>
      <c r="Q4" s="85"/>
    </row>
    <row r="5" spans="1:17">
      <c r="A5" s="83">
        <v>46099</v>
      </c>
      <c r="B5" s="84">
        <v>3.2697000000000004E-2</v>
      </c>
      <c r="C5" s="84">
        <v>3.5045E-2</v>
      </c>
      <c r="D5" s="84">
        <v>4.1838E-2</v>
      </c>
      <c r="E5" s="84">
        <v>2.9811000000000001E-2</v>
      </c>
      <c r="F5" s="84">
        <v>3.9147000000000001E-2</v>
      </c>
      <c r="G5" s="84">
        <v>3.6348999999999999E-2</v>
      </c>
      <c r="H5" s="81"/>
      <c r="I5" s="81"/>
      <c r="J5" s="81"/>
      <c r="K5" s="81"/>
      <c r="L5" s="81"/>
      <c r="M5" s="81"/>
      <c r="N5" s="81"/>
      <c r="O5" s="81"/>
      <c r="P5" s="81"/>
      <c r="Q5" s="85"/>
    </row>
    <row r="6" spans="1:17">
      <c r="A6" s="83">
        <v>46190</v>
      </c>
      <c r="B6" s="84">
        <v>3.1602999999999999E-2</v>
      </c>
      <c r="C6" s="84">
        <v>3.4394999999999995E-2</v>
      </c>
      <c r="D6" s="84">
        <v>4.1772000000000004E-2</v>
      </c>
      <c r="E6" s="84">
        <v>2.7711E-2</v>
      </c>
      <c r="F6" s="84">
        <v>3.9202999999999995E-2</v>
      </c>
      <c r="G6" s="84">
        <v>3.6352999999999996E-2</v>
      </c>
      <c r="H6" s="81"/>
      <c r="I6" s="81"/>
      <c r="J6" s="81"/>
      <c r="K6" s="81"/>
      <c r="L6" s="81"/>
      <c r="M6" s="81"/>
      <c r="N6" s="81"/>
      <c r="O6" s="81"/>
      <c r="P6" s="81"/>
      <c r="Q6" s="85"/>
    </row>
    <row r="7" spans="1:17">
      <c r="A7" s="83">
        <v>46281</v>
      </c>
      <c r="B7" s="84">
        <v>3.1274000000000003E-2</v>
      </c>
      <c r="C7" s="84">
        <v>3.4143E-2</v>
      </c>
      <c r="D7" s="84">
        <v>4.1916000000000002E-2</v>
      </c>
      <c r="E7" s="84">
        <v>2.6519000000000001E-2</v>
      </c>
      <c r="F7" s="84">
        <v>3.9281999999999997E-2</v>
      </c>
      <c r="G7" s="84">
        <v>3.6481E-2</v>
      </c>
      <c r="H7" s="81"/>
      <c r="I7" s="81"/>
      <c r="J7" s="81"/>
      <c r="K7" s="81"/>
      <c r="L7" s="81"/>
      <c r="M7" s="81"/>
      <c r="N7" s="81"/>
      <c r="O7" s="81"/>
      <c r="P7" s="81"/>
      <c r="Q7" s="85"/>
    </row>
    <row r="8" spans="1:17">
      <c r="A8" s="83">
        <v>46372</v>
      </c>
      <c r="B8" s="84">
        <v>3.1452999999999995E-2</v>
      </c>
      <c r="C8" s="84">
        <v>3.4195999999999997E-2</v>
      </c>
      <c r="D8" s="84">
        <v>4.2342000000000005E-2</v>
      </c>
      <c r="E8" s="84">
        <v>2.5531000000000002E-2</v>
      </c>
      <c r="F8" s="84">
        <v>3.9490999999999998E-2</v>
      </c>
      <c r="G8" s="84">
        <v>3.6693999999999997E-2</v>
      </c>
      <c r="H8" s="81"/>
      <c r="I8" s="81"/>
      <c r="J8" s="81"/>
      <c r="K8" s="81"/>
      <c r="L8" s="81"/>
      <c r="M8" s="81"/>
      <c r="N8" s="81"/>
      <c r="O8" s="81"/>
      <c r="P8" s="81"/>
      <c r="Q8" s="85"/>
    </row>
    <row r="9" spans="1:17">
      <c r="A9" s="83">
        <v>46463</v>
      </c>
      <c r="B9" s="84">
        <v>3.1900999999999999E-2</v>
      </c>
      <c r="C9" s="84">
        <v>3.4402000000000002E-2</v>
      </c>
      <c r="D9" s="84">
        <v>4.2662000000000005E-2</v>
      </c>
      <c r="E9" s="84">
        <v>2.4994000000000002E-2</v>
      </c>
      <c r="F9" s="84">
        <v>3.9580999999999998E-2</v>
      </c>
      <c r="G9" s="84">
        <v>3.6746000000000001E-2</v>
      </c>
      <c r="H9" s="81"/>
      <c r="I9" s="81"/>
      <c r="J9" s="81"/>
      <c r="K9" s="81"/>
      <c r="L9" s="81"/>
      <c r="M9" s="81"/>
      <c r="N9" s="81"/>
      <c r="O9" s="81"/>
      <c r="P9" s="81"/>
      <c r="Q9" s="85"/>
    </row>
    <row r="10" spans="1:17">
      <c r="A10" s="83">
        <v>46554</v>
      </c>
      <c r="B10" s="84">
        <v>3.2502999999999997E-2</v>
      </c>
      <c r="C10" s="84">
        <v>3.4701000000000003E-2</v>
      </c>
      <c r="D10" s="84">
        <v>4.3435000000000008E-2</v>
      </c>
      <c r="E10" s="84">
        <v>2.4777E-2</v>
      </c>
      <c r="F10" s="84">
        <v>3.9902999999999994E-2</v>
      </c>
      <c r="G10" s="84">
        <v>3.6801E-2</v>
      </c>
      <c r="H10" s="81"/>
      <c r="I10" s="81"/>
      <c r="J10" s="81"/>
      <c r="K10" s="81"/>
      <c r="L10" s="81"/>
      <c r="M10" s="81"/>
      <c r="N10" s="81"/>
      <c r="O10" s="81"/>
      <c r="P10" s="81"/>
      <c r="Q10" s="85"/>
    </row>
    <row r="11" spans="1:17">
      <c r="A11" s="83">
        <v>46645</v>
      </c>
      <c r="B11" s="84">
        <v>3.3149000000000005E-2</v>
      </c>
      <c r="C11" s="84">
        <v>3.5052999999999994E-2</v>
      </c>
      <c r="D11" s="84">
        <v>4.3904000000000006E-2</v>
      </c>
      <c r="E11" s="84">
        <v>2.4664999999999999E-2</v>
      </c>
      <c r="F11" s="84">
        <v>4.0094999999999999E-2</v>
      </c>
      <c r="G11" s="84">
        <v>3.6790999999999997E-2</v>
      </c>
      <c r="H11" s="81"/>
      <c r="I11" s="81"/>
      <c r="J11" s="81"/>
      <c r="K11" s="81"/>
      <c r="L11" s="81"/>
      <c r="M11" s="81"/>
      <c r="N11" s="81"/>
      <c r="O11" s="81"/>
      <c r="P11" s="81"/>
      <c r="Q11" s="85"/>
    </row>
    <row r="12" spans="1:17">
      <c r="A12" s="83">
        <v>46736</v>
      </c>
      <c r="B12" s="84">
        <v>3.3763000000000001E-2</v>
      </c>
      <c r="C12" s="84">
        <v>3.5452999999999998E-2</v>
      </c>
      <c r="D12" s="84">
        <v>4.4954999999999995E-2</v>
      </c>
      <c r="E12" s="84">
        <v>2.5525000000000003E-2</v>
      </c>
      <c r="F12" s="84">
        <v>4.0293000000000002E-2</v>
      </c>
      <c r="G12" s="84"/>
      <c r="H12" s="81"/>
      <c r="I12" s="81"/>
      <c r="J12" s="81"/>
      <c r="K12" s="81"/>
      <c r="L12" s="81"/>
      <c r="M12" s="81"/>
      <c r="N12" s="81"/>
      <c r="O12" s="81"/>
      <c r="P12" s="81"/>
      <c r="Q12" s="85"/>
    </row>
    <row r="13" spans="1:17">
      <c r="F13" s="85"/>
      <c r="G13" s="85"/>
      <c r="H13" s="81"/>
      <c r="I13" s="81"/>
      <c r="J13" s="81"/>
      <c r="K13" s="81"/>
      <c r="L13" s="81"/>
      <c r="M13" s="81"/>
      <c r="N13" s="81"/>
      <c r="O13" s="81"/>
      <c r="P13" s="81"/>
      <c r="Q13" s="85"/>
    </row>
    <row r="14" spans="1:17">
      <c r="F14" s="85"/>
      <c r="G14" s="85"/>
      <c r="H14" s="81"/>
      <c r="I14" s="81"/>
      <c r="J14" s="81"/>
      <c r="K14" s="81"/>
      <c r="L14" s="81"/>
      <c r="M14" s="81"/>
      <c r="N14" s="81"/>
      <c r="O14" s="81"/>
      <c r="P14" s="81"/>
      <c r="Q14" s="85"/>
    </row>
    <row r="15" spans="1:17">
      <c r="A15" s="80"/>
      <c r="B15" s="80"/>
      <c r="E15" s="86"/>
      <c r="F15" s="85"/>
      <c r="G15" s="85"/>
      <c r="H15" s="81"/>
      <c r="I15" s="81"/>
      <c r="J15" s="81"/>
      <c r="K15" s="81"/>
      <c r="L15" s="81"/>
      <c r="M15" s="81"/>
      <c r="N15" s="81"/>
      <c r="O15" s="81"/>
      <c r="P15" s="81"/>
      <c r="Q15" s="85"/>
    </row>
    <row r="16" spans="1:17">
      <c r="F16" s="85"/>
      <c r="G16" s="85"/>
      <c r="H16" s="81"/>
      <c r="I16" s="81"/>
      <c r="J16" s="81"/>
      <c r="K16" s="81"/>
      <c r="L16" s="81"/>
      <c r="M16" s="81"/>
      <c r="N16" s="81"/>
      <c r="O16" s="81"/>
      <c r="P16" s="81"/>
      <c r="Q16" s="85"/>
    </row>
    <row r="17" spans="6:17">
      <c r="F17" s="85"/>
      <c r="G17" s="85"/>
      <c r="H17" s="81"/>
      <c r="I17" s="81"/>
      <c r="J17" s="81"/>
      <c r="K17" s="81"/>
      <c r="L17" s="81"/>
      <c r="M17" s="81"/>
      <c r="N17" s="81"/>
      <c r="O17" s="81"/>
      <c r="P17" s="81"/>
      <c r="Q17" s="85"/>
    </row>
    <row r="18" spans="6:17">
      <c r="F18" s="85"/>
      <c r="G18" s="85"/>
      <c r="H18" s="81"/>
      <c r="I18" s="81"/>
      <c r="J18" s="81"/>
      <c r="K18" s="81"/>
      <c r="L18" s="81"/>
      <c r="M18" s="81"/>
      <c r="N18" s="81"/>
      <c r="O18" s="81"/>
      <c r="P18" s="81"/>
      <c r="Q18" s="85"/>
    </row>
    <row r="19" spans="6:17">
      <c r="F19" s="85"/>
      <c r="G19" s="85"/>
      <c r="H19" s="81"/>
      <c r="I19" s="81"/>
      <c r="J19" s="81"/>
      <c r="K19" s="81"/>
      <c r="L19" s="81"/>
      <c r="M19" s="81"/>
      <c r="N19" s="81"/>
      <c r="O19" s="81"/>
      <c r="P19" s="81"/>
      <c r="Q19" s="85"/>
    </row>
    <row r="20" spans="6:17">
      <c r="F20" s="85"/>
      <c r="G20" s="85"/>
      <c r="Q20" s="85"/>
    </row>
    <row r="21" spans="6:17">
      <c r="F21" s="85"/>
      <c r="G21" s="85"/>
      <c r="Q21" s="85"/>
    </row>
    <row r="22" spans="6:17">
      <c r="F22" s="85"/>
      <c r="G22" s="85"/>
      <c r="Q22" s="85"/>
    </row>
    <row r="23" spans="6:17">
      <c r="F23" s="85"/>
      <c r="G23" s="85"/>
      <c r="Q23" s="85"/>
    </row>
    <row r="24" spans="6:17"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6:17"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6:17"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workbookViewId="0">
      <selection activeCell="P9" sqref="P9"/>
    </sheetView>
  </sheetViews>
  <sheetFormatPr defaultColWidth="8.7109375" defaultRowHeight="15"/>
  <cols>
    <col min="1" max="1" width="6.28515625" style="58" bestFit="1" customWidth="1"/>
    <col min="2" max="2" width="8.7109375" style="59"/>
    <col min="3" max="3" width="19.140625" style="59" customWidth="1"/>
    <col min="4" max="7" width="13.7109375" style="59" customWidth="1"/>
    <col min="8" max="8" width="6.28515625" style="130" customWidth="1"/>
    <col min="9" max="9" width="6.28515625" style="60" customWidth="1"/>
    <col min="10" max="10" width="13.7109375" style="60" customWidth="1"/>
    <col min="11" max="11" width="24.28515625" style="59" bestFit="1" customWidth="1"/>
    <col min="12" max="15" width="8.7109375" style="59"/>
    <col min="16" max="16" width="22.28515625" style="59" bestFit="1" customWidth="1"/>
    <col min="17" max="253" width="8.7109375" style="59"/>
    <col min="254" max="254" width="12.28515625" style="59" customWidth="1"/>
    <col min="255" max="255" width="12.7109375" style="59" customWidth="1"/>
    <col min="256" max="256" width="11.28515625" style="59" customWidth="1"/>
    <col min="257" max="257" width="7.28515625" style="59" customWidth="1"/>
    <col min="258" max="258" width="15.28515625" style="59" customWidth="1"/>
    <col min="259" max="259" width="10.28515625" style="59" customWidth="1"/>
    <col min="260" max="509" width="8.7109375" style="59"/>
    <col min="510" max="510" width="12.28515625" style="59" customWidth="1"/>
    <col min="511" max="511" width="12.7109375" style="59" customWidth="1"/>
    <col min="512" max="512" width="11.28515625" style="59" customWidth="1"/>
    <col min="513" max="513" width="7.28515625" style="59" customWidth="1"/>
    <col min="514" max="514" width="15.28515625" style="59" customWidth="1"/>
    <col min="515" max="515" width="10.28515625" style="59" customWidth="1"/>
    <col min="516" max="765" width="8.7109375" style="59"/>
    <col min="766" max="766" width="12.28515625" style="59" customWidth="1"/>
    <col min="767" max="767" width="12.7109375" style="59" customWidth="1"/>
    <col min="768" max="768" width="11.28515625" style="59" customWidth="1"/>
    <col min="769" max="769" width="7.28515625" style="59" customWidth="1"/>
    <col min="770" max="770" width="15.28515625" style="59" customWidth="1"/>
    <col min="771" max="771" width="10.28515625" style="59" customWidth="1"/>
    <col min="772" max="1021" width="8.7109375" style="59"/>
    <col min="1022" max="1022" width="12.28515625" style="59" customWidth="1"/>
    <col min="1023" max="1023" width="12.7109375" style="59" customWidth="1"/>
    <col min="1024" max="1024" width="11.28515625" style="59" customWidth="1"/>
    <col min="1025" max="1025" width="7.28515625" style="59" customWidth="1"/>
    <col min="1026" max="1026" width="15.28515625" style="59" customWidth="1"/>
    <col min="1027" max="1027" width="10.28515625" style="59" customWidth="1"/>
    <col min="1028" max="1277" width="8.7109375" style="59"/>
    <col min="1278" max="1278" width="12.28515625" style="59" customWidth="1"/>
    <col min="1279" max="1279" width="12.7109375" style="59" customWidth="1"/>
    <col min="1280" max="1280" width="11.28515625" style="59" customWidth="1"/>
    <col min="1281" max="1281" width="7.28515625" style="59" customWidth="1"/>
    <col min="1282" max="1282" width="15.28515625" style="59" customWidth="1"/>
    <col min="1283" max="1283" width="10.28515625" style="59" customWidth="1"/>
    <col min="1284" max="1533" width="8.7109375" style="59"/>
    <col min="1534" max="1534" width="12.28515625" style="59" customWidth="1"/>
    <col min="1535" max="1535" width="12.7109375" style="59" customWidth="1"/>
    <col min="1536" max="1536" width="11.28515625" style="59" customWidth="1"/>
    <col min="1537" max="1537" width="7.28515625" style="59" customWidth="1"/>
    <col min="1538" max="1538" width="15.28515625" style="59" customWidth="1"/>
    <col min="1539" max="1539" width="10.28515625" style="59" customWidth="1"/>
    <col min="1540" max="1789" width="8.7109375" style="59"/>
    <col min="1790" max="1790" width="12.28515625" style="59" customWidth="1"/>
    <col min="1791" max="1791" width="12.7109375" style="59" customWidth="1"/>
    <col min="1792" max="1792" width="11.28515625" style="59" customWidth="1"/>
    <col min="1793" max="1793" width="7.28515625" style="59" customWidth="1"/>
    <col min="1794" max="1794" width="15.28515625" style="59" customWidth="1"/>
    <col min="1795" max="1795" width="10.28515625" style="59" customWidth="1"/>
    <col min="1796" max="2045" width="8.7109375" style="59"/>
    <col min="2046" max="2046" width="12.28515625" style="59" customWidth="1"/>
    <col min="2047" max="2047" width="12.7109375" style="59" customWidth="1"/>
    <col min="2048" max="2048" width="11.28515625" style="59" customWidth="1"/>
    <col min="2049" max="2049" width="7.28515625" style="59" customWidth="1"/>
    <col min="2050" max="2050" width="15.28515625" style="59" customWidth="1"/>
    <col min="2051" max="2051" width="10.28515625" style="59" customWidth="1"/>
    <col min="2052" max="2301" width="8.7109375" style="59"/>
    <col min="2302" max="2302" width="12.28515625" style="59" customWidth="1"/>
    <col min="2303" max="2303" width="12.7109375" style="59" customWidth="1"/>
    <col min="2304" max="2304" width="11.28515625" style="59" customWidth="1"/>
    <col min="2305" max="2305" width="7.28515625" style="59" customWidth="1"/>
    <col min="2306" max="2306" width="15.28515625" style="59" customWidth="1"/>
    <col min="2307" max="2307" width="10.28515625" style="59" customWidth="1"/>
    <col min="2308" max="2557" width="8.7109375" style="59"/>
    <col min="2558" max="2558" width="12.28515625" style="59" customWidth="1"/>
    <col min="2559" max="2559" width="12.7109375" style="59" customWidth="1"/>
    <col min="2560" max="2560" width="11.28515625" style="59" customWidth="1"/>
    <col min="2561" max="2561" width="7.28515625" style="59" customWidth="1"/>
    <col min="2562" max="2562" width="15.28515625" style="59" customWidth="1"/>
    <col min="2563" max="2563" width="10.28515625" style="59" customWidth="1"/>
    <col min="2564" max="2813" width="8.7109375" style="59"/>
    <col min="2814" max="2814" width="12.28515625" style="59" customWidth="1"/>
    <col min="2815" max="2815" width="12.7109375" style="59" customWidth="1"/>
    <col min="2816" max="2816" width="11.28515625" style="59" customWidth="1"/>
    <col min="2817" max="2817" width="7.28515625" style="59" customWidth="1"/>
    <col min="2818" max="2818" width="15.28515625" style="59" customWidth="1"/>
    <col min="2819" max="2819" width="10.28515625" style="59" customWidth="1"/>
    <col min="2820" max="3069" width="8.7109375" style="59"/>
    <col min="3070" max="3070" width="12.28515625" style="59" customWidth="1"/>
    <col min="3071" max="3071" width="12.7109375" style="59" customWidth="1"/>
    <col min="3072" max="3072" width="11.28515625" style="59" customWidth="1"/>
    <col min="3073" max="3073" width="7.28515625" style="59" customWidth="1"/>
    <col min="3074" max="3074" width="15.28515625" style="59" customWidth="1"/>
    <col min="3075" max="3075" width="10.28515625" style="59" customWidth="1"/>
    <col min="3076" max="3325" width="8.7109375" style="59"/>
    <col min="3326" max="3326" width="12.28515625" style="59" customWidth="1"/>
    <col min="3327" max="3327" width="12.7109375" style="59" customWidth="1"/>
    <col min="3328" max="3328" width="11.28515625" style="59" customWidth="1"/>
    <col min="3329" max="3329" width="7.28515625" style="59" customWidth="1"/>
    <col min="3330" max="3330" width="15.28515625" style="59" customWidth="1"/>
    <col min="3331" max="3331" width="10.28515625" style="59" customWidth="1"/>
    <col min="3332" max="3581" width="8.7109375" style="59"/>
    <col min="3582" max="3582" width="12.28515625" style="59" customWidth="1"/>
    <col min="3583" max="3583" width="12.7109375" style="59" customWidth="1"/>
    <col min="3584" max="3584" width="11.28515625" style="59" customWidth="1"/>
    <col min="3585" max="3585" width="7.28515625" style="59" customWidth="1"/>
    <col min="3586" max="3586" width="15.28515625" style="59" customWidth="1"/>
    <col min="3587" max="3587" width="10.28515625" style="59" customWidth="1"/>
    <col min="3588" max="3837" width="8.7109375" style="59"/>
    <col min="3838" max="3838" width="12.28515625" style="59" customWidth="1"/>
    <col min="3839" max="3839" width="12.7109375" style="59" customWidth="1"/>
    <col min="3840" max="3840" width="11.28515625" style="59" customWidth="1"/>
    <col min="3841" max="3841" width="7.28515625" style="59" customWidth="1"/>
    <col min="3842" max="3842" width="15.28515625" style="59" customWidth="1"/>
    <col min="3843" max="3843" width="10.28515625" style="59" customWidth="1"/>
    <col min="3844" max="4093" width="8.7109375" style="59"/>
    <col min="4094" max="4094" width="12.28515625" style="59" customWidth="1"/>
    <col min="4095" max="4095" width="12.7109375" style="59" customWidth="1"/>
    <col min="4096" max="4096" width="11.28515625" style="59" customWidth="1"/>
    <col min="4097" max="4097" width="7.28515625" style="59" customWidth="1"/>
    <col min="4098" max="4098" width="15.28515625" style="59" customWidth="1"/>
    <col min="4099" max="4099" width="10.28515625" style="59" customWidth="1"/>
    <col min="4100" max="4349" width="8.7109375" style="59"/>
    <col min="4350" max="4350" width="12.28515625" style="59" customWidth="1"/>
    <col min="4351" max="4351" width="12.7109375" style="59" customWidth="1"/>
    <col min="4352" max="4352" width="11.28515625" style="59" customWidth="1"/>
    <col min="4353" max="4353" width="7.28515625" style="59" customWidth="1"/>
    <col min="4354" max="4354" width="15.28515625" style="59" customWidth="1"/>
    <col min="4355" max="4355" width="10.28515625" style="59" customWidth="1"/>
    <col min="4356" max="4605" width="8.7109375" style="59"/>
    <col min="4606" max="4606" width="12.28515625" style="59" customWidth="1"/>
    <col min="4607" max="4607" width="12.7109375" style="59" customWidth="1"/>
    <col min="4608" max="4608" width="11.28515625" style="59" customWidth="1"/>
    <col min="4609" max="4609" width="7.28515625" style="59" customWidth="1"/>
    <col min="4610" max="4610" width="15.28515625" style="59" customWidth="1"/>
    <col min="4611" max="4611" width="10.28515625" style="59" customWidth="1"/>
    <col min="4612" max="4861" width="8.7109375" style="59"/>
    <col min="4862" max="4862" width="12.28515625" style="59" customWidth="1"/>
    <col min="4863" max="4863" width="12.7109375" style="59" customWidth="1"/>
    <col min="4864" max="4864" width="11.28515625" style="59" customWidth="1"/>
    <col min="4865" max="4865" width="7.28515625" style="59" customWidth="1"/>
    <col min="4866" max="4866" width="15.28515625" style="59" customWidth="1"/>
    <col min="4867" max="4867" width="10.28515625" style="59" customWidth="1"/>
    <col min="4868" max="5117" width="8.7109375" style="59"/>
    <col min="5118" max="5118" width="12.28515625" style="59" customWidth="1"/>
    <col min="5119" max="5119" width="12.7109375" style="59" customWidth="1"/>
    <col min="5120" max="5120" width="11.28515625" style="59" customWidth="1"/>
    <col min="5121" max="5121" width="7.28515625" style="59" customWidth="1"/>
    <col min="5122" max="5122" width="15.28515625" style="59" customWidth="1"/>
    <col min="5123" max="5123" width="10.28515625" style="59" customWidth="1"/>
    <col min="5124" max="5373" width="8.7109375" style="59"/>
    <col min="5374" max="5374" width="12.28515625" style="59" customWidth="1"/>
    <col min="5375" max="5375" width="12.7109375" style="59" customWidth="1"/>
    <col min="5376" max="5376" width="11.28515625" style="59" customWidth="1"/>
    <col min="5377" max="5377" width="7.28515625" style="59" customWidth="1"/>
    <col min="5378" max="5378" width="15.28515625" style="59" customWidth="1"/>
    <col min="5379" max="5379" width="10.28515625" style="59" customWidth="1"/>
    <col min="5380" max="5629" width="8.7109375" style="59"/>
    <col min="5630" max="5630" width="12.28515625" style="59" customWidth="1"/>
    <col min="5631" max="5631" width="12.7109375" style="59" customWidth="1"/>
    <col min="5632" max="5632" width="11.28515625" style="59" customWidth="1"/>
    <col min="5633" max="5633" width="7.28515625" style="59" customWidth="1"/>
    <col min="5634" max="5634" width="15.28515625" style="59" customWidth="1"/>
    <col min="5635" max="5635" width="10.28515625" style="59" customWidth="1"/>
    <col min="5636" max="5885" width="8.7109375" style="59"/>
    <col min="5886" max="5886" width="12.28515625" style="59" customWidth="1"/>
    <col min="5887" max="5887" width="12.7109375" style="59" customWidth="1"/>
    <col min="5888" max="5888" width="11.28515625" style="59" customWidth="1"/>
    <col min="5889" max="5889" width="7.28515625" style="59" customWidth="1"/>
    <col min="5890" max="5890" width="15.28515625" style="59" customWidth="1"/>
    <col min="5891" max="5891" width="10.28515625" style="59" customWidth="1"/>
    <col min="5892" max="6141" width="8.7109375" style="59"/>
    <col min="6142" max="6142" width="12.28515625" style="59" customWidth="1"/>
    <col min="6143" max="6143" width="12.7109375" style="59" customWidth="1"/>
    <col min="6144" max="6144" width="11.28515625" style="59" customWidth="1"/>
    <col min="6145" max="6145" width="7.28515625" style="59" customWidth="1"/>
    <col min="6146" max="6146" width="15.28515625" style="59" customWidth="1"/>
    <col min="6147" max="6147" width="10.28515625" style="59" customWidth="1"/>
    <col min="6148" max="6397" width="8.7109375" style="59"/>
    <col min="6398" max="6398" width="12.28515625" style="59" customWidth="1"/>
    <col min="6399" max="6399" width="12.7109375" style="59" customWidth="1"/>
    <col min="6400" max="6400" width="11.28515625" style="59" customWidth="1"/>
    <col min="6401" max="6401" width="7.28515625" style="59" customWidth="1"/>
    <col min="6402" max="6402" width="15.28515625" style="59" customWidth="1"/>
    <col min="6403" max="6403" width="10.28515625" style="59" customWidth="1"/>
    <col min="6404" max="6653" width="8.7109375" style="59"/>
    <col min="6654" max="6654" width="12.28515625" style="59" customWidth="1"/>
    <col min="6655" max="6655" width="12.7109375" style="59" customWidth="1"/>
    <col min="6656" max="6656" width="11.28515625" style="59" customWidth="1"/>
    <col min="6657" max="6657" width="7.28515625" style="59" customWidth="1"/>
    <col min="6658" max="6658" width="15.28515625" style="59" customWidth="1"/>
    <col min="6659" max="6659" width="10.28515625" style="59" customWidth="1"/>
    <col min="6660" max="6909" width="8.7109375" style="59"/>
    <col min="6910" max="6910" width="12.28515625" style="59" customWidth="1"/>
    <col min="6911" max="6911" width="12.7109375" style="59" customWidth="1"/>
    <col min="6912" max="6912" width="11.28515625" style="59" customWidth="1"/>
    <col min="6913" max="6913" width="7.28515625" style="59" customWidth="1"/>
    <col min="6914" max="6914" width="15.28515625" style="59" customWidth="1"/>
    <col min="6915" max="6915" width="10.28515625" style="59" customWidth="1"/>
    <col min="6916" max="7165" width="8.7109375" style="59"/>
    <col min="7166" max="7166" width="12.28515625" style="59" customWidth="1"/>
    <col min="7167" max="7167" width="12.7109375" style="59" customWidth="1"/>
    <col min="7168" max="7168" width="11.28515625" style="59" customWidth="1"/>
    <col min="7169" max="7169" width="7.28515625" style="59" customWidth="1"/>
    <col min="7170" max="7170" width="15.28515625" style="59" customWidth="1"/>
    <col min="7171" max="7171" width="10.28515625" style="59" customWidth="1"/>
    <col min="7172" max="7421" width="8.7109375" style="59"/>
    <col min="7422" max="7422" width="12.28515625" style="59" customWidth="1"/>
    <col min="7423" max="7423" width="12.7109375" style="59" customWidth="1"/>
    <col min="7424" max="7424" width="11.28515625" style="59" customWidth="1"/>
    <col min="7425" max="7425" width="7.28515625" style="59" customWidth="1"/>
    <col min="7426" max="7426" width="15.28515625" style="59" customWidth="1"/>
    <col min="7427" max="7427" width="10.28515625" style="59" customWidth="1"/>
    <col min="7428" max="7677" width="8.7109375" style="59"/>
    <col min="7678" max="7678" width="12.28515625" style="59" customWidth="1"/>
    <col min="7679" max="7679" width="12.7109375" style="59" customWidth="1"/>
    <col min="7680" max="7680" width="11.28515625" style="59" customWidth="1"/>
    <col min="7681" max="7681" width="7.28515625" style="59" customWidth="1"/>
    <col min="7682" max="7682" width="15.28515625" style="59" customWidth="1"/>
    <col min="7683" max="7683" width="10.28515625" style="59" customWidth="1"/>
    <col min="7684" max="7933" width="8.7109375" style="59"/>
    <col min="7934" max="7934" width="12.28515625" style="59" customWidth="1"/>
    <col min="7935" max="7935" width="12.7109375" style="59" customWidth="1"/>
    <col min="7936" max="7936" width="11.28515625" style="59" customWidth="1"/>
    <col min="7937" max="7937" width="7.28515625" style="59" customWidth="1"/>
    <col min="7938" max="7938" width="15.28515625" style="59" customWidth="1"/>
    <col min="7939" max="7939" width="10.28515625" style="59" customWidth="1"/>
    <col min="7940" max="8189" width="8.7109375" style="59"/>
    <col min="8190" max="8190" width="12.28515625" style="59" customWidth="1"/>
    <col min="8191" max="8191" width="12.7109375" style="59" customWidth="1"/>
    <col min="8192" max="8192" width="11.28515625" style="59" customWidth="1"/>
    <col min="8193" max="8193" width="7.28515625" style="59" customWidth="1"/>
    <col min="8194" max="8194" width="15.28515625" style="59" customWidth="1"/>
    <col min="8195" max="8195" width="10.28515625" style="59" customWidth="1"/>
    <col min="8196" max="8445" width="8.7109375" style="59"/>
    <col min="8446" max="8446" width="12.28515625" style="59" customWidth="1"/>
    <col min="8447" max="8447" width="12.7109375" style="59" customWidth="1"/>
    <col min="8448" max="8448" width="11.28515625" style="59" customWidth="1"/>
    <col min="8449" max="8449" width="7.28515625" style="59" customWidth="1"/>
    <col min="8450" max="8450" width="15.28515625" style="59" customWidth="1"/>
    <col min="8451" max="8451" width="10.28515625" style="59" customWidth="1"/>
    <col min="8452" max="8701" width="8.7109375" style="59"/>
    <col min="8702" max="8702" width="12.28515625" style="59" customWidth="1"/>
    <col min="8703" max="8703" width="12.7109375" style="59" customWidth="1"/>
    <col min="8704" max="8704" width="11.28515625" style="59" customWidth="1"/>
    <col min="8705" max="8705" width="7.28515625" style="59" customWidth="1"/>
    <col min="8706" max="8706" width="15.28515625" style="59" customWidth="1"/>
    <col min="8707" max="8707" width="10.28515625" style="59" customWidth="1"/>
    <col min="8708" max="8957" width="8.7109375" style="59"/>
    <col min="8958" max="8958" width="12.28515625" style="59" customWidth="1"/>
    <col min="8959" max="8959" width="12.7109375" style="59" customWidth="1"/>
    <col min="8960" max="8960" width="11.28515625" style="59" customWidth="1"/>
    <col min="8961" max="8961" width="7.28515625" style="59" customWidth="1"/>
    <col min="8962" max="8962" width="15.28515625" style="59" customWidth="1"/>
    <col min="8963" max="8963" width="10.28515625" style="59" customWidth="1"/>
    <col min="8964" max="9213" width="8.7109375" style="59"/>
    <col min="9214" max="9214" width="12.28515625" style="59" customWidth="1"/>
    <col min="9215" max="9215" width="12.7109375" style="59" customWidth="1"/>
    <col min="9216" max="9216" width="11.28515625" style="59" customWidth="1"/>
    <col min="9217" max="9217" width="7.28515625" style="59" customWidth="1"/>
    <col min="9218" max="9218" width="15.28515625" style="59" customWidth="1"/>
    <col min="9219" max="9219" width="10.28515625" style="59" customWidth="1"/>
    <col min="9220" max="9469" width="8.7109375" style="59"/>
    <col min="9470" max="9470" width="12.28515625" style="59" customWidth="1"/>
    <col min="9471" max="9471" width="12.7109375" style="59" customWidth="1"/>
    <col min="9472" max="9472" width="11.28515625" style="59" customWidth="1"/>
    <col min="9473" max="9473" width="7.28515625" style="59" customWidth="1"/>
    <col min="9474" max="9474" width="15.28515625" style="59" customWidth="1"/>
    <col min="9475" max="9475" width="10.28515625" style="59" customWidth="1"/>
    <col min="9476" max="9725" width="8.7109375" style="59"/>
    <col min="9726" max="9726" width="12.28515625" style="59" customWidth="1"/>
    <col min="9727" max="9727" width="12.7109375" style="59" customWidth="1"/>
    <col min="9728" max="9728" width="11.28515625" style="59" customWidth="1"/>
    <col min="9729" max="9729" width="7.28515625" style="59" customWidth="1"/>
    <col min="9730" max="9730" width="15.28515625" style="59" customWidth="1"/>
    <col min="9731" max="9731" width="10.28515625" style="59" customWidth="1"/>
    <col min="9732" max="9981" width="8.7109375" style="59"/>
    <col min="9982" max="9982" width="12.28515625" style="59" customWidth="1"/>
    <col min="9983" max="9983" width="12.7109375" style="59" customWidth="1"/>
    <col min="9984" max="9984" width="11.28515625" style="59" customWidth="1"/>
    <col min="9985" max="9985" width="7.28515625" style="59" customWidth="1"/>
    <col min="9986" max="9986" width="15.28515625" style="59" customWidth="1"/>
    <col min="9987" max="9987" width="10.28515625" style="59" customWidth="1"/>
    <col min="9988" max="10237" width="8.7109375" style="59"/>
    <col min="10238" max="10238" width="12.28515625" style="59" customWidth="1"/>
    <col min="10239" max="10239" width="12.7109375" style="59" customWidth="1"/>
    <col min="10240" max="10240" width="11.28515625" style="59" customWidth="1"/>
    <col min="10241" max="10241" width="7.28515625" style="59" customWidth="1"/>
    <col min="10242" max="10242" width="15.28515625" style="59" customWidth="1"/>
    <col min="10243" max="10243" width="10.28515625" style="59" customWidth="1"/>
    <col min="10244" max="10493" width="8.7109375" style="59"/>
    <col min="10494" max="10494" width="12.28515625" style="59" customWidth="1"/>
    <col min="10495" max="10495" width="12.7109375" style="59" customWidth="1"/>
    <col min="10496" max="10496" width="11.28515625" style="59" customWidth="1"/>
    <col min="10497" max="10497" width="7.28515625" style="59" customWidth="1"/>
    <col min="10498" max="10498" width="15.28515625" style="59" customWidth="1"/>
    <col min="10499" max="10499" width="10.28515625" style="59" customWidth="1"/>
    <col min="10500" max="10749" width="8.7109375" style="59"/>
    <col min="10750" max="10750" width="12.28515625" style="59" customWidth="1"/>
    <col min="10751" max="10751" width="12.7109375" style="59" customWidth="1"/>
    <col min="10752" max="10752" width="11.28515625" style="59" customWidth="1"/>
    <col min="10753" max="10753" width="7.28515625" style="59" customWidth="1"/>
    <col min="10754" max="10754" width="15.28515625" style="59" customWidth="1"/>
    <col min="10755" max="10755" width="10.28515625" style="59" customWidth="1"/>
    <col min="10756" max="11005" width="8.7109375" style="59"/>
    <col min="11006" max="11006" width="12.28515625" style="59" customWidth="1"/>
    <col min="11007" max="11007" width="12.7109375" style="59" customWidth="1"/>
    <col min="11008" max="11008" width="11.28515625" style="59" customWidth="1"/>
    <col min="11009" max="11009" width="7.28515625" style="59" customWidth="1"/>
    <col min="11010" max="11010" width="15.28515625" style="59" customWidth="1"/>
    <col min="11011" max="11011" width="10.28515625" style="59" customWidth="1"/>
    <col min="11012" max="11261" width="8.7109375" style="59"/>
    <col min="11262" max="11262" width="12.28515625" style="59" customWidth="1"/>
    <col min="11263" max="11263" width="12.7109375" style="59" customWidth="1"/>
    <col min="11264" max="11264" width="11.28515625" style="59" customWidth="1"/>
    <col min="11265" max="11265" width="7.28515625" style="59" customWidth="1"/>
    <col min="11266" max="11266" width="15.28515625" style="59" customWidth="1"/>
    <col min="11267" max="11267" width="10.28515625" style="59" customWidth="1"/>
    <col min="11268" max="11517" width="8.7109375" style="59"/>
    <col min="11518" max="11518" width="12.28515625" style="59" customWidth="1"/>
    <col min="11519" max="11519" width="12.7109375" style="59" customWidth="1"/>
    <col min="11520" max="11520" width="11.28515625" style="59" customWidth="1"/>
    <col min="11521" max="11521" width="7.28515625" style="59" customWidth="1"/>
    <col min="11522" max="11522" width="15.28515625" style="59" customWidth="1"/>
    <col min="11523" max="11523" width="10.28515625" style="59" customWidth="1"/>
    <col min="11524" max="11773" width="8.7109375" style="59"/>
    <col min="11774" max="11774" width="12.28515625" style="59" customWidth="1"/>
    <col min="11775" max="11775" width="12.7109375" style="59" customWidth="1"/>
    <col min="11776" max="11776" width="11.28515625" style="59" customWidth="1"/>
    <col min="11777" max="11777" width="7.28515625" style="59" customWidth="1"/>
    <col min="11778" max="11778" width="15.28515625" style="59" customWidth="1"/>
    <col min="11779" max="11779" width="10.28515625" style="59" customWidth="1"/>
    <col min="11780" max="12029" width="8.7109375" style="59"/>
    <col min="12030" max="12030" width="12.28515625" style="59" customWidth="1"/>
    <col min="12031" max="12031" width="12.7109375" style="59" customWidth="1"/>
    <col min="12032" max="12032" width="11.28515625" style="59" customWidth="1"/>
    <col min="12033" max="12033" width="7.28515625" style="59" customWidth="1"/>
    <col min="12034" max="12034" width="15.28515625" style="59" customWidth="1"/>
    <col min="12035" max="12035" width="10.28515625" style="59" customWidth="1"/>
    <col min="12036" max="12285" width="8.7109375" style="59"/>
    <col min="12286" max="12286" width="12.28515625" style="59" customWidth="1"/>
    <col min="12287" max="12287" width="12.7109375" style="59" customWidth="1"/>
    <col min="12288" max="12288" width="11.28515625" style="59" customWidth="1"/>
    <col min="12289" max="12289" width="7.28515625" style="59" customWidth="1"/>
    <col min="12290" max="12290" width="15.28515625" style="59" customWidth="1"/>
    <col min="12291" max="12291" width="10.28515625" style="59" customWidth="1"/>
    <col min="12292" max="12541" width="8.7109375" style="59"/>
    <col min="12542" max="12542" width="12.28515625" style="59" customWidth="1"/>
    <col min="12543" max="12543" width="12.7109375" style="59" customWidth="1"/>
    <col min="12544" max="12544" width="11.28515625" style="59" customWidth="1"/>
    <col min="12545" max="12545" width="7.28515625" style="59" customWidth="1"/>
    <col min="12546" max="12546" width="15.28515625" style="59" customWidth="1"/>
    <col min="12547" max="12547" width="10.28515625" style="59" customWidth="1"/>
    <col min="12548" max="12797" width="8.7109375" style="59"/>
    <col min="12798" max="12798" width="12.28515625" style="59" customWidth="1"/>
    <col min="12799" max="12799" width="12.7109375" style="59" customWidth="1"/>
    <col min="12800" max="12800" width="11.28515625" style="59" customWidth="1"/>
    <col min="12801" max="12801" width="7.28515625" style="59" customWidth="1"/>
    <col min="12802" max="12802" width="15.28515625" style="59" customWidth="1"/>
    <col min="12803" max="12803" width="10.28515625" style="59" customWidth="1"/>
    <col min="12804" max="13053" width="8.7109375" style="59"/>
    <col min="13054" max="13054" width="12.28515625" style="59" customWidth="1"/>
    <col min="13055" max="13055" width="12.7109375" style="59" customWidth="1"/>
    <col min="13056" max="13056" width="11.28515625" style="59" customWidth="1"/>
    <col min="13057" max="13057" width="7.28515625" style="59" customWidth="1"/>
    <col min="13058" max="13058" width="15.28515625" style="59" customWidth="1"/>
    <col min="13059" max="13059" width="10.28515625" style="59" customWidth="1"/>
    <col min="13060" max="13309" width="8.7109375" style="59"/>
    <col min="13310" max="13310" width="12.28515625" style="59" customWidth="1"/>
    <col min="13311" max="13311" width="12.7109375" style="59" customWidth="1"/>
    <col min="13312" max="13312" width="11.28515625" style="59" customWidth="1"/>
    <col min="13313" max="13313" width="7.28515625" style="59" customWidth="1"/>
    <col min="13314" max="13314" width="15.28515625" style="59" customWidth="1"/>
    <col min="13315" max="13315" width="10.28515625" style="59" customWidth="1"/>
    <col min="13316" max="13565" width="8.7109375" style="59"/>
    <col min="13566" max="13566" width="12.28515625" style="59" customWidth="1"/>
    <col min="13567" max="13567" width="12.7109375" style="59" customWidth="1"/>
    <col min="13568" max="13568" width="11.28515625" style="59" customWidth="1"/>
    <col min="13569" max="13569" width="7.28515625" style="59" customWidth="1"/>
    <col min="13570" max="13570" width="15.28515625" style="59" customWidth="1"/>
    <col min="13571" max="13571" width="10.28515625" style="59" customWidth="1"/>
    <col min="13572" max="13821" width="8.7109375" style="59"/>
    <col min="13822" max="13822" width="12.28515625" style="59" customWidth="1"/>
    <col min="13823" max="13823" width="12.7109375" style="59" customWidth="1"/>
    <col min="13824" max="13824" width="11.28515625" style="59" customWidth="1"/>
    <col min="13825" max="13825" width="7.28515625" style="59" customWidth="1"/>
    <col min="13826" max="13826" width="15.28515625" style="59" customWidth="1"/>
    <col min="13827" max="13827" width="10.28515625" style="59" customWidth="1"/>
    <col min="13828" max="14077" width="8.7109375" style="59"/>
    <col min="14078" max="14078" width="12.28515625" style="59" customWidth="1"/>
    <col min="14079" max="14079" width="12.7109375" style="59" customWidth="1"/>
    <col min="14080" max="14080" width="11.28515625" style="59" customWidth="1"/>
    <col min="14081" max="14081" width="7.28515625" style="59" customWidth="1"/>
    <col min="14082" max="14082" width="15.28515625" style="59" customWidth="1"/>
    <col min="14083" max="14083" width="10.28515625" style="59" customWidth="1"/>
    <col min="14084" max="14333" width="8.7109375" style="59"/>
    <col min="14334" max="14334" width="12.28515625" style="59" customWidth="1"/>
    <col min="14335" max="14335" width="12.7109375" style="59" customWidth="1"/>
    <col min="14336" max="14336" width="11.28515625" style="59" customWidth="1"/>
    <col min="14337" max="14337" width="7.28515625" style="59" customWidth="1"/>
    <col min="14338" max="14338" width="15.28515625" style="59" customWidth="1"/>
    <col min="14339" max="14339" width="10.28515625" style="59" customWidth="1"/>
    <col min="14340" max="14589" width="8.7109375" style="59"/>
    <col min="14590" max="14590" width="12.28515625" style="59" customWidth="1"/>
    <col min="14591" max="14591" width="12.7109375" style="59" customWidth="1"/>
    <col min="14592" max="14592" width="11.28515625" style="59" customWidth="1"/>
    <col min="14593" max="14593" width="7.28515625" style="59" customWidth="1"/>
    <col min="14594" max="14594" width="15.28515625" style="59" customWidth="1"/>
    <col min="14595" max="14595" width="10.28515625" style="59" customWidth="1"/>
    <col min="14596" max="14845" width="8.7109375" style="59"/>
    <col min="14846" max="14846" width="12.28515625" style="59" customWidth="1"/>
    <col min="14847" max="14847" width="12.7109375" style="59" customWidth="1"/>
    <col min="14848" max="14848" width="11.28515625" style="59" customWidth="1"/>
    <col min="14849" max="14849" width="7.28515625" style="59" customWidth="1"/>
    <col min="14850" max="14850" width="15.28515625" style="59" customWidth="1"/>
    <col min="14851" max="14851" width="10.28515625" style="59" customWidth="1"/>
    <col min="14852" max="15101" width="8.7109375" style="59"/>
    <col min="15102" max="15102" width="12.28515625" style="59" customWidth="1"/>
    <col min="15103" max="15103" width="12.7109375" style="59" customWidth="1"/>
    <col min="15104" max="15104" width="11.28515625" style="59" customWidth="1"/>
    <col min="15105" max="15105" width="7.28515625" style="59" customWidth="1"/>
    <col min="15106" max="15106" width="15.28515625" style="59" customWidth="1"/>
    <col min="15107" max="15107" width="10.28515625" style="59" customWidth="1"/>
    <col min="15108" max="15357" width="8.7109375" style="59"/>
    <col min="15358" max="15358" width="12.28515625" style="59" customWidth="1"/>
    <col min="15359" max="15359" width="12.7109375" style="59" customWidth="1"/>
    <col min="15360" max="15360" width="11.28515625" style="59" customWidth="1"/>
    <col min="15361" max="15361" width="7.28515625" style="59" customWidth="1"/>
    <col min="15362" max="15362" width="15.28515625" style="59" customWidth="1"/>
    <col min="15363" max="15363" width="10.28515625" style="59" customWidth="1"/>
    <col min="15364" max="15613" width="8.7109375" style="59"/>
    <col min="15614" max="15614" width="12.28515625" style="59" customWidth="1"/>
    <col min="15615" max="15615" width="12.7109375" style="59" customWidth="1"/>
    <col min="15616" max="15616" width="11.28515625" style="59" customWidth="1"/>
    <col min="15617" max="15617" width="7.28515625" style="59" customWidth="1"/>
    <col min="15618" max="15618" width="15.28515625" style="59" customWidth="1"/>
    <col min="15619" max="15619" width="10.28515625" style="59" customWidth="1"/>
    <col min="15620" max="15869" width="8.7109375" style="59"/>
    <col min="15870" max="15870" width="12.28515625" style="59" customWidth="1"/>
    <col min="15871" max="15871" width="12.7109375" style="59" customWidth="1"/>
    <col min="15872" max="15872" width="11.28515625" style="59" customWidth="1"/>
    <col min="15873" max="15873" width="7.28515625" style="59" customWidth="1"/>
    <col min="15874" max="15874" width="15.28515625" style="59" customWidth="1"/>
    <col min="15875" max="15875" width="10.28515625" style="59" customWidth="1"/>
    <col min="15876" max="16125" width="8.7109375" style="59"/>
    <col min="16126" max="16126" width="12.28515625" style="59" customWidth="1"/>
    <col min="16127" max="16127" width="12.7109375" style="59" customWidth="1"/>
    <col min="16128" max="16128" width="11.28515625" style="59" customWidth="1"/>
    <col min="16129" max="16129" width="7.28515625" style="59" customWidth="1"/>
    <col min="16130" max="16130" width="15.28515625" style="59" customWidth="1"/>
    <col min="16131" max="16131" width="10.28515625" style="59" customWidth="1"/>
    <col min="16132" max="16375" width="8.7109375" style="59"/>
    <col min="16376" max="16384" width="9.28515625" style="59" customWidth="1"/>
  </cols>
  <sheetData>
    <row r="1" spans="1:22" ht="12" customHeight="1"/>
    <row r="2" spans="1:22" ht="12" customHeight="1">
      <c r="C2" s="61"/>
      <c r="D2" s="62"/>
      <c r="E2" s="62"/>
      <c r="F2" s="62"/>
      <c r="G2" s="62"/>
      <c r="H2" s="131"/>
      <c r="I2" s="63"/>
      <c r="J2" s="63"/>
    </row>
    <row r="3" spans="1:22" s="127" customFormat="1" ht="40.5">
      <c r="A3" s="172" t="s">
        <v>19</v>
      </c>
      <c r="B3" s="172"/>
      <c r="C3" s="129" t="s">
        <v>12</v>
      </c>
      <c r="D3" s="129" t="s">
        <v>13</v>
      </c>
      <c r="E3" s="129" t="s">
        <v>14</v>
      </c>
      <c r="F3" s="129" t="s">
        <v>15</v>
      </c>
      <c r="G3" s="129" t="s">
        <v>16</v>
      </c>
      <c r="H3" s="132" t="s">
        <v>2</v>
      </c>
      <c r="I3" s="64"/>
      <c r="J3" s="64"/>
    </row>
    <row r="4" spans="1:22">
      <c r="A4" s="168">
        <v>2022</v>
      </c>
      <c r="B4" s="136" t="s">
        <v>40</v>
      </c>
      <c r="C4" s="128">
        <v>0.10172820940353171</v>
      </c>
      <c r="D4" s="134">
        <v>4.2465642772685296E-2</v>
      </c>
      <c r="E4" s="134">
        <v>-1.2766653895237675E-2</v>
      </c>
      <c r="F4" s="134">
        <v>-3.3907587451484683E-3</v>
      </c>
      <c r="G4" s="134">
        <v>7.5419979271232562E-2</v>
      </c>
      <c r="H4" s="133"/>
      <c r="I4" s="65"/>
      <c r="J4" s="39"/>
      <c r="K4" s="68"/>
      <c r="P4" s="66"/>
      <c r="Q4" s="66"/>
      <c r="R4" s="66"/>
      <c r="S4" s="66"/>
      <c r="T4" s="66"/>
    </row>
    <row r="5" spans="1:22">
      <c r="A5" s="168"/>
      <c r="B5" s="136" t="s">
        <v>41</v>
      </c>
      <c r="C5" s="128">
        <v>9.9758309588431113E-2</v>
      </c>
      <c r="D5" s="134">
        <v>3.8787206035730368E-2</v>
      </c>
      <c r="E5" s="134">
        <v>-1.755995228063598E-2</v>
      </c>
      <c r="F5" s="134">
        <v>-8.8933470258961977E-3</v>
      </c>
      <c r="G5" s="134">
        <v>8.7424402859232933E-2</v>
      </c>
      <c r="H5" s="133"/>
      <c r="I5" s="65"/>
      <c r="J5" s="39"/>
      <c r="K5" s="68"/>
      <c r="P5" s="66"/>
      <c r="Q5" s="66"/>
      <c r="R5" s="66"/>
      <c r="S5" s="66"/>
      <c r="T5" s="66"/>
    </row>
    <row r="6" spans="1:22">
      <c r="A6" s="168"/>
      <c r="B6" s="136" t="s">
        <v>42</v>
      </c>
      <c r="C6" s="128">
        <v>8.3188339434099506E-2</v>
      </c>
      <c r="D6" s="134">
        <v>3.3331349634540708E-2</v>
      </c>
      <c r="E6" s="134">
        <v>-2.1947294904733586E-2</v>
      </c>
      <c r="F6" s="134">
        <v>-6.1062783985620216E-3</v>
      </c>
      <c r="G6" s="134">
        <v>7.7910563102854408E-2</v>
      </c>
      <c r="H6" s="133"/>
      <c r="I6" s="65"/>
      <c r="J6" s="39"/>
      <c r="K6" s="68"/>
      <c r="P6" s="66"/>
      <c r="Q6" s="66"/>
      <c r="R6" s="66"/>
      <c r="S6" s="66"/>
      <c r="T6" s="66"/>
    </row>
    <row r="7" spans="1:22">
      <c r="A7" s="168"/>
      <c r="B7" s="136" t="s">
        <v>43</v>
      </c>
      <c r="C7" s="128">
        <v>7.2985307701199598E-2</v>
      </c>
      <c r="D7" s="134">
        <v>2.622283546438434E-2</v>
      </c>
      <c r="E7" s="134">
        <v>-2.3819096984496455E-2</v>
      </c>
      <c r="F7" s="134">
        <v>2.147920201417344E-3</v>
      </c>
      <c r="G7" s="134">
        <v>6.8433649019894377E-2</v>
      </c>
      <c r="H7" s="133"/>
      <c r="I7" s="65"/>
      <c r="J7" s="39"/>
      <c r="K7" s="68"/>
      <c r="P7" s="66"/>
      <c r="Q7" s="66"/>
      <c r="R7" s="66"/>
      <c r="S7" s="66"/>
      <c r="T7" s="66"/>
    </row>
    <row r="8" spans="1:22">
      <c r="A8" s="169">
        <v>2023</v>
      </c>
      <c r="B8" s="136" t="s">
        <v>40</v>
      </c>
      <c r="C8" s="128">
        <v>4.6382483800299024E-2</v>
      </c>
      <c r="D8" s="134">
        <v>1.8682841326686586E-2</v>
      </c>
      <c r="E8" s="134">
        <v>-2.8525214545500444E-2</v>
      </c>
      <c r="F8" s="134">
        <v>4.66841548566532E-3</v>
      </c>
      <c r="G8" s="134">
        <v>5.1556441533447572E-2</v>
      </c>
      <c r="H8" s="133"/>
      <c r="I8" s="65"/>
      <c r="J8" s="39"/>
      <c r="K8" s="68"/>
      <c r="N8" s="67"/>
      <c r="P8" s="66"/>
      <c r="Q8" s="66"/>
      <c r="R8" s="66"/>
      <c r="S8" s="66"/>
      <c r="T8" s="66"/>
    </row>
    <row r="9" spans="1:22">
      <c r="A9" s="170"/>
      <c r="B9" s="136" t="s">
        <v>41</v>
      </c>
      <c r="C9" s="128">
        <v>-1.4221788331467582E-2</v>
      </c>
      <c r="D9" s="134">
        <v>9.7872634075283835E-4</v>
      </c>
      <c r="E9" s="134">
        <v>-3.7682887863866601E-2</v>
      </c>
      <c r="F9" s="134">
        <v>6.0513979263834092E-3</v>
      </c>
      <c r="G9" s="134">
        <v>1.6430975265262777E-2</v>
      </c>
      <c r="H9" s="133"/>
      <c r="I9" s="65"/>
      <c r="J9" s="39"/>
      <c r="K9" s="68"/>
      <c r="N9" s="67"/>
      <c r="P9" s="66"/>
      <c r="Q9" s="66"/>
      <c r="R9" s="66"/>
      <c r="S9" s="66"/>
      <c r="T9" s="66"/>
    </row>
    <row r="10" spans="1:22">
      <c r="A10" s="170"/>
      <c r="B10" s="136" t="s">
        <v>42</v>
      </c>
      <c r="C10" s="128">
        <v>-2.3760598818032375E-2</v>
      </c>
      <c r="D10" s="134">
        <v>-1.7876660418989263E-2</v>
      </c>
      <c r="E10" s="134">
        <v>-3.1906921672615066E-2</v>
      </c>
      <c r="F10" s="134">
        <v>4.3317624521200795E-3</v>
      </c>
      <c r="G10" s="134">
        <v>2.1691220821451869E-2</v>
      </c>
      <c r="H10" s="133"/>
      <c r="I10" s="65"/>
      <c r="J10" s="39"/>
      <c r="K10" s="68"/>
      <c r="N10" s="67"/>
      <c r="O10" s="66"/>
      <c r="P10" s="66"/>
      <c r="Q10" s="66"/>
      <c r="R10" s="66"/>
      <c r="S10" s="66"/>
      <c r="T10" s="66"/>
    </row>
    <row r="11" spans="1:22">
      <c r="A11" s="171"/>
      <c r="B11" s="136" t="s">
        <v>43</v>
      </c>
      <c r="C11" s="128">
        <v>-2.5645266263552159E-2</v>
      </c>
      <c r="D11" s="134">
        <v>-1.5878639968802465E-2</v>
      </c>
      <c r="E11" s="134">
        <v>-2.1886739154421738E-2</v>
      </c>
      <c r="F11" s="134">
        <v>2.6652032353652387E-3</v>
      </c>
      <c r="G11" s="134">
        <v>9.4549096243068068E-3</v>
      </c>
      <c r="H11" s="133"/>
      <c r="I11" s="65"/>
      <c r="J11" s="39"/>
      <c r="K11" s="68"/>
      <c r="N11" s="67"/>
      <c r="O11" s="66"/>
      <c r="P11" s="66"/>
      <c r="Q11" s="66"/>
      <c r="R11" s="66"/>
      <c r="S11" s="66"/>
      <c r="T11" s="66"/>
    </row>
    <row r="12" spans="1:22">
      <c r="A12" s="169">
        <v>2024</v>
      </c>
      <c r="B12" s="136" t="s">
        <v>40</v>
      </c>
      <c r="C12" s="128">
        <v>-2.7303427846269539E-2</v>
      </c>
      <c r="D12" s="134">
        <v>-1.2546051167525656E-2</v>
      </c>
      <c r="E12" s="134">
        <v>-1.3990174663954554E-2</v>
      </c>
      <c r="F12" s="134">
        <v>2.6855314017995586E-3</v>
      </c>
      <c r="G12" s="134">
        <v>-3.4527334165888879E-3</v>
      </c>
      <c r="H12" s="133"/>
      <c r="I12" s="65"/>
      <c r="J12" s="39"/>
      <c r="K12" s="68"/>
      <c r="O12" s="66"/>
      <c r="P12" s="66"/>
      <c r="Q12" s="66"/>
      <c r="R12" s="66"/>
      <c r="S12" s="66"/>
      <c r="T12" s="66"/>
    </row>
    <row r="13" spans="1:22">
      <c r="A13" s="170"/>
      <c r="B13" s="136" t="s">
        <v>41</v>
      </c>
      <c r="C13" s="128">
        <v>-1.091379700701167E-2</v>
      </c>
      <c r="D13" s="134">
        <v>-6.0814625943542422E-3</v>
      </c>
      <c r="E13" s="134">
        <v>3.0600556719367206E-4</v>
      </c>
      <c r="F13" s="134">
        <v>3.3780796048450234E-3</v>
      </c>
      <c r="G13" s="134">
        <v>-8.5164195846961187E-3</v>
      </c>
      <c r="H13" s="133"/>
      <c r="I13" s="65"/>
      <c r="J13" s="39"/>
      <c r="K13" s="68"/>
      <c r="O13" s="66"/>
      <c r="P13" s="66"/>
      <c r="Q13" s="66"/>
      <c r="R13" s="66"/>
      <c r="S13" s="66"/>
      <c r="T13" s="66"/>
    </row>
    <row r="14" spans="1:22">
      <c r="A14" s="170"/>
      <c r="B14" s="136" t="s">
        <v>42</v>
      </c>
      <c r="C14" s="128">
        <v>-1.8711751733246063E-2</v>
      </c>
      <c r="D14" s="134">
        <v>1.7043057955561072E-3</v>
      </c>
      <c r="E14" s="134">
        <v>6.7341877794224693E-3</v>
      </c>
      <c r="F14" s="134">
        <v>5.7931600716994505E-3</v>
      </c>
      <c r="G14" s="134">
        <v>-3.2943405379924094E-2</v>
      </c>
      <c r="H14" s="133"/>
      <c r="I14" s="65"/>
      <c r="J14" s="39"/>
      <c r="K14" s="68"/>
      <c r="O14" s="66"/>
      <c r="P14" s="66"/>
      <c r="Q14" s="66"/>
      <c r="R14" s="66"/>
      <c r="S14" s="66"/>
      <c r="T14" s="66"/>
      <c r="U14" s="66"/>
      <c r="V14" s="66"/>
    </row>
    <row r="15" spans="1:22">
      <c r="A15" s="171"/>
      <c r="B15" s="136" t="s">
        <v>43</v>
      </c>
      <c r="C15" s="128">
        <v>-1.8535452745649522E-2</v>
      </c>
      <c r="D15" s="134">
        <v>-3.1530242026422506E-3</v>
      </c>
      <c r="E15" s="134">
        <v>5.654831555457253E-3</v>
      </c>
      <c r="F15" s="134">
        <v>5.2820198103919894E-3</v>
      </c>
      <c r="G15" s="134">
        <v>-2.6319279908856512E-2</v>
      </c>
      <c r="H15" s="133"/>
      <c r="I15" s="65"/>
      <c r="J15" s="39"/>
      <c r="K15" s="68"/>
      <c r="O15" s="66"/>
      <c r="P15" s="66"/>
      <c r="Q15" s="66"/>
      <c r="R15" s="66"/>
      <c r="S15" s="66"/>
      <c r="T15" s="66"/>
      <c r="U15" s="66"/>
      <c r="V15" s="66"/>
    </row>
    <row r="16" spans="1:22">
      <c r="A16" s="169">
        <v>2025</v>
      </c>
      <c r="B16" s="136" t="s">
        <v>40</v>
      </c>
      <c r="C16" s="128">
        <v>-3.782430099790277E-3</v>
      </c>
      <c r="D16" s="134">
        <v>-7.6616175799502396E-5</v>
      </c>
      <c r="E16" s="134">
        <v>1.0696764813220483E-2</v>
      </c>
      <c r="F16" s="134">
        <v>7.6864492566067642E-3</v>
      </c>
      <c r="G16" s="134">
        <v>-2.2089027993818025E-2</v>
      </c>
      <c r="H16" s="133">
        <v>-0.06</v>
      </c>
      <c r="I16" s="65"/>
      <c r="J16" s="39"/>
      <c r="K16" s="67"/>
      <c r="O16" s="66"/>
      <c r="P16" s="66"/>
      <c r="R16" s="66"/>
      <c r="S16" s="66"/>
      <c r="T16" s="66"/>
      <c r="U16" s="66"/>
      <c r="V16" s="66"/>
    </row>
    <row r="17" spans="1:16">
      <c r="A17" s="170"/>
      <c r="B17" s="136" t="s">
        <v>41</v>
      </c>
      <c r="C17" s="128">
        <v>3.9999999999538356E-3</v>
      </c>
      <c r="D17" s="134">
        <v>4.7849283366431447E-3</v>
      </c>
      <c r="E17" s="134">
        <v>7.1026736848589433E-3</v>
      </c>
      <c r="F17" s="134">
        <v>8.556125107704482E-3</v>
      </c>
      <c r="G17" s="134">
        <v>-1.6443727129252739E-2</v>
      </c>
      <c r="H17" s="133">
        <v>-0.06</v>
      </c>
      <c r="I17" s="65"/>
      <c r="J17" s="39"/>
      <c r="K17" s="67"/>
      <c r="O17" s="66"/>
      <c r="P17" s="66"/>
    </row>
    <row r="18" spans="1:16">
      <c r="A18" s="170"/>
      <c r="B18" s="136" t="s">
        <v>42</v>
      </c>
      <c r="C18" s="128">
        <v>1.3606894260020269E-2</v>
      </c>
      <c r="D18" s="134">
        <v>7.0901219020869724E-3</v>
      </c>
      <c r="E18" s="134">
        <v>5.628688084361815E-3</v>
      </c>
      <c r="F18" s="134">
        <v>7.1625080560074527E-3</v>
      </c>
      <c r="G18" s="134">
        <v>-6.2744237824359705E-3</v>
      </c>
      <c r="H18" s="133">
        <v>-0.06</v>
      </c>
      <c r="I18" s="65"/>
      <c r="J18" s="39"/>
      <c r="K18" s="67"/>
      <c r="O18" s="66"/>
      <c r="P18" s="66"/>
    </row>
    <row r="19" spans="1:16">
      <c r="A19" s="171"/>
      <c r="B19" s="136" t="s">
        <v>43</v>
      </c>
      <c r="C19" s="128">
        <v>1.7713052953740694E-2</v>
      </c>
      <c r="D19" s="134">
        <v>1.0477654095654956E-2</v>
      </c>
      <c r="E19" s="134">
        <v>6.1564094094622209E-3</v>
      </c>
      <c r="F19" s="134">
        <v>6.8603924088123545E-3</v>
      </c>
      <c r="G19" s="134">
        <v>-5.7814029601888353E-3</v>
      </c>
      <c r="H19" s="133">
        <v>-0.06</v>
      </c>
      <c r="I19" s="65"/>
      <c r="J19" s="39"/>
      <c r="K19" s="67"/>
      <c r="O19" s="66"/>
      <c r="P19" s="66"/>
    </row>
    <row r="20" spans="1:16">
      <c r="A20" s="169">
        <v>2026</v>
      </c>
      <c r="B20" s="136" t="s">
        <v>40</v>
      </c>
      <c r="C20" s="128">
        <v>1.0422097727289796E-2</v>
      </c>
      <c r="D20" s="134">
        <v>9.316503852017953E-3</v>
      </c>
      <c r="E20" s="134">
        <v>2.715142449512843E-3</v>
      </c>
      <c r="F20" s="134">
        <v>4.998186252708303E-3</v>
      </c>
      <c r="G20" s="134">
        <v>-6.6077348269492995E-3</v>
      </c>
      <c r="H20" s="133">
        <v>-0.06</v>
      </c>
      <c r="I20" s="65"/>
      <c r="J20" s="39"/>
      <c r="K20" s="67"/>
      <c r="O20" s="66"/>
      <c r="P20" s="66"/>
    </row>
    <row r="21" spans="1:16">
      <c r="A21" s="170"/>
      <c r="B21" s="136" t="s">
        <v>41</v>
      </c>
      <c r="C21" s="128">
        <v>7.2182317519864855E-3</v>
      </c>
      <c r="D21" s="134">
        <v>5.4595467587737877E-3</v>
      </c>
      <c r="E21" s="134">
        <v>3.2254028204575349E-3</v>
      </c>
      <c r="F21" s="134">
        <v>3.3931335491978209E-3</v>
      </c>
      <c r="G21" s="134">
        <v>-4.8598513764426584E-3</v>
      </c>
      <c r="H21" s="133">
        <v>-0.06</v>
      </c>
      <c r="I21" s="65"/>
      <c r="J21" s="39"/>
      <c r="K21" s="69"/>
      <c r="O21" s="66"/>
      <c r="P21" s="66"/>
    </row>
    <row r="22" spans="1:16" ht="14.65" customHeight="1">
      <c r="A22" s="170"/>
      <c r="B22" s="136" t="s">
        <v>42</v>
      </c>
      <c r="C22" s="128">
        <v>3.0562397236558957E-3</v>
      </c>
      <c r="D22" s="135">
        <v>3.1087882887059436E-3</v>
      </c>
      <c r="E22" s="135">
        <v>2.9044234850037626E-3</v>
      </c>
      <c r="F22" s="135">
        <v>2.270387599228086E-3</v>
      </c>
      <c r="G22" s="135">
        <v>-5.2273596492818965E-3</v>
      </c>
      <c r="H22" s="133">
        <v>-0.06</v>
      </c>
      <c r="I22" s="65"/>
      <c r="J22" s="39"/>
      <c r="K22" s="70"/>
      <c r="L22" s="70"/>
      <c r="M22" s="70"/>
    </row>
    <row r="23" spans="1:16">
      <c r="A23" s="171"/>
      <c r="B23" s="136" t="s">
        <v>43</v>
      </c>
      <c r="C23" s="128">
        <v>-1.0828085065427429E-3</v>
      </c>
      <c r="D23" s="135">
        <v>7.7688570733998265E-4</v>
      </c>
      <c r="E23" s="135">
        <v>1.9061326058469473E-3</v>
      </c>
      <c r="F23" s="135">
        <v>1.3049991863701433E-3</v>
      </c>
      <c r="G23" s="135">
        <v>-5.0708260060998156E-3</v>
      </c>
      <c r="H23" s="133">
        <v>-0.06</v>
      </c>
      <c r="I23" s="65"/>
      <c r="J23" s="39"/>
      <c r="K23" s="70"/>
      <c r="L23" s="70"/>
      <c r="M23" s="70"/>
    </row>
    <row r="24" spans="1:16">
      <c r="A24" s="169">
        <v>2027</v>
      </c>
      <c r="B24" s="136" t="s">
        <v>40</v>
      </c>
      <c r="C24" s="128">
        <v>-2.193197808713796E-3</v>
      </c>
      <c r="D24" s="135">
        <v>-9.5999622219669731E-4</v>
      </c>
      <c r="E24" s="135">
        <v>1.3064029651766657E-3</v>
      </c>
      <c r="F24" s="135">
        <v>4.8120263346353604E-4</v>
      </c>
      <c r="G24" s="135">
        <v>-3.0208071851573004E-3</v>
      </c>
      <c r="H24" s="133">
        <v>-0.06</v>
      </c>
      <c r="I24" s="65"/>
      <c r="J24" s="39"/>
      <c r="K24" s="70"/>
      <c r="L24" s="70"/>
      <c r="M24" s="70"/>
    </row>
    <row r="25" spans="1:16">
      <c r="A25" s="170"/>
      <c r="B25" s="136" t="s">
        <v>41</v>
      </c>
      <c r="C25" s="128">
        <v>-1.7817124024288101E-3</v>
      </c>
      <c r="D25" s="135">
        <v>-1.2731006710927173E-3</v>
      </c>
      <c r="E25" s="135">
        <v>7.7770191247583003E-4</v>
      </c>
      <c r="F25" s="135">
        <v>-5.9609730647171879E-5</v>
      </c>
      <c r="G25" s="135">
        <v>-1.2267039131647508E-3</v>
      </c>
      <c r="H25" s="133">
        <v>-0.06</v>
      </c>
      <c r="I25" s="65"/>
      <c r="J25" s="39"/>
      <c r="K25" s="70"/>
      <c r="L25" s="70"/>
      <c r="M25" s="70"/>
    </row>
    <row r="26" spans="1:16">
      <c r="A26" s="170"/>
      <c r="B26" s="136" t="s">
        <v>42</v>
      </c>
      <c r="C26" s="128">
        <v>-1.3023849540501331E-3</v>
      </c>
      <c r="D26" s="135">
        <v>-8.8405701282266778E-4</v>
      </c>
      <c r="E26" s="135">
        <v>5.6446075145333708E-4</v>
      </c>
      <c r="F26" s="135">
        <v>-2.5643248678460488E-4</v>
      </c>
      <c r="G26" s="135">
        <v>-7.2635620589619771E-4</v>
      </c>
      <c r="H26" s="133">
        <v>-0.06</v>
      </c>
      <c r="I26" s="65"/>
      <c r="J26" s="39"/>
    </row>
    <row r="27" spans="1:16">
      <c r="A27" s="171"/>
      <c r="B27" s="136" t="s">
        <v>43</v>
      </c>
      <c r="C27" s="128">
        <v>-7.8876917352728167E-4</v>
      </c>
      <c r="D27" s="134">
        <v>-5.4825382665787178E-4</v>
      </c>
      <c r="E27" s="134">
        <v>3.7868274978884037E-4</v>
      </c>
      <c r="F27" s="134">
        <v>-1.7955133468186329E-4</v>
      </c>
      <c r="G27" s="134">
        <v>-4.3964676197638691E-4</v>
      </c>
      <c r="H27" s="133">
        <v>-0.06</v>
      </c>
      <c r="I27" s="65"/>
      <c r="J27" s="39"/>
    </row>
    <row r="39" spans="4:4">
      <c r="D39" s="60"/>
    </row>
  </sheetData>
  <mergeCells count="7">
    <mergeCell ref="A20:A23"/>
    <mergeCell ref="A24:A27"/>
    <mergeCell ref="A3:B3"/>
    <mergeCell ref="A4:A7"/>
    <mergeCell ref="A8:A11"/>
    <mergeCell ref="A12:A15"/>
    <mergeCell ref="A16:A19"/>
  </mergeCells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opLeftCell="B8" workbookViewId="0">
      <selection activeCell="D22" sqref="D22:D25"/>
    </sheetView>
  </sheetViews>
  <sheetFormatPr defaultRowHeight="15"/>
  <cols>
    <col min="1" max="1" width="9.140625" hidden="1" customWidth="1"/>
    <col min="4" max="4" width="12.28515625" customWidth="1"/>
    <col min="5" max="5" width="15.7109375" customWidth="1"/>
    <col min="6" max="6" width="8.85546875" style="73"/>
  </cols>
  <sheetData>
    <row r="1" spans="1:6" s="46" customFormat="1" ht="45">
      <c r="B1" s="173" t="s">
        <v>19</v>
      </c>
      <c r="C1" s="174"/>
      <c r="D1" s="14" t="s">
        <v>78</v>
      </c>
      <c r="E1" s="14" t="s">
        <v>79</v>
      </c>
      <c r="F1" s="137"/>
    </row>
    <row r="2" spans="1:6">
      <c r="A2">
        <v>1</v>
      </c>
      <c r="B2" s="168">
        <v>2020</v>
      </c>
      <c r="C2" s="54" t="s">
        <v>40</v>
      </c>
      <c r="D2" s="7">
        <v>0.09</v>
      </c>
      <c r="E2" s="29"/>
    </row>
    <row r="3" spans="1:6">
      <c r="A3">
        <v>2</v>
      </c>
      <c r="B3" s="168"/>
      <c r="C3" s="54" t="s">
        <v>41</v>
      </c>
      <c r="D3" s="7">
        <v>8.2500000000000004E-2</v>
      </c>
      <c r="E3" s="29"/>
    </row>
    <row r="4" spans="1:6">
      <c r="A4">
        <v>3</v>
      </c>
      <c r="B4" s="168"/>
      <c r="C4" s="54" t="s">
        <v>42</v>
      </c>
      <c r="D4" s="7">
        <v>0.08</v>
      </c>
      <c r="E4" s="29"/>
    </row>
    <row r="5" spans="1:6">
      <c r="A5">
        <v>4</v>
      </c>
      <c r="B5" s="168"/>
      <c r="C5" s="54" t="s">
        <v>43</v>
      </c>
      <c r="D5" s="7">
        <v>0.08</v>
      </c>
      <c r="E5" s="29"/>
    </row>
    <row r="6" spans="1:6">
      <c r="A6">
        <v>1</v>
      </c>
      <c r="B6" s="168">
        <v>2021</v>
      </c>
      <c r="C6" s="54" t="s">
        <v>40</v>
      </c>
      <c r="D6" s="7">
        <v>8.5000000000000006E-2</v>
      </c>
      <c r="E6" s="29"/>
    </row>
    <row r="7" spans="1:6">
      <c r="A7">
        <v>2</v>
      </c>
      <c r="B7" s="168"/>
      <c r="C7" s="54" t="s">
        <v>41</v>
      </c>
      <c r="D7" s="7">
        <v>9.5000000000000001E-2</v>
      </c>
      <c r="E7" s="29"/>
    </row>
    <row r="8" spans="1:6">
      <c r="A8">
        <v>3</v>
      </c>
      <c r="B8" s="168"/>
      <c r="C8" s="54" t="s">
        <v>42</v>
      </c>
      <c r="D8" s="7">
        <v>0.1</v>
      </c>
      <c r="E8" s="29"/>
    </row>
    <row r="9" spans="1:6">
      <c r="A9">
        <v>4</v>
      </c>
      <c r="B9" s="168"/>
      <c r="C9" s="54" t="s">
        <v>43</v>
      </c>
      <c r="D9" s="7">
        <v>0.105</v>
      </c>
      <c r="E9" s="29"/>
    </row>
    <row r="10" spans="1:6">
      <c r="A10">
        <v>1</v>
      </c>
      <c r="B10" s="168">
        <v>2022</v>
      </c>
      <c r="C10" s="54" t="s">
        <v>40</v>
      </c>
      <c r="D10" s="7">
        <v>0.11</v>
      </c>
      <c r="E10" s="29"/>
    </row>
    <row r="11" spans="1:6">
      <c r="A11">
        <v>2</v>
      </c>
      <c r="B11" s="168"/>
      <c r="C11" s="54" t="s">
        <v>41</v>
      </c>
      <c r="D11" s="7">
        <v>0.11</v>
      </c>
      <c r="E11" s="29"/>
    </row>
    <row r="12" spans="1:6">
      <c r="A12">
        <v>3</v>
      </c>
      <c r="B12" s="168"/>
      <c r="C12" s="54" t="s">
        <v>42</v>
      </c>
      <c r="D12" s="7">
        <v>0.11</v>
      </c>
      <c r="E12" s="29"/>
    </row>
    <row r="13" spans="1:6">
      <c r="A13">
        <v>4</v>
      </c>
      <c r="B13" s="168"/>
      <c r="C13" s="54" t="s">
        <v>43</v>
      </c>
      <c r="D13" s="7">
        <v>0.11</v>
      </c>
      <c r="E13" s="29"/>
    </row>
    <row r="14" spans="1:6">
      <c r="A14">
        <v>1</v>
      </c>
      <c r="B14" s="168">
        <v>2023</v>
      </c>
      <c r="C14" s="54" t="s">
        <v>40</v>
      </c>
      <c r="D14" s="7">
        <v>0.11</v>
      </c>
      <c r="E14" s="29"/>
    </row>
    <row r="15" spans="1:6">
      <c r="A15">
        <v>2</v>
      </c>
      <c r="B15" s="168"/>
      <c r="C15" s="54" t="s">
        <v>41</v>
      </c>
      <c r="D15" s="7">
        <v>0.105</v>
      </c>
      <c r="E15" s="29"/>
    </row>
    <row r="16" spans="1:6">
      <c r="A16">
        <v>3</v>
      </c>
      <c r="B16" s="168"/>
      <c r="C16" s="54" t="s">
        <v>42</v>
      </c>
      <c r="D16" s="7">
        <v>0.1</v>
      </c>
      <c r="E16" s="29"/>
    </row>
    <row r="17" spans="1:6">
      <c r="A17">
        <v>4</v>
      </c>
      <c r="B17" s="168"/>
      <c r="C17" s="54" t="s">
        <v>43</v>
      </c>
      <c r="D17" s="7">
        <v>9.5000000000000001E-2</v>
      </c>
      <c r="E17" s="29"/>
    </row>
    <row r="18" spans="1:6">
      <c r="A18">
        <v>1</v>
      </c>
      <c r="B18" s="168">
        <v>2024</v>
      </c>
      <c r="C18" s="54" t="s">
        <v>40</v>
      </c>
      <c r="D18" s="7">
        <v>8.2500000000000004E-2</v>
      </c>
      <c r="E18" s="29"/>
    </row>
    <row r="19" spans="1:6">
      <c r="A19">
        <v>2</v>
      </c>
      <c r="B19" s="168"/>
      <c r="C19" s="54" t="s">
        <v>41</v>
      </c>
      <c r="D19" s="7">
        <v>0.08</v>
      </c>
      <c r="E19" s="29"/>
    </row>
    <row r="20" spans="1:6">
      <c r="A20">
        <v>3</v>
      </c>
      <c r="B20" s="168"/>
      <c r="C20" s="54" t="s">
        <v>42</v>
      </c>
      <c r="D20" s="7">
        <v>0.08</v>
      </c>
      <c r="E20" s="29"/>
    </row>
    <row r="21" spans="1:6">
      <c r="A21">
        <v>4</v>
      </c>
      <c r="B21" s="168"/>
      <c r="C21" s="54" t="s">
        <v>43</v>
      </c>
      <c r="D21" s="7">
        <v>0.08</v>
      </c>
      <c r="E21" s="29"/>
    </row>
    <row r="22" spans="1:6">
      <c r="A22">
        <v>1</v>
      </c>
      <c r="B22" s="168">
        <v>2025</v>
      </c>
      <c r="C22" s="54" t="s">
        <v>40</v>
      </c>
      <c r="D22" s="7">
        <v>0.08</v>
      </c>
      <c r="E22" s="7">
        <v>0.08</v>
      </c>
      <c r="F22" s="138">
        <v>0.01</v>
      </c>
    </row>
    <row r="23" spans="1:6">
      <c r="A23">
        <v>2</v>
      </c>
      <c r="B23" s="168"/>
      <c r="C23" s="54" t="s">
        <v>41</v>
      </c>
      <c r="D23" s="7">
        <v>8.0948577854720136E-2</v>
      </c>
      <c r="E23" s="7">
        <v>8.0136313799769918E-2</v>
      </c>
      <c r="F23" s="138">
        <v>0.01</v>
      </c>
    </row>
    <row r="24" spans="1:6">
      <c r="A24">
        <v>3</v>
      </c>
      <c r="B24" s="168"/>
      <c r="C24" s="54" t="s">
        <v>42</v>
      </c>
      <c r="D24" s="7">
        <v>8.0763138549755573E-2</v>
      </c>
      <c r="E24" s="7">
        <v>7.9001282746337526E-2</v>
      </c>
      <c r="F24" s="138">
        <v>0.01</v>
      </c>
    </row>
    <row r="25" spans="1:6">
      <c r="A25">
        <v>4</v>
      </c>
      <c r="B25" s="168"/>
      <c r="C25" s="54" t="s">
        <v>43</v>
      </c>
      <c r="D25" s="7">
        <v>8.0657747337777294E-2</v>
      </c>
      <c r="E25" s="7">
        <v>7.9030924360310201E-2</v>
      </c>
      <c r="F25" s="138">
        <v>0.01</v>
      </c>
    </row>
    <row r="26" spans="1:6">
      <c r="A26">
        <v>1</v>
      </c>
      <c r="B26" s="168">
        <v>2026</v>
      </c>
      <c r="C26" s="54" t="s">
        <v>40</v>
      </c>
      <c r="D26" s="7">
        <v>7.9981467955126895E-2</v>
      </c>
      <c r="E26" s="7">
        <v>7.6678501457374232E-2</v>
      </c>
      <c r="F26" s="138">
        <v>0.01</v>
      </c>
    </row>
    <row r="27" spans="1:6">
      <c r="A27">
        <v>2</v>
      </c>
      <c r="B27" s="168"/>
      <c r="C27" s="54" t="s">
        <v>41</v>
      </c>
      <c r="D27" s="7">
        <v>7.8324122519411996E-2</v>
      </c>
      <c r="E27" s="7">
        <v>7.4542637005136761E-2</v>
      </c>
      <c r="F27" s="138">
        <v>0.01</v>
      </c>
    </row>
    <row r="28" spans="1:6">
      <c r="A28">
        <v>3</v>
      </c>
      <c r="B28" s="168"/>
      <c r="C28" s="54" t="s">
        <v>42</v>
      </c>
      <c r="D28" s="7">
        <v>7.6323437859429577E-2</v>
      </c>
      <c r="E28" s="7">
        <v>7.3361195850175059E-2</v>
      </c>
      <c r="F28" s="138">
        <v>0.01</v>
      </c>
    </row>
    <row r="29" spans="1:6">
      <c r="A29">
        <v>4</v>
      </c>
      <c r="B29" s="168"/>
      <c r="C29" s="54" t="s">
        <v>43</v>
      </c>
      <c r="D29" s="7">
        <v>7.3747347897452575E-2</v>
      </c>
      <c r="E29" s="7">
        <v>7.2247603848389838E-2</v>
      </c>
      <c r="F29" s="138">
        <v>0.01</v>
      </c>
    </row>
    <row r="30" spans="1:6">
      <c r="A30">
        <v>1</v>
      </c>
      <c r="B30" s="167">
        <v>2027</v>
      </c>
      <c r="C30" s="54" t="s">
        <v>40</v>
      </c>
      <c r="D30" s="7">
        <v>7.2279778057725522E-2</v>
      </c>
      <c r="E30" s="71">
        <v>7.2227855345793041E-2</v>
      </c>
      <c r="F30" s="138">
        <v>0.01</v>
      </c>
    </row>
    <row r="31" spans="1:6">
      <c r="A31">
        <v>2</v>
      </c>
      <c r="B31" s="167"/>
      <c r="C31" s="54" t="s">
        <v>41</v>
      </c>
      <c r="D31" s="7">
        <v>7.1718922039374619E-2</v>
      </c>
      <c r="E31" s="71">
        <v>7.2017162679087296E-2</v>
      </c>
      <c r="F31" s="138">
        <v>0.01</v>
      </c>
    </row>
    <row r="32" spans="1:6">
      <c r="A32">
        <v>3</v>
      </c>
      <c r="B32" s="167"/>
      <c r="C32" s="54" t="s">
        <v>42</v>
      </c>
      <c r="D32" s="7">
        <v>7.1409461581518438E-2</v>
      </c>
      <c r="E32" s="71">
        <v>7.2017162679087296E-2</v>
      </c>
      <c r="F32" s="138">
        <v>0.01</v>
      </c>
    </row>
    <row r="33" spans="1:6">
      <c r="A33">
        <v>4</v>
      </c>
      <c r="B33" s="167"/>
      <c r="C33" s="54" t="s">
        <v>43</v>
      </c>
      <c r="D33" s="7">
        <v>7.1286101486899844E-2</v>
      </c>
      <c r="E33" s="71">
        <v>7.1883966747165087E-2</v>
      </c>
      <c r="F33" s="138">
        <v>0.01</v>
      </c>
    </row>
    <row r="34" spans="1:6">
      <c r="F34" s="138"/>
    </row>
    <row r="35" spans="1:6">
      <c r="F35" s="138"/>
    </row>
    <row r="36" spans="1:6">
      <c r="F36" s="138"/>
    </row>
    <row r="37" spans="1:6">
      <c r="F37" s="138"/>
    </row>
    <row r="38" spans="1:6">
      <c r="F38" s="138"/>
    </row>
    <row r="39" spans="1:6">
      <c r="F39" s="138"/>
    </row>
    <row r="40" spans="1:6">
      <c r="F40" s="138"/>
    </row>
    <row r="41" spans="1:6">
      <c r="F41" s="138"/>
    </row>
  </sheetData>
  <mergeCells count="9">
    <mergeCell ref="B1:C1"/>
    <mergeCell ref="B26:B29"/>
    <mergeCell ref="B30:B33"/>
    <mergeCell ref="B2:B5"/>
    <mergeCell ref="B6:B9"/>
    <mergeCell ref="B10:B13"/>
    <mergeCell ref="B14:B17"/>
    <mergeCell ref="B18:B21"/>
    <mergeCell ref="B22:B25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showGridLines="0" workbookViewId="0">
      <pane ySplit="1" topLeftCell="A2" activePane="bottomLeft" state="frozen"/>
      <selection pane="bottomLeft" activeCell="A6" sqref="A6"/>
    </sheetView>
  </sheetViews>
  <sheetFormatPr defaultRowHeight="15"/>
  <sheetData>
    <row r="1" spans="1:10" s="5" customFormat="1" ht="45">
      <c r="A1" s="13" t="s">
        <v>19</v>
      </c>
      <c r="B1" s="14" t="s">
        <v>17</v>
      </c>
      <c r="C1" s="14" t="s">
        <v>18</v>
      </c>
      <c r="D1" s="4"/>
      <c r="H1" s="175"/>
      <c r="I1" s="175"/>
      <c r="J1" s="175"/>
    </row>
    <row r="2" spans="1:10">
      <c r="A2" s="11">
        <v>44562</v>
      </c>
      <c r="B2" s="12"/>
      <c r="C2" s="12">
        <v>0.10959538283971999</v>
      </c>
    </row>
    <row r="3" spans="1:10">
      <c r="A3" s="11">
        <v>44927</v>
      </c>
      <c r="B3" s="12"/>
      <c r="C3" s="12">
        <v>7.8E-2</v>
      </c>
    </row>
    <row r="4" spans="1:10">
      <c r="A4" s="11">
        <v>45292</v>
      </c>
      <c r="B4" s="12">
        <v>9.4E-2</v>
      </c>
      <c r="C4" s="12">
        <v>9.4E-2</v>
      </c>
    </row>
    <row r="5" spans="1:10">
      <c r="A5" s="11">
        <v>45658</v>
      </c>
      <c r="B5" s="12">
        <v>0.06</v>
      </c>
      <c r="C5" s="12">
        <v>6.7000000000000004E-2</v>
      </c>
    </row>
    <row r="6" spans="1:10">
      <c r="A6" s="11">
        <v>46023</v>
      </c>
      <c r="B6" s="12">
        <v>0.04</v>
      </c>
      <c r="C6" s="12">
        <v>0.05</v>
      </c>
    </row>
    <row r="7" spans="1:10">
      <c r="A7" s="11">
        <v>46388</v>
      </c>
      <c r="B7" s="12">
        <v>0.05</v>
      </c>
      <c r="C7" s="12">
        <v>0.05</v>
      </c>
    </row>
  </sheetData>
  <mergeCells count="1">
    <mergeCell ref="H1:J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opLeftCell="B1" workbookViewId="0">
      <selection activeCell="F10" sqref="F10"/>
    </sheetView>
  </sheetViews>
  <sheetFormatPr defaultColWidth="9.140625" defaultRowHeight="15"/>
  <cols>
    <col min="1" max="1" width="9.140625" style="2" hidden="1" customWidth="1"/>
    <col min="2" max="3" width="9.140625" style="2"/>
    <col min="4" max="4" width="15" style="2" customWidth="1"/>
    <col min="5" max="16384" width="9.140625" style="2"/>
  </cols>
  <sheetData>
    <row r="1" spans="1:12" s="8" customFormat="1" ht="45">
      <c r="B1" s="178" t="s">
        <v>19</v>
      </c>
      <c r="C1" s="179"/>
      <c r="D1" s="9" t="s">
        <v>17</v>
      </c>
      <c r="E1" s="9" t="s">
        <v>18</v>
      </c>
      <c r="F1" s="9" t="s">
        <v>20</v>
      </c>
      <c r="G1" s="10"/>
      <c r="H1" s="10"/>
      <c r="J1" s="175"/>
      <c r="K1" s="175"/>
      <c r="L1" s="175"/>
    </row>
    <row r="2" spans="1:12">
      <c r="A2" s="2">
        <v>1</v>
      </c>
      <c r="B2" s="177">
        <v>2023</v>
      </c>
      <c r="C2" s="54" t="s">
        <v>40</v>
      </c>
      <c r="D2" s="152"/>
      <c r="E2" s="152">
        <v>7.6382483804642007E-2</v>
      </c>
      <c r="F2" s="152">
        <v>0.03</v>
      </c>
    </row>
    <row r="3" spans="1:12">
      <c r="A3" s="2">
        <v>2</v>
      </c>
      <c r="B3" s="177"/>
      <c r="C3" s="54" t="s">
        <v>41</v>
      </c>
      <c r="D3" s="152"/>
      <c r="E3" s="152">
        <v>1.5778211666671076E-2</v>
      </c>
      <c r="F3" s="152">
        <v>0.03</v>
      </c>
    </row>
    <row r="4" spans="1:12">
      <c r="A4" s="2">
        <v>3</v>
      </c>
      <c r="B4" s="177"/>
      <c r="C4" s="54" t="s">
        <v>42</v>
      </c>
      <c r="D4" s="152"/>
      <c r="E4" s="152">
        <v>6.2394011819275619E-3</v>
      </c>
      <c r="F4" s="152">
        <v>0.03</v>
      </c>
    </row>
    <row r="5" spans="1:12">
      <c r="A5" s="2">
        <v>4</v>
      </c>
      <c r="B5" s="177"/>
      <c r="C5" s="54" t="s">
        <v>43</v>
      </c>
      <c r="D5" s="152"/>
      <c r="E5" s="152">
        <v>4.3547337366931504E-3</v>
      </c>
      <c r="F5" s="152">
        <v>0.03</v>
      </c>
    </row>
    <row r="6" spans="1:12">
      <c r="A6" s="2">
        <v>1</v>
      </c>
      <c r="B6" s="177">
        <v>2024</v>
      </c>
      <c r="C6" s="54" t="s">
        <v>40</v>
      </c>
      <c r="D6" s="152"/>
      <c r="E6" s="152">
        <v>2.6965721531635456E-3</v>
      </c>
      <c r="F6" s="152">
        <v>0.03</v>
      </c>
    </row>
    <row r="7" spans="1:12">
      <c r="A7" s="2">
        <v>2</v>
      </c>
      <c r="B7" s="177"/>
      <c r="C7" s="54" t="s">
        <v>41</v>
      </c>
      <c r="D7" s="152"/>
      <c r="E7" s="152">
        <v>1.9086202992994423E-2</v>
      </c>
      <c r="F7" s="152">
        <v>0.03</v>
      </c>
    </row>
    <row r="8" spans="1:12">
      <c r="A8" s="2">
        <v>3</v>
      </c>
      <c r="B8" s="177"/>
      <c r="C8" s="54" t="s">
        <v>42</v>
      </c>
      <c r="D8" s="152"/>
      <c r="E8" s="152">
        <v>1.1288248266736245E-2</v>
      </c>
      <c r="F8" s="152">
        <v>0.03</v>
      </c>
    </row>
    <row r="9" spans="1:12">
      <c r="A9" s="2">
        <v>4</v>
      </c>
      <c r="B9" s="177"/>
      <c r="C9" s="54" t="s">
        <v>43</v>
      </c>
      <c r="D9" s="152">
        <v>1.1464547254474544E-2</v>
      </c>
      <c r="E9" s="152">
        <v>1.1464547254474544E-2</v>
      </c>
      <c r="F9" s="152">
        <v>0.03</v>
      </c>
    </row>
    <row r="10" spans="1:12">
      <c r="A10" s="2">
        <v>1</v>
      </c>
      <c r="B10" s="177">
        <v>2025</v>
      </c>
      <c r="C10" s="54" t="s">
        <v>40</v>
      </c>
      <c r="D10" s="152">
        <v>2.6217569900255887E-2</v>
      </c>
      <c r="E10" s="152">
        <v>2.6217569900255887E-2</v>
      </c>
      <c r="F10" s="152">
        <v>0.03</v>
      </c>
    </row>
    <row r="11" spans="1:12">
      <c r="A11" s="2">
        <v>2</v>
      </c>
      <c r="B11" s="177"/>
      <c r="C11" s="54" t="s">
        <v>41</v>
      </c>
      <c r="D11" s="152">
        <v>3.6999999999999998E-2</v>
      </c>
      <c r="E11" s="152">
        <v>3.4000000000000002E-2</v>
      </c>
      <c r="F11" s="152">
        <v>0.03</v>
      </c>
    </row>
    <row r="12" spans="1:12">
      <c r="A12" s="2">
        <v>3</v>
      </c>
      <c r="B12" s="177"/>
      <c r="C12" s="54" t="s">
        <v>42</v>
      </c>
      <c r="D12" s="152">
        <v>5.3430794545310988E-2</v>
      </c>
      <c r="E12" s="152">
        <v>4.3606894260066434E-2</v>
      </c>
      <c r="F12" s="152">
        <v>0.03</v>
      </c>
    </row>
    <row r="13" spans="1:12">
      <c r="A13" s="2">
        <v>4</v>
      </c>
      <c r="B13" s="177"/>
      <c r="C13" s="54" t="s">
        <v>43</v>
      </c>
      <c r="D13" s="152">
        <v>6.3526867494064818E-2</v>
      </c>
      <c r="E13" s="152">
        <v>4.7713052953786861E-2</v>
      </c>
      <c r="F13" s="152">
        <v>0.03</v>
      </c>
    </row>
    <row r="14" spans="1:12">
      <c r="A14" s="2">
        <v>1</v>
      </c>
      <c r="B14" s="177">
        <v>2026</v>
      </c>
      <c r="C14" s="54" t="s">
        <v>40</v>
      </c>
      <c r="D14" s="152">
        <v>6.0121814733719872E-2</v>
      </c>
      <c r="E14" s="152">
        <v>4.0422097727335959E-2</v>
      </c>
      <c r="F14" s="152">
        <v>0.03</v>
      </c>
    </row>
    <row r="15" spans="1:12">
      <c r="A15" s="2">
        <v>2</v>
      </c>
      <c r="B15" s="177"/>
      <c r="C15" s="54" t="s">
        <v>41</v>
      </c>
      <c r="D15" s="152">
        <v>5.3241940561587119E-2</v>
      </c>
      <c r="E15" s="152">
        <v>3.7218231752032649E-2</v>
      </c>
      <c r="F15" s="152">
        <v>0.03</v>
      </c>
    </row>
    <row r="16" spans="1:12">
      <c r="A16" s="2">
        <v>3</v>
      </c>
      <c r="B16" s="177"/>
      <c r="C16" s="54" t="s">
        <v>42</v>
      </c>
      <c r="D16" s="152">
        <v>4.2781307519250342E-2</v>
      </c>
      <c r="E16" s="152">
        <v>3.3056239723702058E-2</v>
      </c>
      <c r="F16" s="152">
        <v>0.03</v>
      </c>
    </row>
    <row r="17" spans="1:6">
      <c r="A17" s="2">
        <v>4</v>
      </c>
      <c r="B17" s="177"/>
      <c r="C17" s="54" t="s">
        <v>43</v>
      </c>
      <c r="D17" s="152">
        <v>3.3360158689579492E-2</v>
      </c>
      <c r="E17" s="152">
        <v>2.891719149350342E-2</v>
      </c>
      <c r="F17" s="152">
        <v>0.03</v>
      </c>
    </row>
    <row r="18" spans="1:6">
      <c r="A18" s="2">
        <v>1</v>
      </c>
      <c r="B18" s="176">
        <v>2027</v>
      </c>
      <c r="C18" s="54" t="s">
        <v>40</v>
      </c>
      <c r="D18" s="152">
        <v>2.888455557347203E-2</v>
      </c>
      <c r="E18" s="152">
        <v>2.7806802191332369E-2</v>
      </c>
      <c r="F18" s="152">
        <v>0.03</v>
      </c>
    </row>
    <row r="19" spans="1:6">
      <c r="A19" s="2">
        <v>2</v>
      </c>
      <c r="B19" s="176"/>
      <c r="C19" s="54" t="s">
        <v>41</v>
      </c>
      <c r="D19" s="152">
        <v>3.0323111691239534E-2</v>
      </c>
      <c r="E19" s="152">
        <v>2.8218287597617353E-2</v>
      </c>
      <c r="F19" s="152">
        <v>0.03</v>
      </c>
    </row>
    <row r="20" spans="1:6">
      <c r="A20" s="2">
        <v>3</v>
      </c>
      <c r="B20" s="176"/>
      <c r="C20" s="54" t="s">
        <v>42</v>
      </c>
      <c r="D20" s="152">
        <v>3.0261196660724906E-2</v>
      </c>
      <c r="E20" s="152">
        <v>2.8697615045996029E-2</v>
      </c>
      <c r="F20" s="152">
        <v>0.03</v>
      </c>
    </row>
    <row r="21" spans="1:6">
      <c r="A21" s="2">
        <v>4</v>
      </c>
      <c r="B21" s="176"/>
      <c r="C21" s="54" t="s">
        <v>43</v>
      </c>
      <c r="D21" s="152">
        <v>2.9624288004902466E-2</v>
      </c>
      <c r="E21" s="152">
        <v>2.9211230826518882E-2</v>
      </c>
      <c r="F21" s="152">
        <v>0.03</v>
      </c>
    </row>
  </sheetData>
  <mergeCells count="7">
    <mergeCell ref="B18:B21"/>
    <mergeCell ref="J1:L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opLeftCell="B1" workbookViewId="0">
      <selection activeCell="E10" sqref="E10:E13"/>
    </sheetView>
  </sheetViews>
  <sheetFormatPr defaultRowHeight="15"/>
  <cols>
    <col min="1" max="1" width="0" hidden="1" customWidth="1"/>
  </cols>
  <sheetData>
    <row r="1" spans="1:12" ht="45">
      <c r="A1" s="2"/>
      <c r="B1" s="178" t="s">
        <v>19</v>
      </c>
      <c r="C1" s="179"/>
      <c r="D1" s="6" t="s">
        <v>17</v>
      </c>
      <c r="E1" s="6" t="s">
        <v>18</v>
      </c>
      <c r="J1" s="175"/>
      <c r="K1" s="175"/>
      <c r="L1" s="175"/>
    </row>
    <row r="2" spans="1:12">
      <c r="A2" s="2">
        <v>1</v>
      </c>
      <c r="B2" s="177">
        <v>2023</v>
      </c>
      <c r="C2" s="54" t="s">
        <v>40</v>
      </c>
      <c r="D2" s="12"/>
      <c r="E2" s="12">
        <v>0.11</v>
      </c>
    </row>
    <row r="3" spans="1:12">
      <c r="A3" s="2">
        <v>2</v>
      </c>
      <c r="B3" s="177"/>
      <c r="C3" s="54" t="s">
        <v>41</v>
      </c>
      <c r="D3" s="12"/>
      <c r="E3" s="12">
        <v>0.105</v>
      </c>
    </row>
    <row r="4" spans="1:12">
      <c r="A4" s="2">
        <v>3</v>
      </c>
      <c r="B4" s="177"/>
      <c r="C4" s="54" t="s">
        <v>42</v>
      </c>
      <c r="D4" s="12"/>
      <c r="E4" s="12">
        <v>0.1</v>
      </c>
    </row>
    <row r="5" spans="1:12">
      <c r="A5" s="2">
        <v>4</v>
      </c>
      <c r="B5" s="177"/>
      <c r="C5" s="54" t="s">
        <v>43</v>
      </c>
      <c r="D5" s="12"/>
      <c r="E5" s="12">
        <v>9.5000000000000001E-2</v>
      </c>
    </row>
    <row r="6" spans="1:12">
      <c r="A6" s="2">
        <v>1</v>
      </c>
      <c r="B6" s="177">
        <v>2024</v>
      </c>
      <c r="C6" s="54" t="s">
        <v>40</v>
      </c>
      <c r="D6" s="12"/>
      <c r="E6" s="12">
        <v>8.2500000000000004E-2</v>
      </c>
    </row>
    <row r="7" spans="1:12">
      <c r="A7" s="2">
        <v>2</v>
      </c>
      <c r="B7" s="177"/>
      <c r="C7" s="54" t="s">
        <v>41</v>
      </c>
      <c r="D7" s="12"/>
      <c r="E7" s="12">
        <v>0.08</v>
      </c>
    </row>
    <row r="8" spans="1:12">
      <c r="A8" s="2">
        <v>3</v>
      </c>
      <c r="B8" s="177"/>
      <c r="C8" s="54" t="s">
        <v>42</v>
      </c>
      <c r="D8" s="12"/>
      <c r="E8" s="12">
        <v>0.08</v>
      </c>
    </row>
    <row r="9" spans="1:12">
      <c r="A9" s="2">
        <v>4</v>
      </c>
      <c r="B9" s="177"/>
      <c r="C9" s="54" t="s">
        <v>43</v>
      </c>
      <c r="D9" s="12">
        <v>0.08</v>
      </c>
      <c r="E9" s="12">
        <v>0.08</v>
      </c>
    </row>
    <row r="10" spans="1:12">
      <c r="A10" s="2">
        <v>1</v>
      </c>
      <c r="B10" s="177">
        <v>2025</v>
      </c>
      <c r="C10" s="54" t="s">
        <v>40</v>
      </c>
      <c r="D10" s="160">
        <v>0.08</v>
      </c>
      <c r="E10" s="160">
        <v>0.08</v>
      </c>
    </row>
    <row r="11" spans="1:12">
      <c r="A11" s="2">
        <v>2</v>
      </c>
      <c r="B11" s="177"/>
      <c r="C11" s="54" t="s">
        <v>41</v>
      </c>
      <c r="D11" s="160">
        <v>8.3869360021800343E-2</v>
      </c>
      <c r="E11" s="160">
        <v>8.0948577854720136E-2</v>
      </c>
    </row>
    <row r="12" spans="1:12">
      <c r="A12" s="2">
        <v>3</v>
      </c>
      <c r="B12" s="177"/>
      <c r="C12" s="54" t="s">
        <v>42</v>
      </c>
      <c r="D12" s="160">
        <v>8.8004215777353345E-2</v>
      </c>
      <c r="E12" s="160">
        <v>8.0763138549755573E-2</v>
      </c>
    </row>
    <row r="13" spans="1:12">
      <c r="A13" s="2">
        <v>4</v>
      </c>
      <c r="B13" s="177"/>
      <c r="C13" s="54" t="s">
        <v>43</v>
      </c>
      <c r="D13" s="160">
        <v>9.0911529197983593E-2</v>
      </c>
      <c r="E13" s="160">
        <v>8.0657747337777294E-2</v>
      </c>
    </row>
    <row r="14" spans="1:12">
      <c r="A14" s="2">
        <v>1</v>
      </c>
      <c r="B14" s="177">
        <v>2026</v>
      </c>
      <c r="C14" s="54" t="s">
        <v>40</v>
      </c>
      <c r="D14" s="160">
        <v>9.0528474428737432E-2</v>
      </c>
      <c r="E14" s="160">
        <v>7.9981467955126895E-2</v>
      </c>
    </row>
    <row r="15" spans="1:12">
      <c r="A15" s="2">
        <v>2</v>
      </c>
      <c r="B15" s="177"/>
      <c r="C15" s="54" t="s">
        <v>41</v>
      </c>
      <c r="D15" s="160">
        <v>8.7939477110534237E-2</v>
      </c>
      <c r="E15" s="160">
        <v>7.8324122519411996E-2</v>
      </c>
    </row>
    <row r="16" spans="1:12">
      <c r="A16" s="2">
        <v>3</v>
      </c>
      <c r="B16" s="177"/>
      <c r="C16" s="54" t="s">
        <v>42</v>
      </c>
      <c r="D16" s="160">
        <v>8.5000835615364909E-2</v>
      </c>
      <c r="E16" s="160">
        <v>7.6323437859429577E-2</v>
      </c>
    </row>
    <row r="17" spans="1:5">
      <c r="A17" s="2">
        <v>4</v>
      </c>
      <c r="B17" s="177"/>
      <c r="C17" s="54" t="s">
        <v>43</v>
      </c>
      <c r="D17" s="160">
        <v>8.252058227700422E-2</v>
      </c>
      <c r="E17" s="160">
        <v>7.3747347897452575E-2</v>
      </c>
    </row>
    <row r="18" spans="1:5">
      <c r="A18" s="2">
        <v>1</v>
      </c>
      <c r="B18" s="176">
        <v>2027</v>
      </c>
      <c r="C18" s="54" t="s">
        <v>40</v>
      </c>
      <c r="D18" s="160">
        <v>8.0427997482951333E-2</v>
      </c>
      <c r="E18" s="160">
        <v>7.2279778057725522E-2</v>
      </c>
    </row>
    <row r="19" spans="1:5">
      <c r="A19" s="2">
        <v>2</v>
      </c>
      <c r="B19" s="176"/>
      <c r="C19" s="54" t="s">
        <v>41</v>
      </c>
      <c r="D19" s="160">
        <v>7.8705407781964762E-2</v>
      </c>
      <c r="E19" s="160">
        <v>7.1718922039374619E-2</v>
      </c>
    </row>
    <row r="20" spans="1:5">
      <c r="A20" s="2">
        <v>3</v>
      </c>
      <c r="B20" s="176"/>
      <c r="C20" s="54" t="s">
        <v>42</v>
      </c>
      <c r="D20" s="160">
        <v>7.7092678292790526E-2</v>
      </c>
      <c r="E20" s="160">
        <v>7.1409461581518438E-2</v>
      </c>
    </row>
    <row r="21" spans="1:5">
      <c r="A21" s="2">
        <v>4</v>
      </c>
      <c r="B21" s="176"/>
      <c r="C21" s="54" t="s">
        <v>43</v>
      </c>
      <c r="D21" s="160">
        <v>7.5521184712907849E-2</v>
      </c>
      <c r="E21" s="160">
        <v>7.1286101486899844E-2</v>
      </c>
    </row>
  </sheetData>
  <mergeCells count="7">
    <mergeCell ref="B18:B21"/>
    <mergeCell ref="J1:L1"/>
    <mergeCell ref="B2:B5"/>
    <mergeCell ref="B6:B9"/>
    <mergeCell ref="B10:B13"/>
    <mergeCell ref="B14:B17"/>
    <mergeCell ref="B1:C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Normal="100" workbookViewId="0">
      <selection activeCell="O12" sqref="O12"/>
    </sheetView>
  </sheetViews>
  <sheetFormatPr defaultRowHeight="15"/>
  <cols>
    <col min="2" max="4" width="8.85546875" style="38"/>
  </cols>
  <sheetData>
    <row r="1" spans="1:17" s="34" customFormat="1" ht="45">
      <c r="A1" s="13" t="s">
        <v>19</v>
      </c>
      <c r="B1" s="14" t="s">
        <v>17</v>
      </c>
      <c r="C1" s="14" t="s">
        <v>18</v>
      </c>
      <c r="D1" s="14" t="s">
        <v>21</v>
      </c>
      <c r="G1" s="175"/>
      <c r="H1" s="175"/>
      <c r="I1" s="175"/>
      <c r="J1" s="175"/>
      <c r="K1" s="175"/>
    </row>
    <row r="2" spans="1:17">
      <c r="A2" s="35">
        <v>44562</v>
      </c>
      <c r="B2" s="36"/>
      <c r="C2" s="36">
        <v>0.10959538283971999</v>
      </c>
      <c r="D2" s="36"/>
    </row>
    <row r="3" spans="1:17">
      <c r="A3" s="35">
        <v>44927</v>
      </c>
      <c r="B3" s="36"/>
      <c r="C3" s="36">
        <v>7.8E-2</v>
      </c>
      <c r="D3" s="36"/>
      <c r="L3" s="42"/>
      <c r="M3" s="40"/>
      <c r="N3" s="40"/>
      <c r="O3" s="40"/>
      <c r="P3" s="42"/>
      <c r="Q3" s="42"/>
    </row>
    <row r="4" spans="1:17">
      <c r="A4" s="35">
        <v>45292</v>
      </c>
      <c r="B4" s="41">
        <v>9.4E-2</v>
      </c>
      <c r="C4" s="41">
        <v>9.4E-2</v>
      </c>
      <c r="D4" s="41">
        <v>9.4E-2</v>
      </c>
      <c r="L4" s="42"/>
      <c r="M4" s="42"/>
      <c r="N4" s="42"/>
      <c r="O4" s="42"/>
      <c r="P4" s="42"/>
      <c r="Q4" s="42"/>
    </row>
    <row r="5" spans="1:17">
      <c r="A5" s="35">
        <v>45658</v>
      </c>
      <c r="B5" s="12">
        <v>0.06</v>
      </c>
      <c r="C5" s="12">
        <v>6.7000000000000004E-2</v>
      </c>
      <c r="D5" s="12">
        <v>7.4999999999999997E-2</v>
      </c>
      <c r="L5" s="42"/>
      <c r="M5" s="43"/>
      <c r="N5" s="43"/>
      <c r="O5" s="43"/>
      <c r="P5" s="42"/>
      <c r="Q5" s="42"/>
    </row>
    <row r="6" spans="1:17">
      <c r="A6" s="35">
        <v>46023</v>
      </c>
      <c r="B6" s="12">
        <v>0.04</v>
      </c>
      <c r="C6" s="12">
        <v>0.05</v>
      </c>
      <c r="D6" s="12">
        <v>5.5E-2</v>
      </c>
      <c r="L6" s="42"/>
      <c r="M6" s="42"/>
      <c r="N6" s="42"/>
      <c r="O6" s="42"/>
      <c r="P6" s="42"/>
      <c r="Q6" s="42"/>
    </row>
    <row r="7" spans="1:17">
      <c r="A7" s="35">
        <v>46388</v>
      </c>
      <c r="B7" s="12">
        <v>0.05</v>
      </c>
      <c r="C7" s="12">
        <v>0.05</v>
      </c>
      <c r="D7" s="12">
        <v>0.05</v>
      </c>
      <c r="L7" s="42"/>
      <c r="M7" s="42"/>
      <c r="N7" s="42"/>
      <c r="O7" s="42"/>
      <c r="P7" s="42"/>
      <c r="Q7" s="42"/>
    </row>
    <row r="8" spans="1:17">
      <c r="L8" s="42"/>
      <c r="M8" s="42"/>
      <c r="N8" s="42"/>
      <c r="O8" s="42"/>
      <c r="P8" s="42"/>
      <c r="Q8" s="42"/>
    </row>
    <row r="10" spans="1:17">
      <c r="B10" s="74"/>
      <c r="C10" s="74"/>
      <c r="D10" s="74"/>
      <c r="E10" s="33"/>
    </row>
    <row r="11" spans="1:17">
      <c r="B11" s="75"/>
      <c r="C11" s="75"/>
      <c r="D11" s="75"/>
      <c r="E11" s="33"/>
    </row>
    <row r="12" spans="1:17">
      <c r="B12" s="75"/>
      <c r="C12" s="75"/>
      <c r="D12" s="75"/>
      <c r="E12" s="33"/>
    </row>
    <row r="13" spans="1:17">
      <c r="B13" s="75"/>
      <c r="C13" s="75"/>
      <c r="D13" s="75"/>
      <c r="E13" s="33"/>
    </row>
    <row r="14" spans="1:17">
      <c r="B14" s="76"/>
      <c r="C14" s="76"/>
      <c r="D14" s="76"/>
      <c r="E14" s="33"/>
    </row>
  </sheetData>
  <mergeCells count="1">
    <mergeCell ref="G1:K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topLeftCell="B1" zoomScaleNormal="100" workbookViewId="0">
      <selection activeCell="F10" sqref="F10:F13"/>
    </sheetView>
  </sheetViews>
  <sheetFormatPr defaultRowHeight="15"/>
  <cols>
    <col min="1" max="1" width="0" hidden="1" customWidth="1"/>
    <col min="4" max="4" width="13.7109375" customWidth="1"/>
    <col min="5" max="5" width="14.5703125" customWidth="1"/>
    <col min="6" max="6" width="15.28515625" customWidth="1"/>
    <col min="7" max="7" width="13.5703125" bestFit="1" customWidth="1"/>
  </cols>
  <sheetData>
    <row r="1" spans="1:27" s="34" customFormat="1" ht="45">
      <c r="B1" s="178" t="s">
        <v>19</v>
      </c>
      <c r="C1" s="179"/>
      <c r="D1" s="14" t="s">
        <v>17</v>
      </c>
      <c r="E1" s="14" t="s">
        <v>18</v>
      </c>
      <c r="F1" s="14" t="s">
        <v>21</v>
      </c>
      <c r="G1" s="9" t="s">
        <v>20</v>
      </c>
      <c r="J1" s="175"/>
      <c r="K1" s="175"/>
      <c r="L1" s="175"/>
      <c r="M1" s="175"/>
      <c r="N1" s="175"/>
    </row>
    <row r="2" spans="1:27">
      <c r="A2">
        <v>1</v>
      </c>
      <c r="B2" s="168">
        <v>2023</v>
      </c>
      <c r="C2" s="54" t="s">
        <v>40</v>
      </c>
      <c r="D2" s="161"/>
      <c r="E2" s="161">
        <v>7.6382483804642007E-2</v>
      </c>
      <c r="F2" s="161"/>
      <c r="G2" s="152">
        <v>0.03</v>
      </c>
    </row>
    <row r="3" spans="1:27">
      <c r="A3">
        <v>2</v>
      </c>
      <c r="B3" s="168"/>
      <c r="C3" s="54" t="s">
        <v>41</v>
      </c>
      <c r="D3" s="161"/>
      <c r="E3" s="161">
        <v>1.5778211666671076E-2</v>
      </c>
      <c r="F3" s="161"/>
      <c r="G3" s="152">
        <v>0.03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>
      <c r="A4">
        <v>3</v>
      </c>
      <c r="B4" s="168"/>
      <c r="C4" s="54" t="s">
        <v>42</v>
      </c>
      <c r="D4" s="161"/>
      <c r="E4" s="161">
        <v>6.2394011819275619E-3</v>
      </c>
      <c r="F4" s="161"/>
      <c r="G4" s="152">
        <v>0.03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>
      <c r="A5">
        <v>4</v>
      </c>
      <c r="B5" s="168"/>
      <c r="C5" s="54" t="s">
        <v>43</v>
      </c>
      <c r="D5" s="161"/>
      <c r="E5" s="161">
        <v>4.3547337366931504E-3</v>
      </c>
      <c r="F5" s="161"/>
      <c r="G5" s="152">
        <v>0.03</v>
      </c>
    </row>
    <row r="6" spans="1:27">
      <c r="A6">
        <v>1</v>
      </c>
      <c r="B6" s="168">
        <v>2024</v>
      </c>
      <c r="C6" s="54" t="s">
        <v>40</v>
      </c>
      <c r="D6" s="161"/>
      <c r="E6" s="161">
        <v>2.6965721531635456E-3</v>
      </c>
      <c r="F6" s="161"/>
      <c r="G6" s="152">
        <v>0.03</v>
      </c>
    </row>
    <row r="7" spans="1:27">
      <c r="A7">
        <v>2</v>
      </c>
      <c r="B7" s="168"/>
      <c r="C7" s="54" t="s">
        <v>41</v>
      </c>
      <c r="D7" s="161"/>
      <c r="E7" s="161">
        <v>1.9086202992994423E-2</v>
      </c>
      <c r="F7" s="161"/>
      <c r="G7" s="152">
        <v>0.03</v>
      </c>
    </row>
    <row r="8" spans="1:27">
      <c r="A8">
        <v>3</v>
      </c>
      <c r="B8" s="168"/>
      <c r="C8" s="54" t="s">
        <v>42</v>
      </c>
      <c r="D8" s="161"/>
      <c r="E8" s="161">
        <v>1.1288248266736245E-2</v>
      </c>
      <c r="F8" s="161"/>
      <c r="G8" s="152">
        <v>0.03</v>
      </c>
    </row>
    <row r="9" spans="1:27">
      <c r="A9">
        <v>4</v>
      </c>
      <c r="B9" s="168"/>
      <c r="C9" s="54" t="s">
        <v>43</v>
      </c>
      <c r="D9" s="161"/>
      <c r="E9" s="161">
        <v>1.1464547254474544E-2</v>
      </c>
      <c r="F9" s="161"/>
      <c r="G9" s="152">
        <v>0.03</v>
      </c>
    </row>
    <row r="10" spans="1:27">
      <c r="A10">
        <v>1</v>
      </c>
      <c r="B10" s="168">
        <v>2025</v>
      </c>
      <c r="C10" s="54" t="s">
        <v>40</v>
      </c>
      <c r="D10" s="162">
        <v>2.6217569900255887E-2</v>
      </c>
      <c r="E10" s="162">
        <v>2.6217569900255887E-2</v>
      </c>
      <c r="F10" s="162">
        <v>2.6217569900255887E-2</v>
      </c>
      <c r="G10" s="152">
        <v>0.03</v>
      </c>
    </row>
    <row r="11" spans="1:27">
      <c r="A11">
        <v>2</v>
      </c>
      <c r="B11" s="168"/>
      <c r="C11" s="54" t="s">
        <v>41</v>
      </c>
      <c r="D11" s="162">
        <v>3.6999999999999998E-2</v>
      </c>
      <c r="E11" s="162">
        <v>3.4000000000000002E-2</v>
      </c>
      <c r="F11" s="162">
        <v>3.1E-2</v>
      </c>
      <c r="G11" s="152">
        <v>0.03</v>
      </c>
    </row>
    <row r="12" spans="1:27">
      <c r="A12">
        <v>3</v>
      </c>
      <c r="B12" s="168"/>
      <c r="C12" s="54" t="s">
        <v>42</v>
      </c>
      <c r="D12" s="162">
        <v>5.3430794545310988E-2</v>
      </c>
      <c r="E12" s="162">
        <v>4.3606894260066434E-2</v>
      </c>
      <c r="F12" s="162">
        <v>3.6019615758765902E-2</v>
      </c>
      <c r="G12" s="152">
        <v>0.03</v>
      </c>
    </row>
    <row r="13" spans="1:27">
      <c r="A13">
        <v>4</v>
      </c>
      <c r="B13" s="168"/>
      <c r="C13" s="54" t="s">
        <v>43</v>
      </c>
      <c r="D13" s="162">
        <v>6.3526867494064818E-2</v>
      </c>
      <c r="E13" s="162">
        <v>4.7713052953786861E-2</v>
      </c>
      <c r="F13" s="162">
        <v>3.4715285531747027E-2</v>
      </c>
      <c r="G13" s="152">
        <v>0.03</v>
      </c>
    </row>
    <row r="14" spans="1:27">
      <c r="A14">
        <v>1</v>
      </c>
      <c r="B14" s="168">
        <v>2026</v>
      </c>
      <c r="C14" s="54" t="s">
        <v>40</v>
      </c>
      <c r="D14" s="162">
        <v>6.0121814733719872E-2</v>
      </c>
      <c r="E14" s="162">
        <v>4.0422097727335959E-2</v>
      </c>
      <c r="F14" s="162">
        <v>2.6403600316922304E-2</v>
      </c>
      <c r="G14" s="152">
        <v>0.03</v>
      </c>
    </row>
    <row r="15" spans="1:27">
      <c r="A15">
        <v>2</v>
      </c>
      <c r="B15" s="168"/>
      <c r="C15" s="54" t="s">
        <v>41</v>
      </c>
      <c r="D15" s="162">
        <v>5.3241940561587119E-2</v>
      </c>
      <c r="E15" s="162">
        <v>3.7218231752032649E-2</v>
      </c>
      <c r="F15" s="162">
        <v>2.6770028046119387E-2</v>
      </c>
      <c r="G15" s="152">
        <v>0.03</v>
      </c>
    </row>
    <row r="16" spans="1:27">
      <c r="A16">
        <v>3</v>
      </c>
      <c r="B16" s="168"/>
      <c r="C16" s="54" t="s">
        <v>42</v>
      </c>
      <c r="D16" s="162">
        <v>4.2781307519250342E-2</v>
      </c>
      <c r="E16" s="162">
        <v>3.3056239723702058E-2</v>
      </c>
      <c r="F16" s="162">
        <v>2.7988653874912749E-2</v>
      </c>
      <c r="G16" s="152">
        <v>0.03</v>
      </c>
    </row>
    <row r="17" spans="1:7">
      <c r="A17">
        <v>4</v>
      </c>
      <c r="B17" s="168"/>
      <c r="C17" s="54" t="s">
        <v>43</v>
      </c>
      <c r="D17" s="162">
        <v>3.3360158689579492E-2</v>
      </c>
      <c r="E17" s="162">
        <v>2.891719149350342E-2</v>
      </c>
      <c r="F17" s="162">
        <v>2.9720032705622446E-2</v>
      </c>
      <c r="G17" s="152">
        <v>0.03</v>
      </c>
    </row>
    <row r="18" spans="1:7">
      <c r="A18">
        <v>1</v>
      </c>
      <c r="B18" s="167">
        <v>2027</v>
      </c>
      <c r="C18" s="54" t="s">
        <v>40</v>
      </c>
      <c r="D18" s="162">
        <v>2.888455557347203E-2</v>
      </c>
      <c r="E18" s="162">
        <v>2.7806802191332369E-2</v>
      </c>
      <c r="F18" s="162">
        <v>2.9924849252869888E-2</v>
      </c>
      <c r="G18" s="152">
        <v>0.03</v>
      </c>
    </row>
    <row r="19" spans="1:7">
      <c r="A19">
        <v>2</v>
      </c>
      <c r="B19" s="167"/>
      <c r="C19" s="54" t="s">
        <v>41</v>
      </c>
      <c r="D19" s="162">
        <v>3.0323111691239534E-2</v>
      </c>
      <c r="E19" s="162">
        <v>2.8218287597617353E-2</v>
      </c>
      <c r="F19" s="162">
        <v>3.0122601406716985E-2</v>
      </c>
      <c r="G19" s="152">
        <v>0.03</v>
      </c>
    </row>
    <row r="20" spans="1:7">
      <c r="A20">
        <v>3</v>
      </c>
      <c r="B20" s="167"/>
      <c r="C20" s="54" t="s">
        <v>42</v>
      </c>
      <c r="D20" s="162">
        <v>3.0261196660724906E-2</v>
      </c>
      <c r="E20" s="162">
        <v>2.8697615045996029E-2</v>
      </c>
      <c r="F20" s="162">
        <v>2.9969822821241734E-2</v>
      </c>
      <c r="G20" s="152">
        <v>0.03</v>
      </c>
    </row>
    <row r="21" spans="1:7">
      <c r="A21">
        <v>4</v>
      </c>
      <c r="B21" s="167"/>
      <c r="C21" s="54" t="s">
        <v>43</v>
      </c>
      <c r="D21" s="162">
        <v>2.9624288004902466E-2</v>
      </c>
      <c r="E21" s="162">
        <v>2.9211230826518882E-2</v>
      </c>
      <c r="F21" s="162">
        <v>2.9658241834580493E-2</v>
      </c>
      <c r="G21" s="152">
        <v>0.03</v>
      </c>
    </row>
    <row r="22" spans="1:7">
      <c r="F22" s="37"/>
    </row>
  </sheetData>
  <mergeCells count="7"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topLeftCell="B1" zoomScaleNormal="100" workbookViewId="0">
      <selection activeCell="F10" sqref="F10:F13"/>
    </sheetView>
  </sheetViews>
  <sheetFormatPr defaultRowHeight="15"/>
  <cols>
    <col min="1" max="1" width="8.85546875" hidden="1" customWidth="1"/>
  </cols>
  <sheetData>
    <row r="1" spans="1:25" s="34" customFormat="1" ht="45">
      <c r="B1" s="178" t="s">
        <v>19</v>
      </c>
      <c r="C1" s="179"/>
      <c r="D1" s="14" t="s">
        <v>17</v>
      </c>
      <c r="E1" s="14" t="s">
        <v>18</v>
      </c>
      <c r="F1" s="14" t="s">
        <v>21</v>
      </c>
      <c r="J1" s="175"/>
      <c r="K1" s="175"/>
      <c r="L1" s="175"/>
      <c r="M1" s="175"/>
      <c r="N1" s="175"/>
    </row>
    <row r="2" spans="1:25">
      <c r="A2">
        <v>1</v>
      </c>
      <c r="B2" s="168">
        <v>2023</v>
      </c>
      <c r="C2" s="54" t="s">
        <v>40</v>
      </c>
      <c r="D2" s="157"/>
      <c r="E2" s="12">
        <v>0.11</v>
      </c>
      <c r="F2" s="158"/>
      <c r="G2" s="39"/>
    </row>
    <row r="3" spans="1:25">
      <c r="A3">
        <v>2</v>
      </c>
      <c r="B3" s="168"/>
      <c r="C3" s="54" t="s">
        <v>41</v>
      </c>
      <c r="D3" s="157"/>
      <c r="E3" s="12">
        <v>0.105</v>
      </c>
      <c r="F3" s="158"/>
      <c r="G3" s="39"/>
    </row>
    <row r="4" spans="1:25">
      <c r="A4">
        <v>3</v>
      </c>
      <c r="B4" s="168"/>
      <c r="C4" s="54" t="s">
        <v>42</v>
      </c>
      <c r="D4" s="157"/>
      <c r="E4" s="12">
        <v>0.1</v>
      </c>
      <c r="F4" s="158"/>
      <c r="G4" s="39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>
      <c r="A5">
        <v>4</v>
      </c>
      <c r="B5" s="168"/>
      <c r="C5" s="54" t="s">
        <v>43</v>
      </c>
      <c r="D5" s="157"/>
      <c r="E5" s="12">
        <v>9.5000000000000001E-2</v>
      </c>
      <c r="F5" s="158"/>
      <c r="G5" s="39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>
      <c r="A6">
        <v>1</v>
      </c>
      <c r="B6" s="168">
        <v>2024</v>
      </c>
      <c r="C6" s="54" t="s">
        <v>40</v>
      </c>
      <c r="D6" s="157"/>
      <c r="E6" s="12">
        <v>8.2500000000000004E-2</v>
      </c>
      <c r="F6" s="158"/>
      <c r="G6" s="39"/>
    </row>
    <row r="7" spans="1:25">
      <c r="A7">
        <v>2</v>
      </c>
      <c r="B7" s="168"/>
      <c r="C7" s="54" t="s">
        <v>41</v>
      </c>
      <c r="D7" s="157"/>
      <c r="E7" s="12">
        <v>0.08</v>
      </c>
      <c r="F7" s="158"/>
      <c r="G7" s="39"/>
    </row>
    <row r="8" spans="1:25">
      <c r="A8">
        <v>3</v>
      </c>
      <c r="B8" s="168"/>
      <c r="C8" s="54" t="s">
        <v>42</v>
      </c>
      <c r="D8" s="157"/>
      <c r="E8" s="12">
        <v>0.08</v>
      </c>
      <c r="F8" s="158"/>
      <c r="G8" s="39"/>
    </row>
    <row r="9" spans="1:25">
      <c r="A9">
        <v>4</v>
      </c>
      <c r="B9" s="168"/>
      <c r="C9" s="54" t="s">
        <v>43</v>
      </c>
      <c r="D9" s="158"/>
      <c r="E9" s="12">
        <v>0.08</v>
      </c>
      <c r="F9" s="159"/>
      <c r="G9" s="39"/>
    </row>
    <row r="10" spans="1:25">
      <c r="A10">
        <v>1</v>
      </c>
      <c r="B10" s="168">
        <v>2025</v>
      </c>
      <c r="C10" s="54" t="s">
        <v>40</v>
      </c>
      <c r="D10" s="160">
        <v>0.08</v>
      </c>
      <c r="E10" s="160">
        <v>0.08</v>
      </c>
      <c r="F10" s="160">
        <v>0.08</v>
      </c>
      <c r="G10" s="39"/>
    </row>
    <row r="11" spans="1:25">
      <c r="A11">
        <v>2</v>
      </c>
      <c r="B11" s="168"/>
      <c r="C11" s="54" t="s">
        <v>41</v>
      </c>
      <c r="D11" s="160">
        <v>8.3869360021800343E-2</v>
      </c>
      <c r="E11" s="160">
        <v>8.0948577854720136E-2</v>
      </c>
      <c r="F11" s="160">
        <v>7.9200112071142983E-2</v>
      </c>
      <c r="G11" s="39"/>
    </row>
    <row r="12" spans="1:25">
      <c r="A12">
        <v>3</v>
      </c>
      <c r="B12" s="168"/>
      <c r="C12" s="54" t="s">
        <v>42</v>
      </c>
      <c r="D12" s="160">
        <v>8.8004215777353345E-2</v>
      </c>
      <c r="E12" s="160">
        <v>8.0763138549755573E-2</v>
      </c>
      <c r="F12" s="160">
        <v>7.6531805690186555E-2</v>
      </c>
      <c r="G12" s="39"/>
    </row>
    <row r="13" spans="1:25">
      <c r="A13">
        <v>4</v>
      </c>
      <c r="B13" s="168"/>
      <c r="C13" s="54" t="s">
        <v>43</v>
      </c>
      <c r="D13" s="160">
        <v>9.0911529197983593E-2</v>
      </c>
      <c r="E13" s="160">
        <v>8.0657747337777294E-2</v>
      </c>
      <c r="F13" s="160">
        <v>7.3286723430784434E-2</v>
      </c>
      <c r="G13" s="39"/>
    </row>
    <row r="14" spans="1:25">
      <c r="A14">
        <v>1</v>
      </c>
      <c r="B14" s="168">
        <v>2026</v>
      </c>
      <c r="C14" s="54" t="s">
        <v>40</v>
      </c>
      <c r="D14" s="160">
        <v>9.0528474428737432E-2</v>
      </c>
      <c r="E14" s="160">
        <v>7.9981467955126895E-2</v>
      </c>
      <c r="F14" s="160">
        <v>7.1208296942649504E-2</v>
      </c>
      <c r="G14" s="39"/>
    </row>
    <row r="15" spans="1:25">
      <c r="A15">
        <v>2</v>
      </c>
      <c r="B15" s="168"/>
      <c r="C15" s="54" t="s">
        <v>41</v>
      </c>
      <c r="D15" s="160">
        <v>8.7939477110534237E-2</v>
      </c>
      <c r="E15" s="160">
        <v>7.8324122519411996E-2</v>
      </c>
      <c r="F15" s="160">
        <v>7.0154619046407726E-2</v>
      </c>
      <c r="G15" s="39"/>
    </row>
    <row r="16" spans="1:25">
      <c r="A16">
        <v>3</v>
      </c>
      <c r="B16" s="168"/>
      <c r="C16" s="54" t="s">
        <v>42</v>
      </c>
      <c r="D16" s="160">
        <v>8.5000835615364909E-2</v>
      </c>
      <c r="E16" s="160">
        <v>7.6323437859429577E-2</v>
      </c>
      <c r="F16" s="160">
        <v>6.9505685016286081E-2</v>
      </c>
      <c r="G16" s="39"/>
    </row>
    <row r="17" spans="1:7">
      <c r="A17">
        <v>4</v>
      </c>
      <c r="B17" s="168"/>
      <c r="C17" s="54" t="s">
        <v>43</v>
      </c>
      <c r="D17" s="160">
        <v>8.252058227700422E-2</v>
      </c>
      <c r="E17" s="160">
        <v>7.3747347897452575E-2</v>
      </c>
      <c r="F17" s="160">
        <v>6.8869040833512751E-2</v>
      </c>
      <c r="G17" s="39"/>
    </row>
    <row r="18" spans="1:7">
      <c r="A18">
        <v>1</v>
      </c>
      <c r="B18" s="167">
        <v>2027</v>
      </c>
      <c r="C18" s="54" t="s">
        <v>40</v>
      </c>
      <c r="D18" s="160">
        <v>8.0427997482951333E-2</v>
      </c>
      <c r="E18" s="160">
        <v>7.2279778057725522E-2</v>
      </c>
      <c r="F18" s="160">
        <v>6.8376708175528295E-2</v>
      </c>
      <c r="G18" s="39"/>
    </row>
    <row r="19" spans="1:7">
      <c r="A19">
        <v>2</v>
      </c>
      <c r="B19" s="167"/>
      <c r="C19" s="54" t="s">
        <v>41</v>
      </c>
      <c r="D19" s="160">
        <v>7.8705407781964762E-2</v>
      </c>
      <c r="E19" s="160">
        <v>7.1718922039374619E-2</v>
      </c>
      <c r="F19" s="160">
        <v>6.8143433581755689E-2</v>
      </c>
      <c r="G19" s="39"/>
    </row>
    <row r="20" spans="1:7">
      <c r="A20">
        <v>3</v>
      </c>
      <c r="B20" s="167"/>
      <c r="C20" s="54" t="s">
        <v>42</v>
      </c>
      <c r="D20" s="160">
        <v>7.7092678292790526E-2</v>
      </c>
      <c r="E20" s="160">
        <v>7.1409461581518438E-2</v>
      </c>
      <c r="F20" s="160">
        <v>6.8877349041112867E-2</v>
      </c>
      <c r="G20" s="39"/>
    </row>
    <row r="21" spans="1:7">
      <c r="A21">
        <v>4</v>
      </c>
      <c r="B21" s="167"/>
      <c r="C21" s="54" t="s">
        <v>43</v>
      </c>
      <c r="D21" s="160">
        <v>7.5521184712907849E-2</v>
      </c>
      <c r="E21" s="160">
        <v>7.1286101486899844E-2</v>
      </c>
      <c r="F21" s="160">
        <v>6.9736263473507837E-2</v>
      </c>
      <c r="G21" s="39"/>
    </row>
  </sheetData>
  <mergeCells count="7"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7"/>
  <sheetViews>
    <sheetView showGridLines="0" workbookViewId="0">
      <selection activeCell="J21" sqref="J21"/>
    </sheetView>
  </sheetViews>
  <sheetFormatPr defaultColWidth="8.85546875" defaultRowHeight="15"/>
  <cols>
    <col min="1" max="1" width="20.85546875" style="1" customWidth="1"/>
    <col min="2" max="3" width="10.28515625" style="1" bestFit="1" customWidth="1"/>
    <col min="4" max="5" width="11.28515625" style="1" bestFit="1" customWidth="1"/>
    <col min="6" max="6" width="10.28515625" style="1" bestFit="1" customWidth="1"/>
    <col min="7" max="12" width="11.28515625" style="1" bestFit="1" customWidth="1"/>
    <col min="13" max="13" width="10.28515625" style="1" bestFit="1" customWidth="1"/>
    <col min="14" max="16" width="11.28515625" style="1" bestFit="1" customWidth="1"/>
    <col min="17" max="17" width="10.28515625" style="1" bestFit="1" customWidth="1"/>
    <col min="18" max="19" width="11.28515625" style="1" bestFit="1" customWidth="1"/>
    <col min="20" max="20" width="10.28515625" style="1" bestFit="1" customWidth="1"/>
    <col min="21" max="21" width="11.28515625" style="1" bestFit="1" customWidth="1"/>
    <col min="22" max="23" width="9.28515625" style="1" bestFit="1" customWidth="1"/>
    <col min="24" max="16384" width="8.85546875" style="1"/>
  </cols>
  <sheetData>
    <row r="3" spans="1:23">
      <c r="A3" s="29" t="s">
        <v>94</v>
      </c>
      <c r="B3" s="22">
        <v>2005</v>
      </c>
      <c r="C3" s="22">
        <v>2006</v>
      </c>
      <c r="D3" s="22">
        <v>2007</v>
      </c>
      <c r="E3" s="22">
        <v>2008</v>
      </c>
      <c r="F3" s="22">
        <v>2009</v>
      </c>
      <c r="G3" s="22">
        <v>2010</v>
      </c>
      <c r="H3" s="22">
        <v>2011</v>
      </c>
      <c r="I3" s="22">
        <v>2012</v>
      </c>
      <c r="J3" s="22">
        <v>2013</v>
      </c>
      <c r="K3" s="22">
        <v>2014</v>
      </c>
      <c r="L3" s="22">
        <v>2015</v>
      </c>
      <c r="M3" s="22">
        <v>2016</v>
      </c>
      <c r="N3" s="22">
        <v>2017</v>
      </c>
      <c r="O3" s="22">
        <v>2018</v>
      </c>
      <c r="P3" s="22">
        <v>2019</v>
      </c>
      <c r="Q3" s="22">
        <v>2020</v>
      </c>
      <c r="R3" s="22">
        <v>2021</v>
      </c>
      <c r="S3" s="22">
        <v>2022</v>
      </c>
      <c r="T3" s="22">
        <v>2023</v>
      </c>
      <c r="U3" s="22">
        <v>2024</v>
      </c>
      <c r="V3" s="142"/>
      <c r="W3" s="142"/>
    </row>
    <row r="4" spans="1:23">
      <c r="A4" s="139" t="s">
        <v>81</v>
      </c>
      <c r="B4" s="143">
        <v>26.748083987487902</v>
      </c>
      <c r="C4" s="143">
        <v>58.504021443611549</v>
      </c>
      <c r="D4" s="143">
        <v>149.0360101954152</v>
      </c>
      <c r="E4" s="143">
        <v>102.18800940705536</v>
      </c>
      <c r="F4" s="143">
        <v>36.933894817675032</v>
      </c>
      <c r="G4" s="143">
        <v>187.22591629205434</v>
      </c>
      <c r="H4" s="143">
        <v>143.46615135811538</v>
      </c>
      <c r="I4" s="143">
        <v>226.19477265207379</v>
      </c>
      <c r="J4" s="143">
        <v>137.55176061902418</v>
      </c>
      <c r="K4" s="143">
        <v>207.36580769659395</v>
      </c>
      <c r="L4" s="143">
        <v>104.22829052666944</v>
      </c>
      <c r="M4" s="143">
        <v>68.276947452799689</v>
      </c>
      <c r="N4" s="143">
        <v>121.79672323139147</v>
      </c>
      <c r="O4" s="143">
        <v>159.90004801024378</v>
      </c>
      <c r="P4" s="143">
        <v>132.25135162780344</v>
      </c>
      <c r="Q4" s="143">
        <v>80.040252147527937</v>
      </c>
      <c r="R4" s="143">
        <v>194.67065330222192</v>
      </c>
      <c r="S4" s="143">
        <v>265.0596865850556</v>
      </c>
      <c r="T4" s="143">
        <v>96.986835646453741</v>
      </c>
      <c r="U4" s="143">
        <v>141.04633373077101</v>
      </c>
      <c r="V4" s="144"/>
      <c r="W4" s="144"/>
    </row>
    <row r="5" spans="1:23">
      <c r="A5" s="139" t="s">
        <v>82</v>
      </c>
      <c r="B5" s="143">
        <v>6859.3284282669465</v>
      </c>
      <c r="C5" s="143">
        <v>8139.2791129815578</v>
      </c>
      <c r="D5" s="143">
        <v>10030.033650927173</v>
      </c>
      <c r="E5" s="143">
        <v>11258.712773165751</v>
      </c>
      <c r="F5" s="143">
        <v>10616.966145095303</v>
      </c>
      <c r="G5" s="143">
        <v>12424.847447370594</v>
      </c>
      <c r="H5" s="143">
        <v>15479.661622136198</v>
      </c>
      <c r="I5" s="143">
        <v>16894.265599067734</v>
      </c>
      <c r="J5" s="143">
        <v>17516.779510175016</v>
      </c>
      <c r="K5" s="143">
        <v>17964.308118267072</v>
      </c>
      <c r="L5" s="143">
        <v>15218.25542991636</v>
      </c>
      <c r="M5" s="143">
        <v>15444.732234776526</v>
      </c>
      <c r="N5" s="143">
        <v>16478.986048603336</v>
      </c>
      <c r="O5" s="143">
        <v>17902.386479821227</v>
      </c>
      <c r="P5" s="143">
        <v>17638.701857574193</v>
      </c>
      <c r="Q5" s="143">
        <v>16010.734844435725</v>
      </c>
      <c r="R5" s="143">
        <v>18852.987497931405</v>
      </c>
      <c r="S5" s="143">
        <v>24989.472465008032</v>
      </c>
      <c r="T5" s="143">
        <v>30779.055341245115</v>
      </c>
      <c r="U5" s="143">
        <v>33708.887141580592</v>
      </c>
    </row>
    <row r="6" spans="1:23">
      <c r="A6" s="139" t="s">
        <v>83</v>
      </c>
      <c r="B6" s="145">
        <v>0.38995193577931619</v>
      </c>
      <c r="C6" s="145">
        <v>0.71878627863125977</v>
      </c>
      <c r="D6" s="145">
        <v>1.4858974095429716</v>
      </c>
      <c r="E6" s="145">
        <v>0.90763492653096522</v>
      </c>
      <c r="F6" s="145">
        <v>0.34787616643891539</v>
      </c>
      <c r="G6" s="145">
        <v>1.5068669219892594</v>
      </c>
      <c r="H6" s="145">
        <v>0.92680418254722163</v>
      </c>
      <c r="I6" s="145">
        <v>1.3388849093538329</v>
      </c>
      <c r="J6" s="145">
        <v>0.78525713324828994</v>
      </c>
      <c r="K6" s="145">
        <v>1.1543211479752635</v>
      </c>
      <c r="L6" s="145">
        <v>0.68488987457639405</v>
      </c>
      <c r="M6" s="145">
        <v>0.44207271718872643</v>
      </c>
      <c r="N6" s="145">
        <v>0.73910326079628097</v>
      </c>
      <c r="O6" s="145">
        <v>0.89317727661882385</v>
      </c>
      <c r="P6" s="145">
        <v>0.74977939247277259</v>
      </c>
      <c r="Q6" s="145">
        <v>0.4999161682784638</v>
      </c>
      <c r="R6" s="145">
        <v>1.0325719110755347</v>
      </c>
      <c r="S6" s="145">
        <v>1.0606854024478121</v>
      </c>
      <c r="T6" s="145">
        <v>0.3151066027568678</v>
      </c>
      <c r="U6" s="145">
        <v>0.41842477070916861</v>
      </c>
    </row>
    <row r="7" spans="1:23">
      <c r="U7" s="146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showGridLines="0" topLeftCell="A7" workbookViewId="0">
      <selection activeCell="D31" sqref="D31"/>
    </sheetView>
  </sheetViews>
  <sheetFormatPr defaultColWidth="8.85546875" defaultRowHeight="15"/>
  <cols>
    <col min="1" max="1" width="44.5703125" style="151" customWidth="1"/>
    <col min="2" max="16384" width="8.85546875" style="1"/>
  </cols>
  <sheetData>
    <row r="1" spans="1:23">
      <c r="A1" s="147"/>
      <c r="B1" s="22">
        <v>2005</v>
      </c>
      <c r="C1" s="22">
        <v>2006</v>
      </c>
      <c r="D1" s="22">
        <v>2007</v>
      </c>
      <c r="E1" s="22">
        <v>2008</v>
      </c>
      <c r="F1" s="22">
        <v>2009</v>
      </c>
      <c r="G1" s="22">
        <v>2010</v>
      </c>
      <c r="H1" s="22">
        <v>2011</v>
      </c>
      <c r="I1" s="22">
        <v>2012</v>
      </c>
      <c r="J1" s="22">
        <v>2013</v>
      </c>
      <c r="K1" s="22">
        <v>2014</v>
      </c>
      <c r="L1" s="22">
        <v>2015</v>
      </c>
      <c r="M1" s="22">
        <v>2016</v>
      </c>
      <c r="N1" s="22">
        <v>2017</v>
      </c>
      <c r="O1" s="22">
        <v>2018</v>
      </c>
      <c r="P1" s="22">
        <v>2019</v>
      </c>
      <c r="Q1" s="22">
        <v>2020</v>
      </c>
      <c r="R1" s="22">
        <v>2021</v>
      </c>
      <c r="S1" s="22">
        <v>2022</v>
      </c>
      <c r="T1" s="22">
        <v>2023</v>
      </c>
      <c r="U1" s="22">
        <v>2024</v>
      </c>
      <c r="V1" s="148"/>
      <c r="W1" s="148"/>
    </row>
    <row r="2" spans="1:23">
      <c r="A2" s="141" t="s">
        <v>84</v>
      </c>
      <c r="B2" s="149">
        <v>0.43167774127395281</v>
      </c>
      <c r="C2" s="149">
        <v>0.52864631751375724</v>
      </c>
      <c r="D2" s="149">
        <v>0.75510265102798624</v>
      </c>
      <c r="E2" s="149">
        <v>0.70531679225710142</v>
      </c>
      <c r="F2" s="149">
        <v>0.48446498443828884</v>
      </c>
      <c r="G2" s="149">
        <v>0.88093749516731445</v>
      </c>
      <c r="H2" s="149">
        <v>0.66421484039104928</v>
      </c>
      <c r="I2" s="149">
        <v>0.56410654264869653</v>
      </c>
      <c r="J2" s="149">
        <v>0.74178071924004507</v>
      </c>
      <c r="K2" s="149">
        <v>0.74751143731210634</v>
      </c>
      <c r="L2" s="149">
        <v>0.82847389018174311</v>
      </c>
      <c r="M2" s="149">
        <v>0.83928640365204621</v>
      </c>
      <c r="N2" s="149">
        <v>0.86115113124444209</v>
      </c>
      <c r="O2" s="149">
        <v>0.9095707710606219</v>
      </c>
      <c r="P2" s="149">
        <v>0.89676955258716096</v>
      </c>
      <c r="Q2" s="149">
        <v>0.80677873944017175</v>
      </c>
      <c r="R2" s="149">
        <v>0.88682863148697633</v>
      </c>
      <c r="S2" s="149">
        <v>0.88915921633463291</v>
      </c>
      <c r="T2" s="149">
        <v>0.72867867808389986</v>
      </c>
      <c r="U2" s="149">
        <v>0.70321069641702416</v>
      </c>
      <c r="V2" s="150"/>
      <c r="W2" s="150"/>
    </row>
    <row r="3" spans="1:23">
      <c r="A3" s="141" t="s">
        <v>85</v>
      </c>
      <c r="B3" s="149">
        <v>0.12443215499536836</v>
      </c>
      <c r="C3" s="149">
        <v>4.9281714353777921E-2</v>
      </c>
      <c r="D3" s="149">
        <v>1.785069055943175E-2</v>
      </c>
      <c r="E3" s="149">
        <v>2.8013787955069751E-2</v>
      </c>
      <c r="F3" s="149">
        <v>7.0979366859351689E-2</v>
      </c>
      <c r="G3" s="149">
        <v>1.229894281773506E-2</v>
      </c>
      <c r="H3" s="149">
        <v>1.5842094715189044E-2</v>
      </c>
      <c r="I3" s="149">
        <v>9.1454921312363463E-3</v>
      </c>
      <c r="J3" s="149">
        <v>1.2741749514633621E-2</v>
      </c>
      <c r="K3" s="149">
        <v>1.0553174147300285E-2</v>
      </c>
      <c r="L3" s="149">
        <v>2.4779381425125303E-2</v>
      </c>
      <c r="M3" s="149">
        <v>3.5930771401640638E-2</v>
      </c>
      <c r="N3" s="149">
        <v>3.053377545830872E-2</v>
      </c>
      <c r="O3" s="149">
        <v>2.5692497199616936E-2</v>
      </c>
      <c r="P3" s="149">
        <v>3.8506692508754964E-2</v>
      </c>
      <c r="Q3" s="149">
        <v>9.4244566869602878E-2</v>
      </c>
      <c r="R3" s="149">
        <v>4.640815684012424E-2</v>
      </c>
      <c r="S3" s="149">
        <v>3.4935722990727856E-2</v>
      </c>
      <c r="T3" s="149">
        <v>0.10223856254299599</v>
      </c>
      <c r="U3" s="149">
        <v>8.992447782220081E-2</v>
      </c>
      <c r="V3" s="150"/>
      <c r="W3" s="150"/>
    </row>
    <row r="4" spans="1:23" ht="30">
      <c r="A4" s="141" t="s">
        <v>86</v>
      </c>
      <c r="B4" s="149">
        <v>1.0725203200798275E-2</v>
      </c>
      <c r="C4" s="149">
        <v>7.8083384892009009E-3</v>
      </c>
      <c r="D4" s="149">
        <v>6.3950707926704615E-3</v>
      </c>
      <c r="E4" s="149">
        <v>7.2002606657065741E-3</v>
      </c>
      <c r="F4" s="149">
        <v>1.2727011354975556E-2</v>
      </c>
      <c r="G4" s="149">
        <v>4.673730791111998E-3</v>
      </c>
      <c r="H4" s="149">
        <v>7.1922818393965054E-3</v>
      </c>
      <c r="I4" s="149">
        <v>5.494449912846369E-3</v>
      </c>
      <c r="J4" s="149">
        <v>1.9226878371821264E-2</v>
      </c>
      <c r="K4" s="149">
        <v>9.7107098917015699E-3</v>
      </c>
      <c r="L4" s="149">
        <v>2.1030465358153977E-2</v>
      </c>
      <c r="M4" s="149">
        <v>2.903576875463789E-2</v>
      </c>
      <c r="N4" s="149">
        <v>1.4846950656993802E-2</v>
      </c>
      <c r="O4" s="149">
        <v>1.1710699334491224E-2</v>
      </c>
      <c r="P4" s="149">
        <v>1.6346265634652364E-2</v>
      </c>
      <c r="Q4" s="149">
        <v>2.6210848932220698E-2</v>
      </c>
      <c r="R4" s="149">
        <v>1.1803020801874006E-2</v>
      </c>
      <c r="S4" s="149">
        <v>1.1390319870961672E-2</v>
      </c>
      <c r="T4" s="149">
        <v>3.3445337900440235E-2</v>
      </c>
      <c r="U4" s="149">
        <v>3.6374791774404773E-2</v>
      </c>
      <c r="V4" s="150"/>
      <c r="W4" s="150"/>
    </row>
    <row r="5" spans="1:23">
      <c r="A5" s="141" t="s">
        <v>87</v>
      </c>
      <c r="B5" s="149">
        <v>5.3087885830952527E-4</v>
      </c>
      <c r="C5" s="149">
        <v>4.9354928338945267E-4</v>
      </c>
      <c r="D5" s="149">
        <v>9.3149935499743934E-4</v>
      </c>
      <c r="E5" s="149">
        <v>4.4764547489895327E-4</v>
      </c>
      <c r="F5" s="149">
        <v>0</v>
      </c>
      <c r="G5" s="149">
        <v>0</v>
      </c>
      <c r="H5" s="149">
        <v>7.3885023747104192E-5</v>
      </c>
      <c r="I5" s="149">
        <v>0</v>
      </c>
      <c r="J5" s="149">
        <v>0</v>
      </c>
      <c r="K5" s="149">
        <v>0</v>
      </c>
      <c r="L5" s="149">
        <v>3.6711752232698936E-4</v>
      </c>
      <c r="M5" s="149">
        <v>0</v>
      </c>
      <c r="N5" s="149">
        <v>1.6420803014547166E-5</v>
      </c>
      <c r="O5" s="149">
        <v>7.8799225871356831E-5</v>
      </c>
      <c r="P5" s="149">
        <v>1.2581217352565783E-3</v>
      </c>
      <c r="Q5" s="149">
        <v>1.5577233536220288E-3</v>
      </c>
      <c r="R5" s="149">
        <v>1.102493813939243E-2</v>
      </c>
      <c r="S5" s="149">
        <v>6.3366398022999008E-3</v>
      </c>
      <c r="T5" s="149">
        <v>1.644541910630239E-2</v>
      </c>
      <c r="U5" s="149">
        <v>5.13626853557805E-2</v>
      </c>
      <c r="V5" s="150"/>
      <c r="W5" s="150"/>
    </row>
    <row r="6" spans="1:23">
      <c r="A6" s="141" t="s">
        <v>88</v>
      </c>
      <c r="B6" s="149">
        <v>2.3225281608185255E-4</v>
      </c>
      <c r="C6" s="149">
        <v>1.4678475793147717E-4</v>
      </c>
      <c r="D6" s="149">
        <v>6.6087343697183038E-5</v>
      </c>
      <c r="E6" s="149">
        <v>2.0227231972685605E-4</v>
      </c>
      <c r="F6" s="149">
        <v>2.4465973380064708E-4</v>
      </c>
      <c r="G6" s="149">
        <v>1.1180769651701319E-5</v>
      </c>
      <c r="H6" s="149">
        <v>3.4258643518585841E-4</v>
      </c>
      <c r="I6" s="149">
        <v>3.6915091035450033E-5</v>
      </c>
      <c r="J6" s="149">
        <v>1.2612706979308857E-4</v>
      </c>
      <c r="K6" s="149">
        <v>1.0117386387391678E-5</v>
      </c>
      <c r="L6" s="149">
        <v>7.0468391670691826E-6</v>
      </c>
      <c r="M6" s="149">
        <v>1.1409414583722098E-5</v>
      </c>
      <c r="N6" s="149">
        <v>2.0214008510907562E-6</v>
      </c>
      <c r="O6" s="149">
        <v>1.5103810349358244E-6</v>
      </c>
      <c r="P6" s="149">
        <v>5.9290939465985609E-4</v>
      </c>
      <c r="Q6" s="149">
        <v>1.4314220296001212E-2</v>
      </c>
      <c r="R6" s="149">
        <v>3.5710928916883582E-3</v>
      </c>
      <c r="S6" s="149">
        <v>4.2409192184585647E-3</v>
      </c>
      <c r="T6" s="149">
        <v>2.699599640992972E-2</v>
      </c>
      <c r="U6" s="149">
        <v>2.3877586418912269E-2</v>
      </c>
      <c r="V6" s="150"/>
      <c r="W6" s="150"/>
    </row>
    <row r="7" spans="1:23">
      <c r="A7" s="141" t="s">
        <v>89</v>
      </c>
      <c r="B7" s="149">
        <v>0</v>
      </c>
      <c r="C7" s="149">
        <v>2.0511410504602774E-5</v>
      </c>
      <c r="D7" s="149">
        <v>1.6027694955773911E-6</v>
      </c>
      <c r="E7" s="149">
        <v>5.2150689479151365E-6</v>
      </c>
      <c r="F7" s="149">
        <v>1.185153261346362E-5</v>
      </c>
      <c r="G7" s="149">
        <v>1.2446715376160997E-6</v>
      </c>
      <c r="H7" s="149">
        <v>6.9388383621808699E-6</v>
      </c>
      <c r="I7" s="149">
        <v>7.5049360792368223E-5</v>
      </c>
      <c r="J7" s="149">
        <v>2.3263969763811384E-7</v>
      </c>
      <c r="K7" s="149">
        <v>1.4604770350718453E-5</v>
      </c>
      <c r="L7" s="149">
        <v>5.4586906983226379E-5</v>
      </c>
      <c r="M7" s="149">
        <v>4.4817469353260098E-6</v>
      </c>
      <c r="N7" s="149">
        <v>1.5440341497753075E-4</v>
      </c>
      <c r="O7" s="149">
        <v>1.4595961221040299E-3</v>
      </c>
      <c r="P7" s="149">
        <v>5.3192922598633997E-3</v>
      </c>
      <c r="Q7" s="149">
        <v>5.1348528869642985E-3</v>
      </c>
      <c r="R7" s="149">
        <v>6.4965605961490296E-3</v>
      </c>
      <c r="S7" s="149">
        <v>6.00819061658969E-3</v>
      </c>
      <c r="T7" s="149">
        <v>1.7559309556278622E-2</v>
      </c>
      <c r="U7" s="149">
        <v>3.6549803670720203E-3</v>
      </c>
      <c r="V7" s="150"/>
      <c r="W7" s="150"/>
    </row>
    <row r="8" spans="1:23">
      <c r="A8" s="141" t="s">
        <v>90</v>
      </c>
      <c r="B8" s="149">
        <v>1.9600430494470791E-3</v>
      </c>
      <c r="C8" s="149">
        <v>7.6789222354047384E-4</v>
      </c>
      <c r="D8" s="149">
        <v>4.4116172086083557E-4</v>
      </c>
      <c r="E8" s="149">
        <v>1.9715873119203709E-3</v>
      </c>
      <c r="F8" s="149">
        <v>3.7372097401480479E-3</v>
      </c>
      <c r="G8" s="149">
        <v>4.0826635008203369E-4</v>
      </c>
      <c r="H8" s="149">
        <v>1.2750073466519477E-3</v>
      </c>
      <c r="I8" s="149">
        <v>1.1677987491928729E-4</v>
      </c>
      <c r="J8" s="149">
        <v>3.2929420878220728E-4</v>
      </c>
      <c r="K8" s="149">
        <v>5.1423885304541477E-4</v>
      </c>
      <c r="L8" s="149">
        <v>1.6624869895827648E-3</v>
      </c>
      <c r="M8" s="149">
        <v>2.1282509751985338E-3</v>
      </c>
      <c r="N8" s="149">
        <v>1.3851309421477004E-3</v>
      </c>
      <c r="O8" s="149">
        <v>1.5893058383627608E-3</v>
      </c>
      <c r="P8" s="149">
        <v>1.4214695682291658E-3</v>
      </c>
      <c r="Q8" s="149">
        <v>3.4305506778071104E-3</v>
      </c>
      <c r="R8" s="149">
        <v>1.6444337889132989E-3</v>
      </c>
      <c r="S8" s="149">
        <v>1.1226864976962884E-3</v>
      </c>
      <c r="T8" s="149">
        <v>7.7651114708528687E-3</v>
      </c>
      <c r="U8" s="149">
        <v>8.0678609667370459E-3</v>
      </c>
      <c r="V8" s="150"/>
      <c r="W8" s="150"/>
    </row>
    <row r="9" spans="1:23" ht="30">
      <c r="A9" s="141" t="s">
        <v>91</v>
      </c>
      <c r="B9" s="149">
        <v>1.6823634926916595E-6</v>
      </c>
      <c r="C9" s="149">
        <v>3.5894968383054857E-6</v>
      </c>
      <c r="D9" s="149">
        <v>1.5432511894167408E-6</v>
      </c>
      <c r="E9" s="149">
        <v>1.7660278637813059E-5</v>
      </c>
      <c r="F9" s="149">
        <v>1.9408433884424328E-6</v>
      </c>
      <c r="G9" s="149">
        <v>2.0273754083209335E-7</v>
      </c>
      <c r="H9" s="149">
        <v>1.0742102239358571E-4</v>
      </c>
      <c r="I9" s="149">
        <v>4.3651831061992079E-4</v>
      </c>
      <c r="J9" s="149">
        <v>6.2655424206535981E-4</v>
      </c>
      <c r="K9" s="149">
        <v>8.9149775668384806E-4</v>
      </c>
      <c r="L9" s="149">
        <v>1.4397927317315678E-3</v>
      </c>
      <c r="M9" s="149">
        <v>4.8515320327295733E-4</v>
      </c>
      <c r="N9" s="149">
        <v>4.1052007536367919E-8</v>
      </c>
      <c r="O9" s="149">
        <v>1.592966039853913E-5</v>
      </c>
      <c r="P9" s="149">
        <v>1.1243741418877002E-7</v>
      </c>
      <c r="Q9" s="149">
        <v>5.8024554838230106E-6</v>
      </c>
      <c r="R9" s="149">
        <v>9.9409666093263184E-4</v>
      </c>
      <c r="S9" s="149">
        <v>7.7299172994956813E-4</v>
      </c>
      <c r="T9" s="149">
        <v>3.5017329695962514E-5</v>
      </c>
      <c r="U9" s="149">
        <v>1.3619405215517641E-2</v>
      </c>
      <c r="V9" s="150"/>
      <c r="W9" s="150"/>
    </row>
    <row r="10" spans="1:23">
      <c r="A10" s="141" t="s">
        <v>92</v>
      </c>
      <c r="B10" s="149">
        <v>0.43044004344254944</v>
      </c>
      <c r="C10" s="149">
        <v>0.41283130247105959</v>
      </c>
      <c r="D10" s="149">
        <v>0.21920969317967121</v>
      </c>
      <c r="E10" s="149">
        <v>0.25682477866799014</v>
      </c>
      <c r="F10" s="149">
        <v>0.42783297549743343</v>
      </c>
      <c r="G10" s="149">
        <v>0.10166893669502643</v>
      </c>
      <c r="H10" s="149">
        <v>0.31094494438802434</v>
      </c>
      <c r="I10" s="149">
        <v>0.42058825266985378</v>
      </c>
      <c r="J10" s="149">
        <v>0.22516844471316161</v>
      </c>
      <c r="K10" s="149">
        <v>0.23079421988242441</v>
      </c>
      <c r="L10" s="149">
        <v>0.12218523204518617</v>
      </c>
      <c r="M10" s="149">
        <v>9.3117760851685008E-2</v>
      </c>
      <c r="N10" s="149">
        <v>9.191012502725697E-2</v>
      </c>
      <c r="O10" s="149">
        <v>4.9880891177498277E-2</v>
      </c>
      <c r="P10" s="149">
        <v>3.9785583874008386E-2</v>
      </c>
      <c r="Q10" s="149">
        <v>4.83226950881262E-2</v>
      </c>
      <c r="R10" s="149">
        <v>3.1229068793949696E-2</v>
      </c>
      <c r="S10" s="149">
        <v>4.6033312938683416E-2</v>
      </c>
      <c r="T10" s="149">
        <v>6.6836567599604491E-2</v>
      </c>
      <c r="U10" s="149">
        <v>6.9907515662350636E-2</v>
      </c>
      <c r="V10" s="150"/>
      <c r="W10" s="150"/>
    </row>
    <row r="11" spans="1:23">
      <c r="A11" s="140" t="s">
        <v>93</v>
      </c>
      <c r="B11" s="149">
        <v>1</v>
      </c>
      <c r="C11" s="149">
        <v>1</v>
      </c>
      <c r="D11" s="149">
        <v>1</v>
      </c>
      <c r="E11" s="149">
        <v>1</v>
      </c>
      <c r="F11" s="149">
        <v>1</v>
      </c>
      <c r="G11" s="149">
        <v>1</v>
      </c>
      <c r="H11" s="149">
        <v>1</v>
      </c>
      <c r="I11" s="149">
        <v>1</v>
      </c>
      <c r="J11" s="149">
        <v>1</v>
      </c>
      <c r="K11" s="149">
        <v>1</v>
      </c>
      <c r="L11" s="149">
        <v>1</v>
      </c>
      <c r="M11" s="149">
        <v>1</v>
      </c>
      <c r="N11" s="149">
        <v>1</v>
      </c>
      <c r="O11" s="149">
        <v>1</v>
      </c>
      <c r="P11" s="149">
        <v>1</v>
      </c>
      <c r="Q11" s="149">
        <v>1</v>
      </c>
      <c r="R11" s="149">
        <v>1</v>
      </c>
      <c r="S11" s="149">
        <v>1</v>
      </c>
      <c r="T11" s="149">
        <v>1</v>
      </c>
      <c r="U11" s="149">
        <v>1</v>
      </c>
      <c r="V11" s="150"/>
      <c r="W11" s="15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5"/>
  <sheetViews>
    <sheetView showGridLines="0" zoomScaleNormal="100" workbookViewId="0">
      <selection activeCell="E23" sqref="E23"/>
    </sheetView>
  </sheetViews>
  <sheetFormatPr defaultColWidth="8.85546875" defaultRowHeight="15"/>
  <cols>
    <col min="1" max="1" width="10.5703125" style="79" bestFit="1" customWidth="1"/>
    <col min="2" max="2" width="13.140625" style="79" customWidth="1"/>
    <col min="3" max="3" width="16.42578125" style="79" customWidth="1"/>
    <col min="4" max="16384" width="8.85546875" style="79"/>
  </cols>
  <sheetData>
    <row r="1" spans="1:13" s="87" customFormat="1" ht="30">
      <c r="A1" s="82" t="s">
        <v>19</v>
      </c>
      <c r="B1" s="82" t="s">
        <v>31</v>
      </c>
      <c r="C1" s="103" t="s">
        <v>32</v>
      </c>
    </row>
    <row r="2" spans="1:13">
      <c r="A2" s="88">
        <v>45293</v>
      </c>
      <c r="B2" s="104">
        <v>99.272805944712076</v>
      </c>
      <c r="C2" s="104">
        <v>3.95</v>
      </c>
    </row>
    <row r="3" spans="1:13">
      <c r="A3" s="88">
        <v>45294</v>
      </c>
      <c r="B3" s="104">
        <v>99.55838524948453</v>
      </c>
      <c r="C3" s="104">
        <v>3.91</v>
      </c>
      <c r="M3" s="89"/>
    </row>
    <row r="4" spans="1:13">
      <c r="A4" s="88">
        <v>45295</v>
      </c>
      <c r="B4" s="104">
        <v>99.488447460560664</v>
      </c>
      <c r="C4" s="104">
        <v>3.99</v>
      </c>
      <c r="M4" s="89"/>
    </row>
    <row r="5" spans="1:13">
      <c r="A5" s="88">
        <v>45296</v>
      </c>
      <c r="B5" s="104">
        <v>99.478733878765681</v>
      </c>
      <c r="C5" s="104">
        <v>4.05</v>
      </c>
      <c r="M5" s="89"/>
    </row>
    <row r="6" spans="1:13">
      <c r="A6" s="88">
        <v>45299</v>
      </c>
      <c r="B6" s="104">
        <v>99.281548168327561</v>
      </c>
      <c r="C6" s="104">
        <v>4.01</v>
      </c>
      <c r="M6" s="89"/>
    </row>
    <row r="7" spans="1:13">
      <c r="A7" s="88">
        <v>45300</v>
      </c>
      <c r="B7" s="104">
        <v>99.632208471126376</v>
      </c>
      <c r="C7" s="104">
        <v>4.0199999999999996</v>
      </c>
      <c r="M7" s="89"/>
    </row>
    <row r="8" spans="1:13">
      <c r="A8" s="90">
        <v>45301</v>
      </c>
      <c r="B8" s="104">
        <v>99.430165969790764</v>
      </c>
      <c r="C8" s="104">
        <v>4.04</v>
      </c>
      <c r="M8" s="89"/>
    </row>
    <row r="9" spans="1:13">
      <c r="A9" s="90">
        <v>45302</v>
      </c>
      <c r="B9" s="104">
        <v>99.361199539046396</v>
      </c>
      <c r="C9" s="104">
        <v>3.98</v>
      </c>
      <c r="M9" s="89"/>
    </row>
    <row r="10" spans="1:13">
      <c r="A10" s="90">
        <v>45303</v>
      </c>
      <c r="B10" s="104">
        <v>99.470963013329694</v>
      </c>
      <c r="C10" s="104">
        <v>3.96</v>
      </c>
      <c r="M10" s="89"/>
    </row>
    <row r="11" spans="1:13">
      <c r="A11" s="90">
        <v>45306</v>
      </c>
      <c r="B11" s="104">
        <v>99.470963013329694</v>
      </c>
      <c r="C11" s="104">
        <v>4.0150000000000006</v>
      </c>
      <c r="M11" s="89"/>
    </row>
    <row r="12" spans="1:13">
      <c r="A12" s="90">
        <v>45307</v>
      </c>
      <c r="B12" s="104">
        <v>100.39666735839144</v>
      </c>
      <c r="C12" s="104">
        <v>4.07</v>
      </c>
      <c r="M12" s="89"/>
    </row>
    <row r="13" spans="1:13">
      <c r="A13" s="90">
        <v>45308</v>
      </c>
      <c r="B13" s="104">
        <v>100.48700366908476</v>
      </c>
      <c r="C13" s="104">
        <v>4.0999999999999996</v>
      </c>
      <c r="M13" s="89"/>
    </row>
    <row r="14" spans="1:13">
      <c r="A14" s="90">
        <v>45309</v>
      </c>
      <c r="B14" s="104">
        <v>100.57054047252161</v>
      </c>
      <c r="C14" s="104">
        <v>4.1399999999999997</v>
      </c>
      <c r="M14" s="89"/>
    </row>
    <row r="15" spans="1:13">
      <c r="A15" s="90">
        <v>45310</v>
      </c>
      <c r="B15" s="104">
        <v>100.32964364400607</v>
      </c>
      <c r="C15" s="104">
        <v>4.1500000000000004</v>
      </c>
      <c r="M15" s="89"/>
    </row>
    <row r="16" spans="1:13">
      <c r="A16" s="90">
        <v>45313</v>
      </c>
      <c r="B16" s="104">
        <v>100.37141204572448</v>
      </c>
      <c r="C16" s="104">
        <v>4.1100000000000003</v>
      </c>
      <c r="M16" s="89"/>
    </row>
    <row r="17" spans="1:13">
      <c r="A17" s="90">
        <v>45314</v>
      </c>
      <c r="B17" s="104">
        <v>100.64922048506098</v>
      </c>
      <c r="C17" s="104">
        <v>4.1399999999999997</v>
      </c>
      <c r="M17" s="89"/>
    </row>
    <row r="18" spans="1:13">
      <c r="A18" s="90">
        <v>45315</v>
      </c>
      <c r="B18" s="104">
        <v>100.27913301867217</v>
      </c>
      <c r="C18" s="104">
        <v>4.18</v>
      </c>
      <c r="M18" s="89"/>
    </row>
    <row r="19" spans="1:13">
      <c r="A19" s="90">
        <v>45316</v>
      </c>
      <c r="B19" s="104">
        <v>100.60745208334254</v>
      </c>
      <c r="C19" s="104">
        <v>4.1399999999999997</v>
      </c>
      <c r="M19" s="89"/>
    </row>
    <row r="20" spans="1:13">
      <c r="A20" s="90">
        <v>45317</v>
      </c>
      <c r="B20" s="104">
        <v>100.4704905800333</v>
      </c>
      <c r="C20" s="104">
        <v>4.1500000000000004</v>
      </c>
      <c r="M20" s="89"/>
    </row>
    <row r="21" spans="1:13">
      <c r="A21" s="90">
        <v>45320</v>
      </c>
      <c r="B21" s="104">
        <v>100.64144961962498</v>
      </c>
      <c r="C21" s="104">
        <v>4.08</v>
      </c>
      <c r="M21" s="89"/>
    </row>
    <row r="22" spans="1:13">
      <c r="A22" s="90">
        <v>45321</v>
      </c>
      <c r="B22" s="104">
        <v>100.43552168557137</v>
      </c>
      <c r="C22" s="104">
        <v>4.0599999999999996</v>
      </c>
      <c r="M22" s="89"/>
    </row>
    <row r="23" spans="1:13">
      <c r="A23" s="90">
        <v>45322</v>
      </c>
      <c r="B23" s="104">
        <v>100.31604462949308</v>
      </c>
      <c r="C23" s="104">
        <v>3.99</v>
      </c>
      <c r="M23" s="89"/>
    </row>
    <row r="24" spans="1:13">
      <c r="A24" s="90">
        <v>45323</v>
      </c>
      <c r="B24" s="104">
        <v>100.09651768092651</v>
      </c>
      <c r="C24" s="104">
        <v>3.87</v>
      </c>
      <c r="M24" s="89"/>
    </row>
    <row r="25" spans="1:13">
      <c r="A25" s="90">
        <v>45324</v>
      </c>
      <c r="B25" s="104">
        <v>100.94548472980789</v>
      </c>
      <c r="C25" s="104">
        <v>4.03</v>
      </c>
      <c r="M25" s="89"/>
    </row>
    <row r="26" spans="1:13">
      <c r="A26" s="90">
        <v>45327</v>
      </c>
      <c r="B26" s="104">
        <v>101.46030456494192</v>
      </c>
      <c r="C26" s="104">
        <v>4.17</v>
      </c>
      <c r="M26" s="89"/>
    </row>
    <row r="27" spans="1:13">
      <c r="A27" s="90">
        <v>45328</v>
      </c>
      <c r="B27" s="104">
        <v>101.22814996004186</v>
      </c>
      <c r="C27" s="104">
        <v>4.09</v>
      </c>
      <c r="M27" s="89"/>
    </row>
    <row r="28" spans="1:13">
      <c r="A28" s="90">
        <v>45329</v>
      </c>
      <c r="B28" s="104">
        <v>101.07661808404016</v>
      </c>
      <c r="C28" s="104">
        <v>4.09</v>
      </c>
      <c r="M28" s="89"/>
    </row>
    <row r="29" spans="1:13">
      <c r="A29" s="90">
        <v>45330</v>
      </c>
      <c r="B29" s="104">
        <v>101.18152476742597</v>
      </c>
      <c r="C29" s="104">
        <v>4.1500000000000004</v>
      </c>
      <c r="M29" s="89"/>
    </row>
    <row r="30" spans="1:13">
      <c r="A30" s="90">
        <v>45331</v>
      </c>
      <c r="B30" s="104">
        <v>101.12907142573306</v>
      </c>
      <c r="C30" s="104">
        <v>4.17</v>
      </c>
      <c r="M30" s="89"/>
    </row>
    <row r="31" spans="1:13">
      <c r="A31" s="90">
        <v>45334</v>
      </c>
      <c r="B31" s="104">
        <v>101.18638155832345</v>
      </c>
      <c r="C31" s="104">
        <v>4.17</v>
      </c>
      <c r="M31" s="89"/>
    </row>
    <row r="32" spans="1:13">
      <c r="A32" s="90">
        <v>45335</v>
      </c>
      <c r="B32" s="104">
        <v>101.95375452012698</v>
      </c>
      <c r="C32" s="104">
        <v>4.3099999999999996</v>
      </c>
      <c r="M32" s="89"/>
    </row>
    <row r="33" spans="1:13">
      <c r="A33" s="90">
        <v>45336</v>
      </c>
      <c r="B33" s="104">
        <v>101.72354263158591</v>
      </c>
      <c r="C33" s="104">
        <v>4.2699999999999996</v>
      </c>
      <c r="M33" s="89"/>
    </row>
    <row r="34" spans="1:13">
      <c r="A34" s="90">
        <v>45337</v>
      </c>
      <c r="B34" s="104">
        <v>101.30877268894022</v>
      </c>
      <c r="C34" s="104">
        <v>4.24</v>
      </c>
      <c r="M34" s="89"/>
    </row>
    <row r="35" spans="1:13">
      <c r="A35" s="90">
        <v>45338</v>
      </c>
      <c r="B35" s="104">
        <v>101.28837416717076</v>
      </c>
      <c r="C35" s="104">
        <v>4.3</v>
      </c>
      <c r="M35" s="89"/>
    </row>
    <row r="36" spans="1:13">
      <c r="A36" s="90">
        <v>45341</v>
      </c>
      <c r="B36" s="104">
        <v>101.30391589804273</v>
      </c>
      <c r="C36" s="104">
        <v>4.2850000000000001</v>
      </c>
      <c r="M36" s="89"/>
    </row>
    <row r="37" spans="1:13">
      <c r="A37" s="90">
        <v>45342</v>
      </c>
      <c r="B37" s="104">
        <v>101.0979879639891</v>
      </c>
      <c r="C37" s="104">
        <v>4.2699999999999996</v>
      </c>
      <c r="M37" s="89"/>
    </row>
    <row r="38" spans="1:13">
      <c r="A38" s="90">
        <v>45343</v>
      </c>
      <c r="B38" s="104">
        <v>101.02707881688575</v>
      </c>
      <c r="C38" s="104">
        <v>4.32</v>
      </c>
      <c r="M38" s="89"/>
    </row>
    <row r="39" spans="1:13">
      <c r="A39" s="90">
        <v>45344</v>
      </c>
      <c r="B39" s="104">
        <v>100.97948226609033</v>
      </c>
      <c r="C39" s="104">
        <v>4.33</v>
      </c>
      <c r="M39" s="89"/>
    </row>
    <row r="40" spans="1:13">
      <c r="A40" s="90">
        <v>45345</v>
      </c>
      <c r="B40" s="104">
        <v>100.95908374432088</v>
      </c>
      <c r="C40" s="104">
        <v>4.26</v>
      </c>
      <c r="M40" s="89"/>
    </row>
    <row r="41" spans="1:13">
      <c r="A41" s="90">
        <v>45348</v>
      </c>
      <c r="B41" s="104">
        <v>100.85320570275557</v>
      </c>
      <c r="C41" s="104">
        <v>4.28</v>
      </c>
      <c r="M41" s="89"/>
    </row>
    <row r="42" spans="1:13">
      <c r="A42" s="90">
        <v>45349</v>
      </c>
      <c r="B42" s="104">
        <v>100.85514841911456</v>
      </c>
      <c r="C42" s="104">
        <v>4.3099999999999996</v>
      </c>
      <c r="M42" s="89"/>
    </row>
    <row r="43" spans="1:13">
      <c r="A43" s="90">
        <v>45350</v>
      </c>
      <c r="B43" s="104">
        <v>100.9969667133213</v>
      </c>
      <c r="C43" s="104">
        <v>4.2699999999999996</v>
      </c>
      <c r="M43" s="89"/>
    </row>
    <row r="44" spans="1:13">
      <c r="A44" s="90">
        <v>45351</v>
      </c>
      <c r="B44" s="104">
        <v>101.17278254381048</v>
      </c>
      <c r="C44" s="104">
        <v>4.25</v>
      </c>
      <c r="M44" s="89"/>
    </row>
    <row r="45" spans="1:13">
      <c r="A45" s="90">
        <v>45352</v>
      </c>
      <c r="B45" s="104">
        <v>100.88623188085852</v>
      </c>
      <c r="C45" s="104">
        <v>4.1900000000000004</v>
      </c>
      <c r="M45" s="89"/>
    </row>
    <row r="46" spans="1:13">
      <c r="A46" s="90">
        <v>45355</v>
      </c>
      <c r="B46" s="104">
        <v>100.85806249365305</v>
      </c>
      <c r="C46" s="104">
        <v>4.22</v>
      </c>
      <c r="M46" s="89"/>
    </row>
    <row r="47" spans="1:13">
      <c r="A47" s="90">
        <v>45356</v>
      </c>
      <c r="B47" s="104">
        <v>100.82503631555014</v>
      </c>
      <c r="C47" s="104">
        <v>4.13</v>
      </c>
      <c r="M47" s="89"/>
    </row>
    <row r="48" spans="1:13">
      <c r="A48" s="90">
        <v>45357</v>
      </c>
      <c r="B48" s="104">
        <v>100.40832365654542</v>
      </c>
      <c r="C48" s="104">
        <v>4.1100000000000003</v>
      </c>
      <c r="M48" s="89"/>
    </row>
    <row r="49" spans="1:13">
      <c r="A49" s="90">
        <v>45358</v>
      </c>
      <c r="B49" s="104">
        <v>99.877962090539413</v>
      </c>
      <c r="C49" s="104">
        <v>4.09</v>
      </c>
      <c r="M49" s="89"/>
    </row>
    <row r="50" spans="1:13">
      <c r="A50" s="90">
        <v>45359</v>
      </c>
      <c r="B50" s="104">
        <v>99.770141332615125</v>
      </c>
      <c r="C50" s="104">
        <v>4.09</v>
      </c>
      <c r="M50" s="89"/>
    </row>
    <row r="51" spans="1:13">
      <c r="A51" s="90">
        <v>45362</v>
      </c>
      <c r="B51" s="104">
        <v>99.922644566796336</v>
      </c>
      <c r="C51" s="104">
        <v>4.0999999999999996</v>
      </c>
      <c r="M51" s="89"/>
    </row>
    <row r="52" spans="1:13">
      <c r="A52" s="90">
        <v>45363</v>
      </c>
      <c r="B52" s="104">
        <v>100.00812408659216</v>
      </c>
      <c r="C52" s="104">
        <v>4.16</v>
      </c>
      <c r="M52" s="89"/>
    </row>
    <row r="53" spans="1:13">
      <c r="A53" s="90">
        <v>45364</v>
      </c>
      <c r="B53" s="104">
        <v>99.844935912436483</v>
      </c>
      <c r="C53" s="104">
        <v>4.1900000000000004</v>
      </c>
      <c r="M53" s="89"/>
    </row>
    <row r="54" spans="1:13">
      <c r="A54" s="90">
        <v>45365</v>
      </c>
      <c r="B54" s="104">
        <v>100.39958143292993</v>
      </c>
      <c r="C54" s="104">
        <v>4.29</v>
      </c>
      <c r="M54" s="89"/>
    </row>
    <row r="55" spans="1:13">
      <c r="A55" s="90">
        <v>45366</v>
      </c>
      <c r="B55" s="104">
        <v>100.46951922185382</v>
      </c>
      <c r="C55" s="104">
        <v>4.3099999999999996</v>
      </c>
      <c r="M55" s="89"/>
    </row>
    <row r="56" spans="1:13">
      <c r="A56" s="90">
        <v>45369</v>
      </c>
      <c r="B56" s="104">
        <v>100.61230887424001</v>
      </c>
      <c r="C56" s="104">
        <v>4.34</v>
      </c>
      <c r="M56" s="89"/>
    </row>
    <row r="57" spans="1:13">
      <c r="A57" s="90">
        <v>45370</v>
      </c>
      <c r="B57" s="104">
        <v>100.84446347914009</v>
      </c>
      <c r="C57" s="104">
        <v>4.3</v>
      </c>
      <c r="M57" s="89"/>
    </row>
    <row r="58" spans="1:13">
      <c r="A58" s="90">
        <v>45371</v>
      </c>
      <c r="B58" s="104">
        <v>100.42775082013537</v>
      </c>
      <c r="C58" s="104">
        <v>4.2699999999999996</v>
      </c>
      <c r="M58" s="89"/>
    </row>
    <row r="59" spans="1:13">
      <c r="A59" s="90">
        <v>45372</v>
      </c>
      <c r="B59" s="104">
        <v>101.02805017506525</v>
      </c>
      <c r="C59" s="104">
        <v>4.2699999999999996</v>
      </c>
      <c r="M59" s="89"/>
    </row>
    <row r="60" spans="1:13">
      <c r="A60" s="90">
        <v>45373</v>
      </c>
      <c r="B60" s="104">
        <v>101.43893468499297</v>
      </c>
      <c r="C60" s="104">
        <v>4.22</v>
      </c>
      <c r="M60" s="89"/>
    </row>
    <row r="61" spans="1:13">
      <c r="A61" s="90">
        <v>45376</v>
      </c>
      <c r="B61" s="104">
        <v>101.23883490001634</v>
      </c>
      <c r="C61" s="104">
        <v>4.25</v>
      </c>
      <c r="M61" s="89"/>
    </row>
    <row r="62" spans="1:13">
      <c r="A62" s="90">
        <v>45377</v>
      </c>
      <c r="B62" s="104">
        <v>101.31071540529921</v>
      </c>
      <c r="C62" s="104">
        <v>4.24</v>
      </c>
      <c r="M62" s="89"/>
    </row>
    <row r="63" spans="1:13">
      <c r="A63" s="90">
        <v>45378</v>
      </c>
      <c r="B63" s="104">
        <v>101.35928331427411</v>
      </c>
      <c r="C63" s="104">
        <v>4.2</v>
      </c>
      <c r="M63" s="89"/>
    </row>
    <row r="64" spans="1:13">
      <c r="A64" s="90">
        <v>45379</v>
      </c>
      <c r="B64" s="104">
        <v>101.55161223381477</v>
      </c>
      <c r="C64" s="104">
        <v>4.2</v>
      </c>
      <c r="M64" s="89"/>
    </row>
    <row r="65" spans="1:13">
      <c r="A65" s="90">
        <v>45380</v>
      </c>
      <c r="B65" s="104">
        <v>101.49430210122436</v>
      </c>
      <c r="C65" s="104">
        <v>4.2650000000000006</v>
      </c>
      <c r="M65" s="89"/>
    </row>
    <row r="66" spans="1:13">
      <c r="A66" s="90">
        <v>45383</v>
      </c>
      <c r="B66" s="104">
        <v>102.01106465271738</v>
      </c>
      <c r="C66" s="104">
        <v>4.33</v>
      </c>
      <c r="M66" s="89"/>
    </row>
    <row r="67" spans="1:13">
      <c r="A67" s="90">
        <v>45384</v>
      </c>
      <c r="B67" s="104">
        <v>101.81387894227927</v>
      </c>
      <c r="C67" s="104">
        <v>4.3600000000000003</v>
      </c>
      <c r="M67" s="89"/>
    </row>
    <row r="68" spans="1:13">
      <c r="A68" s="90">
        <v>45385</v>
      </c>
      <c r="B68" s="104">
        <v>101.26311885450379</v>
      </c>
      <c r="C68" s="104">
        <v>4.3600000000000003</v>
      </c>
      <c r="M68" s="89"/>
    </row>
    <row r="69" spans="1:13">
      <c r="A69" s="90">
        <v>45386</v>
      </c>
      <c r="B69" s="104">
        <v>101.13878500752801</v>
      </c>
      <c r="C69" s="104">
        <v>4.3099999999999996</v>
      </c>
      <c r="M69" s="89"/>
    </row>
    <row r="70" spans="1:13">
      <c r="A70" s="90">
        <v>45387</v>
      </c>
      <c r="B70" s="104">
        <v>101.31071540529921</v>
      </c>
      <c r="C70" s="104">
        <v>4.3899999999999997</v>
      </c>
      <c r="M70" s="89"/>
    </row>
    <row r="71" spans="1:13">
      <c r="A71" s="90">
        <v>45390</v>
      </c>
      <c r="B71" s="104">
        <v>101.15724081293851</v>
      </c>
      <c r="C71" s="104">
        <v>4.42</v>
      </c>
      <c r="M71" s="89"/>
    </row>
    <row r="72" spans="1:13">
      <c r="A72" s="90">
        <v>45391</v>
      </c>
      <c r="B72" s="104">
        <v>101.16501167837448</v>
      </c>
      <c r="C72" s="104">
        <v>4.3600000000000003</v>
      </c>
      <c r="M72" s="89"/>
    </row>
    <row r="73" spans="1:13">
      <c r="A73" s="90">
        <v>45392</v>
      </c>
      <c r="B73" s="104">
        <v>102.23059160128398</v>
      </c>
      <c r="C73" s="104">
        <v>4.55</v>
      </c>
      <c r="M73" s="89"/>
    </row>
    <row r="74" spans="1:13">
      <c r="A74" s="90">
        <v>45393</v>
      </c>
      <c r="B74" s="104">
        <v>102.2665318539254</v>
      </c>
      <c r="C74" s="104">
        <v>4.5599999999999996</v>
      </c>
      <c r="M74" s="89"/>
    </row>
    <row r="75" spans="1:13">
      <c r="A75" s="90">
        <v>45394</v>
      </c>
      <c r="B75" s="104">
        <v>103.00087863762602</v>
      </c>
      <c r="C75" s="104">
        <v>4.5</v>
      </c>
      <c r="M75" s="89"/>
    </row>
    <row r="76" spans="1:13">
      <c r="A76" s="90">
        <v>45397</v>
      </c>
      <c r="B76" s="104">
        <v>103.16600952814071</v>
      </c>
      <c r="C76" s="104">
        <v>4.63</v>
      </c>
      <c r="M76" s="89"/>
    </row>
    <row r="77" spans="1:13">
      <c r="A77" s="90">
        <v>45398</v>
      </c>
      <c r="B77" s="104">
        <v>103.21360607893611</v>
      </c>
      <c r="C77" s="104">
        <v>4.67</v>
      </c>
      <c r="M77" s="89"/>
    </row>
    <row r="78" spans="1:13">
      <c r="A78" s="90">
        <v>45399</v>
      </c>
      <c r="B78" s="104">
        <v>102.91637047600966</v>
      </c>
      <c r="C78" s="104">
        <v>4.59</v>
      </c>
      <c r="M78" s="89"/>
    </row>
    <row r="79" spans="1:13">
      <c r="A79" s="90">
        <v>45400</v>
      </c>
      <c r="B79" s="104">
        <v>103.1106421119093</v>
      </c>
      <c r="C79" s="104">
        <v>4.6399999999999997</v>
      </c>
      <c r="M79" s="89"/>
    </row>
    <row r="80" spans="1:13">
      <c r="A80" s="90">
        <v>45401</v>
      </c>
      <c r="B80" s="104">
        <v>103.11355618644779</v>
      </c>
      <c r="C80" s="104">
        <v>4.62</v>
      </c>
      <c r="M80" s="89"/>
    </row>
    <row r="81" spans="1:13">
      <c r="A81" s="90">
        <v>45404</v>
      </c>
      <c r="B81" s="104">
        <v>103.03876160662644</v>
      </c>
      <c r="C81" s="104">
        <v>4.62</v>
      </c>
      <c r="M81" s="89"/>
    </row>
    <row r="82" spans="1:13">
      <c r="A82" s="90">
        <v>45405</v>
      </c>
      <c r="B82" s="104">
        <v>102.64827561846816</v>
      </c>
      <c r="C82" s="104">
        <v>4.6100000000000003</v>
      </c>
      <c r="M82" s="89"/>
    </row>
    <row r="83" spans="1:13">
      <c r="A83" s="90">
        <v>45406</v>
      </c>
      <c r="B83" s="104">
        <v>102.82506280713683</v>
      </c>
      <c r="C83" s="104">
        <v>4.6500000000000004</v>
      </c>
      <c r="M83" s="89"/>
    </row>
    <row r="84" spans="1:13">
      <c r="A84" s="90">
        <v>45407</v>
      </c>
      <c r="B84" s="104">
        <v>102.57348103864683</v>
      </c>
      <c r="C84" s="104">
        <v>4.7</v>
      </c>
      <c r="M84" s="89"/>
    </row>
    <row r="85" spans="1:13">
      <c r="A85" s="90">
        <v>45408</v>
      </c>
      <c r="B85" s="104">
        <v>102.9037428196762</v>
      </c>
      <c r="C85" s="104">
        <v>4.67</v>
      </c>
      <c r="M85" s="89"/>
    </row>
    <row r="86" spans="1:13">
      <c r="A86" s="90">
        <v>45411</v>
      </c>
      <c r="B86" s="104">
        <v>102.55502523323634</v>
      </c>
      <c r="C86" s="104">
        <v>4.63</v>
      </c>
      <c r="M86" s="89"/>
    </row>
    <row r="87" spans="1:13">
      <c r="A87" s="90">
        <v>45412</v>
      </c>
      <c r="B87" s="104">
        <v>103.17863718447417</v>
      </c>
      <c r="C87" s="104">
        <v>4.6900000000000004</v>
      </c>
      <c r="M87" s="89"/>
    </row>
    <row r="88" spans="1:13">
      <c r="A88" s="90">
        <v>45413</v>
      </c>
      <c r="B88" s="104">
        <v>102.72598427282801</v>
      </c>
      <c r="C88" s="104">
        <v>4.63</v>
      </c>
      <c r="M88" s="89"/>
    </row>
    <row r="89" spans="1:13">
      <c r="A89" s="90">
        <v>45414</v>
      </c>
      <c r="B89" s="104">
        <v>102.28304494297689</v>
      </c>
      <c r="C89" s="104">
        <v>4.58</v>
      </c>
      <c r="M89" s="89"/>
    </row>
    <row r="90" spans="1:13">
      <c r="A90" s="90">
        <v>45415</v>
      </c>
      <c r="B90" s="104">
        <v>102.02174959269186</v>
      </c>
      <c r="C90" s="104">
        <v>4.5</v>
      </c>
      <c r="M90" s="89"/>
    </row>
    <row r="91" spans="1:13">
      <c r="A91" s="90">
        <v>45418</v>
      </c>
      <c r="B91" s="104">
        <v>102.04214811446133</v>
      </c>
      <c r="C91" s="104">
        <v>4.49</v>
      </c>
      <c r="M91" s="89"/>
    </row>
    <row r="92" spans="1:13">
      <c r="A92" s="90">
        <v>45419</v>
      </c>
      <c r="B92" s="104">
        <v>102.39280841726017</v>
      </c>
      <c r="C92" s="104">
        <v>4.47</v>
      </c>
      <c r="M92" s="89"/>
    </row>
    <row r="93" spans="1:13">
      <c r="A93" s="90">
        <v>45420</v>
      </c>
      <c r="B93" s="104">
        <v>102.52297041331293</v>
      </c>
      <c r="C93" s="104">
        <v>4.4800000000000004</v>
      </c>
      <c r="M93" s="89"/>
    </row>
    <row r="94" spans="1:13">
      <c r="A94" s="90">
        <v>45421</v>
      </c>
      <c r="B94" s="104">
        <v>102.21310715405301</v>
      </c>
      <c r="C94" s="104">
        <v>4.45</v>
      </c>
      <c r="M94" s="89"/>
    </row>
    <row r="95" spans="1:13">
      <c r="A95" s="90">
        <v>45422</v>
      </c>
      <c r="B95" s="104">
        <v>102.28498765933587</v>
      </c>
      <c r="C95" s="104">
        <v>4.5</v>
      </c>
      <c r="M95" s="89"/>
    </row>
    <row r="96" spans="1:13">
      <c r="A96" s="90">
        <v>45425</v>
      </c>
      <c r="B96" s="104">
        <v>102.20436493043752</v>
      </c>
      <c r="C96" s="104">
        <v>4.4800000000000004</v>
      </c>
      <c r="M96" s="89"/>
    </row>
    <row r="97" spans="1:13">
      <c r="A97" s="90">
        <v>45426</v>
      </c>
      <c r="B97" s="104">
        <v>102.00523650364039</v>
      </c>
      <c r="C97" s="104">
        <v>4.45</v>
      </c>
      <c r="M97" s="89"/>
    </row>
    <row r="98" spans="1:13">
      <c r="A98" s="90">
        <v>45427</v>
      </c>
      <c r="B98" s="104">
        <v>101.35636923973563</v>
      </c>
      <c r="C98" s="104">
        <v>4.3600000000000003</v>
      </c>
      <c r="M98" s="89"/>
    </row>
    <row r="99" spans="1:13">
      <c r="A99" s="90">
        <v>45428</v>
      </c>
      <c r="B99" s="104">
        <v>101.4700181467369</v>
      </c>
      <c r="C99" s="104">
        <v>4.38</v>
      </c>
      <c r="M99" s="89"/>
    </row>
    <row r="100" spans="1:13">
      <c r="A100" s="90">
        <v>45429</v>
      </c>
      <c r="B100" s="104">
        <v>101.45350505768542</v>
      </c>
      <c r="C100" s="104">
        <v>4.42</v>
      </c>
      <c r="M100" s="89"/>
    </row>
    <row r="101" spans="1:13">
      <c r="A101" s="90">
        <v>45432</v>
      </c>
      <c r="B101" s="104">
        <v>101.57006803922522</v>
      </c>
      <c r="C101" s="104">
        <v>4.4400000000000004</v>
      </c>
      <c r="M101" s="89"/>
    </row>
    <row r="102" spans="1:13">
      <c r="A102" s="90">
        <v>45433</v>
      </c>
      <c r="B102" s="104">
        <v>101.66331842445703</v>
      </c>
      <c r="C102" s="104">
        <v>4.41</v>
      </c>
      <c r="M102" s="89"/>
    </row>
    <row r="103" spans="1:13">
      <c r="A103" s="90">
        <v>45434</v>
      </c>
      <c r="B103" s="104">
        <v>101.92752784928054</v>
      </c>
      <c r="C103" s="104">
        <v>4.43</v>
      </c>
      <c r="M103" s="89"/>
    </row>
    <row r="104" spans="1:13">
      <c r="A104" s="90">
        <v>45435</v>
      </c>
      <c r="B104" s="104">
        <v>102.09751553069273</v>
      </c>
      <c r="C104" s="104">
        <v>4.47</v>
      </c>
      <c r="M104" s="89"/>
    </row>
    <row r="105" spans="1:13">
      <c r="A105" s="90">
        <v>45436</v>
      </c>
      <c r="B105" s="104">
        <v>101.72451398976543</v>
      </c>
      <c r="C105" s="104">
        <v>4.46</v>
      </c>
      <c r="M105" s="89"/>
    </row>
    <row r="106" spans="1:13">
      <c r="A106" s="90">
        <v>45439</v>
      </c>
      <c r="B106" s="104">
        <v>101.59920878461017</v>
      </c>
      <c r="C106" s="104">
        <v>4.5</v>
      </c>
      <c r="M106" s="89"/>
    </row>
    <row r="107" spans="1:13">
      <c r="A107" s="90">
        <v>45440</v>
      </c>
      <c r="B107" s="104">
        <v>101.61766459002064</v>
      </c>
      <c r="C107" s="104">
        <v>4.54</v>
      </c>
      <c r="M107" s="89"/>
    </row>
    <row r="108" spans="1:13">
      <c r="A108" s="90">
        <v>45441</v>
      </c>
      <c r="B108" s="104">
        <v>102.11111454520569</v>
      </c>
      <c r="C108" s="104">
        <v>4.6100000000000003</v>
      </c>
      <c r="M108" s="89"/>
    </row>
    <row r="109" spans="1:13">
      <c r="A109" s="90">
        <v>45442</v>
      </c>
      <c r="B109" s="104">
        <v>101.71674312432944</v>
      </c>
      <c r="C109" s="104">
        <v>4.55</v>
      </c>
      <c r="M109" s="89"/>
    </row>
    <row r="110" spans="1:13">
      <c r="A110" s="90">
        <v>45443</v>
      </c>
      <c r="B110" s="104">
        <v>101.67303200625204</v>
      </c>
      <c r="C110" s="104">
        <v>4.51</v>
      </c>
      <c r="M110" s="89"/>
    </row>
    <row r="111" spans="1:13">
      <c r="A111" s="90">
        <v>45446</v>
      </c>
      <c r="B111" s="104">
        <v>101.15724081293851</v>
      </c>
      <c r="C111" s="104">
        <v>4.41</v>
      </c>
      <c r="M111" s="89"/>
    </row>
    <row r="112" spans="1:13">
      <c r="A112" s="90">
        <v>45447</v>
      </c>
      <c r="B112" s="104">
        <v>101.12810006755355</v>
      </c>
      <c r="C112" s="104">
        <v>4.33</v>
      </c>
      <c r="M112" s="89"/>
    </row>
    <row r="113" spans="1:13">
      <c r="A113" s="90">
        <v>45448</v>
      </c>
      <c r="B113" s="104">
        <v>101.28157465991427</v>
      </c>
      <c r="C113" s="104">
        <v>4.29</v>
      </c>
      <c r="M113" s="89"/>
    </row>
    <row r="114" spans="1:13">
      <c r="A114" s="90">
        <v>45449</v>
      </c>
      <c r="B114" s="104">
        <v>101.12032920211757</v>
      </c>
      <c r="C114" s="104">
        <v>4.28</v>
      </c>
      <c r="M114" s="89"/>
    </row>
    <row r="115" spans="1:13">
      <c r="A115" s="90">
        <v>45450</v>
      </c>
      <c r="B115" s="104">
        <v>101.88090265666463</v>
      </c>
      <c r="C115" s="104">
        <v>4.43</v>
      </c>
      <c r="M115" s="89"/>
    </row>
    <row r="116" spans="1:13">
      <c r="A116" s="90">
        <v>45453</v>
      </c>
      <c r="B116" s="104">
        <v>102.13831257423165</v>
      </c>
      <c r="C116" s="104">
        <v>4.47</v>
      </c>
      <c r="M116" s="89"/>
    </row>
    <row r="117" spans="1:13">
      <c r="A117" s="90">
        <v>45454</v>
      </c>
      <c r="B117" s="104">
        <v>102.2160212285915</v>
      </c>
      <c r="C117" s="104">
        <v>4.3899999999999997</v>
      </c>
      <c r="M117" s="89"/>
    </row>
    <row r="118" spans="1:13">
      <c r="A118" s="90">
        <v>45455</v>
      </c>
      <c r="B118" s="104">
        <v>101.64777669358507</v>
      </c>
      <c r="C118" s="104">
        <v>4.3099999999999996</v>
      </c>
      <c r="M118" s="89"/>
    </row>
    <row r="119" spans="1:13">
      <c r="A119" s="90">
        <v>45456</v>
      </c>
      <c r="B119" s="104">
        <v>102.18299505048856</v>
      </c>
      <c r="C119" s="104">
        <v>4.24</v>
      </c>
      <c r="M119" s="89"/>
    </row>
    <row r="120" spans="1:13">
      <c r="A120" s="90">
        <v>45457</v>
      </c>
      <c r="B120" s="104">
        <v>102.5268558460309</v>
      </c>
      <c r="C120" s="104">
        <v>4.2</v>
      </c>
      <c r="M120" s="89"/>
    </row>
    <row r="121" spans="1:13">
      <c r="A121" s="90">
        <v>45460</v>
      </c>
      <c r="B121" s="104">
        <v>102.30344346474634</v>
      </c>
      <c r="C121" s="104">
        <v>4.28</v>
      </c>
      <c r="M121" s="89"/>
    </row>
    <row r="122" spans="1:13">
      <c r="A122" s="90">
        <v>45461</v>
      </c>
      <c r="B122" s="104">
        <v>102.24127654125846</v>
      </c>
      <c r="C122" s="104">
        <v>4.22</v>
      </c>
      <c r="M122" s="89"/>
    </row>
    <row r="123" spans="1:13">
      <c r="A123" s="90">
        <v>45462</v>
      </c>
      <c r="B123" s="104">
        <v>102.23933382489945</v>
      </c>
      <c r="C123" s="104">
        <v>4.2349999999999994</v>
      </c>
      <c r="M123" s="89"/>
    </row>
    <row r="124" spans="1:13">
      <c r="A124" s="90">
        <v>45463</v>
      </c>
      <c r="B124" s="104">
        <v>102.56376745685183</v>
      </c>
      <c r="C124" s="104">
        <v>4.25</v>
      </c>
      <c r="M124" s="89"/>
    </row>
    <row r="125" spans="1:13">
      <c r="A125" s="90">
        <v>45464</v>
      </c>
      <c r="B125" s="104">
        <v>102.76580995818748</v>
      </c>
      <c r="C125" s="104">
        <v>4.25</v>
      </c>
      <c r="M125" s="89"/>
    </row>
    <row r="126" spans="1:13">
      <c r="A126" s="90">
        <v>45467</v>
      </c>
      <c r="B126" s="104">
        <v>102.45206126620955</v>
      </c>
      <c r="C126" s="104">
        <v>4.25</v>
      </c>
      <c r="M126" s="89"/>
    </row>
    <row r="127" spans="1:13">
      <c r="A127" s="90">
        <v>45468</v>
      </c>
      <c r="B127" s="104">
        <v>102.58222326226229</v>
      </c>
      <c r="C127" s="104">
        <v>4.2300000000000004</v>
      </c>
      <c r="M127" s="89"/>
    </row>
    <row r="128" spans="1:13">
      <c r="A128" s="90">
        <v>45469</v>
      </c>
      <c r="B128" s="104">
        <v>103.01447765213898</v>
      </c>
      <c r="C128" s="104">
        <v>4.32</v>
      </c>
      <c r="M128" s="89"/>
    </row>
    <row r="129" spans="1:13">
      <c r="A129" s="90">
        <v>45470</v>
      </c>
      <c r="B129" s="104">
        <v>102.87265935793226</v>
      </c>
      <c r="C129" s="104">
        <v>4.29</v>
      </c>
      <c r="M129" s="89"/>
    </row>
    <row r="130" spans="1:13">
      <c r="A130" s="90">
        <v>45471</v>
      </c>
      <c r="B130" s="104">
        <v>102.83380503075233</v>
      </c>
      <c r="C130" s="104">
        <v>4.3600000000000003</v>
      </c>
      <c r="M130" s="89"/>
    </row>
    <row r="131" spans="1:13">
      <c r="A131" s="90">
        <v>45474</v>
      </c>
      <c r="B131" s="104">
        <v>102.86780256703476</v>
      </c>
      <c r="C131" s="104">
        <v>4.4800000000000004</v>
      </c>
      <c r="M131" s="89"/>
    </row>
    <row r="132" spans="1:13">
      <c r="A132" s="90">
        <v>45475</v>
      </c>
      <c r="B132" s="104">
        <v>102.69392945290458</v>
      </c>
      <c r="C132" s="104">
        <v>4.43</v>
      </c>
      <c r="M132" s="89"/>
    </row>
    <row r="133" spans="1:13">
      <c r="A133" s="90">
        <v>45476</v>
      </c>
      <c r="B133" s="104">
        <v>102.38406619364468</v>
      </c>
      <c r="C133" s="104">
        <v>4.3600000000000003</v>
      </c>
      <c r="M133" s="89"/>
    </row>
    <row r="134" spans="1:13">
      <c r="A134" s="90">
        <v>45477</v>
      </c>
      <c r="B134" s="104">
        <v>102.11888541064167</v>
      </c>
      <c r="C134" s="104">
        <v>4.32</v>
      </c>
      <c r="M134" s="89"/>
    </row>
    <row r="135" spans="1:13">
      <c r="A135" s="90">
        <v>45478</v>
      </c>
      <c r="B135" s="104">
        <v>101.87118907486965</v>
      </c>
      <c r="C135" s="104">
        <v>4.28</v>
      </c>
      <c r="M135" s="89"/>
    </row>
    <row r="136" spans="1:13">
      <c r="A136" s="90">
        <v>45481</v>
      </c>
      <c r="B136" s="104">
        <v>101.99260884730693</v>
      </c>
      <c r="C136" s="104">
        <v>4.28</v>
      </c>
      <c r="M136" s="89"/>
    </row>
    <row r="137" spans="1:13">
      <c r="A137" s="90">
        <v>45482</v>
      </c>
      <c r="B137" s="104">
        <v>102.11791405246218</v>
      </c>
      <c r="C137" s="104">
        <v>4.3</v>
      </c>
      <c r="M137" s="89"/>
    </row>
    <row r="138" spans="1:13">
      <c r="A138" s="90">
        <v>45483</v>
      </c>
      <c r="B138" s="104">
        <v>102.03923403992283</v>
      </c>
      <c r="C138" s="104">
        <v>4.28</v>
      </c>
      <c r="M138" s="89"/>
    </row>
    <row r="139" spans="1:13">
      <c r="A139" s="90">
        <v>45484</v>
      </c>
      <c r="B139" s="104">
        <v>101.44864826678794</v>
      </c>
      <c r="C139" s="104">
        <v>4.2</v>
      </c>
      <c r="M139" s="89"/>
    </row>
    <row r="140" spans="1:13">
      <c r="A140" s="90">
        <v>45485</v>
      </c>
      <c r="B140" s="104">
        <v>101.11158697850209</v>
      </c>
      <c r="C140" s="104">
        <v>4.18</v>
      </c>
      <c r="M140" s="89"/>
    </row>
    <row r="141" spans="1:13">
      <c r="A141" s="90">
        <v>45488</v>
      </c>
      <c r="B141" s="104">
        <v>101.20483736373392</v>
      </c>
      <c r="C141" s="104">
        <v>4.2300000000000004</v>
      </c>
      <c r="M141" s="89"/>
    </row>
    <row r="142" spans="1:13">
      <c r="A142" s="90">
        <v>45489</v>
      </c>
      <c r="B142" s="104">
        <v>101.28351737627325</v>
      </c>
      <c r="C142" s="104">
        <v>4.17</v>
      </c>
      <c r="M142" s="89"/>
    </row>
    <row r="143" spans="1:13">
      <c r="A143" s="90">
        <v>45490</v>
      </c>
      <c r="B143" s="104">
        <v>100.77646840657523</v>
      </c>
      <c r="C143" s="104">
        <v>4.16</v>
      </c>
      <c r="M143" s="89"/>
    </row>
    <row r="144" spans="1:13">
      <c r="A144" s="90">
        <v>45491</v>
      </c>
      <c r="B144" s="104">
        <v>101.18929563286194</v>
      </c>
      <c r="C144" s="104">
        <v>4.2</v>
      </c>
      <c r="M144" s="89"/>
    </row>
    <row r="145" spans="1:13">
      <c r="A145" s="90">
        <v>45492</v>
      </c>
      <c r="B145" s="104">
        <v>101.40590850689004</v>
      </c>
      <c r="C145" s="104">
        <v>4.25</v>
      </c>
      <c r="M145" s="89"/>
    </row>
    <row r="146" spans="1:13">
      <c r="A146" s="90">
        <v>45495</v>
      </c>
      <c r="B146" s="104">
        <v>101.32625713617118</v>
      </c>
      <c r="C146" s="104">
        <v>4.26</v>
      </c>
      <c r="M146" s="89"/>
    </row>
    <row r="147" spans="1:13">
      <c r="A147" s="90">
        <v>45496</v>
      </c>
      <c r="B147" s="104">
        <v>101.45836184858292</v>
      </c>
      <c r="C147" s="104">
        <v>4.25</v>
      </c>
      <c r="M147" s="89"/>
    </row>
    <row r="148" spans="1:13">
      <c r="A148" s="90">
        <v>45497</v>
      </c>
      <c r="B148" s="104">
        <v>101.40105171599254</v>
      </c>
      <c r="C148" s="104">
        <v>4.28</v>
      </c>
      <c r="M148" s="89"/>
    </row>
    <row r="149" spans="1:13">
      <c r="A149" s="90">
        <v>45498</v>
      </c>
      <c r="B149" s="104">
        <v>101.36608282153061</v>
      </c>
      <c r="C149" s="104">
        <v>4.2699999999999996</v>
      </c>
      <c r="M149" s="89"/>
    </row>
    <row r="150" spans="1:13">
      <c r="A150" s="90">
        <v>45499</v>
      </c>
      <c r="B150" s="104">
        <v>101.32819985253019</v>
      </c>
      <c r="C150" s="104">
        <v>4.2</v>
      </c>
      <c r="M150" s="89"/>
    </row>
    <row r="151" spans="1:13">
      <c r="A151" s="90">
        <v>45502</v>
      </c>
      <c r="B151" s="104">
        <v>101.56909668104572</v>
      </c>
      <c r="C151" s="104">
        <v>4.17</v>
      </c>
      <c r="M151" s="89"/>
    </row>
    <row r="152" spans="1:13">
      <c r="A152" s="90">
        <v>45503</v>
      </c>
      <c r="B152" s="104">
        <v>101.55938309925074</v>
      </c>
      <c r="C152" s="104">
        <v>4.1500000000000004</v>
      </c>
      <c r="M152" s="89"/>
    </row>
    <row r="153" spans="1:13">
      <c r="A153" s="90">
        <v>45504</v>
      </c>
      <c r="B153" s="104">
        <v>101.11450105304058</v>
      </c>
      <c r="C153" s="104">
        <v>4.09</v>
      </c>
      <c r="M153" s="89"/>
    </row>
    <row r="154" spans="1:13">
      <c r="A154" s="90">
        <v>45505</v>
      </c>
      <c r="B154" s="104">
        <v>101.4301924613775</v>
      </c>
      <c r="C154" s="104">
        <v>3.99</v>
      </c>
      <c r="M154" s="89"/>
    </row>
    <row r="155" spans="1:13">
      <c r="A155" s="90">
        <v>45506</v>
      </c>
      <c r="B155" s="104">
        <v>100.25193498964622</v>
      </c>
      <c r="C155" s="104">
        <v>3.8</v>
      </c>
      <c r="M155" s="89"/>
    </row>
    <row r="156" spans="1:13">
      <c r="A156" s="90">
        <v>45509</v>
      </c>
      <c r="B156" s="104">
        <v>99.747800094486664</v>
      </c>
      <c r="C156" s="104">
        <v>3.78</v>
      </c>
      <c r="M156" s="89"/>
    </row>
    <row r="157" spans="1:13">
      <c r="A157" s="90">
        <v>45510</v>
      </c>
      <c r="B157" s="104">
        <v>100.01978038474616</v>
      </c>
      <c r="C157" s="104">
        <v>3.9</v>
      </c>
      <c r="M157" s="89"/>
    </row>
    <row r="158" spans="1:13">
      <c r="A158" s="90">
        <v>45511</v>
      </c>
      <c r="B158" s="104">
        <v>100.24125004967175</v>
      </c>
      <c r="C158" s="104">
        <v>3.96</v>
      </c>
      <c r="M158" s="89"/>
    </row>
    <row r="159" spans="1:13">
      <c r="A159" s="90">
        <v>45512</v>
      </c>
      <c r="B159" s="104">
        <v>100.25290634782571</v>
      </c>
      <c r="C159" s="104">
        <v>3.99</v>
      </c>
      <c r="M159" s="89"/>
    </row>
    <row r="160" spans="1:13">
      <c r="A160" s="90">
        <v>45513</v>
      </c>
      <c r="B160" s="104">
        <v>100.18102584254285</v>
      </c>
      <c r="C160" s="104">
        <v>3.94</v>
      </c>
      <c r="M160" s="89"/>
    </row>
    <row r="161" spans="1:13">
      <c r="A161" s="90">
        <v>45516</v>
      </c>
      <c r="B161" s="104">
        <v>100.18491127526083</v>
      </c>
      <c r="C161" s="104">
        <v>3.9</v>
      </c>
      <c r="M161" s="89"/>
    </row>
    <row r="162" spans="1:13">
      <c r="A162" s="90">
        <v>45517</v>
      </c>
      <c r="B162" s="104">
        <v>99.621523531151894</v>
      </c>
      <c r="C162" s="104">
        <v>3.85</v>
      </c>
      <c r="M162" s="89"/>
    </row>
    <row r="163" spans="1:13">
      <c r="A163" s="90">
        <v>45518</v>
      </c>
      <c r="B163" s="104">
        <v>99.630265754767393</v>
      </c>
      <c r="C163" s="104">
        <v>3.83</v>
      </c>
      <c r="M163" s="89"/>
    </row>
    <row r="164" spans="1:13">
      <c r="A164" s="90">
        <v>45519</v>
      </c>
      <c r="B164" s="104">
        <v>100.02755125018214</v>
      </c>
      <c r="C164" s="104">
        <v>3.92</v>
      </c>
      <c r="M164" s="89"/>
    </row>
    <row r="165" spans="1:13">
      <c r="A165" s="90">
        <v>45520</v>
      </c>
      <c r="B165" s="104">
        <v>99.528273145920082</v>
      </c>
      <c r="C165" s="104">
        <v>3.89</v>
      </c>
      <c r="M165" s="89"/>
    </row>
    <row r="166" spans="1:13">
      <c r="A166" s="90">
        <v>45523</v>
      </c>
      <c r="B166" s="104">
        <v>98.96779947634964</v>
      </c>
      <c r="C166" s="104">
        <v>3.86</v>
      </c>
      <c r="M166" s="89"/>
    </row>
    <row r="167" spans="1:13">
      <c r="A167" s="90">
        <v>45524</v>
      </c>
      <c r="B167" s="104">
        <v>98.535545086472965</v>
      </c>
      <c r="C167" s="104">
        <v>3.82</v>
      </c>
      <c r="M167" s="89"/>
    </row>
    <row r="168" spans="1:13">
      <c r="A168" s="90">
        <v>45525</v>
      </c>
      <c r="B168" s="104">
        <v>98.145059098314704</v>
      </c>
      <c r="C168" s="104">
        <v>3.79</v>
      </c>
      <c r="M168" s="89"/>
    </row>
    <row r="169" spans="1:13">
      <c r="A169" s="90">
        <v>45526</v>
      </c>
      <c r="B169" s="104">
        <v>98.600626084499339</v>
      </c>
      <c r="C169" s="104">
        <v>3.86</v>
      </c>
      <c r="M169" s="89"/>
    </row>
    <row r="170" spans="1:13">
      <c r="A170" s="90">
        <v>45527</v>
      </c>
      <c r="B170" s="104">
        <v>97.833253122695794</v>
      </c>
      <c r="C170" s="104">
        <v>3.81</v>
      </c>
      <c r="M170" s="89"/>
    </row>
    <row r="171" spans="1:13">
      <c r="A171" s="90">
        <v>45530</v>
      </c>
      <c r="B171" s="104">
        <v>97.962443760569045</v>
      </c>
      <c r="C171" s="104">
        <v>3.82</v>
      </c>
      <c r="M171" s="89"/>
    </row>
    <row r="172" spans="1:13">
      <c r="A172" s="90">
        <v>45531</v>
      </c>
      <c r="B172" s="104">
        <v>97.672007664899112</v>
      </c>
      <c r="C172" s="104">
        <v>3.83</v>
      </c>
      <c r="M172" s="89"/>
    </row>
    <row r="173" spans="1:13">
      <c r="A173" s="90">
        <v>45532</v>
      </c>
      <c r="B173" s="104">
        <v>98.198483798187098</v>
      </c>
      <c r="C173" s="104">
        <v>3.84</v>
      </c>
      <c r="M173" s="89"/>
    </row>
    <row r="174" spans="1:13">
      <c r="A174" s="90">
        <v>45533</v>
      </c>
      <c r="B174" s="104">
        <v>98.440351984882142</v>
      </c>
      <c r="C174" s="104">
        <v>3.87</v>
      </c>
      <c r="M174" s="89"/>
    </row>
    <row r="175" spans="1:13">
      <c r="A175" s="90">
        <v>45534</v>
      </c>
      <c r="B175" s="104">
        <v>98.785184138603981</v>
      </c>
      <c r="C175" s="104">
        <v>3.91</v>
      </c>
      <c r="M175" s="89"/>
    </row>
    <row r="176" spans="1:13">
      <c r="A176" s="90">
        <v>45537</v>
      </c>
      <c r="B176" s="104">
        <v>98.741473020526584</v>
      </c>
      <c r="C176" s="104">
        <v>3.875</v>
      </c>
      <c r="M176" s="89"/>
    </row>
    <row r="177" spans="1:13">
      <c r="A177" s="90">
        <v>45538</v>
      </c>
      <c r="B177" s="104">
        <v>98.908546627400256</v>
      </c>
      <c r="C177" s="104">
        <v>3.84</v>
      </c>
      <c r="M177" s="89"/>
    </row>
    <row r="178" spans="1:13">
      <c r="A178" s="90">
        <v>45539</v>
      </c>
      <c r="B178" s="104">
        <v>98.454922357574631</v>
      </c>
      <c r="C178" s="104">
        <v>3.77</v>
      </c>
      <c r="M178" s="89"/>
    </row>
    <row r="179" spans="1:13">
      <c r="A179" s="90">
        <v>45540</v>
      </c>
      <c r="B179" s="104">
        <v>98.211111454520577</v>
      </c>
      <c r="C179" s="104">
        <v>3.73</v>
      </c>
      <c r="M179" s="89"/>
    </row>
    <row r="180" spans="1:13">
      <c r="A180" s="90">
        <v>45541</v>
      </c>
      <c r="B180" s="104">
        <v>98.27910652708546</v>
      </c>
      <c r="C180" s="104">
        <v>3.72</v>
      </c>
      <c r="M180" s="89"/>
    </row>
    <row r="181" spans="1:13">
      <c r="A181" s="90">
        <v>45544</v>
      </c>
      <c r="B181" s="104">
        <v>98.643365844397266</v>
      </c>
      <c r="C181" s="104">
        <v>3.7</v>
      </c>
      <c r="M181" s="89"/>
    </row>
    <row r="182" spans="1:13">
      <c r="A182" s="90">
        <v>45545</v>
      </c>
      <c r="B182" s="104">
        <v>98.719131782398122</v>
      </c>
      <c r="C182" s="104">
        <v>3.65</v>
      </c>
      <c r="M182" s="89"/>
    </row>
    <row r="183" spans="1:13">
      <c r="A183" s="90">
        <v>45546</v>
      </c>
      <c r="B183" s="104">
        <v>98.771585124091004</v>
      </c>
      <c r="C183" s="104">
        <v>3.65</v>
      </c>
      <c r="M183" s="89"/>
    </row>
    <row r="184" spans="1:13">
      <c r="A184" s="90">
        <v>45547</v>
      </c>
      <c r="B184" s="104">
        <v>98.462693223010604</v>
      </c>
      <c r="C184" s="104">
        <v>3.68</v>
      </c>
      <c r="M184" s="89"/>
    </row>
    <row r="185" spans="1:13">
      <c r="A185" s="90">
        <v>45548</v>
      </c>
      <c r="B185" s="104">
        <v>98.217910961777065</v>
      </c>
      <c r="C185" s="104">
        <v>3.66</v>
      </c>
      <c r="M185" s="89"/>
    </row>
    <row r="186" spans="1:13">
      <c r="A186" s="90">
        <v>45551</v>
      </c>
      <c r="B186" s="104">
        <v>97.876964240773219</v>
      </c>
      <c r="C186" s="104">
        <v>3.63</v>
      </c>
      <c r="M186" s="89"/>
    </row>
    <row r="187" spans="1:13">
      <c r="A187" s="90">
        <v>45552</v>
      </c>
      <c r="B187" s="104">
        <v>98.004212162287473</v>
      </c>
      <c r="C187" s="104">
        <v>3.65</v>
      </c>
      <c r="M187" s="89"/>
    </row>
    <row r="188" spans="1:13">
      <c r="A188" s="90">
        <v>45553</v>
      </c>
      <c r="B188" s="104">
        <v>97.714747424797025</v>
      </c>
      <c r="C188" s="104">
        <v>3.7</v>
      </c>
      <c r="M188" s="89"/>
    </row>
    <row r="189" spans="1:13">
      <c r="A189" s="90">
        <v>45554</v>
      </c>
      <c r="B189" s="104">
        <v>97.732231872027981</v>
      </c>
      <c r="C189" s="104">
        <v>3.73</v>
      </c>
      <c r="M189" s="89"/>
    </row>
    <row r="190" spans="1:13">
      <c r="A190" s="90">
        <v>45555</v>
      </c>
      <c r="B190" s="104">
        <v>97.838109913593286</v>
      </c>
      <c r="C190" s="104">
        <v>3.73</v>
      </c>
      <c r="M190" s="89"/>
    </row>
    <row r="191" spans="1:13">
      <c r="A191" s="90">
        <v>45558</v>
      </c>
      <c r="B191" s="104">
        <v>97.962443760569045</v>
      </c>
      <c r="C191" s="104">
        <v>3.75</v>
      </c>
      <c r="M191" s="89"/>
    </row>
    <row r="192" spans="1:13">
      <c r="A192" s="90">
        <v>45559</v>
      </c>
      <c r="B192" s="104">
        <v>97.588470861462255</v>
      </c>
      <c r="C192" s="104">
        <v>3.74</v>
      </c>
      <c r="M192" s="89"/>
    </row>
    <row r="193" spans="1:13">
      <c r="A193" s="90">
        <v>45560</v>
      </c>
      <c r="B193" s="104">
        <v>98.021696609518443</v>
      </c>
      <c r="C193" s="104">
        <v>3.79</v>
      </c>
      <c r="M193" s="89"/>
    </row>
    <row r="194" spans="1:13">
      <c r="A194" s="90">
        <v>45561</v>
      </c>
      <c r="B194" s="104">
        <v>97.681721246694082</v>
      </c>
      <c r="C194" s="104">
        <v>3.79</v>
      </c>
      <c r="M194" s="89"/>
    </row>
    <row r="195" spans="1:13">
      <c r="A195" s="90">
        <v>45562</v>
      </c>
      <c r="B195" s="104">
        <v>97.505905416204925</v>
      </c>
      <c r="C195" s="104">
        <v>3.75</v>
      </c>
      <c r="M195" s="89"/>
    </row>
    <row r="196" spans="1:13">
      <c r="A196" s="90">
        <v>45565</v>
      </c>
      <c r="B196" s="104">
        <v>97.892505971645178</v>
      </c>
      <c r="C196" s="104">
        <v>3.81</v>
      </c>
      <c r="M196" s="89"/>
    </row>
    <row r="197" spans="1:13">
      <c r="A197" s="90">
        <v>45566</v>
      </c>
      <c r="B197" s="104">
        <v>98.295619616136918</v>
      </c>
      <c r="C197" s="104">
        <v>3.74</v>
      </c>
      <c r="M197" s="89"/>
    </row>
    <row r="198" spans="1:13">
      <c r="A198" s="90">
        <v>45567</v>
      </c>
      <c r="B198" s="104">
        <v>98.764785616834544</v>
      </c>
      <c r="C198" s="104">
        <v>3.79</v>
      </c>
      <c r="M198" s="89"/>
    </row>
    <row r="199" spans="1:13">
      <c r="A199" s="90">
        <v>45568</v>
      </c>
      <c r="B199" s="104">
        <v>99.067849368837955</v>
      </c>
      <c r="C199" s="104">
        <v>3.85</v>
      </c>
      <c r="M199" s="89"/>
    </row>
    <row r="200" spans="1:13">
      <c r="A200" s="90">
        <v>45569</v>
      </c>
      <c r="B200" s="104">
        <v>99.583640562151473</v>
      </c>
      <c r="C200" s="104">
        <v>3.98</v>
      </c>
      <c r="M200" s="89"/>
    </row>
    <row r="201" spans="1:13">
      <c r="A201" s="90">
        <v>45572</v>
      </c>
      <c r="B201" s="104">
        <v>99.600153651202945</v>
      </c>
      <c r="C201" s="104">
        <v>4.03</v>
      </c>
      <c r="M201" s="89"/>
    </row>
    <row r="202" spans="1:13">
      <c r="A202" s="90">
        <v>45573</v>
      </c>
      <c r="B202" s="104">
        <v>99.611809949356939</v>
      </c>
      <c r="C202" s="104">
        <v>4.04</v>
      </c>
      <c r="M202" s="89"/>
    </row>
    <row r="203" spans="1:13">
      <c r="A203" s="90">
        <v>45574</v>
      </c>
      <c r="B203" s="104">
        <v>99.979954699386724</v>
      </c>
      <c r="C203" s="104">
        <v>4.0599999999999996</v>
      </c>
      <c r="M203" s="89"/>
    </row>
    <row r="204" spans="1:13">
      <c r="A204" s="90">
        <v>45575</v>
      </c>
      <c r="B204" s="104">
        <v>100.03823619015661</v>
      </c>
      <c r="C204" s="104">
        <v>4.09</v>
      </c>
      <c r="M204" s="89"/>
    </row>
    <row r="205" spans="1:13">
      <c r="A205" s="90">
        <v>45576</v>
      </c>
      <c r="B205" s="104">
        <v>99.943043088565801</v>
      </c>
      <c r="C205" s="104">
        <v>4.08</v>
      </c>
      <c r="M205" s="89"/>
    </row>
    <row r="206" spans="1:13">
      <c r="A206" s="90">
        <v>45579</v>
      </c>
      <c r="B206" s="104">
        <v>100.33935722580105</v>
      </c>
      <c r="C206" s="104">
        <v>4.0549999999999997</v>
      </c>
      <c r="M206" s="89"/>
    </row>
    <row r="207" spans="1:13">
      <c r="A207" s="90">
        <v>45580</v>
      </c>
      <c r="B207" s="104">
        <v>100.30341697315961</v>
      </c>
      <c r="C207" s="104">
        <v>4.03</v>
      </c>
      <c r="M207" s="89"/>
    </row>
    <row r="208" spans="1:13">
      <c r="A208" s="90">
        <v>45581</v>
      </c>
      <c r="B208" s="104">
        <v>100.62299381421451</v>
      </c>
      <c r="C208" s="104">
        <v>4.0199999999999996</v>
      </c>
      <c r="M208" s="89"/>
    </row>
    <row r="209" spans="1:13">
      <c r="A209" s="90">
        <v>45582</v>
      </c>
      <c r="B209" s="104">
        <v>100.85126298639658</v>
      </c>
      <c r="C209" s="104">
        <v>4.09</v>
      </c>
      <c r="M209" s="89"/>
    </row>
    <row r="210" spans="1:13">
      <c r="A210" s="90">
        <v>45583</v>
      </c>
      <c r="B210" s="104">
        <v>100.5287720708032</v>
      </c>
      <c r="C210" s="104">
        <v>4.08</v>
      </c>
      <c r="M210" s="89"/>
    </row>
    <row r="211" spans="1:13">
      <c r="A211" s="90">
        <v>45586</v>
      </c>
      <c r="B211" s="104">
        <v>101.03290696596274</v>
      </c>
      <c r="C211" s="104">
        <v>4.1900000000000004</v>
      </c>
      <c r="M211" s="89"/>
    </row>
    <row r="212" spans="1:13">
      <c r="A212" s="90">
        <v>45587</v>
      </c>
      <c r="B212" s="104">
        <v>101.09410253127112</v>
      </c>
      <c r="C212" s="104">
        <v>4.2</v>
      </c>
      <c r="M212" s="89"/>
    </row>
    <row r="213" spans="1:13">
      <c r="A213" s="90">
        <v>45588</v>
      </c>
      <c r="B213" s="104">
        <v>101.43990604317246</v>
      </c>
      <c r="C213" s="104">
        <v>4.24</v>
      </c>
      <c r="M213" s="89"/>
    </row>
    <row r="214" spans="1:13">
      <c r="A214" s="90">
        <v>45589</v>
      </c>
      <c r="B214" s="104">
        <v>101.07758944221965</v>
      </c>
      <c r="C214" s="104">
        <v>4.21</v>
      </c>
      <c r="M214" s="89"/>
    </row>
    <row r="215" spans="1:13">
      <c r="A215" s="90">
        <v>45590</v>
      </c>
      <c r="B215" s="104">
        <v>101.27088971993979</v>
      </c>
      <c r="C215" s="104">
        <v>4.25</v>
      </c>
      <c r="M215" s="89"/>
    </row>
    <row r="216" spans="1:13">
      <c r="A216" s="90">
        <v>45593</v>
      </c>
      <c r="B216" s="104">
        <v>101.32819985253019</v>
      </c>
      <c r="C216" s="104">
        <v>4.28</v>
      </c>
      <c r="M216" s="89"/>
    </row>
    <row r="217" spans="1:13">
      <c r="A217" s="90">
        <v>45594</v>
      </c>
      <c r="B217" s="104">
        <v>101.32819985253019</v>
      </c>
      <c r="C217" s="104">
        <v>4.28</v>
      </c>
      <c r="M217" s="89"/>
    </row>
    <row r="218" spans="1:13">
      <c r="A218" s="90">
        <v>45595</v>
      </c>
      <c r="B218" s="104">
        <v>101.01542251873177</v>
      </c>
      <c r="C218" s="104">
        <v>4.29</v>
      </c>
      <c r="M218" s="89"/>
    </row>
    <row r="219" spans="1:13">
      <c r="A219" s="90">
        <v>45596</v>
      </c>
      <c r="B219" s="104">
        <v>100.9979380715008</v>
      </c>
      <c r="C219" s="104">
        <v>4.28</v>
      </c>
      <c r="M219" s="89"/>
    </row>
    <row r="220" spans="1:13">
      <c r="A220" s="90">
        <v>45597</v>
      </c>
      <c r="B220" s="104">
        <v>101.29517367442725</v>
      </c>
      <c r="C220" s="104">
        <v>4.37</v>
      </c>
      <c r="M220" s="89"/>
    </row>
    <row r="221" spans="1:13">
      <c r="A221" s="90">
        <v>45600</v>
      </c>
      <c r="B221" s="104">
        <v>100.90954447716646</v>
      </c>
      <c r="C221" s="104">
        <v>4.3099999999999996</v>
      </c>
      <c r="M221" s="89"/>
    </row>
    <row r="222" spans="1:13">
      <c r="A222" s="90">
        <v>45601</v>
      </c>
      <c r="B222" s="104">
        <v>100.46077699823832</v>
      </c>
      <c r="C222" s="104">
        <v>4.26</v>
      </c>
      <c r="M222" s="89"/>
    </row>
    <row r="223" spans="1:13">
      <c r="A223" s="90">
        <v>45602</v>
      </c>
      <c r="B223" s="104">
        <v>102.07808836710275</v>
      </c>
      <c r="C223" s="104">
        <v>4.42</v>
      </c>
      <c r="M223" s="89"/>
    </row>
    <row r="224" spans="1:13">
      <c r="A224" s="90">
        <v>45603</v>
      </c>
      <c r="B224" s="104">
        <v>101.51470062299381</v>
      </c>
      <c r="C224" s="104">
        <v>4.3099999999999996</v>
      </c>
      <c r="M224" s="89"/>
    </row>
    <row r="225" spans="1:13">
      <c r="A225" s="90">
        <v>45604</v>
      </c>
      <c r="B225" s="104">
        <v>101.98969477276843</v>
      </c>
      <c r="C225" s="104">
        <v>4.3</v>
      </c>
      <c r="M225" s="89"/>
    </row>
    <row r="226" spans="1:13">
      <c r="A226" s="90">
        <v>45607</v>
      </c>
      <c r="B226" s="104">
        <v>102.52005633877444</v>
      </c>
      <c r="C226" s="104">
        <v>4.3650000000000002</v>
      </c>
      <c r="M226" s="89"/>
    </row>
    <row r="227" spans="1:13">
      <c r="A227" s="90">
        <v>45608</v>
      </c>
      <c r="B227" s="104">
        <v>102.98727962311305</v>
      </c>
      <c r="C227" s="104">
        <v>4.43</v>
      </c>
      <c r="M227" s="89"/>
    </row>
    <row r="228" spans="1:13">
      <c r="A228" s="90">
        <v>45609</v>
      </c>
      <c r="B228" s="104">
        <v>103.43119031114369</v>
      </c>
      <c r="C228" s="104">
        <v>4.4400000000000004</v>
      </c>
      <c r="M228" s="89"/>
    </row>
    <row r="229" spans="1:13">
      <c r="A229" s="90">
        <v>45610</v>
      </c>
      <c r="B229" s="104">
        <v>103.61769108160735</v>
      </c>
      <c r="C229" s="104">
        <v>4.43</v>
      </c>
      <c r="M229" s="89"/>
    </row>
    <row r="230" spans="1:13">
      <c r="A230" s="90">
        <v>45611</v>
      </c>
      <c r="B230" s="104">
        <v>103.63129009612031</v>
      </c>
      <c r="C230" s="104">
        <v>4.43</v>
      </c>
      <c r="M230" s="89"/>
    </row>
    <row r="231" spans="1:13">
      <c r="A231" s="90">
        <v>45614</v>
      </c>
      <c r="B231" s="104">
        <v>103.23109052616708</v>
      </c>
      <c r="C231" s="104">
        <v>4.42</v>
      </c>
      <c r="M231" s="89"/>
    </row>
    <row r="232" spans="1:13">
      <c r="A232" s="90">
        <v>45615</v>
      </c>
      <c r="B232" s="104">
        <v>103.16406681178169</v>
      </c>
      <c r="C232" s="104">
        <v>4.3899999999999997</v>
      </c>
      <c r="M232" s="89"/>
    </row>
    <row r="233" spans="1:13">
      <c r="A233" s="90">
        <v>45616</v>
      </c>
      <c r="B233" s="104">
        <v>103.62449058886382</v>
      </c>
      <c r="C233" s="104">
        <v>4.41</v>
      </c>
      <c r="M233" s="89"/>
    </row>
    <row r="234" spans="1:13">
      <c r="A234" s="90">
        <v>45617</v>
      </c>
      <c r="B234" s="104">
        <v>103.90812717727729</v>
      </c>
      <c r="C234" s="104">
        <v>4.43</v>
      </c>
      <c r="M234" s="89"/>
    </row>
    <row r="235" spans="1:13">
      <c r="A235" s="90">
        <v>45618</v>
      </c>
      <c r="B235" s="104">
        <v>104.47345763774523</v>
      </c>
      <c r="C235" s="104">
        <v>4.41</v>
      </c>
      <c r="M235" s="89"/>
    </row>
    <row r="236" spans="1:13">
      <c r="A236" s="90">
        <v>45621</v>
      </c>
      <c r="B236" s="104">
        <v>103.75756665945508</v>
      </c>
      <c r="C236" s="104">
        <v>4.2699999999999996</v>
      </c>
      <c r="M236" s="89"/>
    </row>
    <row r="237" spans="1:13">
      <c r="A237" s="90">
        <v>45622</v>
      </c>
      <c r="B237" s="104">
        <v>103.94795286263671</v>
      </c>
      <c r="C237" s="104">
        <v>4.3</v>
      </c>
      <c r="M237" s="89"/>
    </row>
    <row r="238" spans="1:13">
      <c r="A238" s="90">
        <v>45623</v>
      </c>
      <c r="B238" s="104">
        <v>103.04556111388293</v>
      </c>
      <c r="C238" s="104">
        <v>4.25</v>
      </c>
      <c r="M238" s="89"/>
    </row>
    <row r="239" spans="1:13">
      <c r="A239" s="90">
        <v>45624</v>
      </c>
      <c r="B239" s="104">
        <v>103.010592219421</v>
      </c>
      <c r="C239" s="104">
        <v>4.2149999999999999</v>
      </c>
      <c r="M239" s="89"/>
    </row>
    <row r="240" spans="1:13">
      <c r="A240" s="90">
        <v>45625</v>
      </c>
      <c r="B240" s="104">
        <v>102.70849982559707</v>
      </c>
      <c r="C240" s="104">
        <v>4.18</v>
      </c>
      <c r="M240" s="89"/>
    </row>
    <row r="241" spans="1:13">
      <c r="A241" s="90">
        <v>45628</v>
      </c>
      <c r="B241" s="104">
        <v>103.39719277486125</v>
      </c>
      <c r="C241" s="104">
        <v>4.1900000000000004</v>
      </c>
      <c r="M241" s="89"/>
    </row>
    <row r="242" spans="1:13">
      <c r="A242" s="90">
        <v>45629</v>
      </c>
      <c r="B242" s="104">
        <v>103.31851276232192</v>
      </c>
      <c r="C242" s="104">
        <v>4.2300000000000004</v>
      </c>
      <c r="M242" s="89"/>
    </row>
    <row r="243" spans="1:13">
      <c r="A243" s="90">
        <v>45630</v>
      </c>
      <c r="B243" s="104">
        <v>103.27577300242399</v>
      </c>
      <c r="C243" s="104">
        <v>4.1900000000000004</v>
      </c>
      <c r="M243" s="89"/>
    </row>
    <row r="244" spans="1:13">
      <c r="A244" s="90">
        <v>45631</v>
      </c>
      <c r="B244" s="104">
        <v>102.68615858746861</v>
      </c>
      <c r="C244" s="104">
        <v>4.17</v>
      </c>
      <c r="M244" s="89"/>
    </row>
    <row r="245" spans="1:13">
      <c r="A245" s="90">
        <v>45632</v>
      </c>
      <c r="B245" s="104">
        <v>103.01739172667747</v>
      </c>
      <c r="C245" s="104">
        <v>4.1500000000000004</v>
      </c>
      <c r="M245" s="89"/>
    </row>
    <row r="246" spans="1:13">
      <c r="A246" s="90">
        <v>45635</v>
      </c>
      <c r="B246" s="104">
        <v>103.10481396283231</v>
      </c>
      <c r="C246" s="104">
        <v>4.2</v>
      </c>
      <c r="M246" s="89"/>
    </row>
    <row r="247" spans="1:13">
      <c r="A247" s="90">
        <v>45636</v>
      </c>
      <c r="B247" s="104">
        <v>103.35153894042486</v>
      </c>
      <c r="C247" s="104">
        <v>4.22</v>
      </c>
      <c r="M247" s="89"/>
    </row>
    <row r="248" spans="1:13">
      <c r="A248" s="90">
        <v>45637</v>
      </c>
      <c r="B248" s="104">
        <v>103.65363133424876</v>
      </c>
      <c r="C248" s="104">
        <v>4.26</v>
      </c>
      <c r="M248" s="89"/>
    </row>
    <row r="249" spans="1:13">
      <c r="A249" s="90">
        <v>45638</v>
      </c>
      <c r="B249" s="104">
        <v>103.89258544640532</v>
      </c>
      <c r="C249" s="104">
        <v>4.32</v>
      </c>
      <c r="M249" s="89"/>
    </row>
    <row r="250" spans="1:13">
      <c r="A250" s="90">
        <v>45639</v>
      </c>
      <c r="B250" s="104">
        <v>103.93823928084174</v>
      </c>
      <c r="C250" s="104">
        <v>4.4000000000000004</v>
      </c>
      <c r="M250" s="89"/>
    </row>
    <row r="251" spans="1:13">
      <c r="A251" s="90">
        <v>45642</v>
      </c>
      <c r="B251" s="104">
        <v>103.79739234481451</v>
      </c>
      <c r="C251" s="105">
        <v>4.3899999999999997</v>
      </c>
      <c r="F251" s="81"/>
      <c r="G251" s="81"/>
      <c r="H251" s="81"/>
      <c r="I251" s="81"/>
      <c r="J251" s="81"/>
      <c r="K251" s="81"/>
      <c r="M251" s="89"/>
    </row>
    <row r="252" spans="1:13">
      <c r="A252" s="90">
        <v>45643</v>
      </c>
      <c r="B252" s="104">
        <v>103.89258544640532</v>
      </c>
      <c r="C252" s="105">
        <v>4.4000000000000004</v>
      </c>
      <c r="F252" s="81"/>
      <c r="G252" s="81"/>
      <c r="H252" s="81"/>
      <c r="I252" s="81"/>
      <c r="J252" s="81"/>
      <c r="K252" s="81"/>
      <c r="M252" s="89"/>
    </row>
    <row r="253" spans="1:13">
      <c r="A253" s="90">
        <v>45644</v>
      </c>
      <c r="B253" s="104">
        <v>104.93291005664784</v>
      </c>
      <c r="C253" s="105">
        <v>4.5</v>
      </c>
      <c r="F253" s="81"/>
      <c r="G253" s="81"/>
      <c r="H253" s="81"/>
      <c r="I253" s="81"/>
      <c r="J253" s="81"/>
      <c r="K253" s="81"/>
      <c r="M253" s="89"/>
    </row>
    <row r="254" spans="1:13">
      <c r="A254" s="90">
        <v>45645</v>
      </c>
      <c r="B254" s="104">
        <v>105.30299752303665</v>
      </c>
      <c r="C254" s="105">
        <v>4.57</v>
      </c>
      <c r="F254" s="81"/>
      <c r="G254" s="81"/>
      <c r="H254" s="81"/>
      <c r="I254" s="81"/>
      <c r="J254" s="81"/>
      <c r="K254" s="81"/>
      <c r="M254" s="89"/>
    </row>
    <row r="255" spans="1:13">
      <c r="A255" s="90">
        <v>45646</v>
      </c>
      <c r="B255" s="104">
        <v>104.5385386357716</v>
      </c>
      <c r="C255" s="105">
        <v>4.5199999999999996</v>
      </c>
      <c r="F255" s="81"/>
      <c r="G255" s="81"/>
      <c r="H255" s="81"/>
      <c r="I255" s="81"/>
      <c r="J255" s="81"/>
      <c r="K255" s="81"/>
      <c r="M255" s="89"/>
    </row>
    <row r="256" spans="1:13">
      <c r="A256" s="90">
        <v>45649</v>
      </c>
      <c r="B256" s="104">
        <v>104.94262363844284</v>
      </c>
      <c r="C256" s="105">
        <v>4.59</v>
      </c>
      <c r="F256" s="81"/>
      <c r="G256" s="81"/>
      <c r="H256" s="81"/>
      <c r="I256" s="81"/>
      <c r="J256" s="81"/>
      <c r="K256" s="81"/>
      <c r="M256" s="89"/>
    </row>
    <row r="257" spans="1:13">
      <c r="A257" s="90">
        <v>45650</v>
      </c>
      <c r="B257" s="104">
        <v>105.15632243793243</v>
      </c>
      <c r="C257" s="105">
        <v>4.59</v>
      </c>
      <c r="F257" s="81"/>
      <c r="G257" s="81"/>
      <c r="H257" s="81"/>
      <c r="I257" s="81"/>
      <c r="J257" s="81"/>
      <c r="K257" s="81"/>
      <c r="M257" s="89"/>
    </row>
    <row r="258" spans="1:13">
      <c r="A258" s="90">
        <v>45651</v>
      </c>
      <c r="B258" s="104">
        <v>105.15632243793243</v>
      </c>
      <c r="C258" s="105">
        <v>4.585</v>
      </c>
      <c r="F258" s="81"/>
      <c r="G258" s="81"/>
      <c r="H258" s="81"/>
      <c r="I258" s="81"/>
      <c r="J258" s="81"/>
      <c r="K258" s="81"/>
      <c r="M258" s="89"/>
    </row>
    <row r="259" spans="1:13">
      <c r="A259" s="90">
        <v>45652</v>
      </c>
      <c r="B259" s="104">
        <v>105.03198859095666</v>
      </c>
      <c r="C259" s="105">
        <v>4.58</v>
      </c>
      <c r="F259" s="81"/>
      <c r="G259" s="81"/>
      <c r="H259" s="81"/>
      <c r="I259" s="81"/>
      <c r="J259" s="81"/>
      <c r="K259" s="81"/>
      <c r="M259" s="89"/>
    </row>
    <row r="260" spans="1:13">
      <c r="A260" s="90">
        <v>45653</v>
      </c>
      <c r="B260" s="104">
        <v>104.90474066944242</v>
      </c>
      <c r="C260" s="105">
        <v>4.62</v>
      </c>
      <c r="F260" s="81"/>
      <c r="G260" s="81"/>
      <c r="H260" s="81"/>
      <c r="I260" s="81"/>
      <c r="J260" s="81"/>
      <c r="K260" s="81"/>
      <c r="M260" s="89"/>
    </row>
    <row r="261" spans="1:13">
      <c r="A261" s="90">
        <v>45656</v>
      </c>
      <c r="B261" s="104">
        <v>105.03295994913616</v>
      </c>
      <c r="C261" s="105">
        <v>4.55</v>
      </c>
      <c r="F261" s="81"/>
      <c r="G261" s="81"/>
      <c r="H261" s="81"/>
      <c r="I261" s="81"/>
      <c r="J261" s="81"/>
      <c r="K261" s="81"/>
      <c r="M261" s="89"/>
    </row>
    <row r="262" spans="1:13">
      <c r="A262" s="90">
        <v>45657</v>
      </c>
      <c r="B262" s="104">
        <v>105.37973481921701</v>
      </c>
      <c r="C262" s="105">
        <v>4.58</v>
      </c>
      <c r="F262" s="81"/>
      <c r="G262" s="81"/>
      <c r="H262" s="81"/>
      <c r="I262" s="81"/>
      <c r="J262" s="81"/>
      <c r="K262" s="81"/>
      <c r="M262" s="89"/>
    </row>
    <row r="263" spans="1:13">
      <c r="A263" s="90">
        <v>45658</v>
      </c>
      <c r="B263" s="104">
        <v>105.37973481921701</v>
      </c>
      <c r="C263" s="105">
        <v>4.5750000000000002</v>
      </c>
      <c r="F263" s="81"/>
      <c r="G263" s="81"/>
      <c r="H263" s="81"/>
      <c r="I263" s="81"/>
      <c r="J263" s="81"/>
      <c r="K263" s="81"/>
    </row>
    <row r="264" spans="1:13">
      <c r="A264" s="90">
        <v>45659</v>
      </c>
      <c r="B264" s="104">
        <v>106.26075668802184</v>
      </c>
      <c r="C264" s="105">
        <v>4.57</v>
      </c>
      <c r="F264" s="81"/>
      <c r="G264" s="81"/>
      <c r="H264" s="81"/>
      <c r="I264" s="81"/>
      <c r="J264" s="81"/>
      <c r="K264" s="81"/>
    </row>
    <row r="265" spans="1:13">
      <c r="A265" s="90">
        <v>45660</v>
      </c>
      <c r="B265" s="104">
        <v>105.83141637268365</v>
      </c>
      <c r="C265" s="105">
        <v>4.5999999999999996</v>
      </c>
      <c r="F265" s="81"/>
      <c r="G265" s="81"/>
      <c r="H265" s="81"/>
      <c r="I265" s="81"/>
      <c r="J265" s="81"/>
      <c r="K265" s="81"/>
    </row>
    <row r="266" spans="1:13">
      <c r="A266" s="90">
        <v>45663</v>
      </c>
      <c r="B266" s="104">
        <v>105.15632243793243</v>
      </c>
      <c r="C266" s="105">
        <v>4.62</v>
      </c>
      <c r="F266" s="81"/>
      <c r="G266" s="81"/>
      <c r="H266" s="81"/>
      <c r="I266" s="81"/>
      <c r="J266" s="81"/>
      <c r="K266" s="81"/>
    </row>
    <row r="267" spans="1:13">
      <c r="A267" s="90">
        <v>45664</v>
      </c>
      <c r="B267" s="104">
        <v>105.4331595190894</v>
      </c>
      <c r="C267" s="105">
        <v>4.67</v>
      </c>
      <c r="F267" s="81"/>
      <c r="G267" s="81"/>
      <c r="H267" s="81"/>
      <c r="I267" s="81"/>
      <c r="J267" s="81"/>
      <c r="K267" s="81"/>
    </row>
    <row r="268" spans="1:13">
      <c r="A268" s="90">
        <v>45665</v>
      </c>
      <c r="B268" s="104">
        <v>105.96546380145439</v>
      </c>
      <c r="C268" s="105">
        <v>4.67</v>
      </c>
      <c r="F268" s="81"/>
      <c r="G268" s="81"/>
      <c r="H268" s="81"/>
      <c r="I268" s="81"/>
      <c r="J268" s="81"/>
      <c r="K268" s="81"/>
    </row>
    <row r="269" spans="1:13">
      <c r="A269" s="90">
        <v>45666</v>
      </c>
      <c r="B269" s="104">
        <v>106.05191467942974</v>
      </c>
      <c r="C269" s="105">
        <v>4.68</v>
      </c>
      <c r="F269" s="81"/>
      <c r="G269" s="81"/>
      <c r="H269" s="81"/>
      <c r="I269" s="81"/>
      <c r="J269" s="81"/>
      <c r="K269" s="81"/>
    </row>
    <row r="270" spans="1:13">
      <c r="A270" s="90">
        <v>45667</v>
      </c>
      <c r="B270" s="104">
        <v>106.50942438197337</v>
      </c>
      <c r="C270" s="105">
        <v>4.7699999999999996</v>
      </c>
      <c r="F270" s="81"/>
      <c r="G270" s="81"/>
      <c r="H270" s="81"/>
      <c r="I270" s="81"/>
      <c r="J270" s="81"/>
      <c r="K270" s="81"/>
    </row>
    <row r="271" spans="1:13">
      <c r="A271" s="90">
        <v>45670</v>
      </c>
      <c r="B271" s="104">
        <v>106.8066599848998</v>
      </c>
      <c r="C271" s="104">
        <v>4.79</v>
      </c>
    </row>
    <row r="272" spans="1:13">
      <c r="A272" s="90">
        <v>45671</v>
      </c>
      <c r="B272" s="104">
        <v>106.14322234830256</v>
      </c>
      <c r="C272" s="104">
        <v>4.78</v>
      </c>
    </row>
    <row r="273" spans="1:3">
      <c r="A273" s="90">
        <v>45672</v>
      </c>
      <c r="B273" s="104">
        <v>105.96546380145439</v>
      </c>
      <c r="C273" s="104">
        <v>4.66</v>
      </c>
    </row>
    <row r="274" spans="1:3">
      <c r="A274" s="90">
        <v>45673</v>
      </c>
      <c r="B274" s="104">
        <v>105.83627316358113</v>
      </c>
      <c r="C274" s="104">
        <v>4.6100000000000003</v>
      </c>
    </row>
    <row r="275" spans="1:3">
      <c r="A275" s="90">
        <v>45674</v>
      </c>
      <c r="B275" s="104">
        <v>106.21510285358542</v>
      </c>
      <c r="C275" s="104">
        <v>4.6100000000000003</v>
      </c>
    </row>
    <row r="276" spans="1:3">
      <c r="A276" s="90">
        <v>45677</v>
      </c>
      <c r="B276" s="104">
        <v>106.21510285358542</v>
      </c>
      <c r="C276" s="104">
        <v>4.59</v>
      </c>
    </row>
    <row r="277" spans="1:3">
      <c r="A277" s="90">
        <v>45678</v>
      </c>
      <c r="B277" s="104">
        <v>104.96690759293028</v>
      </c>
      <c r="C277" s="104">
        <v>4.57</v>
      </c>
    </row>
    <row r="278" spans="1:3">
      <c r="A278" s="90">
        <v>45679</v>
      </c>
      <c r="B278" s="104">
        <v>105.06890020177759</v>
      </c>
      <c r="C278" s="104">
        <v>4.5999999999999996</v>
      </c>
    </row>
    <row r="279" spans="1:3">
      <c r="A279" s="90">
        <v>45680</v>
      </c>
      <c r="B279" s="104">
        <v>104.95233722023782</v>
      </c>
      <c r="C279" s="104">
        <v>4.6500000000000004</v>
      </c>
    </row>
    <row r="280" spans="1:3">
      <c r="A280" s="90">
        <v>45681</v>
      </c>
      <c r="B280" s="104">
        <v>104.36563687982093</v>
      </c>
      <c r="C280" s="104">
        <v>4.63</v>
      </c>
    </row>
    <row r="281" spans="1:3">
      <c r="A281" s="90">
        <v>45684</v>
      </c>
      <c r="B281" s="104">
        <v>104.26655834551211</v>
      </c>
      <c r="C281" s="104">
        <v>4.53</v>
      </c>
    </row>
    <row r="282" spans="1:3">
      <c r="A282" s="90">
        <v>45685</v>
      </c>
      <c r="B282" s="104">
        <v>104.77652138974864</v>
      </c>
      <c r="C282" s="104">
        <v>4.55</v>
      </c>
    </row>
    <row r="283" spans="1:3">
      <c r="A283" s="90">
        <v>45686</v>
      </c>
      <c r="B283" s="104">
        <v>104.9066833858014</v>
      </c>
      <c r="C283" s="104">
        <v>4.55</v>
      </c>
    </row>
    <row r="284" spans="1:3">
      <c r="A284" s="90">
        <v>45687</v>
      </c>
      <c r="B284" s="104">
        <v>104.70949767536328</v>
      </c>
      <c r="C284" s="104">
        <v>4.5199999999999996</v>
      </c>
    </row>
    <row r="285" spans="1:3">
      <c r="A285" s="90">
        <v>45688</v>
      </c>
      <c r="B285" s="104">
        <v>105.26608591221573</v>
      </c>
      <c r="C285" s="104">
        <v>4.58</v>
      </c>
    </row>
    <row r="286" spans="1:3">
      <c r="A286" s="90">
        <v>45691</v>
      </c>
      <c r="B286" s="104">
        <v>105.86832798350459</v>
      </c>
      <c r="C286" s="104">
        <v>4.54</v>
      </c>
    </row>
    <row r="287" spans="1:3">
      <c r="A287" s="90">
        <v>45692</v>
      </c>
      <c r="B287" s="104">
        <v>104.86782905862147</v>
      </c>
      <c r="C287" s="104">
        <v>4.5199999999999996</v>
      </c>
    </row>
    <row r="288" spans="1:3">
      <c r="A288" s="90">
        <v>45693</v>
      </c>
      <c r="B288" s="104">
        <v>104.49774159223266</v>
      </c>
      <c r="C288" s="104">
        <v>4.43</v>
      </c>
    </row>
    <row r="289" spans="1:3">
      <c r="A289" s="90">
        <v>45694</v>
      </c>
      <c r="B289" s="104">
        <v>104.60459099197747</v>
      </c>
      <c r="C289" s="104">
        <v>4.45</v>
      </c>
    </row>
    <row r="290" spans="1:3">
      <c r="A290" s="90">
        <v>45695</v>
      </c>
      <c r="B290" s="104">
        <v>104.94553771298133</v>
      </c>
      <c r="C290" s="104">
        <v>4.49</v>
      </c>
    </row>
    <row r="291" spans="1:3">
      <c r="A291" s="90">
        <v>45698</v>
      </c>
      <c r="B291" s="104">
        <v>105.21654664506133</v>
      </c>
      <c r="C291" s="104">
        <v>4.51</v>
      </c>
    </row>
    <row r="292" spans="1:3">
      <c r="A292" s="90">
        <v>45699</v>
      </c>
      <c r="B292" s="104">
        <v>104.87074313315996</v>
      </c>
      <c r="C292" s="104">
        <v>4.54</v>
      </c>
    </row>
    <row r="293" spans="1:3">
      <c r="A293" s="90">
        <v>45700</v>
      </c>
      <c r="B293" s="104">
        <v>104.84645917867252</v>
      </c>
      <c r="C293" s="104">
        <v>4.62</v>
      </c>
    </row>
    <row r="294" spans="1:3">
      <c r="A294" s="90">
        <v>45701</v>
      </c>
      <c r="B294" s="104">
        <v>104.23936031648617</v>
      </c>
      <c r="C294" s="104">
        <v>4.5199999999999996</v>
      </c>
    </row>
    <row r="295" spans="1:3">
      <c r="A295" s="90">
        <v>45702</v>
      </c>
      <c r="B295" s="104">
        <v>103.65363133424876</v>
      </c>
      <c r="C295" s="104">
        <v>4.47</v>
      </c>
    </row>
    <row r="296" spans="1:3">
      <c r="A296" s="90">
        <v>45705</v>
      </c>
      <c r="B296" s="104">
        <v>103.52249798001654</v>
      </c>
      <c r="C296" s="104">
        <v>4.51</v>
      </c>
    </row>
    <row r="297" spans="1:3">
      <c r="A297" s="90">
        <v>45706</v>
      </c>
      <c r="B297" s="104">
        <v>103.98777854799614</v>
      </c>
      <c r="C297" s="104">
        <v>4.55</v>
      </c>
    </row>
    <row r="298" spans="1:3">
      <c r="A298" s="90">
        <v>45707</v>
      </c>
      <c r="B298" s="104">
        <v>104.10337017135643</v>
      </c>
      <c r="C298" s="104">
        <v>4.53</v>
      </c>
    </row>
    <row r="299" spans="1:3">
      <c r="A299" s="90">
        <v>45708</v>
      </c>
      <c r="B299" s="104">
        <v>103.32531226957839</v>
      </c>
      <c r="C299" s="104">
        <v>4.5</v>
      </c>
    </row>
    <row r="300" spans="1:3">
      <c r="A300" s="90">
        <v>45709</v>
      </c>
      <c r="B300" s="104">
        <v>103.55843823265796</v>
      </c>
      <c r="C300" s="104">
        <v>4.42</v>
      </c>
    </row>
    <row r="301" spans="1:3">
      <c r="A301" s="90">
        <v>45712</v>
      </c>
      <c r="B301" s="104">
        <v>103.54289650178599</v>
      </c>
      <c r="C301" s="104">
        <v>4.4000000000000004</v>
      </c>
    </row>
    <row r="302" spans="1:3">
      <c r="A302" s="90">
        <v>45713</v>
      </c>
      <c r="B302" s="104">
        <v>103.26314534609051</v>
      </c>
      <c r="C302" s="104">
        <v>4.3</v>
      </c>
    </row>
    <row r="303" spans="1:3">
      <c r="A303" s="90">
        <v>45714</v>
      </c>
      <c r="B303" s="104">
        <v>103.36805202947632</v>
      </c>
      <c r="C303" s="104">
        <v>4.25</v>
      </c>
    </row>
    <row r="304" spans="1:3">
      <c r="A304" s="90">
        <v>45715</v>
      </c>
      <c r="B304" s="104">
        <v>104.17233660210078</v>
      </c>
      <c r="C304" s="104">
        <v>4.29</v>
      </c>
    </row>
    <row r="305" spans="1:3">
      <c r="A305" s="90">
        <v>45716</v>
      </c>
      <c r="B305" s="104">
        <v>104.53173912851513</v>
      </c>
      <c r="C305" s="104">
        <v>4.24</v>
      </c>
    </row>
    <row r="306" spans="1:3">
      <c r="A306" s="90">
        <v>45719</v>
      </c>
      <c r="B306" s="104">
        <v>103.68957158689021</v>
      </c>
      <c r="C306" s="104">
        <v>4.16</v>
      </c>
    </row>
    <row r="307" spans="1:3">
      <c r="A307" s="90">
        <v>45720</v>
      </c>
      <c r="B307" s="104">
        <v>102.71432797467406</v>
      </c>
      <c r="C307" s="104">
        <v>4.22</v>
      </c>
    </row>
    <row r="308" spans="1:3">
      <c r="A308" s="90">
        <v>45721</v>
      </c>
      <c r="B308" s="104">
        <v>101.28934552535026</v>
      </c>
      <c r="C308" s="104">
        <v>4.28</v>
      </c>
    </row>
    <row r="309" spans="1:3">
      <c r="A309" s="90">
        <v>45722</v>
      </c>
      <c r="B309" s="104">
        <v>101.08147487493764</v>
      </c>
      <c r="C309" s="104">
        <v>4.29</v>
      </c>
    </row>
    <row r="310" spans="1:3">
      <c r="A310" s="90">
        <v>45723</v>
      </c>
      <c r="B310" s="104">
        <v>100.86389064273004</v>
      </c>
      <c r="C310" s="104">
        <v>4.32</v>
      </c>
    </row>
    <row r="311" spans="1:3">
      <c r="A311" s="90">
        <v>45726</v>
      </c>
      <c r="B311" s="104">
        <v>100.92411484985895</v>
      </c>
      <c r="C311" s="104">
        <v>4.22</v>
      </c>
    </row>
    <row r="312" spans="1:3">
      <c r="A312" s="90">
        <v>45727</v>
      </c>
      <c r="B312" s="104">
        <v>100.45689156552034</v>
      </c>
      <c r="C312" s="104">
        <v>4.28</v>
      </c>
    </row>
    <row r="313" spans="1:3">
      <c r="A313" s="90">
        <v>45728</v>
      </c>
      <c r="B313" s="104">
        <v>100.64436369416347</v>
      </c>
      <c r="C313" s="104">
        <v>4.32</v>
      </c>
    </row>
    <row r="314" spans="1:3">
      <c r="A314" s="90">
        <v>45729</v>
      </c>
      <c r="B314" s="104">
        <v>100.85417706093507</v>
      </c>
      <c r="C314" s="104">
        <v>4.2699999999999996</v>
      </c>
    </row>
    <row r="315" spans="1:3">
      <c r="A315" s="90">
        <v>45730</v>
      </c>
      <c r="B315" s="104">
        <v>100.74732766119028</v>
      </c>
      <c r="C315" s="104">
        <v>4.3099999999999996</v>
      </c>
    </row>
    <row r="316" spans="1:3">
      <c r="A316" s="90">
        <v>45733</v>
      </c>
      <c r="B316" s="104">
        <v>100.40929501472493</v>
      </c>
      <c r="C316" s="104">
        <v>4.3099999999999996</v>
      </c>
    </row>
    <row r="317" spans="1:3">
      <c r="A317" s="90">
        <v>45734</v>
      </c>
      <c r="B317" s="104">
        <v>100.28690388410814</v>
      </c>
      <c r="C317" s="104">
        <v>4.29</v>
      </c>
    </row>
    <row r="318" spans="1:3">
      <c r="A318" s="90">
        <v>45735</v>
      </c>
      <c r="B318" s="104">
        <v>100.46563378913579</v>
      </c>
      <c r="C318" s="104">
        <v>4.25</v>
      </c>
    </row>
    <row r="319" spans="1:3">
      <c r="A319" s="90">
        <v>45736</v>
      </c>
      <c r="B319" s="104">
        <v>100.87651829906352</v>
      </c>
      <c r="C319" s="104">
        <v>4.24</v>
      </c>
    </row>
    <row r="320" spans="1:3">
      <c r="A320" s="90">
        <v>45737</v>
      </c>
      <c r="B320" s="104">
        <v>101.10673018760458</v>
      </c>
      <c r="C320" s="104">
        <v>4.25</v>
      </c>
    </row>
    <row r="321" spans="1:3">
      <c r="A321" s="90">
        <v>45740</v>
      </c>
      <c r="B321" s="104">
        <v>101.27574651083728</v>
      </c>
      <c r="C321" s="104">
        <v>4.34</v>
      </c>
    </row>
    <row r="322" spans="1:3">
      <c r="A322" s="90">
        <v>45741</v>
      </c>
      <c r="B322" s="104">
        <v>101.19998057283641</v>
      </c>
      <c r="C322" s="104">
        <v>4.3099999999999996</v>
      </c>
    </row>
    <row r="323" spans="1:3">
      <c r="A323" s="90">
        <v>45742</v>
      </c>
      <c r="B323" s="104">
        <v>101.55258359199424</v>
      </c>
      <c r="C323" s="104">
        <v>4.3499999999999996</v>
      </c>
    </row>
    <row r="324" spans="1:3">
      <c r="A324" s="90">
        <v>45743</v>
      </c>
      <c r="B324" s="104">
        <v>101.34665565794063</v>
      </c>
      <c r="C324" s="104">
        <v>4.38</v>
      </c>
    </row>
    <row r="325" spans="1:3">
      <c r="A325" s="90">
        <v>45744</v>
      </c>
      <c r="B325" s="104">
        <v>101.06399042770668</v>
      </c>
      <c r="C325" s="104">
        <v>4.2699999999999996</v>
      </c>
    </row>
    <row r="326" spans="1:3">
      <c r="A326" s="90">
        <v>45747</v>
      </c>
      <c r="B326" s="104">
        <v>101.22523588550337</v>
      </c>
      <c r="C326" s="104">
        <v>4.2300000000000004</v>
      </c>
    </row>
    <row r="327" spans="1:3">
      <c r="A327" s="90">
        <v>45748</v>
      </c>
      <c r="B327" s="104">
        <v>101.27380379447828</v>
      </c>
      <c r="C327" s="104">
        <v>4.17</v>
      </c>
    </row>
    <row r="328" spans="1:3">
      <c r="A328" s="90">
        <v>45749</v>
      </c>
      <c r="B328" s="104">
        <v>100.83377853916562</v>
      </c>
      <c r="C328" s="104">
        <v>4.2</v>
      </c>
    </row>
    <row r="329" spans="1:3">
      <c r="A329" s="90">
        <v>45750</v>
      </c>
      <c r="B329" s="104">
        <v>99.148472097736303</v>
      </c>
      <c r="C329" s="104">
        <v>4.0599999999999996</v>
      </c>
    </row>
    <row r="330" spans="1:3">
      <c r="A330" s="90">
        <v>45751</v>
      </c>
      <c r="B330" s="104">
        <v>100.07223372643905</v>
      </c>
      <c r="C330" s="104">
        <v>4.01</v>
      </c>
    </row>
    <row r="331" spans="1:3">
      <c r="A331" s="90">
        <v>45754</v>
      </c>
      <c r="B331" s="104">
        <v>100.29856018226214</v>
      </c>
      <c r="C331" s="104">
        <v>4.1500000000000004</v>
      </c>
    </row>
    <row r="332" spans="1:3">
      <c r="A332" s="90">
        <v>45755</v>
      </c>
      <c r="B332" s="104">
        <v>100.00618137023318</v>
      </c>
      <c r="C332" s="104">
        <v>4.26</v>
      </c>
    </row>
    <row r="333" spans="1:3">
      <c r="A333" s="90">
        <v>45756</v>
      </c>
      <c r="B333" s="104">
        <v>99.952756670360785</v>
      </c>
      <c r="C333" s="104">
        <v>4.34</v>
      </c>
    </row>
    <row r="334" spans="1:3">
      <c r="A334" s="90">
        <v>45757</v>
      </c>
      <c r="B334" s="104">
        <v>97.977985491441018</v>
      </c>
      <c r="C334" s="104">
        <v>4.4000000000000004</v>
      </c>
    </row>
    <row r="335" spans="1:3">
      <c r="A335" s="90">
        <v>45758</v>
      </c>
      <c r="B335" s="104">
        <v>97.234896484124931</v>
      </c>
      <c r="C335" s="104">
        <v>4.4800000000000004</v>
      </c>
    </row>
    <row r="336" spans="1:3">
      <c r="A336" s="90">
        <v>45761</v>
      </c>
      <c r="B336" s="104">
        <v>96.78612900519677</v>
      </c>
      <c r="C336" s="104">
        <v>4.38</v>
      </c>
    </row>
    <row r="337" spans="1:3">
      <c r="A337" s="90">
        <v>45762</v>
      </c>
      <c r="B337" s="104">
        <v>97.344659958408215</v>
      </c>
      <c r="C337" s="104">
        <v>4.3499999999999996</v>
      </c>
    </row>
    <row r="338" spans="1:3">
      <c r="A338" s="90">
        <v>45763</v>
      </c>
      <c r="B338" s="104">
        <v>96.533575878527245</v>
      </c>
      <c r="C338" s="104">
        <v>4.29</v>
      </c>
    </row>
    <row r="339" spans="1:3">
      <c r="A339" s="90">
        <v>45764</v>
      </c>
      <c r="B339" s="104">
        <v>96.529690445809265</v>
      </c>
      <c r="C339" s="104">
        <v>4.34</v>
      </c>
    </row>
    <row r="340" spans="1:3">
      <c r="A340" s="90">
        <v>45765</v>
      </c>
      <c r="B340" s="104">
        <v>96.387872151602537</v>
      </c>
      <c r="C340" s="104">
        <v>4.34</v>
      </c>
    </row>
    <row r="341" spans="1:3">
      <c r="A341" s="90">
        <v>45768</v>
      </c>
      <c r="B341" s="104">
        <v>95.463139164720289</v>
      </c>
      <c r="C341" s="104"/>
    </row>
    <row r="342" spans="1:3">
      <c r="A342" s="90">
        <v>45769</v>
      </c>
      <c r="B342" s="104">
        <v>95.300922348744095</v>
      </c>
      <c r="C342" s="104"/>
    </row>
    <row r="396" spans="1:1">
      <c r="A396" s="89"/>
    </row>
    <row r="397" spans="1:1">
      <c r="A397" s="89"/>
    </row>
    <row r="398" spans="1:1">
      <c r="A398" s="89"/>
    </row>
    <row r="399" spans="1:1">
      <c r="A399" s="89"/>
    </row>
    <row r="400" spans="1:1">
      <c r="A400" s="89"/>
    </row>
    <row r="401" spans="1:1">
      <c r="A401" s="89"/>
    </row>
    <row r="402" spans="1:1">
      <c r="A402" s="89"/>
    </row>
    <row r="403" spans="1:1">
      <c r="A403" s="89"/>
    </row>
    <row r="404" spans="1:1">
      <c r="A404" s="89"/>
    </row>
    <row r="405" spans="1:1">
      <c r="A405" s="89"/>
    </row>
    <row r="406" spans="1:1">
      <c r="A406" s="89"/>
    </row>
    <row r="407" spans="1:1">
      <c r="A407" s="89"/>
    </row>
    <row r="408" spans="1:1">
      <c r="A408" s="89"/>
    </row>
    <row r="409" spans="1:1">
      <c r="A409" s="89"/>
    </row>
    <row r="410" spans="1:1">
      <c r="A410" s="89"/>
    </row>
    <row r="411" spans="1:1">
      <c r="A411" s="89"/>
    </row>
    <row r="412" spans="1:1">
      <c r="A412" s="89"/>
    </row>
    <row r="413" spans="1:1">
      <c r="A413" s="89"/>
    </row>
    <row r="414" spans="1:1">
      <c r="A414" s="89"/>
    </row>
    <row r="415" spans="1:1">
      <c r="A415" s="89"/>
    </row>
    <row r="416" spans="1:1">
      <c r="A416" s="89"/>
    </row>
    <row r="417" spans="1:1">
      <c r="A417" s="89"/>
    </row>
    <row r="418" spans="1:1">
      <c r="A418" s="89"/>
    </row>
    <row r="419" spans="1:1">
      <c r="A419" s="89"/>
    </row>
    <row r="420" spans="1:1">
      <c r="A420" s="89"/>
    </row>
    <row r="421" spans="1:1">
      <c r="A421" s="89"/>
    </row>
    <row r="422" spans="1:1">
      <c r="A422" s="89"/>
    </row>
    <row r="423" spans="1:1">
      <c r="A423" s="89"/>
    </row>
    <row r="424" spans="1:1">
      <c r="A424" s="89"/>
    </row>
    <row r="425" spans="1:1">
      <c r="A425" s="89"/>
    </row>
    <row r="426" spans="1:1">
      <c r="A426" s="89"/>
    </row>
    <row r="427" spans="1:1">
      <c r="A427" s="89"/>
    </row>
    <row r="428" spans="1:1">
      <c r="A428" s="89"/>
    </row>
    <row r="429" spans="1:1">
      <c r="A429" s="89"/>
    </row>
    <row r="430" spans="1:1">
      <c r="A430" s="89"/>
    </row>
    <row r="431" spans="1:1">
      <c r="A431" s="89"/>
    </row>
    <row r="432" spans="1:1">
      <c r="A432" s="89"/>
    </row>
    <row r="433" spans="1:1">
      <c r="A433" s="89"/>
    </row>
    <row r="434" spans="1:1">
      <c r="A434" s="89"/>
    </row>
    <row r="435" spans="1:1">
      <c r="A435" s="89"/>
    </row>
    <row r="436" spans="1:1">
      <c r="A436" s="89"/>
    </row>
    <row r="437" spans="1:1">
      <c r="A437" s="89"/>
    </row>
    <row r="438" spans="1:1">
      <c r="A438" s="89"/>
    </row>
    <row r="439" spans="1:1">
      <c r="A439" s="89"/>
    </row>
    <row r="440" spans="1:1">
      <c r="A440" s="89"/>
    </row>
    <row r="441" spans="1:1">
      <c r="A441" s="89"/>
    </row>
    <row r="442" spans="1:1">
      <c r="A442" s="89"/>
    </row>
    <row r="443" spans="1:1">
      <c r="A443" s="89"/>
    </row>
    <row r="444" spans="1:1">
      <c r="A444" s="89"/>
    </row>
    <row r="445" spans="1:1">
      <c r="A445" s="89"/>
    </row>
    <row r="446" spans="1:1">
      <c r="A446" s="89"/>
    </row>
    <row r="447" spans="1:1">
      <c r="A447" s="89"/>
    </row>
    <row r="448" spans="1:1">
      <c r="A448" s="89"/>
    </row>
    <row r="449" spans="1:1">
      <c r="A449" s="89"/>
    </row>
    <row r="450" spans="1:1">
      <c r="A450" s="89"/>
    </row>
    <row r="451" spans="1:1">
      <c r="A451" s="89"/>
    </row>
    <row r="452" spans="1:1">
      <c r="A452" s="89"/>
    </row>
    <row r="453" spans="1:1">
      <c r="A453" s="89"/>
    </row>
    <row r="454" spans="1:1">
      <c r="A454" s="89"/>
    </row>
    <row r="455" spans="1:1">
      <c r="A455" s="89"/>
    </row>
    <row r="456" spans="1:1">
      <c r="A456" s="89"/>
    </row>
    <row r="457" spans="1:1">
      <c r="A457" s="89"/>
    </row>
    <row r="458" spans="1:1">
      <c r="A458" s="89"/>
    </row>
    <row r="459" spans="1:1">
      <c r="A459" s="89"/>
    </row>
    <row r="460" spans="1:1">
      <c r="A460" s="89"/>
    </row>
    <row r="461" spans="1:1">
      <c r="A461" s="89"/>
    </row>
    <row r="462" spans="1:1">
      <c r="A462" s="89"/>
    </row>
    <row r="463" spans="1:1">
      <c r="A463" s="89"/>
    </row>
    <row r="464" spans="1:1">
      <c r="A464" s="89"/>
    </row>
    <row r="465" spans="1:1">
      <c r="A465" s="89"/>
    </row>
    <row r="466" spans="1:1">
      <c r="A466" s="89"/>
    </row>
    <row r="467" spans="1:1">
      <c r="A467" s="89"/>
    </row>
    <row r="468" spans="1:1">
      <c r="A468" s="89"/>
    </row>
    <row r="469" spans="1:1">
      <c r="A469" s="89"/>
    </row>
    <row r="470" spans="1:1">
      <c r="A470" s="89"/>
    </row>
    <row r="471" spans="1:1">
      <c r="A471" s="89"/>
    </row>
    <row r="472" spans="1:1">
      <c r="A472" s="89"/>
    </row>
    <row r="473" spans="1:1">
      <c r="A473" s="89"/>
    </row>
    <row r="474" spans="1:1">
      <c r="A474" s="89"/>
    </row>
    <row r="475" spans="1:1">
      <c r="A475" s="89"/>
    </row>
    <row r="476" spans="1:1">
      <c r="A476" s="89"/>
    </row>
    <row r="477" spans="1:1">
      <c r="A477" s="89"/>
    </row>
    <row r="478" spans="1:1">
      <c r="A478" s="89"/>
    </row>
    <row r="479" spans="1:1">
      <c r="A479" s="89"/>
    </row>
    <row r="480" spans="1:1">
      <c r="A480" s="89"/>
    </row>
    <row r="481" spans="1:1">
      <c r="A481" s="89"/>
    </row>
    <row r="482" spans="1:1">
      <c r="A482" s="89"/>
    </row>
    <row r="483" spans="1:1">
      <c r="A483" s="89"/>
    </row>
    <row r="484" spans="1:1">
      <c r="A484" s="89"/>
    </row>
    <row r="485" spans="1:1">
      <c r="A485" s="89"/>
    </row>
    <row r="486" spans="1:1">
      <c r="A486" s="89"/>
    </row>
    <row r="487" spans="1:1">
      <c r="A487" s="89"/>
    </row>
    <row r="488" spans="1:1">
      <c r="A488" s="89"/>
    </row>
    <row r="489" spans="1:1">
      <c r="A489" s="89"/>
    </row>
    <row r="490" spans="1:1">
      <c r="A490" s="89"/>
    </row>
    <row r="491" spans="1:1">
      <c r="A491" s="89"/>
    </row>
    <row r="492" spans="1:1">
      <c r="A492" s="89"/>
    </row>
    <row r="493" spans="1:1">
      <c r="A493" s="89"/>
    </row>
    <row r="494" spans="1:1">
      <c r="A494" s="89"/>
    </row>
    <row r="495" spans="1:1">
      <c r="A495" s="89"/>
    </row>
    <row r="496" spans="1:1">
      <c r="A496" s="89"/>
    </row>
    <row r="497" spans="1:1">
      <c r="A497" s="89"/>
    </row>
    <row r="498" spans="1:1">
      <c r="A498" s="89"/>
    </row>
    <row r="499" spans="1:1">
      <c r="A499" s="89"/>
    </row>
    <row r="500" spans="1:1">
      <c r="A500" s="89"/>
    </row>
    <row r="501" spans="1:1">
      <c r="A501" s="89"/>
    </row>
    <row r="502" spans="1:1">
      <c r="A502" s="89"/>
    </row>
    <row r="503" spans="1:1">
      <c r="A503" s="89"/>
    </row>
    <row r="504" spans="1:1">
      <c r="A504" s="89"/>
    </row>
    <row r="505" spans="1:1">
      <c r="A505" s="89"/>
    </row>
    <row r="506" spans="1:1">
      <c r="A506" s="89"/>
    </row>
    <row r="507" spans="1:1">
      <c r="A507" s="89"/>
    </row>
    <row r="508" spans="1:1">
      <c r="A508" s="89"/>
    </row>
    <row r="509" spans="1:1">
      <c r="A509" s="89"/>
    </row>
    <row r="510" spans="1:1">
      <c r="A510" s="89"/>
    </row>
    <row r="511" spans="1:1">
      <c r="A511" s="89"/>
    </row>
    <row r="512" spans="1:1">
      <c r="A512" s="89"/>
    </row>
    <row r="513" spans="1:1">
      <c r="A513" s="89"/>
    </row>
    <row r="514" spans="1:1">
      <c r="A514" s="89"/>
    </row>
    <row r="515" spans="1:1">
      <c r="A515" s="89"/>
    </row>
    <row r="516" spans="1:1">
      <c r="A516" s="89"/>
    </row>
    <row r="517" spans="1:1">
      <c r="A517" s="89"/>
    </row>
    <row r="518" spans="1:1">
      <c r="A518" s="89"/>
    </row>
    <row r="519" spans="1:1">
      <c r="A519" s="89"/>
    </row>
    <row r="520" spans="1:1">
      <c r="A520" s="89"/>
    </row>
    <row r="521" spans="1:1">
      <c r="A521" s="89"/>
    </row>
    <row r="522" spans="1:1">
      <c r="A522" s="89"/>
    </row>
    <row r="523" spans="1:1">
      <c r="A523" s="89"/>
    </row>
    <row r="524" spans="1:1">
      <c r="A524" s="89"/>
    </row>
    <row r="525" spans="1:1">
      <c r="A525" s="89"/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6" sqref="F6"/>
    </sheetView>
  </sheetViews>
  <sheetFormatPr defaultColWidth="8.85546875" defaultRowHeight="15"/>
  <cols>
    <col min="1" max="5" width="8.85546875" style="94"/>
    <col min="6" max="6" width="23.85546875" style="94" customWidth="1"/>
    <col min="7" max="8" width="8.85546875" style="108"/>
    <col min="9" max="16384" width="8.85546875" style="79"/>
  </cols>
  <sheetData>
    <row r="1" spans="1:8" s="91" customFormat="1">
      <c r="A1" s="82" t="s">
        <v>19</v>
      </c>
      <c r="B1" s="82" t="s">
        <v>33</v>
      </c>
      <c r="C1" s="82" t="s">
        <v>34</v>
      </c>
      <c r="D1" s="82" t="s">
        <v>35</v>
      </c>
      <c r="E1" s="82" t="s">
        <v>36</v>
      </c>
      <c r="F1" s="82" t="s">
        <v>37</v>
      </c>
      <c r="G1" s="106"/>
      <c r="H1" s="106"/>
    </row>
    <row r="2" spans="1:8">
      <c r="A2" s="92">
        <v>44562</v>
      </c>
      <c r="B2" s="93">
        <v>2.512</v>
      </c>
      <c r="C2" s="93">
        <v>3.5329999999999999</v>
      </c>
      <c r="D2" s="93">
        <v>-1.4359999999999999</v>
      </c>
      <c r="E2" s="93">
        <v>3.1120000000000001</v>
      </c>
      <c r="F2" s="93">
        <v>1.9033257142857141</v>
      </c>
      <c r="G2" s="107"/>
    </row>
    <row r="3" spans="1:8">
      <c r="A3" s="92">
        <v>44927</v>
      </c>
      <c r="B3" s="93">
        <v>2.887</v>
      </c>
      <c r="C3" s="93">
        <v>0.40100000000000002</v>
      </c>
      <c r="D3" s="93">
        <v>4.0830000000000002</v>
      </c>
      <c r="E3" s="93">
        <v>5.3769999999999998</v>
      </c>
      <c r="F3" s="93">
        <v>3.0217276190476188</v>
      </c>
      <c r="G3" s="107"/>
    </row>
    <row r="4" spans="1:8">
      <c r="A4" s="92">
        <v>45292</v>
      </c>
      <c r="B4" s="93">
        <v>2.7959999999999998</v>
      </c>
      <c r="C4" s="93">
        <v>0.85499999999999998</v>
      </c>
      <c r="D4" s="93">
        <v>4.0999999999999996</v>
      </c>
      <c r="E4" s="93">
        <v>5.0030000000000001</v>
      </c>
      <c r="F4" s="93">
        <v>3.0702361904761899</v>
      </c>
      <c r="G4" s="107">
        <v>-7</v>
      </c>
      <c r="H4" s="107">
        <v>7</v>
      </c>
    </row>
    <row r="5" spans="1:8">
      <c r="A5" s="92">
        <v>45658</v>
      </c>
      <c r="B5" s="93">
        <v>1.8260000000000001</v>
      </c>
      <c r="C5" s="93">
        <v>0.80600000000000005</v>
      </c>
      <c r="D5" s="93">
        <v>1.456</v>
      </c>
      <c r="E5" s="93">
        <v>3.9540000000000002</v>
      </c>
      <c r="F5" s="93">
        <v>1.920087619047619</v>
      </c>
      <c r="G5" s="107">
        <v>-7</v>
      </c>
      <c r="H5" s="107">
        <v>7</v>
      </c>
    </row>
    <row r="6" spans="1:8">
      <c r="A6" s="92">
        <v>46023</v>
      </c>
      <c r="B6" s="93">
        <v>1.744</v>
      </c>
      <c r="C6" s="93">
        <v>1.1850000000000001</v>
      </c>
      <c r="D6" s="93">
        <v>0.86499999999999999</v>
      </c>
      <c r="E6" s="93">
        <v>3.9569999999999999</v>
      </c>
      <c r="F6" s="93">
        <v>1.8706971428571428</v>
      </c>
      <c r="G6" s="107">
        <v>-7</v>
      </c>
      <c r="H6" s="107">
        <v>7</v>
      </c>
    </row>
    <row r="7" spans="1:8">
      <c r="A7" s="92">
        <v>46388</v>
      </c>
      <c r="B7" s="93">
        <v>1.9830000000000001</v>
      </c>
      <c r="C7" s="93">
        <v>1.3480000000000001</v>
      </c>
      <c r="D7" s="93">
        <v>1.1000000000000001</v>
      </c>
      <c r="E7" s="93">
        <v>4.2149999999999999</v>
      </c>
      <c r="F7" s="93">
        <v>2.0881733333333332</v>
      </c>
      <c r="G7" s="107">
        <v>-7</v>
      </c>
      <c r="H7" s="107">
        <v>7</v>
      </c>
    </row>
    <row r="8" spans="1:8">
      <c r="A8" s="92">
        <v>46753</v>
      </c>
      <c r="B8" s="93">
        <v>2.1219999999999999</v>
      </c>
      <c r="C8" s="93">
        <v>1.2969999999999999</v>
      </c>
      <c r="D8" s="93">
        <v>1.1399999999999999</v>
      </c>
      <c r="E8" s="93">
        <v>4.0549999999999997</v>
      </c>
      <c r="F8" s="93">
        <v>2.0614933333333334</v>
      </c>
      <c r="G8" s="107">
        <v>-7</v>
      </c>
      <c r="H8" s="107">
        <v>7</v>
      </c>
    </row>
    <row r="9" spans="1:8">
      <c r="A9" s="92">
        <v>47119</v>
      </c>
      <c r="B9" s="93">
        <v>2.1219999999999999</v>
      </c>
      <c r="C9" s="93">
        <v>1.204</v>
      </c>
      <c r="D9" s="93">
        <v>1.2</v>
      </c>
      <c r="E9" s="93">
        <v>3.6960000000000002</v>
      </c>
      <c r="F9" s="93">
        <v>1.9570933333333334</v>
      </c>
    </row>
    <row r="10" spans="1:8">
      <c r="A10" s="92">
        <v>47484</v>
      </c>
      <c r="B10" s="93">
        <v>2.1219999999999999</v>
      </c>
      <c r="C10" s="93">
        <v>1.129</v>
      </c>
      <c r="D10" s="93">
        <v>1.2</v>
      </c>
      <c r="E10" s="93">
        <v>3.3780000000000001</v>
      </c>
      <c r="F10" s="93">
        <v>1.8522819047619046</v>
      </c>
    </row>
    <row r="14" spans="1:8">
      <c r="B14" s="95"/>
      <c r="C14" s="95"/>
      <c r="D14" s="95"/>
      <c r="E14" s="95"/>
    </row>
    <row r="15" spans="1:8">
      <c r="B15" s="96"/>
      <c r="C15" s="96"/>
      <c r="D15" s="96"/>
      <c r="E15" s="96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workbookViewId="0">
      <selection activeCell="E2" sqref="E2"/>
    </sheetView>
  </sheetViews>
  <sheetFormatPr defaultColWidth="8.85546875" defaultRowHeight="15"/>
  <cols>
    <col min="1" max="1" width="15.7109375" style="79" customWidth="1"/>
    <col min="2" max="2" width="18.5703125" style="94" customWidth="1"/>
    <col min="3" max="3" width="14.7109375" style="94" customWidth="1"/>
    <col min="4" max="16384" width="8.85546875" style="79"/>
  </cols>
  <sheetData>
    <row r="1" spans="1:6" s="97" customFormat="1" ht="30">
      <c r="A1" s="82" t="s">
        <v>19</v>
      </c>
      <c r="B1" s="82" t="s">
        <v>38</v>
      </c>
      <c r="C1" s="82" t="s">
        <v>39</v>
      </c>
      <c r="E1" s="78"/>
      <c r="F1" s="78"/>
    </row>
    <row r="2" spans="1:6">
      <c r="A2" s="90">
        <v>43800</v>
      </c>
      <c r="B2" s="98">
        <v>100</v>
      </c>
      <c r="C2" s="98">
        <v>100</v>
      </c>
    </row>
    <row r="3" spans="1:6">
      <c r="A3" s="90">
        <v>43831</v>
      </c>
      <c r="B3" s="98">
        <v>101.66329891911788</v>
      </c>
      <c r="C3" s="98">
        <v>97.000029368288139</v>
      </c>
    </row>
    <row r="4" spans="1:6">
      <c r="A4" s="90">
        <v>43862</v>
      </c>
      <c r="B4" s="98">
        <v>98.805353075899234</v>
      </c>
      <c r="C4" s="98">
        <v>83.749462847258897</v>
      </c>
    </row>
    <row r="5" spans="1:6">
      <c r="A5" s="90">
        <v>43891</v>
      </c>
      <c r="B5" s="98">
        <v>94.467826850434889</v>
      </c>
      <c r="C5" s="98">
        <v>50.598623606229985</v>
      </c>
    </row>
    <row r="6" spans="1:6">
      <c r="A6" s="90">
        <v>43922</v>
      </c>
      <c r="B6" s="98">
        <v>91.695855642052948</v>
      </c>
      <c r="C6" s="98">
        <v>36.163783679715984</v>
      </c>
    </row>
    <row r="7" spans="1:6">
      <c r="A7" s="90">
        <v>43952</v>
      </c>
      <c r="B7" s="98">
        <v>90.43709253004107</v>
      </c>
      <c r="C7" s="98">
        <v>47.038208142847353</v>
      </c>
    </row>
    <row r="8" spans="1:6">
      <c r="A8" s="90">
        <v>43983</v>
      </c>
      <c r="B8" s="98">
        <v>92.404853155735097</v>
      </c>
      <c r="C8" s="98">
        <v>60.720763053388318</v>
      </c>
    </row>
    <row r="9" spans="1:6">
      <c r="A9" s="90">
        <v>44013</v>
      </c>
      <c r="B9" s="98">
        <v>93.039344930899247</v>
      </c>
      <c r="C9" s="98">
        <v>64.974890113655292</v>
      </c>
    </row>
    <row r="10" spans="1:6">
      <c r="A10" s="90">
        <v>44044</v>
      </c>
      <c r="B10" s="98">
        <v>94.917116424732242</v>
      </c>
      <c r="C10" s="98">
        <v>66.926412859394446</v>
      </c>
    </row>
    <row r="11" spans="1:6">
      <c r="A11" s="90">
        <v>44075</v>
      </c>
      <c r="B11" s="98">
        <v>97.146366939182457</v>
      </c>
      <c r="C11" s="98">
        <v>62.288703324816566</v>
      </c>
    </row>
    <row r="12" spans="1:6">
      <c r="A12" s="90">
        <v>44105</v>
      </c>
      <c r="B12" s="98">
        <v>100.5236211706177</v>
      </c>
      <c r="C12" s="98">
        <v>61.267143738191535</v>
      </c>
    </row>
    <row r="13" spans="1:6">
      <c r="A13" s="90">
        <v>44136</v>
      </c>
      <c r="B13" s="98">
        <v>104.68434087737526</v>
      </c>
      <c r="C13" s="98">
        <v>65.255145160921941</v>
      </c>
    </row>
    <row r="14" spans="1:6">
      <c r="A14" s="90">
        <v>44166</v>
      </c>
      <c r="B14" s="98">
        <v>107.61312765837638</v>
      </c>
      <c r="C14" s="98">
        <v>75.843114604849688</v>
      </c>
    </row>
    <row r="15" spans="1:6">
      <c r="A15" s="90">
        <v>44197</v>
      </c>
      <c r="B15" s="98">
        <v>112.60316943916931</v>
      </c>
      <c r="C15" s="98">
        <v>82.622783917925418</v>
      </c>
    </row>
    <row r="16" spans="1:6">
      <c r="A16" s="90">
        <v>44228</v>
      </c>
      <c r="B16" s="98">
        <v>115.58347760182421</v>
      </c>
      <c r="C16" s="98">
        <v>94.11597606904067</v>
      </c>
    </row>
    <row r="17" spans="1:3">
      <c r="A17" s="90">
        <v>44256</v>
      </c>
      <c r="B17" s="98">
        <v>118.168245241248</v>
      </c>
      <c r="C17" s="98">
        <v>99.433192039236076</v>
      </c>
    </row>
    <row r="18" spans="1:3">
      <c r="A18" s="90">
        <v>44287</v>
      </c>
      <c r="B18" s="98">
        <v>121.10369737339587</v>
      </c>
      <c r="C18" s="98">
        <v>98.250172130799868</v>
      </c>
    </row>
    <row r="19" spans="1:3">
      <c r="A19" s="90">
        <v>44317</v>
      </c>
      <c r="B19" s="98">
        <v>127.34453681362376</v>
      </c>
      <c r="C19" s="98">
        <v>103.0655598085188</v>
      </c>
    </row>
    <row r="20" spans="1:3">
      <c r="A20" s="90">
        <v>44348</v>
      </c>
      <c r="B20" s="98">
        <v>124.37789935302249</v>
      </c>
      <c r="C20" s="98">
        <v>110.88979386724883</v>
      </c>
    </row>
    <row r="21" spans="1:3">
      <c r="A21" s="90">
        <v>44378</v>
      </c>
      <c r="B21" s="98">
        <v>123.39695757956306</v>
      </c>
      <c r="C21" s="98">
        <v>113.17314563734082</v>
      </c>
    </row>
    <row r="22" spans="1:3">
      <c r="A22" s="90">
        <v>44409</v>
      </c>
      <c r="B22" s="98">
        <v>126.9818791270969</v>
      </c>
      <c r="C22" s="98">
        <v>106.15559319047291</v>
      </c>
    </row>
    <row r="23" spans="1:3">
      <c r="A23" s="90">
        <v>44440</v>
      </c>
      <c r="B23" s="98">
        <v>128.13159408877047</v>
      </c>
      <c r="C23" s="98">
        <v>113.11222275520227</v>
      </c>
    </row>
    <row r="24" spans="1:3">
      <c r="A24" s="90">
        <v>44470</v>
      </c>
      <c r="B24" s="98">
        <v>132.22867760852395</v>
      </c>
      <c r="C24" s="98">
        <v>126.73444214936715</v>
      </c>
    </row>
    <row r="25" spans="1:3">
      <c r="A25" s="90">
        <v>44501</v>
      </c>
      <c r="B25" s="98">
        <v>134.37789424927391</v>
      </c>
      <c r="C25" s="98">
        <v>121.81580862318209</v>
      </c>
    </row>
    <row r="26" spans="1:3">
      <c r="A26" s="90">
        <v>44531</v>
      </c>
      <c r="B26" s="98">
        <v>132.67266750269991</v>
      </c>
      <c r="C26" s="98">
        <v>112.22014468776615</v>
      </c>
    </row>
    <row r="27" spans="1:3">
      <c r="A27" s="90">
        <v>44562</v>
      </c>
      <c r="B27" s="98">
        <v>134.63311850359352</v>
      </c>
      <c r="C27" s="98">
        <v>129.45443510097795</v>
      </c>
    </row>
    <row r="28" spans="1:3">
      <c r="A28" s="90">
        <v>44593</v>
      </c>
      <c r="B28" s="98">
        <v>140.55822742952495</v>
      </c>
      <c r="C28" s="98">
        <v>145.68892759598185</v>
      </c>
    </row>
    <row r="29" spans="1:3">
      <c r="A29" s="90">
        <v>44621</v>
      </c>
      <c r="B29" s="98">
        <v>158.96733076295737</v>
      </c>
      <c r="C29" s="98">
        <v>176.32132822977749</v>
      </c>
    </row>
    <row r="30" spans="1:3">
      <c r="A30" s="90">
        <v>44652</v>
      </c>
      <c r="B30" s="98">
        <v>157.553477347805</v>
      </c>
      <c r="C30" s="98">
        <v>160.67897850567624</v>
      </c>
    </row>
    <row r="31" spans="1:3">
      <c r="A31" s="90">
        <v>44682</v>
      </c>
      <c r="B31" s="98">
        <v>157.44719246631956</v>
      </c>
      <c r="C31" s="98">
        <v>171.16474630693779</v>
      </c>
    </row>
    <row r="32" spans="1:3">
      <c r="A32" s="90">
        <v>44713</v>
      </c>
      <c r="B32" s="98">
        <v>154.44179328214474</v>
      </c>
      <c r="C32" s="98">
        <v>182.25585978926625</v>
      </c>
    </row>
    <row r="33" spans="1:13">
      <c r="A33" s="90">
        <v>44743</v>
      </c>
      <c r="B33" s="98">
        <v>140.4940413462983</v>
      </c>
      <c r="C33" s="98">
        <v>165.95236463666532</v>
      </c>
    </row>
    <row r="34" spans="1:13">
      <c r="A34" s="90">
        <v>44774</v>
      </c>
      <c r="B34" s="98">
        <v>137.60336206135656</v>
      </c>
      <c r="C34" s="98">
        <v>149.52423373241578</v>
      </c>
    </row>
    <row r="35" spans="1:13">
      <c r="A35" s="90">
        <v>44805</v>
      </c>
      <c r="B35" s="98">
        <v>136.2540979468279</v>
      </c>
      <c r="C35" s="98">
        <v>137.08299478223421</v>
      </c>
    </row>
    <row r="36" spans="1:13">
      <c r="A36" s="90">
        <v>44835</v>
      </c>
      <c r="B36" s="98">
        <v>135.59349292068629</v>
      </c>
      <c r="C36" s="98">
        <v>141.0500141946726</v>
      </c>
    </row>
    <row r="37" spans="1:13">
      <c r="A37" s="90">
        <v>44866</v>
      </c>
      <c r="B37" s="98">
        <v>134.91170277008467</v>
      </c>
      <c r="C37" s="98">
        <v>138.40057039741828</v>
      </c>
    </row>
    <row r="38" spans="1:13">
      <c r="A38" s="90">
        <v>44896</v>
      </c>
      <c r="B38" s="98">
        <v>132.0546360029972</v>
      </c>
      <c r="C38" s="98">
        <v>122.67598946657398</v>
      </c>
    </row>
    <row r="39" spans="1:13">
      <c r="A39" s="90">
        <v>44927</v>
      </c>
      <c r="B39" s="98">
        <v>130.39867539246131</v>
      </c>
      <c r="C39" s="98">
        <v>125.64512339575727</v>
      </c>
    </row>
    <row r="40" spans="1:13">
      <c r="A40" s="90">
        <v>44958</v>
      </c>
      <c r="B40" s="98">
        <v>129.70742848970511</v>
      </c>
      <c r="C40" s="98">
        <v>125.30236225923252</v>
      </c>
    </row>
    <row r="41" spans="1:13">
      <c r="A41" s="90">
        <v>44986</v>
      </c>
      <c r="B41" s="98">
        <v>126.98186733418699</v>
      </c>
      <c r="C41" s="98">
        <v>118.9545378899864</v>
      </c>
    </row>
    <row r="42" spans="1:13">
      <c r="A42" s="90">
        <v>45017</v>
      </c>
      <c r="B42" s="98">
        <v>127.38113702224531</v>
      </c>
      <c r="C42" s="98">
        <v>128.34450959853555</v>
      </c>
    </row>
    <row r="43" spans="1:13">
      <c r="A43" s="90">
        <v>45047</v>
      </c>
      <c r="B43" s="98">
        <v>123.48612651162803</v>
      </c>
      <c r="C43" s="98">
        <v>115.13421307671976</v>
      </c>
    </row>
    <row r="44" spans="1:13">
      <c r="A44" s="90">
        <v>45078</v>
      </c>
      <c r="B44" s="98">
        <v>122.04232379551398</v>
      </c>
      <c r="C44" s="98">
        <v>113.45034148792801</v>
      </c>
    </row>
    <row r="45" spans="1:13">
      <c r="A45" s="90">
        <v>45108</v>
      </c>
      <c r="B45" s="98">
        <v>123.3841828882659</v>
      </c>
      <c r="C45" s="98">
        <v>121.14027273350239</v>
      </c>
    </row>
    <row r="46" spans="1:13">
      <c r="A46" s="90">
        <v>45139</v>
      </c>
      <c r="B46" s="98">
        <v>120.84295176462069</v>
      </c>
      <c r="C46" s="98">
        <v>130.81418684104904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7" spans="1:13">
      <c r="A47" s="90">
        <v>45170</v>
      </c>
      <c r="B47" s="98">
        <v>120.71502476095766</v>
      </c>
      <c r="C47" s="98">
        <v>142.27970520765015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</row>
    <row r="48" spans="1:13">
      <c r="A48" s="90">
        <v>45200</v>
      </c>
      <c r="B48" s="98">
        <v>119.77732356401316</v>
      </c>
      <c r="C48" s="98">
        <v>138.51724407984264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1:13">
      <c r="A49" s="90">
        <v>45231</v>
      </c>
      <c r="B49" s="98">
        <v>119.65994553799548</v>
      </c>
      <c r="C49" s="98">
        <v>126.30441699053361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3">
      <c r="A50" s="90">
        <v>45261</v>
      </c>
      <c r="B50" s="98">
        <v>118.13520834940753</v>
      </c>
      <c r="C50" s="98">
        <v>118.70001272625817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>
      <c r="A51" s="90">
        <v>45292</v>
      </c>
      <c r="B51" s="98">
        <v>116.72516700958904</v>
      </c>
      <c r="C51" s="98">
        <v>121.8336090689274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1:13">
      <c r="A52" s="90">
        <v>45323</v>
      </c>
      <c r="B52" s="98">
        <v>116.52720496441479</v>
      </c>
      <c r="C52" s="98">
        <v>126.90505671286493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1:13">
      <c r="A53" s="90">
        <v>45352</v>
      </c>
      <c r="B53" s="98">
        <v>118.01348611467198</v>
      </c>
      <c r="C53" s="98">
        <v>129.85286487650637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</row>
    <row r="54" spans="1:13">
      <c r="A54" s="90">
        <v>45383</v>
      </c>
      <c r="B54" s="98">
        <v>118.31418035557535</v>
      </c>
      <c r="C54" s="98">
        <v>136.9527545822688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>
      <c r="A55" s="90">
        <v>45413</v>
      </c>
      <c r="B55" s="98">
        <v>119.54379805760269</v>
      </c>
      <c r="C55" s="98">
        <v>124.4253604957367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1:13">
      <c r="A56" s="90">
        <v>45444</v>
      </c>
      <c r="B56" s="98">
        <v>120.04137532130929</v>
      </c>
      <c r="C56" s="98">
        <v>125.34544448904079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</row>
    <row r="57" spans="1:13">
      <c r="A57" s="90">
        <v>45474</v>
      </c>
      <c r="B57" s="98">
        <v>119.93339953583128</v>
      </c>
      <c r="C57" s="98">
        <v>129.64018952335272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</row>
    <row r="58" spans="1:13">
      <c r="A58" s="90">
        <v>45505</v>
      </c>
      <c r="B58" s="98">
        <v>120.7135171449853</v>
      </c>
      <c r="C58" s="98">
        <v>122.62239234075049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</row>
    <row r="59" spans="1:13">
      <c r="A59" s="90">
        <v>45536</v>
      </c>
      <c r="B59" s="98">
        <v>123.61214006853241</v>
      </c>
      <c r="C59" s="98">
        <v>112.77587427762172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</row>
    <row r="60" spans="1:13">
      <c r="A60" s="90">
        <v>45566</v>
      </c>
      <c r="B60" s="98">
        <v>125.94385736420828</v>
      </c>
      <c r="C60" s="98">
        <v>115.32021223482884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1" spans="1:13">
      <c r="A61" s="90">
        <v>45597</v>
      </c>
      <c r="B61" s="98">
        <v>126.70995778866893</v>
      </c>
      <c r="C61" s="98">
        <v>112.88461852225302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spans="1:13">
      <c r="A62" s="90">
        <v>45627</v>
      </c>
      <c r="B62" s="98">
        <v>126.40993055835929</v>
      </c>
      <c r="C62" s="98">
        <v>111.96072480935089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1:13">
      <c r="A63" s="90">
        <v>45658</v>
      </c>
      <c r="B63" s="98">
        <v>123.72733811104024</v>
      </c>
      <c r="C63" s="98">
        <v>120.04997503695516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>
      <c r="A64" s="90">
        <v>45689</v>
      </c>
      <c r="B64" s="98">
        <v>125.60525516730776</v>
      </c>
      <c r="C64" s="98">
        <v>114.11263367815437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>
      <c r="A65" s="90">
        <v>45717</v>
      </c>
      <c r="B65" s="98">
        <v>126.07260671145792</v>
      </c>
      <c r="C65" s="98">
        <v>110.23386946774873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1:13">
      <c r="A66" s="90">
        <v>45748</v>
      </c>
      <c r="B66" s="98">
        <v>127.28035111448561</v>
      </c>
      <c r="C66" s="98">
        <v>103.17895985914409</v>
      </c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workbookViewId="0">
      <selection activeCell="X7" sqref="X7"/>
    </sheetView>
  </sheetViews>
  <sheetFormatPr defaultRowHeight="15"/>
  <cols>
    <col min="1" max="1" width="40.140625" customWidth="1"/>
  </cols>
  <sheetData>
    <row r="1" spans="1:20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5"/>
      <c r="S1" s="15"/>
      <c r="T1" s="15"/>
    </row>
    <row r="2" spans="1:20">
      <c r="A2" s="16"/>
      <c r="B2" s="163">
        <v>2021</v>
      </c>
      <c r="C2" s="163"/>
      <c r="D2" s="163"/>
      <c r="E2" s="163"/>
      <c r="F2" s="163">
        <v>2022</v>
      </c>
      <c r="G2" s="163"/>
      <c r="H2" s="163"/>
      <c r="I2" s="163"/>
      <c r="J2" s="163">
        <v>2023</v>
      </c>
      <c r="K2" s="163"/>
      <c r="L2" s="163"/>
      <c r="M2" s="163"/>
      <c r="N2" s="163">
        <v>2024</v>
      </c>
      <c r="O2" s="163"/>
      <c r="P2" s="163"/>
      <c r="Q2" s="163"/>
      <c r="R2" s="15"/>
      <c r="S2" s="15"/>
      <c r="T2" s="15"/>
    </row>
    <row r="3" spans="1:20">
      <c r="A3" s="15"/>
      <c r="B3" s="25" t="s">
        <v>40</v>
      </c>
      <c r="C3" s="25" t="s">
        <v>41</v>
      </c>
      <c r="D3" s="25" t="s">
        <v>42</v>
      </c>
      <c r="E3" s="25" t="s">
        <v>43</v>
      </c>
      <c r="F3" s="25" t="s">
        <v>40</v>
      </c>
      <c r="G3" s="25" t="s">
        <v>41</v>
      </c>
      <c r="H3" s="25" t="s">
        <v>42</v>
      </c>
      <c r="I3" s="25" t="s">
        <v>43</v>
      </c>
      <c r="J3" s="25" t="s">
        <v>40</v>
      </c>
      <c r="K3" s="25" t="s">
        <v>41</v>
      </c>
      <c r="L3" s="25" t="s">
        <v>42</v>
      </c>
      <c r="M3" s="25" t="s">
        <v>43</v>
      </c>
      <c r="N3" s="25" t="s">
        <v>40</v>
      </c>
      <c r="O3" s="25" t="s">
        <v>41</v>
      </c>
      <c r="P3" s="25" t="s">
        <v>42</v>
      </c>
      <c r="Q3" s="25" t="s">
        <v>43</v>
      </c>
      <c r="R3" s="15"/>
      <c r="S3" s="15"/>
      <c r="T3" s="15"/>
    </row>
    <row r="4" spans="1:20" ht="45">
      <c r="A4" s="19" t="s">
        <v>44</v>
      </c>
      <c r="B4" s="18">
        <v>-1.169816827986009E-2</v>
      </c>
      <c r="C4" s="18">
        <v>6.584507216825905E-2</v>
      </c>
      <c r="D4" s="18">
        <v>-6.7601735903355829E-3</v>
      </c>
      <c r="E4" s="18">
        <v>7.885058957112218E-3</v>
      </c>
      <c r="F4" s="18">
        <v>4.8462475144788734E-2</v>
      </c>
      <c r="G4" s="18">
        <v>3.1135541466206694E-2</v>
      </c>
      <c r="H4" s="18">
        <v>7.2619005337528811E-2</v>
      </c>
      <c r="I4" s="18">
        <v>8.3008144272774753E-2</v>
      </c>
      <c r="J4" s="18">
        <v>4.9946574882870687E-2</v>
      </c>
      <c r="K4" s="18">
        <v>4.370508720982387E-2</v>
      </c>
      <c r="L4" s="18">
        <v>3.7977239986377448E-2</v>
      </c>
      <c r="M4" s="18">
        <v>3.5963155168666092E-2</v>
      </c>
      <c r="N4" s="18">
        <v>2.8182803241092697E-2</v>
      </c>
      <c r="O4" s="18">
        <v>3.1709702263728684E-2</v>
      </c>
      <c r="P4" s="18">
        <v>5.3847231143389698E-2</v>
      </c>
      <c r="Q4" s="18">
        <v>3.1948272435969143E-2</v>
      </c>
      <c r="R4" s="15"/>
      <c r="S4" s="15"/>
      <c r="T4" s="15"/>
    </row>
    <row r="5" spans="1:20" ht="45">
      <c r="A5" s="19" t="s">
        <v>45</v>
      </c>
      <c r="B5" s="18">
        <v>-4.0816142752489772E-2</v>
      </c>
      <c r="C5" s="18">
        <v>0.12356584450234449</v>
      </c>
      <c r="D5" s="18">
        <v>4.8708581360964842E-2</v>
      </c>
      <c r="E5" s="18">
        <v>3.7514427809944323E-2</v>
      </c>
      <c r="F5" s="18">
        <v>3.5688943611995448E-2</v>
      </c>
      <c r="G5" s="18">
        <v>-2.0088070723749924E-2</v>
      </c>
      <c r="H5" s="18">
        <v>1.2432902497281677E-2</v>
      </c>
      <c r="I5" s="18">
        <v>4.5520355266103645E-2</v>
      </c>
      <c r="J5" s="18">
        <v>3.4365838054581835E-2</v>
      </c>
      <c r="K5" s="18">
        <v>2.6599766243450521E-2</v>
      </c>
      <c r="L5" s="18">
        <v>2.6550631808489274E-2</v>
      </c>
      <c r="M5" s="18">
        <v>2.1624810390041771E-2</v>
      </c>
      <c r="N5" s="18">
        <v>1.5019900378974348E-2</v>
      </c>
      <c r="O5" s="18">
        <v>2.9459313193457938E-2</v>
      </c>
      <c r="P5" s="18">
        <v>2.6451899313037805E-2</v>
      </c>
      <c r="Q5" s="18">
        <v>5.874247308344383E-3</v>
      </c>
      <c r="R5" s="15"/>
      <c r="S5" s="15"/>
      <c r="T5" s="15"/>
    </row>
    <row r="6" spans="1:20">
      <c r="A6" s="19" t="s">
        <v>95</v>
      </c>
      <c r="B6" s="18">
        <v>3.7163553746669527E-4</v>
      </c>
      <c r="C6" s="18">
        <v>9.2670800013263305E-2</v>
      </c>
      <c r="D6" s="18">
        <v>9.4493665161208981E-2</v>
      </c>
      <c r="E6" s="18">
        <v>9.0289978450192765E-2</v>
      </c>
      <c r="F6" s="18">
        <v>7.1415097870921998E-2</v>
      </c>
      <c r="G6" s="18">
        <v>3.0492778055117756E-2</v>
      </c>
      <c r="H6" s="18">
        <v>9.090157632007774E-3</v>
      </c>
      <c r="I6" s="18">
        <v>-7.9532886925508441E-3</v>
      </c>
      <c r="J6" s="18">
        <v>-4.9727143421342988E-3</v>
      </c>
      <c r="K6" s="18">
        <v>-3.967654975162202E-3</v>
      </c>
      <c r="L6" s="18">
        <v>2.6802984769055873E-2</v>
      </c>
      <c r="M6" s="18">
        <v>3.578733894070095E-2</v>
      </c>
      <c r="N6" s="18">
        <v>4.2662140771935315E-2</v>
      </c>
      <c r="O6" s="18">
        <v>4.3944136665795379E-2</v>
      </c>
      <c r="P6" s="18">
        <v>3.6933677167194097E-2</v>
      </c>
      <c r="Q6" s="18">
        <v>5.1907040245575513E-2</v>
      </c>
      <c r="R6" s="15"/>
      <c r="S6" s="15"/>
      <c r="T6" s="15"/>
    </row>
    <row r="7" spans="1:20">
      <c r="A7" s="19" t="s">
        <v>46</v>
      </c>
      <c r="B7" s="109">
        <v>-5.2142675494883169E-2</v>
      </c>
      <c r="C7" s="109">
        <v>0.28208171668386689</v>
      </c>
      <c r="D7" s="109">
        <v>0.13644207293183824</v>
      </c>
      <c r="E7" s="109">
        <v>0.13568946521724928</v>
      </c>
      <c r="F7" s="109">
        <v>0.15556651662770618</v>
      </c>
      <c r="G7" s="109">
        <v>4.1540248797574522E-2</v>
      </c>
      <c r="H7" s="109">
        <v>9.4142065466818262E-2</v>
      </c>
      <c r="I7" s="109">
        <v>0.12057521084632755</v>
      </c>
      <c r="J7" s="109">
        <v>7.9339698595318225E-2</v>
      </c>
      <c r="K7" s="109">
        <v>6.6337198478112189E-2</v>
      </c>
      <c r="L7" s="109">
        <v>9.1330856563922591E-2</v>
      </c>
      <c r="M7" s="109">
        <v>9.3375304499408812E-2</v>
      </c>
      <c r="N7" s="109">
        <v>8.5864844392002371E-2</v>
      </c>
      <c r="O7" s="109">
        <v>0.105113152122982</v>
      </c>
      <c r="P7" s="109">
        <v>0.11723280762362161</v>
      </c>
      <c r="Q7" s="109">
        <v>8.9729559989889046E-2</v>
      </c>
      <c r="R7" s="15"/>
      <c r="S7" s="15"/>
      <c r="T7" s="15"/>
    </row>
    <row r="8" spans="1:20">
      <c r="A8" s="15"/>
      <c r="B8" s="73">
        <v>1</v>
      </c>
      <c r="C8" s="73">
        <v>2</v>
      </c>
      <c r="D8" s="73">
        <v>3</v>
      </c>
      <c r="E8" s="73">
        <v>4</v>
      </c>
      <c r="F8" s="73">
        <v>1</v>
      </c>
      <c r="G8" s="73">
        <v>2</v>
      </c>
      <c r="H8" s="73">
        <v>3</v>
      </c>
      <c r="I8" s="73">
        <v>4</v>
      </c>
      <c r="J8" s="73">
        <v>1</v>
      </c>
      <c r="K8" s="73">
        <v>2</v>
      </c>
      <c r="L8" s="73">
        <v>3</v>
      </c>
      <c r="M8" s="73">
        <v>4</v>
      </c>
      <c r="N8" s="73">
        <v>1</v>
      </c>
      <c r="O8" s="73">
        <v>2</v>
      </c>
      <c r="P8" s="73">
        <v>3</v>
      </c>
      <c r="Q8" s="73">
        <v>4</v>
      </c>
      <c r="R8" s="15"/>
      <c r="S8" s="15"/>
      <c r="T8" s="15"/>
    </row>
    <row r="9" spans="1:20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4"/>
  <sheetViews>
    <sheetView showGridLines="0" workbookViewId="0">
      <selection activeCell="A7" sqref="A7"/>
    </sheetView>
  </sheetViews>
  <sheetFormatPr defaultRowHeight="15"/>
  <cols>
    <col min="1" max="1" width="25.7109375" customWidth="1"/>
  </cols>
  <sheetData>
    <row r="1" spans="1:44" ht="14.65" customHeight="1">
      <c r="A1" s="77"/>
      <c r="B1" s="77"/>
      <c r="C1" s="77"/>
      <c r="D1" s="7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1"/>
      <c r="B2" s="163">
        <v>2022</v>
      </c>
      <c r="C2" s="163"/>
      <c r="D2" s="163"/>
      <c r="E2" s="163"/>
      <c r="F2" s="163">
        <v>2023</v>
      </c>
      <c r="G2" s="163"/>
      <c r="H2" s="163"/>
      <c r="I2" s="163"/>
      <c r="J2" s="163">
        <v>2024</v>
      </c>
      <c r="K2" s="163"/>
      <c r="L2" s="163"/>
      <c r="M2" s="16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A3" s="1"/>
      <c r="B3" s="25" t="s">
        <v>40</v>
      </c>
      <c r="C3" s="25" t="s">
        <v>41</v>
      </c>
      <c r="D3" s="25" t="s">
        <v>42</v>
      </c>
      <c r="E3" s="25" t="s">
        <v>43</v>
      </c>
      <c r="F3" s="25" t="s">
        <v>40</v>
      </c>
      <c r="G3" s="25" t="s">
        <v>41</v>
      </c>
      <c r="H3" s="25" t="s">
        <v>42</v>
      </c>
      <c r="I3" s="25" t="s">
        <v>43</v>
      </c>
      <c r="J3" s="25" t="s">
        <v>40</v>
      </c>
      <c r="K3" s="25" t="s">
        <v>41</v>
      </c>
      <c r="L3" s="25" t="s">
        <v>42</v>
      </c>
      <c r="M3" s="25" t="s">
        <v>43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30">
      <c r="A4" s="19" t="s">
        <v>47</v>
      </c>
      <c r="B4" s="18">
        <v>-7.8549568579265691E-2</v>
      </c>
      <c r="C4" s="18">
        <v>-5.5665956114850139E-2</v>
      </c>
      <c r="D4" s="18">
        <v>-8.9792563719421958E-2</v>
      </c>
      <c r="E4" s="18">
        <v>-7.0288652394080595E-2</v>
      </c>
      <c r="F4" s="18">
        <v>-5.3499104971294453E-2</v>
      </c>
      <c r="G4" s="18">
        <v>-3.4087523912921809E-2</v>
      </c>
      <c r="H4" s="18">
        <v>1.1442347277682941E-2</v>
      </c>
      <c r="I4" s="18">
        <v>4.2780370040405536E-3</v>
      </c>
      <c r="J4" s="18">
        <v>-2.0697430012960729E-2</v>
      </c>
      <c r="K4" s="18">
        <v>-6.2439825962015048E-2</v>
      </c>
      <c r="L4" s="18">
        <v>-6.3893003647062727E-2</v>
      </c>
      <c r="M4" s="18">
        <v>-1.4617339711906881E-2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>
      <c r="A5" s="19" t="s">
        <v>48</v>
      </c>
      <c r="B5" s="18">
        <v>0.11157163497344486</v>
      </c>
      <c r="C5" s="18">
        <v>0.1017494572041695</v>
      </c>
      <c r="D5" s="18">
        <v>0.15765761838108827</v>
      </c>
      <c r="E5" s="18">
        <v>0.1114715475468584</v>
      </c>
      <c r="F5" s="18">
        <v>8.3830595713572473E-2</v>
      </c>
      <c r="G5" s="18">
        <v>4.8608200621594808E-3</v>
      </c>
      <c r="H5" s="18">
        <v>-2.2056478538149942E-2</v>
      </c>
      <c r="I5" s="18">
        <v>-3.7442717549121589E-2</v>
      </c>
      <c r="J5" s="18">
        <v>1.117861593627041E-2</v>
      </c>
      <c r="K5" s="18">
        <v>5.0081997919654904E-2</v>
      </c>
      <c r="L5" s="18">
        <v>4.3092948848752664E-2</v>
      </c>
      <c r="M5" s="18">
        <v>3.7623800328740721E-2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>
      <c r="A6" s="19" t="s">
        <v>49</v>
      </c>
      <c r="B6" s="18">
        <v>1.1869290866076868E-2</v>
      </c>
      <c r="C6" s="18">
        <v>-2.2856792349974613E-2</v>
      </c>
      <c r="D6" s="18">
        <v>5.4151776437399352E-2</v>
      </c>
      <c r="E6" s="18">
        <v>3.1746868766614381E-2</v>
      </c>
      <c r="F6" s="18">
        <v>1.7432831839540128E-2</v>
      </c>
      <c r="G6" s="18">
        <v>3.3152152816808625E-2</v>
      </c>
      <c r="H6" s="18">
        <v>-4.0828563425738734E-2</v>
      </c>
      <c r="I6" s="18">
        <v>2.0867623198712916E-3</v>
      </c>
      <c r="J6" s="18">
        <v>-3.5561090982865542E-3</v>
      </c>
      <c r="K6" s="18">
        <v>-5.071210885128475E-2</v>
      </c>
      <c r="L6" s="18">
        <v>1.5076776709090602E-2</v>
      </c>
      <c r="M6" s="18">
        <v>-2.7479742050657074E-2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>
      <c r="A7" s="19" t="s">
        <v>50</v>
      </c>
      <c r="B7" s="18">
        <v>0.10342852003235919</v>
      </c>
      <c r="C7" s="18">
        <v>2.4024109276710913E-2</v>
      </c>
      <c r="D7" s="18">
        <v>-1.7368974622168951E-2</v>
      </c>
      <c r="E7" s="18">
        <v>7.1761828136042816E-2</v>
      </c>
      <c r="F7" s="18">
        <v>4.1871561223052203E-2</v>
      </c>
      <c r="G7" s="18">
        <v>8.2428099984014611E-2</v>
      </c>
      <c r="H7" s="18">
        <v>0.11949066884862787</v>
      </c>
      <c r="I7" s="18">
        <v>0.10418760011295186</v>
      </c>
      <c r="J7" s="18">
        <v>9.9624587240402074E-2</v>
      </c>
      <c r="K7" s="18">
        <v>0.16017345426990517</v>
      </c>
      <c r="L7" s="18">
        <v>0.11537705781309873</v>
      </c>
      <c r="M7" s="18">
        <v>8.7438747377793072E-2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>
      <c r="A8" s="19" t="s">
        <v>46</v>
      </c>
      <c r="B8" s="18">
        <v>0.1483198772926152</v>
      </c>
      <c r="C8" s="18">
        <v>4.7250818016055664E-2</v>
      </c>
      <c r="D8" s="18">
        <v>0.10464785647689671</v>
      </c>
      <c r="E8" s="18">
        <v>0.14469159205543503</v>
      </c>
      <c r="F8" s="18">
        <v>8.9635883804870364E-2</v>
      </c>
      <c r="G8" s="18">
        <v>8.6353548950060893E-2</v>
      </c>
      <c r="H8" s="18">
        <v>6.8047974162422128E-2</v>
      </c>
      <c r="I8" s="18">
        <v>7.3109681887742112E-2</v>
      </c>
      <c r="J8" s="18">
        <v>8.6549664065425191E-2</v>
      </c>
      <c r="K8" s="18">
        <v>9.7103517376260301E-2</v>
      </c>
      <c r="L8" s="18">
        <v>0.10965377972387925</v>
      </c>
      <c r="M8" s="18">
        <v>8.2965465943969835E-2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>
      <c r="A9" s="1"/>
      <c r="B9" s="73">
        <v>1</v>
      </c>
      <c r="C9" s="73">
        <v>2</v>
      </c>
      <c r="D9" s="73">
        <v>3</v>
      </c>
      <c r="E9" s="73">
        <v>4</v>
      </c>
      <c r="F9" s="73">
        <v>1</v>
      </c>
      <c r="G9" s="73">
        <v>2</v>
      </c>
      <c r="H9" s="73">
        <v>3</v>
      </c>
      <c r="I9" s="73">
        <v>4</v>
      </c>
      <c r="J9" s="73">
        <v>1</v>
      </c>
      <c r="K9" s="73">
        <v>2</v>
      </c>
      <c r="L9" s="73">
        <v>3</v>
      </c>
      <c r="M9" s="73">
        <v>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>
      <c r="A11" s="4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>
      <c r="A12" s="4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>
      <c r="A13" s="4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</sheetData>
  <mergeCells count="3">
    <mergeCell ref="B2:E2"/>
    <mergeCell ref="F2:I2"/>
    <mergeCell ref="J2:M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3"/>
  <sheetViews>
    <sheetView showGridLines="0" zoomScaleNormal="100" workbookViewId="0">
      <selection activeCell="J14" sqref="J14"/>
    </sheetView>
  </sheetViews>
  <sheetFormatPr defaultRowHeight="15"/>
  <cols>
    <col min="1" max="1" width="10.5703125" bestFit="1" customWidth="1"/>
    <col min="2" max="2" width="19.7109375" customWidth="1"/>
    <col min="18" max="23" width="8.85546875" style="1"/>
  </cols>
  <sheetData>
    <row r="1" spans="1:17" ht="33" customHeight="1">
      <c r="A1" s="1"/>
      <c r="B1" s="1"/>
      <c r="C1" s="1"/>
      <c r="D1" s="1"/>
      <c r="E1" s="1"/>
      <c r="F1" s="1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17" ht="58.15" customHeight="1">
      <c r="A2" s="19" t="s">
        <v>19</v>
      </c>
      <c r="B2" s="24" t="s">
        <v>51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21">
        <v>44562</v>
      </c>
      <c r="B3" s="22">
        <v>160.5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21">
        <v>44563</v>
      </c>
      <c r="B4" s="22">
        <v>160.5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21">
        <v>44564</v>
      </c>
      <c r="B5" s="22">
        <v>151.9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21">
        <v>44565</v>
      </c>
      <c r="B6" s="22">
        <v>153.20000000000002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21">
        <v>44566</v>
      </c>
      <c r="B7" s="22">
        <v>146.9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21">
        <v>44567</v>
      </c>
      <c r="B8" s="22">
        <v>150.9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21">
        <v>44568</v>
      </c>
      <c r="B9" s="22">
        <v>149.39999999999998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21">
        <v>44569</v>
      </c>
      <c r="B10" s="22">
        <v>149.39999999999998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21">
        <v>44570</v>
      </c>
      <c r="B11" s="22">
        <v>149.39999999999998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21">
        <v>44571</v>
      </c>
      <c r="B12" s="22">
        <v>147.1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21">
        <v>44572</v>
      </c>
      <c r="B13" s="22">
        <v>147.5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21">
        <v>44573</v>
      </c>
      <c r="B14" s="22">
        <v>145.30000000000001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21">
        <v>44574</v>
      </c>
      <c r="B15" s="22">
        <v>155.40000000000003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21">
        <v>44575</v>
      </c>
      <c r="B16" s="22">
        <v>147.9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21">
        <v>44576</v>
      </c>
      <c r="B17" s="22">
        <v>147.9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21">
        <v>44577</v>
      </c>
      <c r="B18" s="22">
        <v>147.9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21">
        <v>44578</v>
      </c>
      <c r="B19" s="22">
        <v>149.00000000000003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21">
        <v>44579</v>
      </c>
      <c r="B20" s="22">
        <v>139.09999999999997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21">
        <v>44580</v>
      </c>
      <c r="B21" s="22">
        <v>147.5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21">
        <v>44581</v>
      </c>
      <c r="B22" s="22">
        <v>155.70000000000002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21">
        <v>44582</v>
      </c>
      <c r="B23" s="22">
        <v>162.10000000000005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21">
        <v>44583</v>
      </c>
      <c r="B24" s="22">
        <v>162.10000000000005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21">
        <v>44584</v>
      </c>
      <c r="B25" s="22">
        <v>162.10000000000005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21">
        <v>44585</v>
      </c>
      <c r="B26" s="22">
        <v>183.4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21">
        <v>44586</v>
      </c>
      <c r="B27" s="22">
        <v>182.79999999999998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21">
        <v>44587</v>
      </c>
      <c r="B28" s="22">
        <v>171.4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21">
        <v>44588</v>
      </c>
      <c r="B29" s="22">
        <v>185.49999999999994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21">
        <v>44589</v>
      </c>
      <c r="B30" s="22">
        <v>184.80000000000004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21">
        <v>44590</v>
      </c>
      <c r="B31" s="22">
        <v>184.80000000000004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21">
        <v>44591</v>
      </c>
      <c r="B32" s="22">
        <v>184.80000000000004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21">
        <v>44592</v>
      </c>
      <c r="B33" s="22">
        <v>184.60000000000002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21">
        <v>44593</v>
      </c>
      <c r="B34" s="22">
        <v>184.1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21">
        <v>44594</v>
      </c>
      <c r="B35" s="22">
        <v>181.10000000000005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21">
        <v>44595</v>
      </c>
      <c r="B36" s="22">
        <v>176.60000000000002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21">
        <v>44596</v>
      </c>
      <c r="B37" s="22">
        <v>168.69999999999993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21">
        <v>44597</v>
      </c>
      <c r="B38" s="22">
        <v>168.69999999999993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21">
        <v>44598</v>
      </c>
      <c r="B39" s="22">
        <v>168.69999999999993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21">
        <v>44599</v>
      </c>
      <c r="B40" s="22">
        <v>181.29999999999995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21">
        <v>44600</v>
      </c>
      <c r="B41" s="22">
        <v>180.70000000000005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21">
        <v>44601</v>
      </c>
      <c r="B42" s="22">
        <v>180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21">
        <v>44602</v>
      </c>
      <c r="B43" s="22">
        <v>168.40000000000003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21">
        <v>44603</v>
      </c>
      <c r="B44" s="22">
        <v>179.99999999999997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21">
        <v>44604</v>
      </c>
      <c r="B45" s="22">
        <v>179.99999999999997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21">
        <v>44605</v>
      </c>
      <c r="B46" s="22">
        <v>179.99999999999997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21">
        <v>44606</v>
      </c>
      <c r="B47" s="22">
        <v>183.1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21">
        <v>44607</v>
      </c>
      <c r="B48" s="22">
        <v>183.69999999999996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21">
        <v>44608</v>
      </c>
      <c r="B49" s="22">
        <v>180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21">
        <v>44609</v>
      </c>
      <c r="B50" s="22">
        <v>197.2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21">
        <v>44610</v>
      </c>
      <c r="B51" s="22">
        <v>203.89999999999998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21">
        <v>44611</v>
      </c>
      <c r="B52" s="22">
        <v>203.89999999999998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21">
        <v>44612</v>
      </c>
      <c r="B53" s="22">
        <v>203.89999999999998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21">
        <v>44613</v>
      </c>
      <c r="B54" s="22">
        <v>190.4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21">
        <v>44614</v>
      </c>
      <c r="B55" s="22">
        <v>199.60000000000005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21">
        <v>44615</v>
      </c>
      <c r="B56" s="22">
        <v>209.49999999999997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21">
        <v>44616</v>
      </c>
      <c r="B57" s="22">
        <v>216.8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21">
        <v>44617</v>
      </c>
      <c r="B58" s="22">
        <v>302.89999999999998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21">
        <v>44618</v>
      </c>
      <c r="B59" s="22">
        <v>302.89999999999998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21">
        <v>44619</v>
      </c>
      <c r="B60" s="22">
        <v>302.89999999999998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21">
        <v>44620</v>
      </c>
      <c r="B61" s="22">
        <v>362.7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21">
        <v>44621</v>
      </c>
      <c r="B62" s="22">
        <v>495.7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21">
        <v>44622</v>
      </c>
      <c r="B63" s="22">
        <v>515.1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21">
        <v>44623</v>
      </c>
      <c r="B64" s="22">
        <v>548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21">
        <v>44624</v>
      </c>
      <c r="B65" s="22">
        <v>584.29999999999995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21">
        <v>44625</v>
      </c>
      <c r="B66" s="22">
        <v>584.29999999999995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21">
        <v>44626</v>
      </c>
      <c r="B67" s="22">
        <v>584.29999999999995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21">
        <v>44627</v>
      </c>
      <c r="B68" s="22">
        <v>577.20000000000005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21">
        <v>44628</v>
      </c>
      <c r="B69" s="22">
        <v>604.40000000000009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21">
        <v>44629</v>
      </c>
      <c r="B70" s="22">
        <v>637.79999999999995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21">
        <v>44630</v>
      </c>
      <c r="B71" s="22">
        <v>635.09999999999991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21">
        <v>44631</v>
      </c>
      <c r="B72" s="22">
        <v>614.79999999999995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21">
        <v>44632</v>
      </c>
      <c r="B73" s="22">
        <v>614.79999999999995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21">
        <v>44633</v>
      </c>
      <c r="B74" s="22">
        <v>614.79999999999995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21">
        <v>44634</v>
      </c>
      <c r="B75" s="22">
        <v>620.69999999999993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21">
        <v>44635</v>
      </c>
      <c r="B76" s="22">
        <v>616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21">
        <v>44636</v>
      </c>
      <c r="B77" s="22">
        <v>596.4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21">
        <v>44637</v>
      </c>
      <c r="B78" s="22">
        <v>545.59999999999991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21">
        <v>44638</v>
      </c>
      <c r="B79" s="22">
        <v>532.19999999999993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21">
        <v>44639</v>
      </c>
      <c r="B80" s="22">
        <v>532.19999999999993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21">
        <v>44640</v>
      </c>
      <c r="B81" s="22">
        <v>532.19999999999993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21">
        <v>44641</v>
      </c>
      <c r="B82" s="22">
        <v>513.60000000000014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21">
        <v>44642</v>
      </c>
      <c r="B83" s="22">
        <v>508.90000000000003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21">
        <v>44643</v>
      </c>
      <c r="B84" s="22">
        <v>506.9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21">
        <v>44644</v>
      </c>
      <c r="B85" s="22">
        <v>492.20000000000005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21">
        <v>44645</v>
      </c>
      <c r="B86" s="22">
        <v>458.3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21">
        <v>44646</v>
      </c>
      <c r="B87" s="22">
        <v>458.3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21">
        <v>44647</v>
      </c>
      <c r="B88" s="22">
        <v>458.3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21">
        <v>44648</v>
      </c>
      <c r="B89" s="22">
        <v>479.2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21">
        <v>44649</v>
      </c>
      <c r="B90" s="22">
        <v>453.10000000000008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21">
        <v>44650</v>
      </c>
      <c r="B91" s="22">
        <v>440.4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21">
        <v>44651</v>
      </c>
      <c r="B92" s="22">
        <v>423.49999999999994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21">
        <v>44652</v>
      </c>
      <c r="B93" s="22">
        <v>404.29999999999995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21">
        <v>44653</v>
      </c>
      <c r="B94" s="22">
        <v>404.29999999999995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21">
        <v>44654</v>
      </c>
      <c r="B95" s="22">
        <v>404.29999999999995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21">
        <v>44655</v>
      </c>
      <c r="B96" s="22">
        <v>404.2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21">
        <v>44656</v>
      </c>
      <c r="B97" s="22">
        <v>386.90000000000003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21">
        <v>44657</v>
      </c>
      <c r="B98" s="22">
        <v>393.2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21">
        <v>44658</v>
      </c>
      <c r="B99" s="22">
        <v>386.7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21">
        <v>44659</v>
      </c>
      <c r="B100" s="22">
        <v>377.69999999999987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21">
        <v>44660</v>
      </c>
      <c r="B101" s="22">
        <v>377.69999999999987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21">
        <v>44661</v>
      </c>
      <c r="B102" s="22">
        <v>377.69999999999987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21">
        <v>44662</v>
      </c>
      <c r="B103" s="22">
        <v>370.09999999999997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21">
        <v>44663</v>
      </c>
      <c r="B104" s="22">
        <v>382.5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21">
        <v>44664</v>
      </c>
      <c r="B105" s="22">
        <v>377.60000000000014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21">
        <v>44665</v>
      </c>
      <c r="B106" s="22">
        <v>357.6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21">
        <v>44666</v>
      </c>
      <c r="B107" s="22">
        <v>357.6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21">
        <v>44667</v>
      </c>
      <c r="B108" s="22">
        <v>357.6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21">
        <v>44668</v>
      </c>
      <c r="B109" s="22">
        <v>357.6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21">
        <v>44669</v>
      </c>
      <c r="B110" s="22">
        <v>357.6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21">
        <v>44670</v>
      </c>
      <c r="B111" s="22">
        <v>367.2999999999999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21">
        <v>44671</v>
      </c>
      <c r="B112" s="22">
        <v>375.20000000000005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21">
        <v>44672</v>
      </c>
      <c r="B113" s="22">
        <v>353.99999999999989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21">
        <v>44673</v>
      </c>
      <c r="B114" s="22">
        <v>366.40000000000003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21">
        <v>44674</v>
      </c>
      <c r="B115" s="22">
        <v>366.40000000000003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21">
        <v>44675</v>
      </c>
      <c r="B116" s="22">
        <v>366.40000000000003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21">
        <v>44676</v>
      </c>
      <c r="B117" s="22">
        <v>383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21">
        <v>44677</v>
      </c>
      <c r="B118" s="22">
        <v>399.40000000000009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21">
        <v>44678</v>
      </c>
      <c r="B119" s="22">
        <v>393.79999999999995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21">
        <v>44679</v>
      </c>
      <c r="B120" s="22">
        <v>388.99999999999994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21">
        <v>44680</v>
      </c>
      <c r="B121" s="22">
        <v>379.20000000000005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21">
        <v>44681</v>
      </c>
      <c r="B122" s="22">
        <v>379.20000000000005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21">
        <v>44682</v>
      </c>
      <c r="B123" s="22">
        <v>379.20000000000005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21">
        <v>44683</v>
      </c>
      <c r="B124" s="22">
        <v>374.40000000000009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21">
        <v>44684</v>
      </c>
      <c r="B125" s="22">
        <v>378.79999999999995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21">
        <v>44685</v>
      </c>
      <c r="B126" s="22">
        <v>380.7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21">
        <v>44686</v>
      </c>
      <c r="B127" s="22">
        <v>381.30000000000013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21">
        <v>44687</v>
      </c>
      <c r="B128" s="22">
        <v>363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21">
        <v>44688</v>
      </c>
      <c r="B129" s="22">
        <v>363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21">
        <v>44689</v>
      </c>
      <c r="B130" s="22">
        <v>363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21">
        <v>44690</v>
      </c>
      <c r="B131" s="22">
        <v>387.79999999999995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21">
        <v>44691</v>
      </c>
      <c r="B132" s="22">
        <v>396.2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21">
        <v>44692</v>
      </c>
      <c r="B133" s="22">
        <v>401.20000000000005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21">
        <v>44693</v>
      </c>
      <c r="B134" s="22">
        <v>396.7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21">
        <v>44694</v>
      </c>
      <c r="B135" s="22">
        <v>377.90000000000003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21">
        <v>44695</v>
      </c>
      <c r="B136" s="22">
        <v>377.90000000000003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21">
        <v>44696</v>
      </c>
      <c r="B137" s="22">
        <v>377.90000000000003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21">
        <v>44697</v>
      </c>
      <c r="B138" s="22">
        <v>398.40000000000003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21">
        <v>44698</v>
      </c>
      <c r="B139" s="22">
        <v>386.2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21">
        <v>44699</v>
      </c>
      <c r="B140" s="22">
        <v>397.40000000000009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21">
        <v>44700</v>
      </c>
      <c r="B141" s="22">
        <v>406.4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21">
        <v>44701</v>
      </c>
      <c r="B142" s="22">
        <v>405.50000000000017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21">
        <v>44702</v>
      </c>
      <c r="B143" s="22">
        <v>405.50000000000017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21">
        <v>44703</v>
      </c>
      <c r="B144" s="22">
        <v>405.50000000000017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21">
        <v>44704</v>
      </c>
      <c r="B145" s="22">
        <v>395.59999999999991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21">
        <v>44705</v>
      </c>
      <c r="B146" s="22">
        <v>414.60000000000008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21">
        <v>44706</v>
      </c>
      <c r="B147" s="22">
        <v>416.49999999999989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21">
        <v>44707</v>
      </c>
      <c r="B148" s="22">
        <v>425.19999999999987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21">
        <v>44708</v>
      </c>
      <c r="B149" s="22">
        <v>388.50000000000011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21">
        <v>44709</v>
      </c>
      <c r="B150" s="22">
        <v>388.50000000000011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21">
        <v>44710</v>
      </c>
      <c r="B151" s="22">
        <v>388.50000000000011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21">
        <v>44711</v>
      </c>
      <c r="B152" s="22">
        <v>404.1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21">
        <v>44712</v>
      </c>
      <c r="B153" s="22">
        <v>403.09999999999997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21">
        <v>44713</v>
      </c>
      <c r="B154" s="22">
        <v>399.6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21">
        <v>44714</v>
      </c>
      <c r="B155" s="22">
        <v>400.1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21">
        <v>44715</v>
      </c>
      <c r="B156" s="22">
        <v>397.50000000000006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21">
        <v>44716</v>
      </c>
      <c r="B157" s="22">
        <v>397.50000000000006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21">
        <v>44717</v>
      </c>
      <c r="B158" s="22">
        <v>397.50000000000006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21">
        <v>44718</v>
      </c>
      <c r="B159" s="22">
        <v>386.99999999999994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21">
        <v>44719</v>
      </c>
      <c r="B160" s="22">
        <v>395.90000000000003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21">
        <v>44720</v>
      </c>
      <c r="B161" s="22">
        <v>392.6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21">
        <v>44721</v>
      </c>
      <c r="B162" s="22">
        <v>389.2000000000001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21">
        <v>44722</v>
      </c>
      <c r="B163" s="22">
        <v>368.5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21">
        <v>44723</v>
      </c>
      <c r="B164" s="22">
        <v>368.5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21">
        <v>44724</v>
      </c>
      <c r="B165" s="22">
        <v>368.5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21">
        <v>44725</v>
      </c>
      <c r="B166" s="22">
        <v>365.99999999999994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21">
        <v>44726</v>
      </c>
      <c r="B167" s="22">
        <v>347.20000000000005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21">
        <v>44727</v>
      </c>
      <c r="B168" s="22">
        <v>385.40000000000003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21">
        <v>44728</v>
      </c>
      <c r="B169" s="22">
        <v>416.2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21">
        <v>44729</v>
      </c>
      <c r="B170" s="22">
        <v>419.20000000000005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21">
        <v>44730</v>
      </c>
      <c r="B171" s="22">
        <v>419.20000000000005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21">
        <v>44731</v>
      </c>
      <c r="B172" s="22">
        <v>419.20000000000005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21">
        <v>44732</v>
      </c>
      <c r="B173" s="22">
        <v>399.79999999999995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21">
        <v>44733</v>
      </c>
      <c r="B174" s="22">
        <v>441.3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21">
        <v>44734</v>
      </c>
      <c r="B175" s="22">
        <v>453.2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21">
        <v>44735</v>
      </c>
      <c r="B176" s="22">
        <v>459.70000000000016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21">
        <v>44736</v>
      </c>
      <c r="B177" s="22">
        <v>455.89999999999992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21">
        <v>44737</v>
      </c>
      <c r="B178" s="22">
        <v>455.89999999999992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21">
        <v>44738</v>
      </c>
      <c r="B179" s="22">
        <v>455.89999999999992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21">
        <v>44739</v>
      </c>
      <c r="B180" s="22">
        <v>451.09999999999991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21">
        <v>44740</v>
      </c>
      <c r="B181" s="22">
        <v>457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21">
        <v>44741</v>
      </c>
      <c r="B182" s="22">
        <v>472.89999999999992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21">
        <v>44742</v>
      </c>
      <c r="B183" s="22">
        <v>515.40000000000009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21">
        <v>44743</v>
      </c>
      <c r="B184" s="22">
        <v>513.70000000000005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21">
        <v>44744</v>
      </c>
      <c r="B185" s="22">
        <v>513.70000000000005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21">
        <v>44745</v>
      </c>
      <c r="B186" s="22">
        <v>513.70000000000005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21">
        <v>44746</v>
      </c>
      <c r="B187" s="22">
        <v>499.4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21">
        <v>44747</v>
      </c>
      <c r="B188" s="22">
        <v>507.09999999999997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21">
        <v>44748</v>
      </c>
      <c r="B189" s="22">
        <v>489.70000000000005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21">
        <v>44749</v>
      </c>
      <c r="B190" s="22">
        <v>489.89999999999992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21">
        <v>44750</v>
      </c>
      <c r="B191" s="22">
        <v>469.59999999999991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21">
        <v>44751</v>
      </c>
      <c r="B192" s="22">
        <v>469.59999999999991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21">
        <v>44752</v>
      </c>
      <c r="B193" s="22">
        <v>469.59999999999991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21">
        <v>44753</v>
      </c>
      <c r="B194" s="22">
        <v>483.5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21">
        <v>44754</v>
      </c>
      <c r="B195" s="22">
        <v>483.49999999999989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21">
        <v>44755</v>
      </c>
      <c r="B196" s="22">
        <v>499.49999999999994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21">
        <v>44756</v>
      </c>
      <c r="B197" s="22">
        <v>501.3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21">
        <v>44757</v>
      </c>
      <c r="B198" s="22">
        <v>519.20000000000005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21">
        <v>44758</v>
      </c>
      <c r="B199" s="22">
        <v>519.20000000000005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21">
        <v>44759</v>
      </c>
      <c r="B200" s="22">
        <v>519.20000000000005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21">
        <v>44760</v>
      </c>
      <c r="B201" s="22">
        <v>534.69999999999993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21">
        <v>44761</v>
      </c>
      <c r="B202" s="22">
        <v>503.09999999999997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21">
        <v>44762</v>
      </c>
      <c r="B203" s="22">
        <v>480.19999999999993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21">
        <v>44763</v>
      </c>
      <c r="B204" s="22">
        <v>496.99999999999989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21">
        <v>44764</v>
      </c>
      <c r="B205" s="22">
        <v>481.0999999999998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21">
        <v>44765</v>
      </c>
      <c r="B206" s="22">
        <v>481.0999999999998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21">
        <v>44766</v>
      </c>
      <c r="B207" s="22">
        <v>481.0999999999998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21">
        <v>44767</v>
      </c>
      <c r="B208" s="22">
        <v>484.1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21">
        <v>44768</v>
      </c>
      <c r="B209" s="22">
        <v>444.80000000000007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21">
        <v>44769</v>
      </c>
      <c r="B210" s="22">
        <v>474.90000000000003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21">
        <v>44770</v>
      </c>
      <c r="B211" s="22">
        <v>451.7000000000001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21">
        <v>44771</v>
      </c>
      <c r="B212" s="22">
        <v>432.30000000000007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21">
        <v>44772</v>
      </c>
      <c r="B213" s="22">
        <v>432.30000000000007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21">
        <v>44773</v>
      </c>
      <c r="B214" s="22">
        <v>432.30000000000007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21">
        <v>44774</v>
      </c>
      <c r="B215" s="22">
        <v>456.90000000000009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21">
        <v>44775</v>
      </c>
      <c r="B216" s="22">
        <v>437.09999999999985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21">
        <v>44776</v>
      </c>
      <c r="B217" s="22">
        <v>418.39999999999992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21">
        <v>44777</v>
      </c>
      <c r="B218" s="22">
        <v>416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21">
        <v>44778</v>
      </c>
      <c r="B219" s="22">
        <v>393.00000000000011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21">
        <v>44779</v>
      </c>
      <c r="B220" s="22">
        <v>393.00000000000011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21">
        <v>44780</v>
      </c>
      <c r="B221" s="22">
        <v>393.00000000000011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21">
        <v>44781</v>
      </c>
      <c r="B222" s="22">
        <v>370.29999999999995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21">
        <v>44782</v>
      </c>
      <c r="B223" s="22">
        <v>398.4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21">
        <v>44783</v>
      </c>
      <c r="B224" s="22">
        <v>357.60000000000008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21">
        <v>44784</v>
      </c>
      <c r="B225" s="22">
        <v>357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21">
        <v>44785</v>
      </c>
      <c r="B226" s="22">
        <v>357.6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21">
        <v>44786</v>
      </c>
      <c r="B227" s="22">
        <v>357.6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21">
        <v>44787</v>
      </c>
      <c r="B228" s="22">
        <v>357.6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21">
        <v>44788</v>
      </c>
      <c r="B229" s="22">
        <v>382.59999999999991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21">
        <v>44789</v>
      </c>
      <c r="B230" s="22">
        <v>373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21">
        <v>44790</v>
      </c>
      <c r="B231" s="22">
        <v>370.09999999999991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21">
        <v>44791</v>
      </c>
      <c r="B232" s="22">
        <v>350.00000000000011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21">
        <v>44792</v>
      </c>
      <c r="B233" s="22">
        <v>369.4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21">
        <v>44793</v>
      </c>
      <c r="B234" s="22">
        <v>369.4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21">
        <v>44794</v>
      </c>
      <c r="B235" s="22">
        <v>369.4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21">
        <v>44795</v>
      </c>
      <c r="B236" s="22">
        <v>361.89999999999986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21">
        <v>44796</v>
      </c>
      <c r="B237" s="22">
        <v>356.60000000000008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21">
        <v>44797</v>
      </c>
      <c r="B238" s="22">
        <v>348.5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21">
        <v>44798</v>
      </c>
      <c r="B239" s="22">
        <v>356.49999999999994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21">
        <v>44799</v>
      </c>
      <c r="B240" s="22">
        <v>351.40000000000003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21">
        <v>44800</v>
      </c>
      <c r="B241" s="22">
        <v>351.40000000000003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21">
        <v>44801</v>
      </c>
      <c r="B242" s="22">
        <v>351.40000000000003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21">
        <v>44802</v>
      </c>
      <c r="B243" s="22">
        <v>346.4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21">
        <v>44803</v>
      </c>
      <c r="B244" s="22">
        <v>318.80000000000013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21">
        <v>44804</v>
      </c>
      <c r="B245" s="22">
        <v>314.7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21">
        <v>44805</v>
      </c>
      <c r="B246" s="22">
        <v>320.39999999999998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21">
        <v>44806</v>
      </c>
      <c r="B247" s="22">
        <v>329.40000000000003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21">
        <v>44807</v>
      </c>
      <c r="B248" s="22">
        <v>329.40000000000003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21">
        <v>44808</v>
      </c>
      <c r="B249" s="22">
        <v>329.40000000000003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21">
        <v>44809</v>
      </c>
      <c r="B250" s="22">
        <v>327.59999999999997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21">
        <v>44810</v>
      </c>
      <c r="B251" s="22">
        <v>319.60000000000008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21">
        <v>44811</v>
      </c>
      <c r="B252" s="22">
        <v>332.80000000000007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21">
        <v>44812</v>
      </c>
      <c r="B253" s="22">
        <v>321.60000000000002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21">
        <v>44813</v>
      </c>
      <c r="B254" s="22">
        <v>320.30000000000013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21">
        <v>44814</v>
      </c>
      <c r="B255" s="22">
        <v>320.30000000000013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21">
        <v>44815</v>
      </c>
      <c r="B256" s="22">
        <v>320.30000000000013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21">
        <v>44816</v>
      </c>
      <c r="B257" s="22">
        <v>312.40000000000003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21">
        <v>44817</v>
      </c>
      <c r="B258" s="22">
        <v>299.7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21">
        <v>44818</v>
      </c>
      <c r="B259" s="22">
        <v>307.19999999999993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21">
        <v>44819</v>
      </c>
      <c r="B260" s="22">
        <v>308.10000000000002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21">
        <v>44820</v>
      </c>
      <c r="B261" s="22">
        <v>319.00000000000006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21">
        <v>44821</v>
      </c>
      <c r="B262" s="22">
        <v>319.00000000000006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21">
        <v>44822</v>
      </c>
      <c r="B263" s="22">
        <v>319.00000000000006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21">
        <v>44823</v>
      </c>
      <c r="B264" s="22">
        <v>313.10000000000002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21">
        <v>44824</v>
      </c>
      <c r="B265" s="22">
        <v>308.89999999999986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21">
        <v>44825</v>
      </c>
      <c r="B266" s="22">
        <v>300.39999999999986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21">
        <v>44826</v>
      </c>
      <c r="B267" s="22">
        <v>280.40000000000003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21">
        <v>44827</v>
      </c>
      <c r="B268" s="22">
        <v>278.19999999999993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21">
        <v>44828</v>
      </c>
      <c r="B269" s="22">
        <v>278.19999999999993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21">
        <v>44829</v>
      </c>
      <c r="B270" s="22">
        <v>278.19999999999993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21">
        <v>44830</v>
      </c>
      <c r="B271" s="22">
        <v>264.59999999999991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21">
        <v>44831</v>
      </c>
      <c r="B272" s="22">
        <v>273.00000000000006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21">
        <v>44832</v>
      </c>
      <c r="B273" s="22">
        <v>307.49999999999994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21">
        <v>44833</v>
      </c>
      <c r="B274" s="22">
        <v>313.89999999999986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21">
        <v>44834</v>
      </c>
      <c r="B275" s="22">
        <v>316.60000000000002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21">
        <v>44835</v>
      </c>
      <c r="B276" s="22">
        <v>316.60000000000002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21">
        <v>44836</v>
      </c>
      <c r="B277" s="22">
        <v>316.60000000000002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21">
        <v>44837</v>
      </c>
      <c r="B278" s="22">
        <v>329.90000000000003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21">
        <v>44838</v>
      </c>
      <c r="B279" s="22">
        <v>329.09999999999997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21">
        <v>44839</v>
      </c>
      <c r="B280" s="22">
        <v>321.50000000000006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21">
        <v>44840</v>
      </c>
      <c r="B281" s="22">
        <v>313.2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21">
        <v>44841</v>
      </c>
      <c r="B282" s="22">
        <v>305.19999999999993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21">
        <v>44842</v>
      </c>
      <c r="B283" s="22">
        <v>305.19999999999993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21">
        <v>44843</v>
      </c>
      <c r="B284" s="22">
        <v>305.19999999999993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21">
        <v>44844</v>
      </c>
      <c r="B285" s="22">
        <v>315.00000000000011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21">
        <v>44845</v>
      </c>
      <c r="B286" s="22">
        <v>320.3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21">
        <v>44846</v>
      </c>
      <c r="B287" s="22">
        <v>328.9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21">
        <v>44847</v>
      </c>
      <c r="B288" s="22">
        <v>323.49999999999994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21">
        <v>44848</v>
      </c>
      <c r="B289" s="22">
        <v>318.60000000000008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21">
        <v>44849</v>
      </c>
      <c r="B290" s="22">
        <v>318.60000000000008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21">
        <v>44850</v>
      </c>
      <c r="B291" s="22">
        <v>318.60000000000008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21">
        <v>44851</v>
      </c>
      <c r="B292" s="22">
        <v>321.3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21">
        <v>44852</v>
      </c>
      <c r="B293" s="22">
        <v>316.89999999999998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21">
        <v>44853</v>
      </c>
      <c r="B294" s="22">
        <v>306.00000000000006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21">
        <v>44854</v>
      </c>
      <c r="B295" s="22">
        <v>298.30000000000013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21">
        <v>44855</v>
      </c>
      <c r="B296" s="22">
        <v>315.8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21">
        <v>44856</v>
      </c>
      <c r="B297" s="22">
        <v>315.8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21">
        <v>44857</v>
      </c>
      <c r="B298" s="22">
        <v>315.8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21">
        <v>44858</v>
      </c>
      <c r="B299" s="22">
        <v>316.59999999999985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21">
        <v>44859</v>
      </c>
      <c r="B300" s="22">
        <v>307.29999999999995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21">
        <v>44860</v>
      </c>
      <c r="B301" s="22">
        <v>312.60000000000014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21">
        <v>44861</v>
      </c>
      <c r="B302" s="22">
        <v>328.29999999999995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21">
        <v>44862</v>
      </c>
      <c r="B303" s="22">
        <v>329.79999999999984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21">
        <v>44863</v>
      </c>
      <c r="B304" s="22">
        <v>329.79999999999984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21">
        <v>44864</v>
      </c>
      <c r="B305" s="22">
        <v>329.79999999999984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21">
        <v>44865</v>
      </c>
      <c r="B306" s="22">
        <v>322.20000000000005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21">
        <v>44866</v>
      </c>
      <c r="B307" s="22">
        <v>315.09999999999997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21">
        <v>44867</v>
      </c>
      <c r="B308" s="22">
        <v>307.30000000000007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21">
        <v>44868</v>
      </c>
      <c r="B309" s="22">
        <v>303.50000000000011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21">
        <v>44869</v>
      </c>
      <c r="B310" s="22">
        <v>308.60000000000002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21">
        <v>44870</v>
      </c>
      <c r="B311" s="22">
        <v>308.60000000000002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21">
        <v>44871</v>
      </c>
      <c r="B312" s="22">
        <v>308.60000000000002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21">
        <v>44872</v>
      </c>
      <c r="B313" s="22">
        <v>299.90000000000015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21">
        <v>44873</v>
      </c>
      <c r="B314" s="22">
        <v>309.80000000000007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21">
        <v>44874</v>
      </c>
      <c r="B315" s="22">
        <v>311.5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21">
        <v>44875</v>
      </c>
      <c r="B316" s="22">
        <v>292.70000000000005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21">
        <v>44876</v>
      </c>
      <c r="B317" s="22">
        <v>283.50000000000011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21">
        <v>44877</v>
      </c>
      <c r="B318" s="22">
        <v>283.50000000000011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21">
        <v>44878</v>
      </c>
      <c r="B319" s="22">
        <v>283.50000000000011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21">
        <v>44879</v>
      </c>
      <c r="B320" s="22">
        <v>265.89999999999998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21">
        <v>44880</v>
      </c>
      <c r="B321" s="22">
        <v>271.20000000000005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21">
        <v>44881</v>
      </c>
      <c r="B322" s="22">
        <v>262.7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21">
        <v>44882</v>
      </c>
      <c r="B323" s="22">
        <v>263.8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21">
        <v>44883</v>
      </c>
      <c r="B324" s="22">
        <v>260.69999999999993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21">
        <v>44884</v>
      </c>
      <c r="B325" s="22">
        <v>260.69999999999993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21">
        <v>44885</v>
      </c>
      <c r="B326" s="22">
        <v>260.69999999999993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21">
        <v>44886</v>
      </c>
      <c r="B327" s="22">
        <v>254.5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21">
        <v>44887</v>
      </c>
      <c r="B328" s="22">
        <v>260.30000000000007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21">
        <v>44888</v>
      </c>
      <c r="B329" s="22">
        <v>246.09999999999994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21">
        <v>44889</v>
      </c>
      <c r="B330" s="22">
        <v>230.9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21">
        <v>44890</v>
      </c>
      <c r="B331" s="22">
        <v>238.99999999999989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21">
        <v>44891</v>
      </c>
      <c r="B332" s="22">
        <v>238.99999999999989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21">
        <v>44892</v>
      </c>
      <c r="B333" s="22">
        <v>238.99999999999989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21">
        <v>44893</v>
      </c>
      <c r="B334" s="22">
        <v>235.40000000000009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21">
        <v>44894</v>
      </c>
      <c r="B335" s="22">
        <v>208.39999999999998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21">
        <v>44895</v>
      </c>
      <c r="B336" s="22">
        <v>216.69999999999993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21">
        <v>44896</v>
      </c>
      <c r="B337" s="22">
        <v>200.00000000000006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21">
        <v>44897</v>
      </c>
      <c r="B338" s="22">
        <v>195.40000000000006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21">
        <v>44898</v>
      </c>
      <c r="B339" s="22">
        <v>195.40000000000006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21">
        <v>44899</v>
      </c>
      <c r="B340" s="22">
        <v>195.40000000000006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21">
        <v>44900</v>
      </c>
      <c r="B341" s="22">
        <v>175.70000000000005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21">
        <v>44901</v>
      </c>
      <c r="B342" s="22">
        <v>184.09999999999994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21">
        <v>44902</v>
      </c>
      <c r="B343" s="22">
        <v>195.4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21">
        <v>44903</v>
      </c>
      <c r="B344" s="22">
        <v>192.59999999999988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21">
        <v>44904</v>
      </c>
      <c r="B345" s="22">
        <v>184.40000000000003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21">
        <v>44905</v>
      </c>
      <c r="B346" s="22">
        <v>184.40000000000003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21">
        <v>44906</v>
      </c>
      <c r="B347" s="22">
        <v>184.40000000000003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21">
        <v>44907</v>
      </c>
      <c r="B348" s="22">
        <v>182.39999999999998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21">
        <v>44908</v>
      </c>
      <c r="B349" s="22">
        <v>192.70000000000005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21">
        <v>44909</v>
      </c>
      <c r="B350" s="22">
        <v>191.29999999999993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21">
        <v>44910</v>
      </c>
      <c r="B351" s="22">
        <v>189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21">
        <v>44911</v>
      </c>
      <c r="B352" s="22">
        <v>191.10000000000005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21">
        <v>44912</v>
      </c>
      <c r="B353" s="22">
        <v>191.10000000000005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21">
        <v>44913</v>
      </c>
      <c r="B354" s="22">
        <v>191.10000000000005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21">
        <v>44914</v>
      </c>
      <c r="B355" s="22">
        <v>185.70000000000002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21">
        <v>44915</v>
      </c>
      <c r="B356" s="22">
        <v>180.20000000000005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21">
        <v>44916</v>
      </c>
      <c r="B357" s="22">
        <v>186.40000000000003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21">
        <v>44917</v>
      </c>
      <c r="B358" s="22">
        <v>185.29999999999998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21">
        <v>44918</v>
      </c>
      <c r="B359" s="22">
        <v>182.79999999999995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21">
        <v>44919</v>
      </c>
      <c r="B360" s="22">
        <v>182.79999999999995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21">
        <v>44920</v>
      </c>
      <c r="B361" s="22">
        <v>182.79999999999995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21">
        <v>44921</v>
      </c>
      <c r="B362" s="22">
        <v>182.79999999999995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21">
        <v>44922</v>
      </c>
      <c r="B363" s="22">
        <v>173.59999999999988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21">
        <v>44923</v>
      </c>
      <c r="B364" s="22">
        <v>169.29999999999995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21">
        <v>44924</v>
      </c>
      <c r="B365" s="22">
        <v>168.1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21">
        <v>44925</v>
      </c>
      <c r="B366" s="22">
        <v>175.89999999999995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21">
        <v>44926</v>
      </c>
      <c r="B367" s="22">
        <v>175.89999999999995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21">
        <v>44927</v>
      </c>
      <c r="B368" s="22">
        <v>175.89999999999995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21">
        <v>44928</v>
      </c>
      <c r="B369" s="22">
        <v>166.59999999999994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21">
        <v>44929</v>
      </c>
      <c r="B370" s="22">
        <v>172.79999999999998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21">
        <v>44930</v>
      </c>
      <c r="B371" s="22">
        <v>172.6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21">
        <v>44931</v>
      </c>
      <c r="B372" s="22">
        <v>167.19999999999996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21">
        <v>44932</v>
      </c>
      <c r="B373" s="22">
        <v>185.1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21">
        <v>44933</v>
      </c>
      <c r="B374" s="22">
        <v>185.1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21">
        <v>44934</v>
      </c>
      <c r="B375" s="22">
        <v>185.1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21">
        <v>44935</v>
      </c>
      <c r="B376" s="22">
        <v>186.70000000000005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21">
        <v>44936</v>
      </c>
      <c r="B377" s="22">
        <v>183.89999999999995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21">
        <v>44937</v>
      </c>
      <c r="B378" s="22">
        <v>187.50000000000009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21">
        <v>44938</v>
      </c>
      <c r="B379" s="22">
        <v>191.79999999999998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21">
        <v>44939</v>
      </c>
      <c r="B380" s="22">
        <v>192.50000000000011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21">
        <v>44940</v>
      </c>
      <c r="B381" s="22">
        <v>192.50000000000011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21">
        <v>44941</v>
      </c>
      <c r="B382" s="22">
        <v>192.50000000000011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21">
        <v>44942</v>
      </c>
      <c r="B383" s="22">
        <v>172.30000000000004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21">
        <v>44943</v>
      </c>
      <c r="B384" s="22">
        <v>178.39999999999995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21">
        <v>44944</v>
      </c>
      <c r="B385" s="22">
        <v>186.50000000000003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21">
        <v>44945</v>
      </c>
      <c r="B386" s="22">
        <v>178.00000000000003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21">
        <v>44946</v>
      </c>
      <c r="B387" s="22">
        <v>179.20000000000007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21">
        <v>44947</v>
      </c>
      <c r="B388" s="22">
        <v>179.20000000000007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21">
        <v>44948</v>
      </c>
      <c r="B389" s="22">
        <v>179.20000000000007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21">
        <v>44949</v>
      </c>
      <c r="B390" s="22">
        <v>171.3000000000001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21">
        <v>44950</v>
      </c>
      <c r="B391" s="22">
        <v>165.90000000000006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21">
        <v>44951</v>
      </c>
      <c r="B392" s="22">
        <v>166.5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21">
        <v>44952</v>
      </c>
      <c r="B393" s="22">
        <v>161.30000000000004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21">
        <v>44953</v>
      </c>
      <c r="B394" s="22">
        <v>155.19999999999996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21">
        <v>44954</v>
      </c>
      <c r="B395" s="22">
        <v>155.19999999999996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21">
        <v>44955</v>
      </c>
      <c r="B396" s="22">
        <v>155.19999999999996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21">
        <v>44956</v>
      </c>
      <c r="B397" s="22">
        <v>153.19999999999996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21">
        <v>44957</v>
      </c>
      <c r="B398" s="22">
        <v>155.09999999999997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21">
        <v>44958</v>
      </c>
      <c r="B399" s="22">
        <v>164.2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21">
        <v>44959</v>
      </c>
      <c r="B400" s="22">
        <v>152.10000000000002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21">
        <v>44960</v>
      </c>
      <c r="B401" s="22">
        <v>145.5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21">
        <v>44961</v>
      </c>
      <c r="B402" s="22">
        <v>145.5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21">
        <v>44962</v>
      </c>
      <c r="B403" s="22">
        <v>145.5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21">
        <v>44963</v>
      </c>
      <c r="B404" s="22">
        <v>137.10000000000005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21">
        <v>44964</v>
      </c>
      <c r="B405" s="22">
        <v>138.80000000000007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21">
        <v>44965</v>
      </c>
      <c r="B406" s="22">
        <v>143.9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21">
        <v>44966</v>
      </c>
      <c r="B407" s="22">
        <v>134.79999999999998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21">
        <v>44967</v>
      </c>
      <c r="B408" s="22">
        <v>138.10000000000002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21">
        <v>44968</v>
      </c>
      <c r="B409" s="22">
        <v>138.10000000000002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21">
        <v>44969</v>
      </c>
      <c r="B410" s="22">
        <v>138.10000000000002</v>
      </c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21">
        <v>44970</v>
      </c>
      <c r="B411" s="22">
        <v>138.60000000000002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21">
        <v>44971</v>
      </c>
      <c r="B412" s="22">
        <v>128.80000000000001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21">
        <v>44972</v>
      </c>
      <c r="B413" s="22">
        <v>132.89999999999998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21">
        <v>44973</v>
      </c>
      <c r="B414" s="22">
        <v>132.50000000000003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21">
        <v>44974</v>
      </c>
      <c r="B415" s="22">
        <v>135.39999999999992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21">
        <v>44975</v>
      </c>
      <c r="B416" s="22">
        <v>135.39999999999992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21">
        <v>44976</v>
      </c>
      <c r="B417" s="22">
        <v>135.39999999999992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21">
        <v>44977</v>
      </c>
      <c r="B418" s="22">
        <v>141.19999999999999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21">
        <v>44978</v>
      </c>
      <c r="B419" s="22">
        <v>141.80000000000001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21">
        <v>44979</v>
      </c>
      <c r="B420" s="22">
        <v>140.39999999999998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21">
        <v>44980</v>
      </c>
      <c r="B421" s="22">
        <v>146.40000000000003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21">
        <v>44981</v>
      </c>
      <c r="B422" s="22">
        <v>130.99999999999997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21">
        <v>44982</v>
      </c>
      <c r="B423" s="22">
        <v>130.99999999999997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21">
        <v>44983</v>
      </c>
      <c r="B424" s="22">
        <v>130.99999999999997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21">
        <v>44984</v>
      </c>
      <c r="B425" s="22">
        <v>138.10000000000011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21">
        <v>44985</v>
      </c>
      <c r="B426" s="22">
        <v>142.49999999999997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21">
        <v>44986</v>
      </c>
      <c r="B427" s="22">
        <v>128.90000000000006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21">
        <v>44987</v>
      </c>
      <c r="B428" s="22">
        <v>138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21">
        <v>44988</v>
      </c>
      <c r="B429" s="22">
        <v>144.1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21">
        <v>44989</v>
      </c>
      <c r="B430" s="22">
        <v>144.1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21">
        <v>44990</v>
      </c>
      <c r="B431" s="22">
        <v>144.1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21">
        <v>44991</v>
      </c>
      <c r="B432" s="22">
        <v>139.80000000000007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21">
        <v>44992</v>
      </c>
      <c r="B433" s="22">
        <v>129.80000000000001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21">
        <v>44993</v>
      </c>
      <c r="B434" s="22">
        <v>149.49999999999991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21">
        <v>44994</v>
      </c>
      <c r="B435" s="22">
        <v>182.89999999999989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21">
        <v>44995</v>
      </c>
      <c r="B436" s="22">
        <v>204.2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21">
        <v>44996</v>
      </c>
      <c r="B437" s="22">
        <v>204.2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21">
        <v>44997</v>
      </c>
      <c r="B438" s="22">
        <v>204.2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21">
        <v>44998</v>
      </c>
      <c r="B439" s="22">
        <v>260.89999999999998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21">
        <v>44999</v>
      </c>
      <c r="B440" s="22">
        <v>236.20000000000002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21">
        <v>45000</v>
      </c>
      <c r="B441" s="22">
        <v>270.00000000000011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21">
        <v>45001</v>
      </c>
      <c r="B442" s="22">
        <v>252.70000000000002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21">
        <v>45002</v>
      </c>
      <c r="B443" s="22">
        <v>279.3</v>
      </c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21">
        <v>45003</v>
      </c>
      <c r="B444" s="22">
        <v>279.3</v>
      </c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21">
        <v>45004</v>
      </c>
      <c r="B445" s="22">
        <v>279.3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21">
        <v>45005</v>
      </c>
      <c r="B446" s="22">
        <v>275.09999999999997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21">
        <v>45006</v>
      </c>
      <c r="B447" s="22">
        <v>258.5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21">
        <v>45007</v>
      </c>
      <c r="B448" s="22">
        <v>288.5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21">
        <v>45008</v>
      </c>
      <c r="B449" s="22">
        <v>304.09999999999991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21">
        <v>45009</v>
      </c>
      <c r="B450" s="22">
        <v>307.40000000000009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21">
        <v>45010</v>
      </c>
      <c r="B451" s="22">
        <v>307.40000000000009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21">
        <v>45011</v>
      </c>
      <c r="B452" s="22">
        <v>307.40000000000009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21">
        <v>45012</v>
      </c>
      <c r="B453" s="22">
        <v>284.69999999999993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21">
        <v>45013</v>
      </c>
      <c r="B454" s="22">
        <v>275.40000000000003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21">
        <v>45014</v>
      </c>
      <c r="B455" s="22">
        <v>273.5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21">
        <v>45015</v>
      </c>
      <c r="B456" s="22">
        <v>273.59999999999985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21">
        <v>45016</v>
      </c>
      <c r="B457" s="22">
        <v>283.3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21">
        <v>45017</v>
      </c>
      <c r="B458" s="22">
        <v>283.3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21">
        <v>45018</v>
      </c>
      <c r="B459" s="22">
        <v>283.3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21">
        <v>45019</v>
      </c>
      <c r="B460" s="22">
        <v>289.60000000000002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21">
        <v>45020</v>
      </c>
      <c r="B461" s="22">
        <v>300.30000000000013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21">
        <v>45021</v>
      </c>
      <c r="B462" s="22">
        <v>299.79999999999984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21">
        <v>45022</v>
      </c>
      <c r="B463" s="22">
        <v>268.2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21">
        <v>45023</v>
      </c>
      <c r="B464" s="22">
        <v>272.3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21">
        <v>45024</v>
      </c>
      <c r="B465" s="22">
        <v>272.3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21">
        <v>45025</v>
      </c>
      <c r="B466" s="22">
        <v>272.3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21">
        <v>45026</v>
      </c>
      <c r="B467" s="22">
        <v>269.7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21">
        <v>45027</v>
      </c>
      <c r="B468" s="22">
        <v>251.2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21">
        <v>45028</v>
      </c>
      <c r="B469" s="22">
        <v>264.29999999999995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21">
        <v>45029</v>
      </c>
      <c r="B470" s="22">
        <v>261.79999999999995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21">
        <v>45030</v>
      </c>
      <c r="B471" s="22">
        <v>251.59999999999997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21">
        <v>45031</v>
      </c>
      <c r="B472" s="22">
        <v>251.59999999999997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21">
        <v>45032</v>
      </c>
      <c r="B473" s="22">
        <v>251.59999999999997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21">
        <v>45033</v>
      </c>
      <c r="B474" s="22">
        <v>238.99999999999997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21">
        <v>45034</v>
      </c>
      <c r="B475" s="22">
        <v>239.99999999999994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21">
        <v>45035</v>
      </c>
      <c r="B476" s="22">
        <v>238.79999999999995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21">
        <v>45036</v>
      </c>
      <c r="B477" s="22">
        <v>249.39999999999998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21">
        <v>45037</v>
      </c>
      <c r="B478" s="22">
        <v>253.6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21">
        <v>45038</v>
      </c>
      <c r="B479" s="22">
        <v>253.6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21">
        <v>45039</v>
      </c>
      <c r="B480" s="22">
        <v>253.6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21">
        <v>45040</v>
      </c>
      <c r="B481" s="22">
        <v>271.7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21">
        <v>45041</v>
      </c>
      <c r="B482" s="22">
        <v>279.5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21">
        <v>45042</v>
      </c>
      <c r="B483" s="22">
        <v>274.59999999999997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21">
        <v>45043</v>
      </c>
      <c r="B484" s="22">
        <v>275.10000000000002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21">
        <v>45044</v>
      </c>
      <c r="B485" s="22">
        <v>278.90000000000003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21">
        <v>45045</v>
      </c>
      <c r="B486" s="22">
        <v>278.90000000000003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21">
        <v>45046</v>
      </c>
      <c r="B487" s="22">
        <v>278.90000000000003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21">
        <v>45047</v>
      </c>
      <c r="B488" s="22">
        <v>259.40000000000009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21">
        <v>45048</v>
      </c>
      <c r="B489" s="22">
        <v>289.49999999999994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21">
        <v>45049</v>
      </c>
      <c r="B490" s="22">
        <v>311.3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21">
        <v>45050</v>
      </c>
      <c r="B491" s="22">
        <v>306.3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21">
        <v>45051</v>
      </c>
      <c r="B492" s="22">
        <v>294.00000000000006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21">
        <v>45052</v>
      </c>
      <c r="B493" s="22">
        <v>294.00000000000006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21">
        <v>45053</v>
      </c>
      <c r="B494" s="22">
        <v>294.00000000000006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21">
        <v>45054</v>
      </c>
      <c r="B495" s="22">
        <v>285.69999999999993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21">
        <v>45055</v>
      </c>
      <c r="B496" s="22">
        <v>293.90000000000003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21">
        <v>45056</v>
      </c>
      <c r="B497" s="22">
        <v>306.8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21">
        <v>45057</v>
      </c>
      <c r="B498" s="22">
        <v>304.2000000000001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21">
        <v>45058</v>
      </c>
      <c r="B499" s="22">
        <v>295.90000000000003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21">
        <v>45059</v>
      </c>
      <c r="B500" s="22">
        <v>295.90000000000003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21">
        <v>45060</v>
      </c>
      <c r="B501" s="22">
        <v>295.90000000000003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21">
        <v>45061</v>
      </c>
      <c r="B502" s="22">
        <v>294.7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21">
        <v>45062</v>
      </c>
      <c r="B503" s="22">
        <v>284.40000000000009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21">
        <v>45063</v>
      </c>
      <c r="B504" s="22">
        <v>274.90000000000003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21">
        <v>45064</v>
      </c>
      <c r="B505" s="22">
        <v>266.79999999999995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21">
        <v>45065</v>
      </c>
      <c r="B506" s="22">
        <v>260.79999999999995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21">
        <v>45066</v>
      </c>
      <c r="B507" s="22">
        <v>260.79999999999995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21">
        <v>45067</v>
      </c>
      <c r="B508" s="22">
        <v>260.79999999999995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21">
        <v>45068</v>
      </c>
      <c r="B509" s="22">
        <v>257.69999999999993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21">
        <v>45069</v>
      </c>
      <c r="B510" s="22">
        <v>261.7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21">
        <v>45070</v>
      </c>
      <c r="B511" s="22">
        <v>253.29999999999995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21">
        <v>45071</v>
      </c>
      <c r="B512" s="22">
        <v>241.3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21">
        <v>45072</v>
      </c>
      <c r="B513" s="22">
        <v>236.89999999999998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21">
        <v>45073</v>
      </c>
      <c r="B514" s="22">
        <v>236.89999999999998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21">
        <v>45074</v>
      </c>
      <c r="B515" s="22">
        <v>236.89999999999998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21">
        <v>45075</v>
      </c>
      <c r="B516" s="22">
        <v>239.6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21">
        <v>45076</v>
      </c>
      <c r="B517" s="22">
        <v>247.70000000000005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21">
        <v>45077</v>
      </c>
      <c r="B518" s="22">
        <v>254.8000000000001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21">
        <v>45078</v>
      </c>
      <c r="B519" s="22">
        <v>262.2000000000001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21">
        <v>45079</v>
      </c>
      <c r="B520" s="22">
        <v>246.90000000000003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21">
        <v>45080</v>
      </c>
      <c r="B521" s="22">
        <v>246.90000000000003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21">
        <v>45081</v>
      </c>
      <c r="B522" s="22">
        <v>246.90000000000003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21">
        <v>45082</v>
      </c>
      <c r="B523" s="22">
        <v>248.40000000000009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21">
        <v>45083</v>
      </c>
      <c r="B524" s="22">
        <v>248.2000000000001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21">
        <v>45084</v>
      </c>
      <c r="B525" s="22">
        <v>240.29999999999995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21">
        <v>45085</v>
      </c>
      <c r="B526" s="22">
        <v>247.49999999999989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21">
        <v>45086</v>
      </c>
      <c r="B527" s="22">
        <v>239.80000000000015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21">
        <v>45087</v>
      </c>
      <c r="B528" s="22">
        <v>239.80000000000015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21">
        <v>45088</v>
      </c>
      <c r="B529" s="22">
        <v>239.80000000000015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21">
        <v>45089</v>
      </c>
      <c r="B530" s="22">
        <v>241.99999999999991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21">
        <v>45090</v>
      </c>
      <c r="B531" s="22">
        <v>232.80000000000004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21">
        <v>45091</v>
      </c>
      <c r="B532" s="22">
        <v>231.69999999999993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21">
        <v>45092</v>
      </c>
      <c r="B533" s="22">
        <v>238.90000000000012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21">
        <v>45093</v>
      </c>
      <c r="B534" s="22">
        <v>232.19999999999993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21">
        <v>45094</v>
      </c>
      <c r="B535" s="22">
        <v>232.19999999999993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21">
        <v>45095</v>
      </c>
      <c r="B536" s="22">
        <v>232.19999999999993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21">
        <v>45096</v>
      </c>
      <c r="B537" s="22">
        <v>241.49999999999991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21">
        <v>45097</v>
      </c>
      <c r="B538" s="22">
        <v>235.6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21">
        <v>45098</v>
      </c>
      <c r="B539" s="22">
        <v>234.70000000000005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21">
        <v>45099</v>
      </c>
      <c r="B540" s="22">
        <v>228.89999999999998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21">
        <v>45100</v>
      </c>
      <c r="B541" s="22">
        <v>233.39999999999998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21">
        <v>45101</v>
      </c>
      <c r="B542" s="22">
        <v>233.39999999999998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21">
        <v>45102</v>
      </c>
      <c r="B543" s="22">
        <v>233.39999999999998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21">
        <v>45103</v>
      </c>
      <c r="B544" s="22">
        <v>233.8000000000001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21">
        <v>45104</v>
      </c>
      <c r="B545" s="22">
        <v>219.89999999999998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21">
        <v>45105</v>
      </c>
      <c r="B546" s="22">
        <v>226.50000000000006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21">
        <v>45106</v>
      </c>
      <c r="B547" s="22">
        <v>219.89999999999998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21">
        <v>45107</v>
      </c>
      <c r="B548" s="22">
        <v>211.09999999999997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21">
        <v>45108</v>
      </c>
      <c r="B549" s="22">
        <v>211.09999999999997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21">
        <v>45109</v>
      </c>
      <c r="B550" s="22">
        <v>211.09999999999997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21">
        <v>45110</v>
      </c>
      <c r="B551" s="22">
        <v>208.70000000000007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21">
        <v>45111</v>
      </c>
      <c r="B552" s="22">
        <v>216.00000000000011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21">
        <v>45112</v>
      </c>
      <c r="B553" s="22">
        <v>204.5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21">
        <v>45113</v>
      </c>
      <c r="B554" s="22">
        <v>201.89999999999992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21">
        <v>45114</v>
      </c>
      <c r="B555" s="22">
        <v>215.50000000000003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21">
        <v>45115</v>
      </c>
      <c r="B556" s="22">
        <v>215.50000000000003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21">
        <v>45116</v>
      </c>
      <c r="B557" s="22">
        <v>215.50000000000003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21">
        <v>45117</v>
      </c>
      <c r="B558" s="22">
        <v>228.09999999999997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21">
        <v>45118</v>
      </c>
      <c r="B559" s="22">
        <v>225.19999999999987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21">
        <v>45119</v>
      </c>
      <c r="B560" s="22">
        <v>232.00000000000003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21">
        <v>45120</v>
      </c>
      <c r="B561" s="22">
        <v>240.39999999999989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21">
        <v>45121</v>
      </c>
      <c r="B562" s="22">
        <v>232.00000000000003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21">
        <v>45122</v>
      </c>
      <c r="B563" s="22">
        <v>232.00000000000003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21">
        <v>45123</v>
      </c>
      <c r="B564" s="22">
        <v>232.00000000000003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21">
        <v>45124</v>
      </c>
      <c r="B565" s="22">
        <v>229.99999999999997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21">
        <v>45125</v>
      </c>
      <c r="B566" s="22">
        <v>229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21">
        <v>45126</v>
      </c>
      <c r="B567" s="22">
        <v>226.89999999999992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21">
        <v>45127</v>
      </c>
      <c r="B568" s="22">
        <v>219.20000000000002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21">
        <v>45128</v>
      </c>
      <c r="B569" s="22">
        <v>219.80000000000004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21">
        <v>45129</v>
      </c>
      <c r="B570" s="22">
        <v>219.80000000000004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21">
        <v>45130</v>
      </c>
      <c r="B571" s="22">
        <v>219.80000000000004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21">
        <v>45131</v>
      </c>
      <c r="B572" s="22">
        <v>209.10000000000002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21">
        <v>45132</v>
      </c>
      <c r="B573" s="22">
        <v>209.49999999999997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21">
        <v>45133</v>
      </c>
      <c r="B574" s="22">
        <v>216.50000000000009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21">
        <v>45134</v>
      </c>
      <c r="B575" s="22">
        <v>208.90000000000003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21">
        <v>45135</v>
      </c>
      <c r="B576" s="22">
        <v>212.00000000000011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21">
        <v>45136</v>
      </c>
      <c r="B577" s="22">
        <v>212.00000000000011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21">
        <v>45137</v>
      </c>
      <c r="B578" s="22">
        <v>212.00000000000011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21">
        <v>45138</v>
      </c>
      <c r="B579" s="22">
        <v>209.99999999999997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21">
        <v>45139</v>
      </c>
      <c r="B580" s="22">
        <v>207.30000000000004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21">
        <v>45140</v>
      </c>
      <c r="B581" s="22">
        <v>209.70000000000005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21">
        <v>45141</v>
      </c>
      <c r="B582" s="22">
        <v>208.90000000000003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21">
        <v>45142</v>
      </c>
      <c r="B583" s="22">
        <v>219.1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21">
        <v>45143</v>
      </c>
      <c r="B584" s="22">
        <v>219.1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21">
        <v>45144</v>
      </c>
      <c r="B585" s="22">
        <v>219.1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21">
        <v>45145</v>
      </c>
      <c r="B586" s="22">
        <v>218.20000000000005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21">
        <v>45146</v>
      </c>
      <c r="B587" s="22">
        <v>224.59999999999985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21">
        <v>45147</v>
      </c>
      <c r="B588" s="22">
        <v>217.90000000000003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21">
        <v>45148</v>
      </c>
      <c r="B589" s="22">
        <v>213.79999999999998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21">
        <v>45149</v>
      </c>
      <c r="B590" s="22">
        <v>211.10000000000008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21">
        <v>45150</v>
      </c>
      <c r="B591" s="22">
        <v>211.10000000000008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21">
        <v>45151</v>
      </c>
      <c r="B592" s="22">
        <v>211.10000000000008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21">
        <v>45152</v>
      </c>
      <c r="B593" s="22">
        <v>204.99999999999997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21">
        <v>45153</v>
      </c>
      <c r="B594" s="22">
        <v>212.89999999999995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21">
        <v>45154</v>
      </c>
      <c r="B595" s="22">
        <v>211.80000000000004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21">
        <v>45155</v>
      </c>
      <c r="B596" s="22">
        <v>217.10000000000002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21">
        <v>45156</v>
      </c>
      <c r="B597" s="22">
        <v>219.69999999999993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21">
        <v>45157</v>
      </c>
      <c r="B598" s="22">
        <v>219.69999999999993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21">
        <v>45158</v>
      </c>
      <c r="B599" s="22">
        <v>219.69999999999993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21">
        <v>45159</v>
      </c>
      <c r="B600" s="22">
        <v>211.89999999999998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21">
        <v>45160</v>
      </c>
      <c r="B601" s="22">
        <v>195.10000000000014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21">
        <v>45161</v>
      </c>
      <c r="B602" s="22">
        <v>203.49999999999991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21">
        <v>45162</v>
      </c>
      <c r="B603" s="22">
        <v>209.3000000000001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21">
        <v>45163</v>
      </c>
      <c r="B604" s="22">
        <v>208.2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21">
        <v>45164</v>
      </c>
      <c r="B605" s="22">
        <v>208.2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21">
        <v>45165</v>
      </c>
      <c r="B606" s="22">
        <v>208.2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21">
        <v>45166</v>
      </c>
      <c r="B607" s="22">
        <v>203.7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21">
        <v>45167</v>
      </c>
      <c r="B608" s="22">
        <v>221.3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21">
        <v>45168</v>
      </c>
      <c r="B609" s="22">
        <v>222.69999999999993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21">
        <v>45169</v>
      </c>
      <c r="B610" s="22">
        <v>231.89999999999992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21">
        <v>45170</v>
      </c>
      <c r="B611" s="22">
        <v>232.99999999999991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21">
        <v>45171</v>
      </c>
      <c r="B612" s="22">
        <v>232.99999999999991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21">
        <v>45172</v>
      </c>
      <c r="B613" s="22">
        <v>232.99999999999991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21">
        <v>45173</v>
      </c>
      <c r="B614" s="22">
        <v>224.2000000000001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21">
        <v>45174</v>
      </c>
      <c r="B615" s="22">
        <v>230.00000000000006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21">
        <v>45175</v>
      </c>
      <c r="B616" s="22">
        <v>214.99999999999994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21">
        <v>45176</v>
      </c>
      <c r="B617" s="22">
        <v>222.10000000000011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21">
        <v>45177</v>
      </c>
      <c r="B618" s="22">
        <v>225.70000000000005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21">
        <v>45178</v>
      </c>
      <c r="B619" s="22">
        <v>225.70000000000005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21">
        <v>45179</v>
      </c>
      <c r="B620" s="22">
        <v>225.70000000000005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21">
        <v>45180</v>
      </c>
      <c r="B621" s="22">
        <v>230.50000000000014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21">
        <v>45181</v>
      </c>
      <c r="B622" s="22">
        <v>224.6999999999999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21">
        <v>45182</v>
      </c>
      <c r="B623" s="22">
        <v>224.7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21">
        <v>45183</v>
      </c>
      <c r="B624" s="22">
        <v>218.50000000000006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21">
        <v>45184</v>
      </c>
      <c r="B625" s="22">
        <v>222.2999999999999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21">
        <v>45185</v>
      </c>
      <c r="B626" s="22">
        <v>222.2999999999999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21">
        <v>45186</v>
      </c>
      <c r="B627" s="22">
        <v>222.2999999999999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21">
        <v>45187</v>
      </c>
      <c r="B628" s="22">
        <v>221.8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21">
        <v>45188</v>
      </c>
      <c r="B629" s="22">
        <v>223.29999999999995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21">
        <v>45189</v>
      </c>
      <c r="B630" s="22">
        <v>214.20000000000013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21">
        <v>45190</v>
      </c>
      <c r="B631" s="22">
        <v>209.59999999999991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21">
        <v>45191</v>
      </c>
      <c r="B632" s="22">
        <v>226.6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21">
        <v>45192</v>
      </c>
      <c r="B633" s="22">
        <v>226.6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21">
        <v>45193</v>
      </c>
      <c r="B634" s="22">
        <v>226.6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21">
        <v>45194</v>
      </c>
      <c r="B635" s="22">
        <v>227.69999999999993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21">
        <v>45195</v>
      </c>
      <c r="B636" s="22">
        <v>231.2000000000001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21">
        <v>45196</v>
      </c>
      <c r="B637" s="22">
        <v>227.90000000000009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21">
        <v>45197</v>
      </c>
      <c r="B638" s="22">
        <v>240.89999999999998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21">
        <v>45198</v>
      </c>
      <c r="B639" s="22">
        <v>240.7000000000001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21">
        <v>45199</v>
      </c>
      <c r="B640" s="22">
        <v>240.7000000000001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21">
        <v>45200</v>
      </c>
      <c r="B641" s="22">
        <v>240.7000000000001</v>
      </c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21">
        <v>45201</v>
      </c>
      <c r="B642" s="22">
        <v>235.59999999999991</v>
      </c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21">
        <v>45202</v>
      </c>
      <c r="B643" s="22">
        <v>240.89999999999998</v>
      </c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21">
        <v>45203</v>
      </c>
      <c r="B644" s="22">
        <v>259.90000000000003</v>
      </c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21">
        <v>45204</v>
      </c>
      <c r="B645" s="22">
        <v>265.30000000000007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21">
        <v>45205</v>
      </c>
      <c r="B646" s="22">
        <v>260.59999999999997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21">
        <v>45206</v>
      </c>
      <c r="B647" s="22">
        <v>260.59999999999997</v>
      </c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21">
        <v>45207</v>
      </c>
      <c r="B648" s="22">
        <v>260.59999999999997</v>
      </c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21">
        <v>45208</v>
      </c>
      <c r="B649" s="22">
        <v>270.50000000000011</v>
      </c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21">
        <v>45209</v>
      </c>
      <c r="B650" s="22">
        <v>268.79999999999995</v>
      </c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21">
        <v>45210</v>
      </c>
      <c r="B651" s="22">
        <v>265.89999999999986</v>
      </c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21">
        <v>45211</v>
      </c>
      <c r="B652" s="22">
        <v>259.3</v>
      </c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21">
        <v>45212</v>
      </c>
      <c r="B653" s="22">
        <v>261.09999999999997</v>
      </c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21">
        <v>45213</v>
      </c>
      <c r="B654" s="22">
        <v>261.09999999999997</v>
      </c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21">
        <v>45214</v>
      </c>
      <c r="B655" s="22">
        <v>261.09999999999997</v>
      </c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21">
        <v>45215</v>
      </c>
      <c r="B656" s="22">
        <v>265.00000000000006</v>
      </c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21">
        <v>45216</v>
      </c>
      <c r="B657" s="22">
        <v>254.99999999999989</v>
      </c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21">
        <v>45217</v>
      </c>
      <c r="B658" s="22">
        <v>253.60000000000005</v>
      </c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21">
        <v>45218</v>
      </c>
      <c r="B659" s="22">
        <v>256.60000000000014</v>
      </c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21">
        <v>45219</v>
      </c>
      <c r="B660" s="22">
        <v>265.89999999999998</v>
      </c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21">
        <v>45220</v>
      </c>
      <c r="B661" s="22">
        <v>265.89999999999998</v>
      </c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21">
        <v>45221</v>
      </c>
      <c r="B662" s="22">
        <v>265.89999999999998</v>
      </c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21">
        <v>45222</v>
      </c>
      <c r="B663" s="22">
        <v>269.69999999999993</v>
      </c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21">
        <v>45223</v>
      </c>
      <c r="B664" s="22">
        <v>262.59999999999997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21">
        <v>45224</v>
      </c>
      <c r="B665" s="22">
        <v>261.00000000000006</v>
      </c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21">
        <v>45225</v>
      </c>
      <c r="B666" s="22">
        <v>271</v>
      </c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21">
        <v>45226</v>
      </c>
      <c r="B667" s="22">
        <v>274.2</v>
      </c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21">
        <v>45227</v>
      </c>
      <c r="B668" s="22">
        <v>274.2</v>
      </c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21">
        <v>45228</v>
      </c>
      <c r="B669" s="22">
        <v>274.2</v>
      </c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21">
        <v>45229</v>
      </c>
      <c r="B670" s="22">
        <v>272.79999999999995</v>
      </c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21">
        <v>45230</v>
      </c>
      <c r="B671" s="22">
        <v>267.60000000000008</v>
      </c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21">
        <v>45231</v>
      </c>
      <c r="B672" s="22">
        <v>280.99999999999994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21">
        <v>45232</v>
      </c>
      <c r="B673" s="22">
        <v>264.40000000000003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21">
        <v>45233</v>
      </c>
      <c r="B674" s="22">
        <v>265.7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21">
        <v>45234</v>
      </c>
      <c r="B675" s="22">
        <v>265.7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21">
        <v>45235</v>
      </c>
      <c r="B676" s="22">
        <v>265.7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21">
        <v>45236</v>
      </c>
      <c r="B677" s="22">
        <v>251.29999999999998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21">
        <v>45237</v>
      </c>
      <c r="B678" s="22">
        <v>256.49999999999994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21">
        <v>45238</v>
      </c>
      <c r="B679" s="22">
        <v>261.19999999999993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21">
        <v>45239</v>
      </c>
      <c r="B680" s="22">
        <v>245.7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21">
        <v>45240</v>
      </c>
      <c r="B681" s="22">
        <v>247.6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21">
        <v>45241</v>
      </c>
      <c r="B682" s="22">
        <v>247.6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21">
        <v>45242</v>
      </c>
      <c r="B683" s="22">
        <v>247.6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21">
        <v>45243</v>
      </c>
      <c r="B684" s="22">
        <v>250.8000000000001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21">
        <v>45244</v>
      </c>
      <c r="B685" s="22">
        <v>266.30000000000013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21">
        <v>45245</v>
      </c>
      <c r="B686" s="22">
        <v>250.00000000000009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21">
        <v>45246</v>
      </c>
      <c r="B687" s="22">
        <v>258.20000000000005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21">
        <v>45247</v>
      </c>
      <c r="B688" s="22">
        <v>239.1</v>
      </c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21">
        <v>45248</v>
      </c>
      <c r="B689" s="22">
        <v>239.1</v>
      </c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21">
        <v>45249</v>
      </c>
      <c r="B690" s="22">
        <v>239.1</v>
      </c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21">
        <v>45250</v>
      </c>
      <c r="B691" s="22">
        <v>240.39999999999998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21">
        <v>45251</v>
      </c>
      <c r="B692" s="22">
        <v>244.29999999999995</v>
      </c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21">
        <v>45252</v>
      </c>
      <c r="B693" s="22">
        <v>240.89999999999998</v>
      </c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21">
        <v>45253</v>
      </c>
      <c r="B694" s="22">
        <v>243.29999999999998</v>
      </c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21">
        <v>45254</v>
      </c>
      <c r="B695" s="22">
        <v>239.60000000000008</v>
      </c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21">
        <v>45255</v>
      </c>
      <c r="B696" s="22">
        <v>239.60000000000008</v>
      </c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21">
        <v>45256</v>
      </c>
      <c r="B697" s="22">
        <v>239.60000000000008</v>
      </c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21">
        <v>45257</v>
      </c>
      <c r="B698" s="22">
        <v>233</v>
      </c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21">
        <v>45258</v>
      </c>
      <c r="B699" s="22">
        <v>238.00000000000009</v>
      </c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21">
        <v>45259</v>
      </c>
      <c r="B700" s="22">
        <v>238.79999999999998</v>
      </c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21">
        <v>45260</v>
      </c>
      <c r="B701" s="22">
        <v>220.1999999999999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21">
        <v>45261</v>
      </c>
      <c r="B702" s="22">
        <v>226.00000000000006</v>
      </c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21">
        <v>45262</v>
      </c>
      <c r="B703" s="22">
        <v>226.00000000000006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21">
        <v>45263</v>
      </c>
      <c r="B704" s="22">
        <v>226.00000000000006</v>
      </c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21">
        <v>45264</v>
      </c>
      <c r="B705" s="22">
        <v>194.1</v>
      </c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21">
        <v>45265</v>
      </c>
      <c r="B706" s="22">
        <v>192.89999999999995</v>
      </c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21">
        <v>45266</v>
      </c>
      <c r="B707" s="22">
        <v>186.59999999999997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21">
        <v>45267</v>
      </c>
      <c r="B708" s="22">
        <v>183.40000000000006</v>
      </c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21">
        <v>45268</v>
      </c>
      <c r="B709" s="22">
        <v>168.79999999999998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21">
        <v>45269</v>
      </c>
      <c r="B710" s="22">
        <v>168.79999999999998</v>
      </c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21">
        <v>45270</v>
      </c>
      <c r="B711" s="22">
        <v>168.79999999999998</v>
      </c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21">
        <v>45271</v>
      </c>
      <c r="B712" s="22">
        <v>166.5</v>
      </c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21">
        <v>45272</v>
      </c>
      <c r="B713" s="22">
        <v>159.79999999999998</v>
      </c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21">
        <v>45273</v>
      </c>
      <c r="B714" s="22">
        <v>179.8</v>
      </c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21">
        <v>45274</v>
      </c>
      <c r="B715" s="22">
        <v>128.30000000000004</v>
      </c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>
      <c r="A716" s="21">
        <v>45275</v>
      </c>
      <c r="B716" s="22">
        <v>128.10000000000005</v>
      </c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>
      <c r="A717" s="21">
        <v>45276</v>
      </c>
      <c r="B717" s="22">
        <v>128.10000000000005</v>
      </c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>
      <c r="A718" s="21">
        <v>45277</v>
      </c>
      <c r="B718" s="22">
        <v>128.10000000000005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>
      <c r="A719" s="21">
        <v>45278</v>
      </c>
      <c r="B719" s="22">
        <v>132.30000000000004</v>
      </c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>
      <c r="A720" s="21">
        <v>45279</v>
      </c>
      <c r="B720" s="22">
        <v>126.69999999999995</v>
      </c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>
      <c r="A721" s="21">
        <v>45280</v>
      </c>
      <c r="B721" s="22">
        <v>137.69999999999999</v>
      </c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>
      <c r="A722" s="21">
        <v>45281</v>
      </c>
      <c r="B722" s="22">
        <v>134.40000000000003</v>
      </c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>
      <c r="A723" s="21">
        <v>45282</v>
      </c>
      <c r="B723" s="22">
        <v>157.09999999999997</v>
      </c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>
      <c r="A724" s="21">
        <v>45283</v>
      </c>
      <c r="B724" s="22">
        <v>157.09999999999997</v>
      </c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>
      <c r="A725" s="21">
        <v>45284</v>
      </c>
      <c r="B725" s="22">
        <v>157.09999999999997</v>
      </c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>
      <c r="A726" s="21">
        <v>45285</v>
      </c>
      <c r="B726" s="22">
        <v>149.09999999999997</v>
      </c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>
      <c r="A727" s="21">
        <v>45286</v>
      </c>
      <c r="B727" s="22">
        <v>146.5</v>
      </c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>
      <c r="A728" s="21">
        <v>45287</v>
      </c>
      <c r="B728" s="22">
        <v>147.50000000000006</v>
      </c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>
      <c r="A729" s="21">
        <v>45288</v>
      </c>
      <c r="B729" s="22">
        <v>145.09999999999997</v>
      </c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>
      <c r="A730" s="21">
        <v>45289</v>
      </c>
      <c r="B730" s="22">
        <v>147.79999999999998</v>
      </c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>
      <c r="A731" s="21">
        <v>45290</v>
      </c>
      <c r="B731" s="22">
        <v>147.79999999999998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>
      <c r="A732" s="21">
        <v>45291</v>
      </c>
      <c r="B732" s="22">
        <v>147.79999999999998</v>
      </c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>
      <c r="A733" s="21">
        <v>45292</v>
      </c>
      <c r="B733" s="22">
        <v>154</v>
      </c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>
      <c r="A734" s="21">
        <v>45293</v>
      </c>
      <c r="B734" s="22">
        <v>141.39999999999998</v>
      </c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>
      <c r="A735" s="21">
        <v>45294</v>
      </c>
      <c r="B735" s="22">
        <v>144.29999999999995</v>
      </c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>
      <c r="A736" s="21">
        <v>45295</v>
      </c>
      <c r="B736" s="22">
        <v>148.70000000000002</v>
      </c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>
      <c r="A737" s="21">
        <v>45296</v>
      </c>
      <c r="B737" s="22">
        <v>142.69999999999996</v>
      </c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>
      <c r="A738" s="21">
        <v>45297</v>
      </c>
      <c r="B738" s="22">
        <v>142.69999999999996</v>
      </c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>
      <c r="A739" s="21">
        <v>45298</v>
      </c>
      <c r="B739" s="22">
        <v>142.69999999999996</v>
      </c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>
      <c r="A740" s="21">
        <v>45299</v>
      </c>
      <c r="B740" s="22">
        <v>154.80000000000001</v>
      </c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>
      <c r="A741" s="21">
        <v>45300</v>
      </c>
      <c r="B741" s="22">
        <v>149.39999999999998</v>
      </c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>
      <c r="A742" s="21">
        <v>45301</v>
      </c>
      <c r="B742" s="22">
        <v>150</v>
      </c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>
      <c r="A743" s="21">
        <v>45302</v>
      </c>
      <c r="B743" s="22">
        <v>160.9</v>
      </c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>
      <c r="A744" s="21">
        <v>45303</v>
      </c>
      <c r="B744" s="22">
        <v>175.5</v>
      </c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>
      <c r="A745" s="21">
        <v>45304</v>
      </c>
      <c r="B745" s="22">
        <v>175.5</v>
      </c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>
      <c r="A746" s="21">
        <v>45305</v>
      </c>
      <c r="B746" s="22">
        <v>175.5</v>
      </c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>
      <c r="A747" s="21">
        <v>45306</v>
      </c>
      <c r="B747" s="22">
        <v>176.99999999999994</v>
      </c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>
      <c r="A748" s="21">
        <v>45307</v>
      </c>
      <c r="B748" s="22">
        <v>172.20000000000005</v>
      </c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>
      <c r="A749" s="21">
        <v>45308</v>
      </c>
      <c r="B749" s="22">
        <v>157.39999999999998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>
      <c r="A750" s="21">
        <v>45309</v>
      </c>
      <c r="B750" s="22">
        <v>158.90000000000003</v>
      </c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>
      <c r="A751" s="21">
        <v>45310</v>
      </c>
      <c r="B751" s="22">
        <v>156.29999999999998</v>
      </c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>
      <c r="A752" s="21">
        <v>45311</v>
      </c>
      <c r="B752" s="22">
        <v>156.29999999999998</v>
      </c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>
      <c r="A753" s="21">
        <v>45312</v>
      </c>
      <c r="B753" s="22">
        <v>156.29999999999998</v>
      </c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>
      <c r="A754" s="21">
        <v>45313</v>
      </c>
      <c r="B754" s="22">
        <v>157.30000000000004</v>
      </c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>
      <c r="A755" s="21">
        <v>45314</v>
      </c>
      <c r="B755" s="22">
        <v>158.80000000000001</v>
      </c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>
      <c r="A756" s="21">
        <v>45315</v>
      </c>
      <c r="B756" s="22">
        <v>154.89999999999995</v>
      </c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>
      <c r="A757" s="21">
        <v>45316</v>
      </c>
      <c r="B757" s="22">
        <v>169.20000000000002</v>
      </c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>
      <c r="A758" s="21">
        <v>45317</v>
      </c>
      <c r="B758" s="22">
        <v>167.09999999999994</v>
      </c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>
      <c r="A759" s="21">
        <v>45318</v>
      </c>
      <c r="B759" s="22">
        <v>167.09999999999994</v>
      </c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>
      <c r="A760" s="21">
        <v>45319</v>
      </c>
      <c r="B760" s="22">
        <v>167.09999999999994</v>
      </c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>
      <c r="A761" s="21">
        <v>45320</v>
      </c>
      <c r="B761" s="22">
        <v>170.2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>
      <c r="A762" s="21">
        <v>45321</v>
      </c>
      <c r="B762" s="22">
        <v>168.29999999999998</v>
      </c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>
      <c r="A763" s="21">
        <v>45322</v>
      </c>
      <c r="B763" s="22">
        <v>180.80000000000007</v>
      </c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>
      <c r="A764" s="21">
        <v>45323</v>
      </c>
      <c r="B764" s="22">
        <v>181.6</v>
      </c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>
      <c r="A765" s="21">
        <v>45324</v>
      </c>
      <c r="B765" s="22">
        <v>169.70000000000002</v>
      </c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>
      <c r="A766" s="21">
        <v>45325</v>
      </c>
      <c r="B766" s="22">
        <v>169.70000000000002</v>
      </c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>
      <c r="A767" s="21">
        <v>45326</v>
      </c>
      <c r="B767" s="22">
        <v>169.70000000000002</v>
      </c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>
      <c r="A768" s="21">
        <v>45327</v>
      </c>
      <c r="B768" s="22">
        <v>156.99999999999994</v>
      </c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>
      <c r="A769" s="21">
        <v>45328</v>
      </c>
      <c r="B769" s="22">
        <v>164.6</v>
      </c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>
      <c r="A770" s="21">
        <v>45329</v>
      </c>
      <c r="B770" s="22">
        <v>162.39999999999998</v>
      </c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>
      <c r="A771" s="21">
        <v>45330</v>
      </c>
      <c r="B771" s="22">
        <v>158.5</v>
      </c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>
      <c r="A772" s="21">
        <v>45331</v>
      </c>
      <c r="B772" s="22">
        <v>158.5</v>
      </c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>
      <c r="A773" s="21">
        <v>45332</v>
      </c>
      <c r="B773" s="22">
        <v>158.5</v>
      </c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>
      <c r="A774" s="21">
        <v>45333</v>
      </c>
      <c r="B774" s="22">
        <v>158.5</v>
      </c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>
      <c r="A775" s="21">
        <v>45334</v>
      </c>
      <c r="B775" s="22">
        <v>158.80000000000001</v>
      </c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>
      <c r="A776" s="21">
        <v>45335</v>
      </c>
      <c r="B776" s="22">
        <v>139.99999999999994</v>
      </c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>
      <c r="A777" s="21">
        <v>45336</v>
      </c>
      <c r="B777" s="22">
        <v>148.80000000000004</v>
      </c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>
      <c r="A778" s="21">
        <v>45337</v>
      </c>
      <c r="B778" s="22">
        <v>151.50000000000006</v>
      </c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>
      <c r="A779" s="21">
        <v>45338</v>
      </c>
      <c r="B779" s="22">
        <v>145.29999999999995</v>
      </c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>
      <c r="A780" s="21">
        <v>45339</v>
      </c>
      <c r="B780" s="22">
        <v>145.29999999999995</v>
      </c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>
      <c r="A781" s="21">
        <v>45340</v>
      </c>
      <c r="B781" s="22">
        <v>145.29999999999995</v>
      </c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>
      <c r="A782" s="21">
        <v>45341</v>
      </c>
      <c r="B782" s="22">
        <v>145.29999999999995</v>
      </c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>
      <c r="A783" s="21">
        <v>45342</v>
      </c>
      <c r="B783" s="22">
        <v>149.5</v>
      </c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>
      <c r="A784" s="21">
        <v>45343</v>
      </c>
      <c r="B784" s="22">
        <v>144.20000000000002</v>
      </c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>
      <c r="A785" s="21">
        <v>45344</v>
      </c>
      <c r="B785" s="22">
        <v>153.50000000000011</v>
      </c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>
      <c r="A786" s="21">
        <v>45345</v>
      </c>
      <c r="B786" s="22">
        <v>163.80000000000007</v>
      </c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>
      <c r="A787" s="21">
        <v>45346</v>
      </c>
      <c r="B787" s="22">
        <v>163.80000000000007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>
      <c r="A788" s="21">
        <v>45347</v>
      </c>
      <c r="B788" s="22">
        <v>163.80000000000007</v>
      </c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>
      <c r="A789" s="21">
        <v>45348</v>
      </c>
      <c r="B789" s="22">
        <v>161.00000000000003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>
      <c r="A790" s="21">
        <v>45349</v>
      </c>
      <c r="B790" s="22">
        <v>161.6999999999999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>
      <c r="A791" s="21">
        <v>45350</v>
      </c>
      <c r="B791" s="22">
        <v>167.89999999999995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>
      <c r="A792" s="21">
        <v>45351</v>
      </c>
      <c r="B792" s="22">
        <v>171.19999999999987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>
      <c r="A793" s="21">
        <v>45352</v>
      </c>
      <c r="B793" s="22">
        <v>180.49999999999997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>
      <c r="A794" s="21">
        <v>45353</v>
      </c>
      <c r="B794" s="22">
        <v>180.49999999999997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>
      <c r="A795" s="21">
        <v>45354</v>
      </c>
      <c r="B795" s="22">
        <v>180.49999999999997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>
      <c r="A796" s="21">
        <v>45355</v>
      </c>
      <c r="B796" s="22">
        <v>173.50000000000003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>
      <c r="A797" s="21">
        <v>45356</v>
      </c>
      <c r="B797" s="22">
        <v>178.2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>
      <c r="A798" s="21">
        <v>45357</v>
      </c>
      <c r="B798" s="22">
        <v>179.3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>
      <c r="A799" s="21">
        <v>45358</v>
      </c>
      <c r="B799" s="22">
        <v>185.50000000000014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>
      <c r="A800" s="21">
        <v>45359</v>
      </c>
      <c r="B800" s="22">
        <v>188.70000000000005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>
      <c r="A801" s="21">
        <v>45360</v>
      </c>
      <c r="B801" s="22">
        <v>188.70000000000005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>
      <c r="A802" s="21">
        <v>45361</v>
      </c>
      <c r="B802" s="22">
        <v>188.70000000000005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>
      <c r="A803" s="21">
        <v>45362</v>
      </c>
      <c r="B803" s="22">
        <v>183.3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>
      <c r="A804" s="21">
        <v>45363</v>
      </c>
      <c r="B804" s="22">
        <v>178.5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>
      <c r="A805" s="21">
        <v>45364</v>
      </c>
      <c r="B805" s="22">
        <v>174.10000000000005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>
      <c r="A806" s="21">
        <v>45365</v>
      </c>
      <c r="B806" s="22">
        <v>168.39999999999992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>
      <c r="A807" s="21">
        <v>45366</v>
      </c>
      <c r="B807" s="22">
        <v>168.9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>
      <c r="A808" s="21">
        <v>45367</v>
      </c>
      <c r="B808" s="22">
        <v>168.9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>
      <c r="A809" s="21">
        <v>45368</v>
      </c>
      <c r="B809" s="22">
        <v>168.9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>
      <c r="A810" s="21">
        <v>45369</v>
      </c>
      <c r="B810" s="22">
        <v>171.99999999999997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>
      <c r="A811" s="21">
        <v>45370</v>
      </c>
      <c r="B811" s="22">
        <v>179.69999999999996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>
      <c r="A812" s="21">
        <v>45371</v>
      </c>
      <c r="B812" s="22">
        <v>188.3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>
      <c r="A813" s="21">
        <v>45372</v>
      </c>
      <c r="B813" s="22">
        <v>184.10000000000011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>
      <c r="A814" s="21">
        <v>45373</v>
      </c>
      <c r="B814" s="22">
        <v>182.99999999999991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>
      <c r="A815" s="21">
        <v>45374</v>
      </c>
      <c r="B815" s="22">
        <v>182.99999999999991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>
      <c r="A816" s="21">
        <v>45375</v>
      </c>
      <c r="B816" s="22">
        <v>182.99999999999991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>
      <c r="A817" s="21">
        <v>45376</v>
      </c>
      <c r="B817" s="22">
        <v>181.4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>
      <c r="A818" s="21">
        <v>45377</v>
      </c>
      <c r="B818" s="22">
        <v>181.6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>
      <c r="A819" s="21">
        <v>45378</v>
      </c>
      <c r="B819" s="22">
        <v>178.40000000000006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>
      <c r="A820" s="21">
        <v>45379</v>
      </c>
      <c r="B820" s="22">
        <v>171.99999999999997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>
      <c r="A821" s="21">
        <v>45380</v>
      </c>
      <c r="B821" s="22">
        <v>171.99999999999997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>
      <c r="A822" s="21">
        <v>45381</v>
      </c>
      <c r="B822" s="22">
        <v>171.99999999999997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>
      <c r="A823" s="21">
        <v>45382</v>
      </c>
      <c r="B823" s="22">
        <v>171.99999999999997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>
      <c r="A824" s="21">
        <v>45383</v>
      </c>
      <c r="B824" s="22">
        <v>164.1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>
      <c r="A825" s="21">
        <v>45384</v>
      </c>
      <c r="B825" s="22">
        <v>173.70000000000002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>
      <c r="A826" s="21">
        <v>45385</v>
      </c>
      <c r="B826" s="22">
        <v>176.00000000000006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>
      <c r="A827" s="21">
        <v>45386</v>
      </c>
      <c r="B827" s="22">
        <v>180.10000000000011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>
      <c r="A828" s="21">
        <v>45387</v>
      </c>
      <c r="B828" s="22">
        <v>170.39999999999998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>
      <c r="A829" s="21">
        <v>45388</v>
      </c>
      <c r="B829" s="22">
        <v>170.39999999999998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>
      <c r="A830" s="21">
        <v>45389</v>
      </c>
      <c r="B830" s="22">
        <v>170.39999999999998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>
      <c r="A831" s="21">
        <v>45390</v>
      </c>
      <c r="B831" s="22">
        <v>167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>
      <c r="A832" s="21">
        <v>45391</v>
      </c>
      <c r="B832" s="22">
        <v>174.30000000000004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>
      <c r="A833" s="21">
        <v>45392</v>
      </c>
      <c r="B833" s="22">
        <v>155.19999999999996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>
      <c r="A834" s="21">
        <v>45393</v>
      </c>
      <c r="B834" s="22">
        <v>159.49999999999997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>
      <c r="A835" s="21">
        <v>45394</v>
      </c>
      <c r="B835" s="22">
        <v>168.20000000000005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>
      <c r="A836" s="21">
        <v>45395</v>
      </c>
      <c r="B836" s="22">
        <v>168.20000000000005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>
      <c r="A837" s="21">
        <v>45396</v>
      </c>
      <c r="B837" s="22">
        <v>168.20000000000005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>
      <c r="A838" s="21">
        <v>45397</v>
      </c>
      <c r="B838" s="22">
        <v>164.9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>
      <c r="A839" s="21">
        <v>45398</v>
      </c>
      <c r="B839" s="22">
        <v>162.69999999999999</v>
      </c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>
      <c r="A840" s="21">
        <v>45399</v>
      </c>
      <c r="B840" s="22">
        <v>169.10000000000008</v>
      </c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>
      <c r="A841" s="21">
        <v>45400</v>
      </c>
      <c r="B841" s="22">
        <v>174.30000000000004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>
      <c r="A842" s="21">
        <v>45401</v>
      </c>
      <c r="B842" s="22">
        <v>175.3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>
      <c r="A843" s="21">
        <v>45402</v>
      </c>
      <c r="B843" s="22">
        <v>175.3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>
      <c r="A844" s="21">
        <v>45403</v>
      </c>
      <c r="B844" s="22">
        <v>175.3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>
      <c r="A845" s="21">
        <v>45404</v>
      </c>
      <c r="B845" s="22">
        <v>177.50000000000003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>
      <c r="A846" s="21">
        <v>45405</v>
      </c>
      <c r="B846" s="22">
        <v>181.6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>
      <c r="A847" s="21">
        <v>45406</v>
      </c>
      <c r="B847" s="22">
        <v>180.6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>
      <c r="A848" s="21">
        <v>45407</v>
      </c>
      <c r="B848" s="22">
        <v>175.29999999999993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>
      <c r="A849" s="21">
        <v>45408</v>
      </c>
      <c r="B849" s="22">
        <v>176.00000000000006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>
      <c r="A850" s="21">
        <v>45409</v>
      </c>
      <c r="B850" s="22">
        <v>176.00000000000006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>
      <c r="A851" s="21">
        <v>45410</v>
      </c>
      <c r="B851" s="22">
        <v>176.00000000000006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>
      <c r="A852" s="21">
        <v>45411</v>
      </c>
      <c r="B852" s="22">
        <v>178.7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>
      <c r="A853" s="21">
        <v>45412</v>
      </c>
      <c r="B853" s="22">
        <v>172.9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>
      <c r="A854" s="21">
        <v>45413</v>
      </c>
      <c r="B854" s="22">
        <v>196.59999999999994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>
      <c r="A855" s="21">
        <v>45414</v>
      </c>
      <c r="B855" s="22">
        <v>199.89999999999998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>
      <c r="A856" s="21">
        <v>45415</v>
      </c>
      <c r="B856" s="22">
        <v>206.29999999999998</v>
      </c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>
      <c r="A857" s="21">
        <v>45416</v>
      </c>
      <c r="B857" s="22">
        <v>206.29999999999998</v>
      </c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>
      <c r="A858" s="21">
        <v>45417</v>
      </c>
      <c r="B858" s="22">
        <v>206.29999999999998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>
      <c r="A859" s="21">
        <v>45418</v>
      </c>
      <c r="B859" s="22">
        <v>204.90000000000003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>
      <c r="A860" s="21">
        <v>45419</v>
      </c>
      <c r="B860" s="22">
        <v>213.2999999999999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>
      <c r="A861" s="21">
        <v>45420</v>
      </c>
      <c r="B861" s="22">
        <v>216.1999999999999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>
      <c r="A862" s="21">
        <v>45421</v>
      </c>
      <c r="B862" s="22">
        <v>210.10000000000008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>
      <c r="A863" s="21">
        <v>45422</v>
      </c>
      <c r="B863" s="22">
        <v>205.7999999999999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>
      <c r="A864" s="21">
        <v>45423</v>
      </c>
      <c r="B864" s="22">
        <v>205.7999999999999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>
      <c r="A865" s="21">
        <v>45424</v>
      </c>
      <c r="B865" s="22">
        <v>205.7999999999999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>
      <c r="A866" s="21">
        <v>45425</v>
      </c>
      <c r="B866" s="22">
        <v>216.39999999999998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>
      <c r="A867" s="21">
        <v>45426</v>
      </c>
      <c r="B867" s="22">
        <v>222.10000000000002</v>
      </c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>
      <c r="A868" s="21">
        <v>45427</v>
      </c>
      <c r="B868" s="22">
        <v>261.59999999999985</v>
      </c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>
      <c r="A869" s="21">
        <v>45428</v>
      </c>
      <c r="B869" s="22">
        <v>260.49999999999989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>
      <c r="A870" s="21">
        <v>45429</v>
      </c>
      <c r="B870" s="22">
        <v>306.39999999999998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>
      <c r="A871" s="21">
        <v>45430</v>
      </c>
      <c r="B871" s="22">
        <v>306.39999999999998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>
      <c r="A872" s="21">
        <v>45431</v>
      </c>
      <c r="B872" s="22">
        <v>306.39999999999998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>
      <c r="A873" s="21">
        <v>45432</v>
      </c>
      <c r="B873" s="22">
        <v>296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>
      <c r="A874" s="21">
        <v>45433</v>
      </c>
      <c r="B874" s="22">
        <v>303.89999999999998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>
      <c r="A875" s="21">
        <v>45434</v>
      </c>
      <c r="B875" s="22">
        <v>292.5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>
      <c r="A876" s="21">
        <v>45435</v>
      </c>
      <c r="B876" s="22">
        <v>290.09999999999997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>
      <c r="A877" s="21">
        <v>45436</v>
      </c>
      <c r="B877" s="22">
        <v>300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>
      <c r="A878" s="21">
        <v>45437</v>
      </c>
      <c r="B878" s="22">
        <v>300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>
      <c r="A879" s="21">
        <v>45438</v>
      </c>
      <c r="B879" s="22">
        <v>300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>
      <c r="A880" s="21">
        <v>45439</v>
      </c>
      <c r="B880" s="22">
        <v>292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>
      <c r="A881" s="21">
        <v>45440</v>
      </c>
      <c r="B881" s="22">
        <v>291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>
      <c r="A882" s="21">
        <v>45441</v>
      </c>
      <c r="B882" s="22">
        <v>286.39999999999998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>
      <c r="A883" s="21">
        <v>45442</v>
      </c>
      <c r="B883" s="22">
        <v>293.10000000000002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>
      <c r="A884" s="21">
        <v>45443</v>
      </c>
      <c r="B884" s="22">
        <v>299.29999999999995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>
      <c r="A885" s="21">
        <v>45444</v>
      </c>
      <c r="B885" s="22">
        <v>299.29999999999995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>
      <c r="A886" s="21">
        <v>45445</v>
      </c>
      <c r="B886" s="22">
        <v>299.29999999999995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>
      <c r="A887" s="21">
        <v>45446</v>
      </c>
      <c r="B887" s="22">
        <v>305.90000000000009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>
      <c r="A888" s="21">
        <v>45447</v>
      </c>
      <c r="B888" s="22">
        <v>305.70000000000005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>
      <c r="A889" s="21">
        <v>45448</v>
      </c>
      <c r="B889" s="22">
        <v>318.19999999999987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>
      <c r="A890" s="21">
        <v>45449</v>
      </c>
      <c r="B890" s="22">
        <v>320.3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>
      <c r="A891" s="21">
        <v>45450</v>
      </c>
      <c r="B891" s="22">
        <v>305.19999999999993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>
      <c r="A892" s="21">
        <v>45451</v>
      </c>
      <c r="B892" s="22">
        <v>305.19999999999993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>
      <c r="A893" s="21">
        <v>45452</v>
      </c>
      <c r="B893" s="22">
        <v>305.19999999999993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>
      <c r="A894" s="21">
        <v>45453</v>
      </c>
      <c r="B894" s="22">
        <v>310.49999999999994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>
      <c r="A895" s="21">
        <v>45454</v>
      </c>
      <c r="B895" s="22">
        <v>305.3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>
      <c r="A896" s="21">
        <v>45455</v>
      </c>
      <c r="B896" s="22">
        <v>318.09999999999991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>
      <c r="A897" s="21">
        <v>45456</v>
      </c>
      <c r="B897" s="22">
        <v>321.8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>
      <c r="A898" s="21">
        <v>45457</v>
      </c>
      <c r="B898" s="22">
        <v>322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>
      <c r="A899" s="21">
        <v>45458</v>
      </c>
      <c r="B899" s="22">
        <v>322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>
      <c r="A900" s="21">
        <v>45459</v>
      </c>
      <c r="B900" s="22">
        <v>322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>
      <c r="A901" s="21">
        <v>45460</v>
      </c>
      <c r="B901" s="22">
        <v>318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>
      <c r="A902" s="21">
        <v>45461</v>
      </c>
      <c r="B902" s="22">
        <v>323.39999999999998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>
      <c r="A903" s="21">
        <v>45462</v>
      </c>
      <c r="B903" s="22">
        <v>318.99999999999994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>
      <c r="A904" s="21">
        <v>45463</v>
      </c>
      <c r="B904" s="22">
        <v>310.19999999999993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>
      <c r="A905" s="21">
        <v>45464</v>
      </c>
      <c r="B905" s="22">
        <v>310.70000000000005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>
      <c r="A906" s="21">
        <v>45465</v>
      </c>
      <c r="B906" s="22">
        <v>310.70000000000005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>
      <c r="A907" s="21">
        <v>45466</v>
      </c>
      <c r="B907" s="22">
        <v>310.70000000000005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>
      <c r="A908" s="21">
        <v>45467</v>
      </c>
      <c r="B908" s="22">
        <v>321.89999999999992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>
      <c r="A909" s="21">
        <v>45468</v>
      </c>
      <c r="B909" s="22">
        <v>310.7999999999999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>
      <c r="A910" s="21">
        <v>45469</v>
      </c>
      <c r="B910" s="22">
        <v>306.99999999999983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>
      <c r="A911" s="21">
        <v>45470</v>
      </c>
      <c r="B911" s="22">
        <v>313.20000000000016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>
      <c r="A912" s="21">
        <v>45471</v>
      </c>
      <c r="B912" s="22">
        <v>309.8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>
      <c r="A913" s="21">
        <v>45472</v>
      </c>
      <c r="B913" s="22">
        <v>309.8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>
      <c r="A914" s="21">
        <v>45473</v>
      </c>
      <c r="B914" s="22">
        <v>309.8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>
      <c r="A915" s="21">
        <v>45474</v>
      </c>
      <c r="B915" s="22">
        <v>321.90000000000003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>
      <c r="A916" s="21">
        <v>45475</v>
      </c>
      <c r="B916" s="22">
        <v>327.9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>
      <c r="A917" s="21">
        <v>45476</v>
      </c>
      <c r="B917" s="22">
        <v>325.2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>
      <c r="A918" s="21">
        <v>45477</v>
      </c>
      <c r="B918" s="22">
        <v>322.49999999999994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>
      <c r="A919" s="21">
        <v>45478</v>
      </c>
      <c r="B919" s="22">
        <v>325.8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>
      <c r="A920" s="21">
        <v>45479</v>
      </c>
      <c r="B920" s="22">
        <v>325.8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>
      <c r="A921" s="21">
        <v>45480</v>
      </c>
      <c r="B921" s="22">
        <v>325.8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>
      <c r="A922" s="21">
        <v>45481</v>
      </c>
      <c r="B922" s="22">
        <v>305.2999999999999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>
      <c r="A923" s="21">
        <v>45482</v>
      </c>
      <c r="B923" s="22">
        <v>317.40000000000003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>
      <c r="A924" s="21">
        <v>45483</v>
      </c>
      <c r="B924" s="22">
        <v>311.89999999999998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>
      <c r="A925" s="21">
        <v>45484</v>
      </c>
      <c r="B925" s="22">
        <v>317.99999999999989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>
      <c r="A926" s="21">
        <v>45485</v>
      </c>
      <c r="B926" s="22">
        <v>323.20000000000005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>
      <c r="A927" s="21">
        <v>45486</v>
      </c>
      <c r="B927" s="22">
        <v>323.20000000000005</v>
      </c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>
      <c r="A928" s="21">
        <v>45487</v>
      </c>
      <c r="B928" s="22">
        <v>323.20000000000005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>
      <c r="A929" s="21">
        <v>45488</v>
      </c>
      <c r="B929" s="22">
        <v>319.09999999999997</v>
      </c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>
      <c r="A930" s="21">
        <v>45489</v>
      </c>
      <c r="B930" s="22">
        <v>331.89999999999992</v>
      </c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>
      <c r="A931" s="21">
        <v>45490</v>
      </c>
      <c r="B931" s="22">
        <v>325.7</v>
      </c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>
      <c r="A932" s="21">
        <v>45491</v>
      </c>
      <c r="B932" s="22">
        <v>315.69999999999993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>
      <c r="A933" s="21">
        <v>45492</v>
      </c>
      <c r="B933" s="22">
        <v>328.69999999999993</v>
      </c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>
      <c r="A934" s="21">
        <v>45493</v>
      </c>
      <c r="B934" s="22">
        <v>328.69999999999993</v>
      </c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>
      <c r="A935" s="21">
        <v>45494</v>
      </c>
      <c r="B935" s="22">
        <v>328.69999999999993</v>
      </c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>
      <c r="A936" s="21">
        <v>45495</v>
      </c>
      <c r="B936" s="22">
        <v>307.89999999999998</v>
      </c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>
      <c r="A937" s="21">
        <v>45496</v>
      </c>
      <c r="B937" s="22">
        <v>314.2000000000001</v>
      </c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>
      <c r="A938" s="21">
        <v>45497</v>
      </c>
      <c r="B938" s="22">
        <v>250.3</v>
      </c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>
      <c r="A939" s="21">
        <v>45498</v>
      </c>
      <c r="B939" s="22">
        <v>256.60000000000008</v>
      </c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>
      <c r="A940" s="21">
        <v>45499</v>
      </c>
      <c r="B940" s="22">
        <v>259.2999999999999</v>
      </c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>
      <c r="A941" s="21">
        <v>45500</v>
      </c>
      <c r="B941" s="22">
        <v>259.2999999999999</v>
      </c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>
      <c r="A942" s="21">
        <v>45501</v>
      </c>
      <c r="B942" s="22">
        <v>259.2999999999999</v>
      </c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>
      <c r="A943" s="21">
        <v>45502</v>
      </c>
      <c r="B943" s="22">
        <v>247.00000000000006</v>
      </c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>
      <c r="A944" s="21">
        <v>45503</v>
      </c>
      <c r="B944" s="22">
        <v>257.30000000000007</v>
      </c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>
      <c r="A945" s="21">
        <v>45504</v>
      </c>
      <c r="B945" s="22">
        <v>257.8</v>
      </c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>
      <c r="A946" s="21">
        <v>45505</v>
      </c>
      <c r="B946" s="22">
        <v>261.89999999999998</v>
      </c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>
      <c r="A947" s="21">
        <v>45506</v>
      </c>
      <c r="B947" s="22">
        <v>299.40000000000009</v>
      </c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>
      <c r="A948" s="21">
        <v>45507</v>
      </c>
      <c r="B948" s="22">
        <v>299.40000000000009</v>
      </c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>
      <c r="A949" s="21">
        <v>45508</v>
      </c>
      <c r="B949" s="22">
        <v>299.40000000000009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>
      <c r="A950" s="21">
        <v>45509</v>
      </c>
      <c r="B950" s="22">
        <v>290.39999999999998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>
      <c r="A951" s="21">
        <v>45510</v>
      </c>
      <c r="B951" s="22">
        <v>291.39999999999998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>
      <c r="A952" s="21">
        <v>45511</v>
      </c>
      <c r="B952" s="22">
        <v>288.2999999999999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>
      <c r="A953" s="21">
        <v>45512</v>
      </c>
      <c r="B953" s="22">
        <v>279.39999999999998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>
      <c r="A954" s="21">
        <v>45513</v>
      </c>
      <c r="B954" s="22">
        <v>280.50000000000006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>
      <c r="A955" s="21">
        <v>45514</v>
      </c>
      <c r="B955" s="22">
        <v>280.50000000000006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>
      <c r="A956" s="21">
        <v>45515</v>
      </c>
      <c r="B956" s="22">
        <v>280.50000000000006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>
      <c r="A957" s="21">
        <v>45516</v>
      </c>
      <c r="B957" s="22">
        <v>279.09999999999997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>
      <c r="A958" s="21">
        <v>45517</v>
      </c>
      <c r="B958" s="22">
        <v>288.99999999999994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>
      <c r="A959" s="21">
        <v>45518</v>
      </c>
      <c r="B959" s="22">
        <v>277.39999999999998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>
      <c r="A960" s="21">
        <v>45519</v>
      </c>
      <c r="B960" s="22">
        <v>268.10000000000002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>
      <c r="A961" s="21">
        <v>45520</v>
      </c>
      <c r="B961" s="22">
        <v>251.6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>
      <c r="A962" s="21">
        <v>45521</v>
      </c>
      <c r="B962" s="22">
        <v>251.6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>
      <c r="A963" s="21">
        <v>45522</v>
      </c>
      <c r="B963" s="22">
        <v>251.6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>
      <c r="A964" s="21">
        <v>45523</v>
      </c>
      <c r="B964" s="22">
        <v>256.90000000000009</v>
      </c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>
      <c r="A965" s="21">
        <v>45524</v>
      </c>
      <c r="B965" s="22">
        <v>250.60000000000011</v>
      </c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>
      <c r="A966" s="21">
        <v>45525</v>
      </c>
      <c r="B966" s="22">
        <v>244.00000000000003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>
      <c r="A967" s="21">
        <v>45526</v>
      </c>
      <c r="B967" s="22">
        <v>240.00000000000003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>
      <c r="A968" s="21">
        <v>45527</v>
      </c>
      <c r="B968" s="22">
        <v>250.8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>
      <c r="A969" s="21">
        <v>45528</v>
      </c>
      <c r="B969" s="22">
        <v>250.8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>
      <c r="A970" s="21">
        <v>45529</v>
      </c>
      <c r="B970" s="22">
        <v>250.8</v>
      </c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>
      <c r="A971" s="21">
        <v>45530</v>
      </c>
      <c r="B971" s="22">
        <v>240.80000000000004</v>
      </c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>
      <c r="A972" s="21">
        <v>45531</v>
      </c>
      <c r="B972" s="22">
        <v>235.49999999999994</v>
      </c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>
      <c r="A973" s="21">
        <v>45532</v>
      </c>
      <c r="B973" s="22">
        <v>250.99999999999997</v>
      </c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>
      <c r="A974" s="21">
        <v>45533</v>
      </c>
      <c r="B974" s="22">
        <v>244.89999999999989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>
      <c r="A975" s="21">
        <v>45534</v>
      </c>
      <c r="B975" s="22">
        <v>248.10000000000016</v>
      </c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>
      <c r="A976" s="21">
        <v>45535</v>
      </c>
      <c r="B976" s="22">
        <v>248.10000000000016</v>
      </c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>
      <c r="A977" s="21">
        <v>45536</v>
      </c>
      <c r="B977" s="22">
        <v>248.10000000000016</v>
      </c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>
      <c r="A978" s="21">
        <v>45537</v>
      </c>
      <c r="B978" s="22">
        <v>249.40000000000006</v>
      </c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>
      <c r="A979" s="21">
        <v>45538</v>
      </c>
      <c r="B979" s="22">
        <v>256.7000000000001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>
      <c r="A980" s="21">
        <v>45539</v>
      </c>
      <c r="B980" s="22">
        <v>263.5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>
      <c r="A981" s="21">
        <v>45540</v>
      </c>
      <c r="B981" s="22">
        <v>265.59999999999997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>
      <c r="A982" s="21">
        <v>45541</v>
      </c>
      <c r="B982" s="22">
        <v>275.60000000000002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>
      <c r="A983" s="21">
        <v>45542</v>
      </c>
      <c r="B983" s="22">
        <v>275.60000000000002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>
      <c r="A984" s="21">
        <v>45543</v>
      </c>
      <c r="B984" s="22">
        <v>275.60000000000002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>
      <c r="A985" s="21">
        <v>45544</v>
      </c>
      <c r="B985" s="22">
        <v>276.10000000000008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>
      <c r="A986" s="21">
        <v>45545</v>
      </c>
      <c r="B986" s="22">
        <v>275.60000000000008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>
      <c r="A987" s="21">
        <v>45546</v>
      </c>
      <c r="B987" s="22">
        <v>275.8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>
      <c r="A988" s="21">
        <v>45547</v>
      </c>
      <c r="B988" s="22">
        <v>284.00000000000006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>
      <c r="A989" s="21">
        <v>45548</v>
      </c>
      <c r="B989" s="22">
        <v>282.59999999999997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>
      <c r="A990" s="21">
        <v>45549</v>
      </c>
      <c r="B990" s="22">
        <v>282.59999999999997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>
      <c r="A991" s="21">
        <v>45550</v>
      </c>
      <c r="B991" s="22">
        <v>282.59999999999997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>
      <c r="A992" s="21">
        <v>45551</v>
      </c>
      <c r="B992" s="22">
        <v>284.20000000000005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>
      <c r="A993" s="21">
        <v>45552</v>
      </c>
      <c r="B993" s="22">
        <v>272.90000000000003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>
      <c r="A994" s="21">
        <v>45553</v>
      </c>
      <c r="B994" s="22">
        <v>281.7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>
      <c r="A995" s="21">
        <v>45554</v>
      </c>
      <c r="B995" s="22">
        <v>284.7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>
      <c r="A996" s="21">
        <v>45555</v>
      </c>
      <c r="B996" s="22">
        <v>285.59999999999997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>
      <c r="A997" s="21">
        <v>45556</v>
      </c>
      <c r="B997" s="22">
        <v>285.59999999999997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>
      <c r="A998" s="21">
        <v>45557</v>
      </c>
      <c r="B998" s="22">
        <v>285.59999999999997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>
      <c r="A999" s="21">
        <v>45558</v>
      </c>
      <c r="B999" s="22">
        <v>281.49999999999994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>
      <c r="A1000" s="21">
        <v>45559</v>
      </c>
      <c r="B1000" s="22">
        <v>278.40000000000003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>
      <c r="A1001" s="21">
        <v>45560</v>
      </c>
      <c r="B1001" s="22">
        <v>279.59999999999985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>
      <c r="A1002" s="21">
        <v>45561</v>
      </c>
      <c r="B1002" s="22">
        <v>273.19999999999993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>
      <c r="A1003" s="21">
        <v>45562</v>
      </c>
      <c r="B1003" s="22">
        <v>285.10000000000014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>
      <c r="A1004" s="21">
        <v>45563</v>
      </c>
      <c r="B1004" s="22">
        <v>285.10000000000014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>
      <c r="A1005" s="21">
        <v>45564</v>
      </c>
      <c r="B1005" s="22">
        <v>285.10000000000014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>
      <c r="A1006" s="21">
        <v>45565</v>
      </c>
      <c r="B1006" s="22">
        <v>265.49999999999994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>
      <c r="A1007" s="21">
        <v>45566</v>
      </c>
      <c r="B1007" s="22">
        <v>275.3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>
      <c r="A1008" s="21">
        <v>45567</v>
      </c>
      <c r="B1008" s="22">
        <v>274.30000000000007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>
      <c r="A1009" s="21">
        <v>45568</v>
      </c>
      <c r="B1009" s="22">
        <v>278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>
      <c r="A1010" s="21">
        <v>45569</v>
      </c>
      <c r="B1010" s="22">
        <v>249.39999999999989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>
      <c r="A1011" s="21">
        <v>45570</v>
      </c>
      <c r="B1011" s="22">
        <v>249.39999999999989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>
      <c r="A1012" s="21">
        <v>45571</v>
      </c>
      <c r="B1012" s="22">
        <v>249.39999999999989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>
      <c r="A1013" s="21">
        <v>45572</v>
      </c>
      <c r="B1013" s="22">
        <v>250.69999999999996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>
      <c r="A1014" s="21">
        <v>45573</v>
      </c>
      <c r="B1014" s="22">
        <v>255.6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>
      <c r="A1015" s="21">
        <v>45574</v>
      </c>
      <c r="B1015" s="22">
        <v>260.10000000000002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>
      <c r="A1016" s="21">
        <v>45575</v>
      </c>
      <c r="B1016" s="22">
        <v>262.39999999999998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>
      <c r="A1017" s="21">
        <v>45576</v>
      </c>
      <c r="B1017" s="22">
        <v>262.89999999999998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>
      <c r="A1018" s="21">
        <v>45577</v>
      </c>
      <c r="B1018" s="22">
        <v>262.89999999999998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>
      <c r="A1019" s="21">
        <v>45578</v>
      </c>
      <c r="B1019" s="22">
        <v>262.89999999999998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>
      <c r="A1020" s="21">
        <v>45579</v>
      </c>
      <c r="B1020" s="22">
        <v>256.10000000000008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>
      <c r="A1021" s="21">
        <v>45580</v>
      </c>
      <c r="B1021" s="22">
        <v>268.50000000000006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>
      <c r="A1022" s="21">
        <v>45581</v>
      </c>
      <c r="B1022" s="22">
        <v>259.60000000000002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>
      <c r="A1023" s="21">
        <v>45582</v>
      </c>
      <c r="B1023" s="22">
        <v>266.89999999999998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>
      <c r="A1024" s="21">
        <v>45583</v>
      </c>
      <c r="B1024" s="22">
        <v>269.80000000000007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>
      <c r="A1025" s="21">
        <v>45584</v>
      </c>
      <c r="B1025" s="22">
        <v>269.80000000000007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>
      <c r="A1026" s="21">
        <v>45585</v>
      </c>
      <c r="B1026" s="22">
        <v>269.80000000000007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>
      <c r="A1027" s="21">
        <v>45586</v>
      </c>
      <c r="B1027" s="22">
        <v>272.59999999999991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>
      <c r="A1028" s="21">
        <v>45587</v>
      </c>
      <c r="B1028" s="22">
        <v>281.40000000000009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>
      <c r="A1029" s="21">
        <v>45588</v>
      </c>
      <c r="B1029" s="22">
        <v>257.39999999999998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>
      <c r="A1030" s="21">
        <v>45589</v>
      </c>
      <c r="B1030" s="22">
        <v>267.8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>
      <c r="A1031" s="21">
        <v>45590</v>
      </c>
      <c r="B1031" s="22">
        <v>265.89999999999998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>
      <c r="A1032" s="21">
        <v>45591</v>
      </c>
      <c r="B1032" s="22">
        <v>265.89999999999998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>
      <c r="A1033" s="21">
        <v>45592</v>
      </c>
      <c r="B1033" s="22">
        <v>265.89999999999998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>
      <c r="A1034" s="21">
        <v>45593</v>
      </c>
      <c r="B1034" s="22">
        <v>322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>
      <c r="A1035" s="21">
        <v>45594</v>
      </c>
      <c r="B1035" s="22">
        <v>328.59999999999985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>
      <c r="A1036" s="21">
        <v>45595</v>
      </c>
      <c r="B1036" s="22">
        <v>322.10000000000008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>
      <c r="A1037" s="21">
        <v>45596</v>
      </c>
      <c r="B1037" s="22">
        <v>304.29999999999995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>
      <c r="A1038" s="21">
        <v>45597</v>
      </c>
      <c r="B1038" s="22">
        <v>297.60000000000002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>
      <c r="A1039" s="21">
        <v>45598</v>
      </c>
      <c r="B1039" s="22">
        <v>297.60000000000002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>
      <c r="A1040" s="21">
        <v>45599</v>
      </c>
      <c r="B1040" s="22">
        <v>297.60000000000002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>
      <c r="A1041" s="21">
        <v>45600</v>
      </c>
      <c r="B1041" s="22">
        <v>294.30000000000007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>
      <c r="A1042" s="21">
        <v>45601</v>
      </c>
      <c r="B1042" s="22">
        <v>302.59999999999991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>
      <c r="A1043" s="21">
        <v>45602</v>
      </c>
      <c r="B1043" s="22">
        <v>284.80000000000007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>
      <c r="A1044" s="21">
        <v>45603</v>
      </c>
      <c r="B1044" s="22">
        <v>277.39999999999998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>
      <c r="A1045" s="21">
        <v>45604</v>
      </c>
      <c r="B1045" s="22">
        <v>280.3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>
      <c r="A1046" s="21">
        <v>45605</v>
      </c>
      <c r="B1046" s="22">
        <v>280.3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>
      <c r="A1047" s="21">
        <v>45606</v>
      </c>
      <c r="B1047" s="22">
        <v>280.3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>
      <c r="A1048" s="21">
        <v>45607</v>
      </c>
      <c r="B1048" s="22">
        <v>271.09999999999997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>
      <c r="A1049" s="21">
        <v>45608</v>
      </c>
      <c r="B1049" s="22">
        <v>261.89999999999998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>
      <c r="A1050" s="21">
        <v>45609</v>
      </c>
      <c r="B1050" s="22">
        <v>260.40000000000003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>
      <c r="A1051" s="21">
        <v>45610</v>
      </c>
      <c r="B1051" s="22">
        <v>262.40000000000003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>
      <c r="A1052" s="21">
        <v>45611</v>
      </c>
      <c r="B1052" s="22">
        <v>246.59999999999994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>
      <c r="A1053" s="21">
        <v>45612</v>
      </c>
      <c r="B1053" s="22">
        <v>246.59999999999994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>
      <c r="A1054" s="21">
        <v>45613</v>
      </c>
      <c r="B1054" s="22">
        <v>246.59999999999994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>
      <c r="A1055" s="21">
        <v>45614</v>
      </c>
      <c r="B1055" s="22">
        <v>266.69999999999987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>
      <c r="A1056" s="21">
        <v>45615</v>
      </c>
      <c r="B1056" s="22">
        <v>252.80000000000013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>
      <c r="A1057" s="21">
        <v>45616</v>
      </c>
      <c r="B1057" s="22">
        <v>262.60000000000002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>
      <c r="A1058" s="21">
        <v>45617</v>
      </c>
      <c r="B1058" s="22">
        <v>249.09999999999997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>
      <c r="A1059" s="21">
        <v>45618</v>
      </c>
      <c r="B1059" s="22">
        <v>252.19999999999985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>
      <c r="A1060" s="21">
        <v>45619</v>
      </c>
      <c r="B1060" s="22">
        <v>252.19999999999985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>
      <c r="A1061" s="21">
        <v>45620</v>
      </c>
      <c r="B1061" s="22">
        <v>252.19999999999985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>
      <c r="A1062" s="21">
        <v>45621</v>
      </c>
      <c r="B1062" s="22">
        <v>233.2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>
      <c r="A1063" s="21">
        <v>45622</v>
      </c>
      <c r="B1063" s="22">
        <v>234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>
      <c r="A1064" s="21">
        <v>45623</v>
      </c>
      <c r="B1064" s="22">
        <v>233.3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>
      <c r="A1065" s="21">
        <v>45624</v>
      </c>
      <c r="B1065" s="22">
        <v>231.6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>
      <c r="A1066" s="21">
        <v>45625</v>
      </c>
      <c r="B1066" s="22">
        <v>253.00000000000003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>
      <c r="A1067" s="21">
        <v>45626</v>
      </c>
      <c r="B1067" s="22">
        <v>253.00000000000003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>
      <c r="A1068" s="21">
        <v>45627</v>
      </c>
      <c r="B1068" s="22">
        <v>253.00000000000003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>
      <c r="A1069" s="21">
        <v>45628</v>
      </c>
      <c r="B1069" s="22">
        <v>287.50000000000011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>
      <c r="A1070" s="21">
        <v>45629</v>
      </c>
      <c r="B1070" s="22">
        <v>294.80000000000007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>
      <c r="A1071" s="21">
        <v>45630</v>
      </c>
      <c r="B1071" s="22">
        <v>304.8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>
      <c r="A1072" s="21">
        <v>45631</v>
      </c>
      <c r="B1072" s="22">
        <v>296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>
      <c r="A1073" s="21">
        <v>45632</v>
      </c>
      <c r="B1073" s="22">
        <v>305.00000000000006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>
      <c r="A1074" s="21">
        <v>45633</v>
      </c>
      <c r="B1074" s="22">
        <v>305.00000000000006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>
      <c r="A1075" s="21">
        <v>45634</v>
      </c>
      <c r="B1075" s="22">
        <v>305.00000000000006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>
      <c r="A1076" s="21">
        <v>45635</v>
      </c>
      <c r="B1076" s="22">
        <v>310.10000000000008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>
      <c r="A1077" s="21">
        <v>45636</v>
      </c>
      <c r="B1077" s="22">
        <v>302.20000000000005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>
      <c r="A1078" s="21">
        <v>45637</v>
      </c>
      <c r="B1078" s="22">
        <v>310.59999999999997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>
      <c r="A1079" s="21">
        <v>45638</v>
      </c>
      <c r="B1079" s="22">
        <v>304.60000000000002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>
      <c r="A1080" s="21">
        <v>45639</v>
      </c>
      <c r="B1080" s="22">
        <v>305.19999999999993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>
      <c r="A1081" s="21">
        <v>45640</v>
      </c>
      <c r="B1081" s="22">
        <v>305.19999999999993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>
      <c r="A1082" s="21">
        <v>45641</v>
      </c>
      <c r="B1082" s="22">
        <v>305.19999999999993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>
      <c r="A1083" s="21">
        <v>45642</v>
      </c>
      <c r="B1083" s="22">
        <v>315.69999999999993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>
      <c r="A1084" s="21">
        <v>45643</v>
      </c>
      <c r="B1084" s="22">
        <v>312.09999999999997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>
      <c r="A1085" s="21">
        <v>45644</v>
      </c>
      <c r="B1085" s="22">
        <v>307.2000000000001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>
      <c r="A1086" s="21">
        <v>45645</v>
      </c>
      <c r="B1086" s="22">
        <v>322.79999999999995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>
      <c r="A1087" s="21">
        <v>45646</v>
      </c>
      <c r="B1087" s="22">
        <v>315.00000000000006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>
      <c r="A1088" s="21">
        <v>45647</v>
      </c>
      <c r="B1088" s="22">
        <v>315.00000000000006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>
      <c r="A1089" s="21">
        <v>45648</v>
      </c>
      <c r="B1089" s="22">
        <v>315.00000000000006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>
      <c r="A1090" s="21">
        <v>45649</v>
      </c>
      <c r="B1090" s="22">
        <v>306.39999999999998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>
      <c r="A1091" s="21">
        <v>45650</v>
      </c>
      <c r="B1091" s="22">
        <v>307.89999999999998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>
      <c r="A1092" s="21">
        <v>45651</v>
      </c>
      <c r="B1092" s="22">
        <v>299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>
      <c r="A1093" s="21">
        <v>45652</v>
      </c>
      <c r="B1093" s="22">
        <v>314.49999999999994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>
      <c r="A1094" s="21">
        <v>45653</v>
      </c>
      <c r="B1094" s="22">
        <v>308.59999999999997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>
      <c r="A1095" s="21">
        <v>45654</v>
      </c>
      <c r="B1095" s="22">
        <v>308.59999999999997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>
      <c r="A1096" s="21">
        <v>45655</v>
      </c>
      <c r="B1096" s="22">
        <v>308.59999999999997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>
      <c r="A1097" s="21">
        <v>45656</v>
      </c>
      <c r="B1097" s="22">
        <v>322.00000000000017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>
      <c r="A1098" s="21">
        <v>45657</v>
      </c>
      <c r="B1098" s="22">
        <v>332.79999999999995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>
      <c r="A1099" s="21">
        <v>45658</v>
      </c>
      <c r="B1099" s="22">
        <v>323.2999999999999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>
      <c r="A1100" s="21">
        <v>45659</v>
      </c>
      <c r="B1100" s="22">
        <v>323.20000000000005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>
      <c r="A1101" s="21">
        <v>45660</v>
      </c>
      <c r="B1101" s="22">
        <v>338.5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>
      <c r="A1102" s="21">
        <v>45661</v>
      </c>
      <c r="B1102" s="22">
        <v>338.5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>
      <c r="A1103" s="21">
        <v>45662</v>
      </c>
      <c r="B1103" s="22">
        <v>338.5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>
      <c r="A1104" s="21">
        <v>45663</v>
      </c>
      <c r="B1104" s="22">
        <v>351.90000000000009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>
      <c r="A1105" s="21">
        <v>45664</v>
      </c>
      <c r="B1105" s="22">
        <v>314.39999999999992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>
      <c r="A1106" s="21">
        <v>45665</v>
      </c>
      <c r="B1106" s="22">
        <v>315.00000000000006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>
      <c r="A1107" s="21">
        <v>45666</v>
      </c>
      <c r="B1107" s="22">
        <v>285.30000000000007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>
      <c r="A1108" s="21">
        <v>45667</v>
      </c>
      <c r="B1108" s="22">
        <v>346.60000000000014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>
      <c r="A1109" s="21">
        <v>45668</v>
      </c>
      <c r="B1109" s="22">
        <v>346.60000000000014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>
      <c r="A1110" s="21">
        <v>45669</v>
      </c>
      <c r="B1110" s="22">
        <v>346.60000000000014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>
      <c r="A1111" s="21">
        <v>45670</v>
      </c>
      <c r="B1111" s="22">
        <v>286.29999999999995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>
      <c r="A1112" s="21">
        <v>45671</v>
      </c>
      <c r="B1112" s="22">
        <v>217.39999999999995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>
      <c r="A1113" s="21">
        <v>45672</v>
      </c>
      <c r="B1113" s="22">
        <v>285.40000000000003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>
      <c r="A1114" s="21">
        <v>45673</v>
      </c>
      <c r="B1114" s="22">
        <v>276.2999999999999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>
      <c r="A1115" s="21">
        <v>45674</v>
      </c>
      <c r="B1115" s="22">
        <v>280.5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>
      <c r="A1116" s="21">
        <v>45675</v>
      </c>
      <c r="B1116" s="22">
        <v>280.5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>
      <c r="A1117" s="21">
        <v>45676</v>
      </c>
      <c r="B1117" s="22">
        <v>280.5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>
      <c r="A1118" s="21">
        <v>45677</v>
      </c>
      <c r="B1118" s="22">
        <v>269.19999999999993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>
      <c r="A1119" s="21">
        <v>45678</v>
      </c>
      <c r="B1119" s="22">
        <v>305.19999999999987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>
      <c r="A1120" s="21">
        <v>45679</v>
      </c>
      <c r="B1120" s="22">
        <v>294.29999999999995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>
      <c r="A1121" s="21">
        <v>45680</v>
      </c>
      <c r="B1121" s="22">
        <v>292.90000000000003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>
      <c r="A1122" s="21">
        <v>45681</v>
      </c>
      <c r="B1122" s="22">
        <v>300.10000000000002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>
      <c r="A1123" s="21">
        <v>45682</v>
      </c>
      <c r="B1123" s="22">
        <v>300.10000000000002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>
      <c r="A1124" s="21">
        <v>45683</v>
      </c>
      <c r="B1124" s="22">
        <v>300.10000000000002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>
      <c r="A1125" s="21">
        <v>45684</v>
      </c>
      <c r="B1125" s="22">
        <v>300.7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>
      <c r="A1126" s="21">
        <v>45685</v>
      </c>
      <c r="B1126" s="22">
        <v>312.60000000000002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>
      <c r="A1127" s="21">
        <v>45686</v>
      </c>
      <c r="B1127" s="22">
        <v>310.59999999999991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>
      <c r="A1128" s="21">
        <v>45687</v>
      </c>
      <c r="B1128" s="22">
        <v>306.09999999999991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>
      <c r="A1129" s="21">
        <v>45688</v>
      </c>
      <c r="B1129" s="22">
        <v>306.80000000000013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>
      <c r="A1130" s="21">
        <v>45689</v>
      </c>
      <c r="B1130" s="22">
        <v>306.80000000000013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>
      <c r="A1131" s="21">
        <v>45690</v>
      </c>
      <c r="B1131" s="22">
        <v>306.80000000000013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>
      <c r="A1132" s="21">
        <v>45691</v>
      </c>
      <c r="B1132" s="22">
        <v>302.7000000000001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>
      <c r="A1133" s="21">
        <v>45692</v>
      </c>
      <c r="B1133" s="22">
        <v>318.39999999999992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>
      <c r="A1134" s="21">
        <v>45693</v>
      </c>
      <c r="B1134" s="22">
        <v>301.40000000000003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>
      <c r="A1135" s="21">
        <v>45694</v>
      </c>
      <c r="B1135" s="22">
        <v>302.29999999999995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>
      <c r="A1136" s="21">
        <v>45695</v>
      </c>
      <c r="B1136" s="22">
        <v>297.60000000000008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>
      <c r="A1137" s="21">
        <v>45696</v>
      </c>
      <c r="B1137" s="22">
        <v>297.60000000000008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>
      <c r="A1138" s="21">
        <v>45697</v>
      </c>
      <c r="B1138" s="22">
        <v>297.60000000000008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>
      <c r="A1139" s="21">
        <v>45698</v>
      </c>
      <c r="B1139" s="22">
        <v>287.8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>
      <c r="A1140" s="21">
        <v>45699</v>
      </c>
      <c r="B1140" s="22">
        <v>292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>
      <c r="A1141" s="21">
        <v>45700</v>
      </c>
      <c r="B1141" s="22">
        <v>298.80000000000013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>
      <c r="A1142" s="21">
        <v>45701</v>
      </c>
      <c r="B1142" s="22">
        <v>297.79999999999995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>
      <c r="A1143" s="21">
        <v>45702</v>
      </c>
      <c r="B1143" s="22">
        <v>292.5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>
      <c r="A1144" s="21">
        <v>45703</v>
      </c>
      <c r="B1144" s="22">
        <v>292.5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>
      <c r="A1145" s="21">
        <v>45704</v>
      </c>
      <c r="B1145" s="22">
        <v>292.5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>
      <c r="A1146" s="21">
        <v>45705</v>
      </c>
      <c r="B1146" s="22">
        <v>277.39999999999998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>
      <c r="A1147" s="21">
        <v>45706</v>
      </c>
      <c r="B1147" s="22">
        <v>293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>
      <c r="A1148" s="21">
        <v>45707</v>
      </c>
      <c r="B1148" s="22">
        <v>296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>
      <c r="A1149" s="21">
        <v>45708</v>
      </c>
      <c r="B1149" s="22">
        <v>293.89999999999998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>
      <c r="A1150" s="21">
        <v>45709</v>
      </c>
      <c r="B1150" s="22">
        <v>299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>
      <c r="A1151" s="21">
        <v>45710</v>
      </c>
      <c r="B1151" s="22">
        <v>299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>
      <c r="A1152" s="21">
        <v>45711</v>
      </c>
      <c r="B1152" s="22">
        <v>299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>
      <c r="A1153" s="21">
        <v>45712</v>
      </c>
      <c r="B1153" s="22">
        <v>304.90000000000003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>
      <c r="A1154" s="21">
        <v>45713</v>
      </c>
      <c r="B1154" s="22">
        <v>287.70000000000016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>
      <c r="A1155" s="21">
        <v>45714</v>
      </c>
      <c r="B1155" s="22">
        <v>287.3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>
      <c r="A1156" s="21">
        <v>45715</v>
      </c>
      <c r="B1156" s="22">
        <v>295.2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>
      <c r="A1157" s="21">
        <v>45716</v>
      </c>
      <c r="B1157" s="22">
        <v>281.79999999999995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>
      <c r="A1158" s="21">
        <v>45717</v>
      </c>
      <c r="B1158" s="22">
        <v>281.79999999999995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>
      <c r="A1159" s="21">
        <v>45718</v>
      </c>
      <c r="B1159" s="22">
        <v>281.79999999999995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>
      <c r="A1160" s="21">
        <v>45719</v>
      </c>
      <c r="B1160" s="22">
        <v>284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>
      <c r="A1161" s="21">
        <v>45720</v>
      </c>
      <c r="B1161" s="22">
        <v>293.60000000000002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>
      <c r="A1162" s="21">
        <v>45721</v>
      </c>
      <c r="B1162" s="22">
        <v>278.09999999999997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>
      <c r="A1163" s="21">
        <v>45722</v>
      </c>
      <c r="B1163" s="22">
        <v>291.2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>
      <c r="A1164" s="21">
        <v>45723</v>
      </c>
      <c r="B1164" s="22">
        <v>292.3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>
      <c r="A1165" s="21">
        <v>45724</v>
      </c>
      <c r="B1165" s="22">
        <v>292.3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>
      <c r="A1166" s="21">
        <v>45725</v>
      </c>
      <c r="B1166" s="22">
        <v>292.3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>
      <c r="A1167" s="21">
        <v>45726</v>
      </c>
      <c r="B1167" s="22">
        <v>296.2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>
      <c r="A1168" s="21">
        <v>45727</v>
      </c>
      <c r="B1168" s="22">
        <v>297.7999999999999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>
      <c r="A1169" s="21">
        <v>45728</v>
      </c>
      <c r="B1169" s="22">
        <v>287.3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>
      <c r="A1170" s="21">
        <v>45729</v>
      </c>
      <c r="B1170" s="22">
        <v>297.69999999999987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>
      <c r="A1171" s="21">
        <v>45730</v>
      </c>
      <c r="B1171" s="22">
        <v>285.30000000000007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>
      <c r="A1172" s="21">
        <v>45731</v>
      </c>
      <c r="B1172" s="22">
        <v>285.30000000000007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>
      <c r="A1173" s="21">
        <v>45732</v>
      </c>
      <c r="B1173" s="22">
        <v>285.30000000000007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>
      <c r="A1174" s="21">
        <v>45733</v>
      </c>
      <c r="B1174" s="22">
        <v>299.89999999999986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>
      <c r="A1175" s="21">
        <v>45734</v>
      </c>
      <c r="B1175" s="22">
        <v>290.50000000000011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>
      <c r="A1176" s="21">
        <v>45735</v>
      </c>
      <c r="B1176" s="22">
        <v>293.19999999999993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>
      <c r="A1177" s="21">
        <v>45736</v>
      </c>
      <c r="B1177" s="22">
        <v>301.10000000000002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>
      <c r="A1178" s="21">
        <v>45737</v>
      </c>
      <c r="B1178" s="22">
        <v>297.69999999999993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>
      <c r="A1179" s="21">
        <v>45738</v>
      </c>
      <c r="B1179" s="22">
        <v>297.69999999999993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>
      <c r="A1180" s="21">
        <v>45739</v>
      </c>
      <c r="B1180" s="22">
        <v>297.69999999999993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>
      <c r="A1181" s="21">
        <v>45740</v>
      </c>
      <c r="B1181" s="22">
        <v>287.59999999999985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>
      <c r="A1182" s="21">
        <v>45741</v>
      </c>
      <c r="B1182" s="22">
        <v>297.3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>
      <c r="A1183" s="21">
        <v>45742</v>
      </c>
      <c r="B1183" s="22">
        <v>296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>
      <c r="A1184" s="21">
        <v>45743</v>
      </c>
      <c r="B1184" s="22">
        <v>291.7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>
      <c r="A1185" s="21">
        <v>45744</v>
      </c>
      <c r="B1185" s="22">
        <v>294.59999999999997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>
      <c r="A1186" s="21">
        <v>45745</v>
      </c>
      <c r="B1186" s="22">
        <v>294.59999999999997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>
      <c r="A1187" s="21">
        <v>45746</v>
      </c>
      <c r="B1187" s="22">
        <v>294.59999999999997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>
      <c r="A1188" s="21">
        <v>45747</v>
      </c>
      <c r="B1188" s="22">
        <v>286.09999999999997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>
      <c r="A1189" s="21">
        <v>45748</v>
      </c>
      <c r="B1189" s="22">
        <v>279.5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>
      <c r="A1190" s="21">
        <v>45749</v>
      </c>
      <c r="B1190" s="22">
        <v>277.99999999999994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>
      <c r="A1191" s="21">
        <v>45750</v>
      </c>
      <c r="B1191" s="22">
        <v>293.60000000000002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>
      <c r="A1192" s="21">
        <v>45751</v>
      </c>
      <c r="B1192" s="22">
        <v>335.50000000000006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>
      <c r="A1193" s="21">
        <v>45752</v>
      </c>
      <c r="B1193" s="22">
        <v>335.50000000000006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>
      <c r="A1194" s="21">
        <v>45753</v>
      </c>
      <c r="B1194" s="22">
        <v>335.50000000000006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>
      <c r="A1195" s="21">
        <v>45754</v>
      </c>
      <c r="B1195" s="22">
        <v>345.10000000000008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>
      <c r="A1196" s="21">
        <v>45755</v>
      </c>
      <c r="B1196" s="22">
        <v>354.59999999999997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>
      <c r="A1197" s="21">
        <v>45756</v>
      </c>
      <c r="B1197" s="22">
        <v>337.70000000000016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>
      <c r="A1198" s="21">
        <v>45757</v>
      </c>
      <c r="B1198" s="22">
        <v>351.8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>
      <c r="A1199" s="21">
        <v>45758</v>
      </c>
      <c r="B1199" s="22">
        <v>341.5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>
      <c r="A1200" s="21">
        <v>45759</v>
      </c>
      <c r="B1200" s="22">
        <v>341.5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>
      <c r="A1201" s="21">
        <v>45760</v>
      </c>
      <c r="B1201" s="22">
        <v>341.5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>
      <c r="A1202" s="21">
        <v>45761</v>
      </c>
      <c r="B1202" s="22">
        <v>347.7000000000001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>
      <c r="A1203" s="21">
        <v>45762</v>
      </c>
      <c r="B1203" s="22">
        <v>336.90000000000009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>
      <c r="A1204" s="21">
        <v>45763</v>
      </c>
      <c r="B1204" s="22">
        <v>328.90000000000003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>
      <c r="A1205" s="21">
        <v>45764</v>
      </c>
      <c r="B1205" s="22">
        <v>351.60000000000008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>
      <c r="A1206" s="21">
        <v>45765</v>
      </c>
      <c r="B1206" s="22">
        <v>345.3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>
      <c r="A1207" s="21">
        <v>45766</v>
      </c>
      <c r="B1207" s="22">
        <v>345.3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>
      <c r="A1208" s="21">
        <v>45767</v>
      </c>
      <c r="B1208" s="22">
        <v>345.3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>
      <c r="A1209" s="21">
        <v>45768</v>
      </c>
      <c r="B1209" s="22">
        <v>345.50000000000011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>
      <c r="A1210" s="21">
        <v>45769</v>
      </c>
      <c r="B1210" s="22">
        <v>345.60000000000014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>
      <c r="A1211" s="20"/>
      <c r="B1211" s="1" t="s">
        <v>0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>
      <c r="A1212" s="20"/>
      <c r="B1212" s="1" t="s">
        <v>0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>
      <c r="A1213" s="20"/>
      <c r="B1213" s="1" t="s">
        <v>0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>
      <c r="A1214" s="20"/>
      <c r="B1214" s="1" t="s">
        <v>0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>
      <c r="A1215" s="20"/>
      <c r="B1215" s="1" t="s">
        <v>0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>
      <c r="A1216" s="20"/>
      <c r="B1216" s="1" t="s">
        <v>0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>
      <c r="A1217" s="20"/>
      <c r="B1217" s="1" t="s">
        <v>0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>
      <c r="A1218" s="20"/>
      <c r="B1218" s="1" t="s">
        <v>0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>
      <c r="A1219" s="20"/>
      <c r="B1219" s="1" t="s">
        <v>0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>
      <c r="A1220" s="20"/>
      <c r="B1220" s="1" t="s">
        <v>0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>
      <c r="A1221" s="20"/>
      <c r="B1221" s="1" t="s">
        <v>0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>
      <c r="A1222" s="20"/>
      <c r="B1222" s="1" t="s">
        <v>0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>
      <c r="A1223" s="20"/>
      <c r="B1223" s="1" t="s">
        <v>0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>
      <c r="A1224" s="20"/>
      <c r="B1224" s="1" t="s">
        <v>0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>
      <c r="A1225" s="20"/>
      <c r="B1225" s="1" t="s">
        <v>0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>
      <c r="A1226" s="20"/>
      <c r="B1226" s="1" t="s">
        <v>0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>
      <c r="A1227" s="20"/>
      <c r="B1227" s="1" t="s">
        <v>0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>
      <c r="A1228" s="20"/>
      <c r="B1228" s="1" t="s">
        <v>0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>
      <c r="A1229" s="20"/>
      <c r="B1229" s="1" t="s">
        <v>0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>
      <c r="A1230" s="20"/>
      <c r="B1230" s="1" t="s">
        <v>0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>
      <c r="A1231" s="20"/>
      <c r="B1231" s="1" t="s">
        <v>0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>
      <c r="A1232" s="20"/>
      <c r="B1232" s="1" t="s">
        <v>0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>
      <c r="A1233" s="20"/>
      <c r="B1233" s="1" t="s">
        <v>0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>
      <c r="A1234" s="20"/>
      <c r="B1234" s="1" t="s">
        <v>0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>
      <c r="A1235" s="20"/>
      <c r="B1235" s="1" t="s">
        <v>0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>
      <c r="A1236" s="20"/>
      <c r="B1236" s="1" t="s">
        <v>0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>
      <c r="A1237" s="20"/>
      <c r="B1237" s="1" t="s">
        <v>0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>
      <c r="A1238" s="20"/>
      <c r="B1238" s="1" t="s">
        <v>0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>
      <c r="A1239" s="20"/>
      <c r="B1239" s="1" t="s">
        <v>0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>
      <c r="A1240" s="20"/>
      <c r="B1240" s="1" t="s">
        <v>0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>
      <c r="A1241" s="20"/>
      <c r="B1241" s="1" t="s">
        <v>0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>
      <c r="A1242" s="20"/>
      <c r="B1242" s="1" t="s">
        <v>0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>
      <c r="A1243" s="20"/>
      <c r="B1243" s="1" t="s">
        <v>0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>
      <c r="A1244" s="20"/>
      <c r="B1244" s="1" t="s">
        <v>0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>
      <c r="A1245" s="20"/>
      <c r="B1245" s="1" t="s">
        <v>0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>
      <c r="A1246" s="20"/>
      <c r="B1246" s="1" t="s">
        <v>0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>
      <c r="A1247" s="20"/>
      <c r="B1247" s="1" t="s">
        <v>0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>
      <c r="A1248" s="20"/>
      <c r="B1248" s="1" t="s">
        <v>0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>
      <c r="A1249" s="20"/>
      <c r="B1249" s="1" t="s">
        <v>0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>
      <c r="A1250" s="20"/>
      <c r="B1250" s="1" t="s">
        <v>0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>
      <c r="A1251" s="20"/>
      <c r="B1251" s="1" t="s">
        <v>0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>
      <c r="A1252" s="20"/>
      <c r="B1252" s="1" t="s">
        <v>0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>
      <c r="A1253" s="20"/>
      <c r="B1253" s="1" t="s">
        <v>0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>
      <c r="A1254" s="20"/>
      <c r="B1254" s="1" t="s">
        <v>0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>
      <c r="A1255" s="20"/>
      <c r="B1255" s="1" t="s">
        <v>0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>
      <c r="A1256" s="20"/>
      <c r="B1256" s="1" t="s">
        <v>0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>
      <c r="A1257" s="20"/>
      <c r="B1257" s="1" t="s">
        <v>0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>
      <c r="A1258" s="20"/>
      <c r="B1258" s="1" t="s">
        <v>0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>
      <c r="A1259" s="20"/>
      <c r="B1259" s="1" t="s">
        <v>0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>
      <c r="A1260" s="20"/>
      <c r="B1260" s="1" t="s">
        <v>0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>
      <c r="A1261" s="20"/>
      <c r="B1261" s="1" t="s">
        <v>0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>
      <c r="A1262" s="20"/>
      <c r="B1262" s="1" t="s">
        <v>0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>
      <c r="A1263" s="20"/>
      <c r="B1263" s="1" t="s">
        <v>0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>
      <c r="A1264" s="20"/>
      <c r="B1264" s="1" t="s">
        <v>0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>
      <c r="A1265" s="20"/>
      <c r="B1265" s="1" t="s">
        <v>0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>
      <c r="A1266" s="20"/>
      <c r="B1266" s="1" t="s">
        <v>0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>
      <c r="A1267" s="20"/>
      <c r="B1267" s="1" t="s">
        <v>0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>
      <c r="A1268" s="20"/>
      <c r="B1268" s="1" t="s">
        <v>0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>
      <c r="A1269" s="20"/>
      <c r="B1269" s="1" t="s">
        <v>0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>
      <c r="A1270" s="20"/>
      <c r="B1270" s="1" t="s">
        <v>0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>
      <c r="A1271" s="20"/>
      <c r="B1271" s="1" t="s">
        <v>0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>
      <c r="A1272" s="20"/>
      <c r="B1272" s="1" t="s">
        <v>0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>
      <c r="A1273" s="20"/>
      <c r="B1273" s="1" t="s">
        <v>0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>
      <c r="A1274" s="20"/>
      <c r="B1274" s="1" t="s">
        <v>0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>
      <c r="A1275" s="20"/>
      <c r="B1275" s="1" t="s">
        <v>0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>
      <c r="A1276" s="20"/>
      <c r="B1276" s="1" t="s">
        <v>0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>
      <c r="A1277" s="20"/>
      <c r="B1277" s="1" t="s">
        <v>0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>
      <c r="A1278" s="20"/>
      <c r="B1278" s="1" t="s">
        <v>0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>
      <c r="A1279" s="20"/>
      <c r="B1279" s="1" t="s">
        <v>0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>
      <c r="A1280" s="20"/>
      <c r="B1280" s="1" t="s">
        <v>0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>
      <c r="A1281" s="20"/>
      <c r="B1281" s="1" t="s">
        <v>0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>
      <c r="A1282" s="20"/>
      <c r="B1282" s="1" t="s">
        <v>0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>
      <c r="A1283" s="20"/>
      <c r="B1283" s="1" t="s">
        <v>0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>
      <c r="A1284" s="20"/>
      <c r="B1284" s="1" t="s">
        <v>0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>
      <c r="A1285" s="20"/>
      <c r="B1285" s="1" t="s">
        <v>0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>
      <c r="A1286" s="20"/>
      <c r="B1286" s="1" t="s">
        <v>0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>
      <c r="A1287" s="20"/>
      <c r="B1287" s="1" t="s">
        <v>0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>
      <c r="A1288" s="20"/>
      <c r="B1288" s="1" t="s">
        <v>0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>
      <c r="A1289" s="20"/>
      <c r="B1289" s="1" t="s">
        <v>0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>
      <c r="A1290" s="20"/>
      <c r="B1290" s="1" t="s">
        <v>0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>
      <c r="A1291" s="20"/>
      <c r="B1291" s="1" t="s">
        <v>0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>
      <c r="A1292" s="20"/>
      <c r="B1292" s="1" t="s">
        <v>0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>
      <c r="A1293" s="20"/>
      <c r="B1293" s="1" t="s">
        <v>0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>
      <c r="A1294" s="20"/>
      <c r="B1294" s="1" t="s">
        <v>0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>
      <c r="A1295" s="20"/>
      <c r="B1295" s="1" t="s">
        <v>0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>
      <c r="A1296" s="20"/>
      <c r="B1296" s="1" t="s">
        <v>0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>
      <c r="A1297" s="20"/>
      <c r="B1297" s="1" t="s">
        <v>0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>
      <c r="A1298" s="20"/>
      <c r="B1298" s="1" t="s">
        <v>0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>
      <c r="A1299" s="20"/>
      <c r="B1299" s="1" t="s">
        <v>0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>
      <c r="A1300" s="20"/>
      <c r="B1300" s="1" t="s">
        <v>0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>
      <c r="A1301" s="20"/>
      <c r="B1301" s="1" t="s">
        <v>0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>
      <c r="A1302" s="20"/>
      <c r="B1302" s="1" t="s">
        <v>0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>
      <c r="A1303" s="20"/>
      <c r="B1303" s="1" t="s">
        <v>0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>
      <c r="A1304" s="20"/>
      <c r="B1304" s="1" t="s">
        <v>0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>
      <c r="A1305" s="20"/>
      <c r="B1305" s="1" t="s">
        <v>0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>
      <c r="A1306" s="20"/>
      <c r="B1306" s="1" t="s">
        <v>0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>
      <c r="A1307" s="20"/>
      <c r="B1307" s="1" t="s">
        <v>0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>
      <c r="A1308" s="20"/>
      <c r="B1308" s="1" t="s">
        <v>0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>
      <c r="A1309" s="20"/>
      <c r="B1309" s="1" t="s">
        <v>0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>
      <c r="A1310" s="20"/>
      <c r="B1310" s="1" t="s">
        <v>0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>
      <c r="A1311" s="20"/>
      <c r="B1311" s="1" t="s">
        <v>0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>
      <c r="A1312" s="20"/>
      <c r="B1312" s="1" t="s">
        <v>0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>
      <c r="A1313" s="20"/>
      <c r="B1313" s="1" t="s">
        <v>0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>
      <c r="A1314" s="20"/>
      <c r="B1314" s="1" t="s">
        <v>0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>
      <c r="A1315" s="20"/>
      <c r="B1315" s="1" t="s">
        <v>0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>
      <c r="A1316" s="20"/>
      <c r="B1316" s="1" t="s">
        <v>0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>
      <c r="A1317" s="20"/>
      <c r="B1317" s="1" t="s">
        <v>0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>
      <c r="A1318" s="20"/>
      <c r="B1318" s="1" t="s">
        <v>0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>
      <c r="A1319" s="20"/>
      <c r="B1319" s="1" t="s">
        <v>0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>
      <c r="A1320" s="20"/>
      <c r="B1320" s="1" t="s">
        <v>0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>
      <c r="A1321" s="20"/>
      <c r="B1321" s="1" t="s">
        <v>0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>
      <c r="A1322" s="20"/>
      <c r="B1322" s="1" t="s">
        <v>0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>
      <c r="A1323" s="20"/>
      <c r="B1323" s="1" t="s">
        <v>0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>
      <c r="A1324" s="20"/>
      <c r="B1324" s="1" t="s">
        <v>0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>
      <c r="A1325" s="20"/>
      <c r="B1325" s="1" t="s">
        <v>0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>
      <c r="A1326" s="20"/>
      <c r="B1326" s="1" t="s">
        <v>0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>
      <c r="A1327" s="20"/>
      <c r="B1327" s="1" t="s">
        <v>0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>
      <c r="A1328" s="20"/>
      <c r="B1328" s="1" t="s">
        <v>0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>
      <c r="A1329" s="20"/>
      <c r="B1329" s="1" t="s">
        <v>0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>
      <c r="A1330" s="20"/>
      <c r="B1330" s="1" t="s">
        <v>0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>
      <c r="A1331" s="20"/>
      <c r="B1331" s="1" t="s">
        <v>0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>
      <c r="A1332" s="20"/>
      <c r="B1332" s="1" t="s">
        <v>0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>
      <c r="A1333" s="20"/>
      <c r="B1333" s="1" t="s">
        <v>0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>
      <c r="A1334" s="20"/>
      <c r="B1334" s="1" t="s">
        <v>0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>
      <c r="A1335" s="20"/>
      <c r="B1335" s="1" t="s">
        <v>0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>
      <c r="A1336" s="20"/>
      <c r="B1336" s="1" t="s">
        <v>0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>
      <c r="A1337" s="20"/>
      <c r="B1337" s="1" t="s">
        <v>0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>
      <c r="A1338" s="20"/>
      <c r="B1338" s="1" t="s">
        <v>0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>
      <c r="A1339" s="20"/>
      <c r="B1339" s="1" t="s">
        <v>0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>
      <c r="A1340" s="20"/>
      <c r="B1340" s="1" t="s">
        <v>0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>
      <c r="A1341" s="20"/>
      <c r="B1341" s="1" t="s">
        <v>0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>
      <c r="A1342" s="20"/>
      <c r="B1342" s="1" t="s">
        <v>0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>
      <c r="A1343" s="20"/>
      <c r="B1343" s="1" t="s">
        <v>0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>
      <c r="A1344" s="20"/>
      <c r="B1344" s="1" t="s">
        <v>0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>
      <c r="A1345" s="20"/>
      <c r="B1345" s="1" t="s">
        <v>0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>
      <c r="A1346" s="20"/>
      <c r="B1346" s="1" t="s">
        <v>0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>
      <c r="A1347" s="20"/>
      <c r="B1347" s="1" t="s">
        <v>0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>
      <c r="A1348" s="20"/>
      <c r="B1348" s="1" t="s">
        <v>0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>
      <c r="A1349" s="20"/>
      <c r="B1349" s="1" t="s">
        <v>0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>
      <c r="A1350" s="20"/>
      <c r="B1350" s="1" t="s">
        <v>0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>
      <c r="A1351" s="20"/>
      <c r="B1351" s="1" t="s">
        <v>0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>
      <c r="A1352" s="20"/>
      <c r="B1352" s="1" t="s">
        <v>0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>
      <c r="A1353" s="20"/>
      <c r="B1353" s="1" t="s">
        <v>0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>
      <c r="A1354" s="20"/>
      <c r="B1354" s="1" t="s">
        <v>0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>
      <c r="A1355" s="20"/>
      <c r="B1355" s="1" t="s">
        <v>0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>
      <c r="A1356" s="20"/>
      <c r="B1356" s="1" t="s">
        <v>0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>
      <c r="A1357" s="20"/>
      <c r="B1357" s="1" t="s">
        <v>0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>
      <c r="A1358" s="20"/>
      <c r="B1358" s="1" t="s">
        <v>0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>
      <c r="A1359" s="20"/>
      <c r="B1359" s="1" t="s">
        <v>0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>
      <c r="A1360" s="20"/>
      <c r="B1360" s="1" t="s">
        <v>0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>
      <c r="A1361" s="20"/>
      <c r="B1361" s="1" t="s">
        <v>0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>
      <c r="A1362" s="20"/>
      <c r="B1362" s="1" t="s">
        <v>0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>
      <c r="A1363" s="20"/>
      <c r="B1363" s="1" t="s">
        <v>0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>
      <c r="A1364" s="20"/>
      <c r="B1364" s="1" t="s">
        <v>0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>
      <c r="A1365" s="20"/>
      <c r="B1365" s="1" t="s">
        <v>0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>
      <c r="A1366" s="20"/>
      <c r="B1366" s="1" t="s">
        <v>0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>
      <c r="A1367" s="20"/>
      <c r="B1367" s="1" t="s">
        <v>0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>
      <c r="A1368" s="20"/>
      <c r="B1368" s="1" t="s">
        <v>0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>
      <c r="A1369" s="20"/>
      <c r="B1369" s="1" t="s">
        <v>0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>
      <c r="A1370" s="20"/>
      <c r="B1370" s="1" t="s">
        <v>0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>
      <c r="A1371" s="20"/>
      <c r="B1371" s="1" t="s">
        <v>0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>
      <c r="A1372" s="20"/>
      <c r="B1372" s="1" t="s">
        <v>0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>
      <c r="A1373" s="20"/>
      <c r="B1373" s="1" t="s">
        <v>0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>
      <c r="A1374" s="20"/>
      <c r="B1374" s="1" t="s">
        <v>0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>
      <c r="A1375" s="20"/>
      <c r="B1375" s="1" t="s">
        <v>0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>
      <c r="A1376" s="20"/>
      <c r="B1376" s="1" t="s">
        <v>0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>
      <c r="A1377" s="20"/>
      <c r="B1377" s="1" t="s">
        <v>0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>
      <c r="A1378" s="20"/>
      <c r="B1378" s="1" t="s">
        <v>0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>
      <c r="A1379" s="20"/>
      <c r="B1379" s="1" t="s">
        <v>0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>
      <c r="A1380" s="20"/>
      <c r="B1380" s="1" t="s">
        <v>0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>
      <c r="A1381" s="20"/>
      <c r="B1381" s="1" t="s">
        <v>0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>
      <c r="A1382" s="20"/>
      <c r="B1382" s="1" t="s">
        <v>0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>
      <c r="A1383" s="20"/>
      <c r="B1383" s="1" t="s">
        <v>0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>
      <c r="A1384" s="20"/>
      <c r="B1384" s="1" t="s">
        <v>0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>
      <c r="A1385" s="20"/>
      <c r="B1385" s="1" t="s">
        <v>0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>
      <c r="A1386" s="20"/>
      <c r="B1386" s="1" t="s">
        <v>0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>
      <c r="A1387" s="20"/>
      <c r="B1387" s="1" t="s">
        <v>0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>
      <c r="A1388" s="20"/>
      <c r="B1388" s="1" t="s">
        <v>0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>
      <c r="A1389" s="20"/>
      <c r="B1389" s="1" t="s">
        <v>0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>
      <c r="A1390" s="20"/>
      <c r="B1390" s="1" t="s">
        <v>0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>
      <c r="A1391" s="20"/>
      <c r="B1391" s="1" t="s">
        <v>0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>
      <c r="A1392" s="20"/>
      <c r="B1392" s="1" t="s">
        <v>0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>
      <c r="A1393" s="20"/>
      <c r="B1393" s="1" t="s">
        <v>0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>
      <c r="A1394" s="20"/>
      <c r="B1394" s="1" t="s">
        <v>0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>
      <c r="A1395" s="20"/>
      <c r="B1395" s="1" t="s">
        <v>0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>
      <c r="A1396" s="20"/>
      <c r="B1396" s="1" t="s">
        <v>0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>
      <c r="A1397" s="20"/>
      <c r="B1397" s="1" t="s">
        <v>0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>
      <c r="A1398" s="20"/>
      <c r="B1398" s="1" t="s">
        <v>0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>
      <c r="A1399" s="20"/>
      <c r="B1399" s="1" t="s">
        <v>0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>
      <c r="A1400" s="20"/>
      <c r="B1400" s="1" t="s">
        <v>0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>
      <c r="A1401" s="20"/>
      <c r="B1401" s="1" t="s">
        <v>0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>
      <c r="A1402" s="20"/>
      <c r="B1402" s="1" t="s">
        <v>0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>
      <c r="A1403" s="20"/>
      <c r="B1403" s="1" t="s">
        <v>0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>
      <c r="A1404" s="20"/>
      <c r="B1404" s="1" t="s">
        <v>0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>
      <c r="A1405" s="20"/>
      <c r="B1405" s="1" t="s">
        <v>0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>
      <c r="A1406" s="20"/>
      <c r="B1406" s="1" t="s">
        <v>0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>
      <c r="A1407" s="20"/>
      <c r="B1407" s="1" t="s">
        <v>0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>
      <c r="A1408" s="20"/>
      <c r="B1408" s="1" t="s">
        <v>0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>
      <c r="A1409" s="20"/>
      <c r="B1409" s="1" t="s">
        <v>0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>
      <c r="A1410" s="20"/>
      <c r="B1410" s="1" t="s">
        <v>0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>
      <c r="A1411" s="20"/>
      <c r="B1411" s="1" t="s">
        <v>0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>
      <c r="A1412" s="20"/>
      <c r="B1412" s="1" t="s">
        <v>0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>
      <c r="A1413" s="20"/>
      <c r="B1413" s="1" t="s">
        <v>0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>
      <c r="A1414" s="20"/>
      <c r="B1414" s="1" t="s">
        <v>0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>
      <c r="A1415" s="20"/>
      <c r="B1415" s="1" t="s">
        <v>0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>
      <c r="A1416" s="20"/>
      <c r="B1416" s="1" t="s">
        <v>0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>
      <c r="A1417" s="20"/>
      <c r="B1417" s="1" t="s">
        <v>0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>
      <c r="A1418" s="20"/>
      <c r="B1418" s="1" t="s">
        <v>0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>
      <c r="A1419" s="20"/>
      <c r="B1419" s="1" t="s">
        <v>0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>
      <c r="A1420" s="20"/>
      <c r="B1420" s="1" t="s">
        <v>0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>
      <c r="A1421" s="20"/>
      <c r="B1421" s="1" t="s">
        <v>0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>
      <c r="A1422" s="20"/>
      <c r="B1422" s="1" t="s">
        <v>0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>
      <c r="A1423" s="20"/>
      <c r="B1423" s="1" t="s">
        <v>0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>
      <c r="A1424" s="20"/>
      <c r="B1424" s="1" t="s">
        <v>0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>
      <c r="A1425" s="20"/>
      <c r="B1425" s="1" t="s">
        <v>0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>
      <c r="A1426" s="20"/>
      <c r="B1426" s="1" t="s">
        <v>0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>
      <c r="A1427" s="20"/>
      <c r="B1427" s="1" t="s">
        <v>0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>
      <c r="A1428" s="20"/>
      <c r="B1428" s="1" t="s">
        <v>0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>
      <c r="A1429" s="20"/>
      <c r="B1429" s="1" t="s">
        <v>0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>
      <c r="A1430" s="20"/>
      <c r="B1430" s="1" t="s">
        <v>0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>
      <c r="A1431" s="20"/>
      <c r="B1431" s="1" t="s">
        <v>0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>
      <c r="A1432" s="20"/>
      <c r="B1432" s="1" t="s">
        <v>0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>
      <c r="A1433" s="20"/>
      <c r="B1433" s="1" t="s">
        <v>0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>
      <c r="A1434" s="20"/>
      <c r="B1434" s="1" t="s">
        <v>0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>
      <c r="A1435" s="20"/>
      <c r="B1435" s="1" t="s">
        <v>0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>
      <c r="A1436" s="20"/>
      <c r="B1436" s="1" t="s">
        <v>0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>
      <c r="A1437" s="20"/>
      <c r="B1437" s="1" t="s">
        <v>0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>
      <c r="A1438" s="20"/>
      <c r="B1438" s="1" t="s">
        <v>0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>
      <c r="A1439" s="20"/>
      <c r="B1439" s="1" t="s">
        <v>0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>
      <c r="A1440" s="20"/>
      <c r="B1440" s="1" t="s">
        <v>0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>
      <c r="A1441" s="20"/>
      <c r="B1441" s="1" t="s">
        <v>0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>
      <c r="A1442" s="20"/>
      <c r="B1442" s="1" t="s">
        <v>0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>
      <c r="A1443" s="20"/>
      <c r="B1443" s="1" t="s">
        <v>0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>
      <c r="A1444" s="20"/>
      <c r="B1444" s="1" t="s">
        <v>0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>
      <c r="A1445" s="20"/>
      <c r="B1445" s="1" t="s">
        <v>0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>
      <c r="A1446" s="20"/>
      <c r="B1446" s="1" t="s">
        <v>0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>
      <c r="A1447" s="20"/>
      <c r="B1447" s="1" t="s">
        <v>0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>
      <c r="A1448" s="20"/>
      <c r="B1448" s="1" t="s">
        <v>0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>
      <c r="A1449" s="20"/>
      <c r="B1449" s="1" t="s">
        <v>0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>
      <c r="A1450" s="20"/>
      <c r="B1450" s="1" t="s">
        <v>0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>
      <c r="A1451" s="20"/>
      <c r="B1451" s="1" t="s">
        <v>0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>
      <c r="A1452" s="20"/>
      <c r="B1452" s="1" t="s">
        <v>0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>
      <c r="A1453" s="20"/>
      <c r="B1453" s="1" t="s">
        <v>0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>
      <c r="A1454" s="20"/>
      <c r="B1454" s="1" t="s">
        <v>0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>
      <c r="A1455" s="20"/>
      <c r="B1455" s="1" t="s">
        <v>0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>
      <c r="A1456" s="20"/>
      <c r="B1456" s="1" t="s">
        <v>0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>
      <c r="A1457" s="20"/>
      <c r="B1457" s="1" t="s">
        <v>0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>
      <c r="A1458" s="20"/>
      <c r="B1458" s="1" t="s">
        <v>0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>
      <c r="A1459" s="20"/>
      <c r="B1459" s="1" t="s">
        <v>0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>
      <c r="A1460" s="20"/>
      <c r="B1460" s="1" t="s">
        <v>0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>
      <c r="A1461" s="20"/>
      <c r="B1461" s="1" t="s">
        <v>0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>
      <c r="A1462" s="20"/>
      <c r="B1462" s="1" t="s">
        <v>0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>
      <c r="A1463" s="20"/>
      <c r="B1463" s="1" t="s">
        <v>0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</sheetData>
  <mergeCells count="1">
    <mergeCell ref="G1:Q1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showGridLines="0" workbookViewId="0">
      <selection activeCell="F1" sqref="F1"/>
    </sheetView>
  </sheetViews>
  <sheetFormatPr defaultRowHeight="15"/>
  <cols>
    <col min="1" max="1" width="9.5703125" style="1" bestFit="1" customWidth="1"/>
    <col min="2" max="2" width="11" style="1" customWidth="1"/>
    <col min="3" max="3" width="11.140625" style="1" customWidth="1"/>
    <col min="4" max="25" width="8.85546875" style="1"/>
  </cols>
  <sheetData>
    <row r="1" spans="1:16" ht="18.75">
      <c r="A1" s="77"/>
      <c r="B1" s="77"/>
      <c r="C1" s="77"/>
      <c r="D1" s="77"/>
    </row>
    <row r="2" spans="1:16" ht="30">
      <c r="A2" s="23" t="s">
        <v>19</v>
      </c>
      <c r="B2" s="23" t="s">
        <v>52</v>
      </c>
      <c r="C2" s="23" t="s">
        <v>53</v>
      </c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3" spans="1:16">
      <c r="A3" s="21">
        <v>43466</v>
      </c>
      <c r="B3" s="18">
        <v>0.17310977056306434</v>
      </c>
      <c r="C3" s="18">
        <v>7.726996693389028E-2</v>
      </c>
    </row>
    <row r="4" spans="1:16">
      <c r="A4" s="21">
        <v>43497</v>
      </c>
      <c r="B4" s="18">
        <v>0.1642803096528471</v>
      </c>
      <c r="C4" s="18">
        <v>7.4339458778183237E-2</v>
      </c>
    </row>
    <row r="5" spans="1:16">
      <c r="A5" s="21">
        <v>43525</v>
      </c>
      <c r="B5" s="18">
        <v>0.15728862315987374</v>
      </c>
      <c r="C5" s="18">
        <v>7.5306568291050369E-2</v>
      </c>
    </row>
    <row r="6" spans="1:16">
      <c r="A6" s="21">
        <v>43556</v>
      </c>
      <c r="B6" s="18">
        <v>0.14686238907038207</v>
      </c>
      <c r="C6" s="18">
        <v>7.3424457330285631E-2</v>
      </c>
    </row>
    <row r="7" spans="1:16">
      <c r="A7" s="21">
        <v>43586</v>
      </c>
      <c r="B7" s="18">
        <v>0.14831751431805493</v>
      </c>
      <c r="C7" s="18">
        <v>7.3060247794395655E-2</v>
      </c>
    </row>
    <row r="8" spans="1:16">
      <c r="A8" s="21">
        <v>43617</v>
      </c>
      <c r="B8" s="18">
        <v>0.14171469333768186</v>
      </c>
      <c r="C8" s="18">
        <v>7.1166577034103909E-2</v>
      </c>
    </row>
    <row r="9" spans="1:16">
      <c r="A9" s="21">
        <v>43647</v>
      </c>
      <c r="B9" s="18">
        <v>0.14166660008442891</v>
      </c>
      <c r="C9" s="18">
        <v>7.0711896633312663E-2</v>
      </c>
    </row>
    <row r="10" spans="1:16">
      <c r="A10" s="21">
        <v>43678</v>
      </c>
      <c r="B10" s="18">
        <v>0.14343298002527927</v>
      </c>
      <c r="C10" s="18">
        <v>7.1243740236087788E-2</v>
      </c>
    </row>
    <row r="11" spans="1:16">
      <c r="A11" s="21">
        <v>43709</v>
      </c>
      <c r="B11" s="18">
        <v>0.1410177911865873</v>
      </c>
      <c r="C11" s="18">
        <v>7.377764590827747E-2</v>
      </c>
    </row>
    <row r="12" spans="1:16">
      <c r="A12" s="21">
        <v>43739</v>
      </c>
      <c r="B12" s="18">
        <v>0.14952667558857891</v>
      </c>
      <c r="C12" s="18">
        <v>7.1851059894259703E-2</v>
      </c>
    </row>
    <row r="13" spans="1:16">
      <c r="A13" s="21">
        <v>43770</v>
      </c>
      <c r="B13" s="18">
        <v>0.1525064147144784</v>
      </c>
      <c r="C13" s="18">
        <v>6.4608083648348497E-2</v>
      </c>
    </row>
    <row r="14" spans="1:16">
      <c r="A14" s="21">
        <v>43800</v>
      </c>
      <c r="B14" s="18">
        <v>0.15350867099341012</v>
      </c>
      <c r="C14" s="18">
        <v>6.2965328604551882E-2</v>
      </c>
    </row>
    <row r="15" spans="1:16">
      <c r="A15" s="21">
        <v>43831</v>
      </c>
      <c r="B15" s="18">
        <v>0.16460011314796066</v>
      </c>
      <c r="C15" s="18">
        <v>5.9532026008790699E-2</v>
      </c>
    </row>
    <row r="16" spans="1:16">
      <c r="A16" s="21">
        <v>43862</v>
      </c>
      <c r="B16" s="18">
        <v>0.16307871329197388</v>
      </c>
      <c r="C16" s="18">
        <v>6.1389458353143384E-2</v>
      </c>
    </row>
    <row r="17" spans="1:3">
      <c r="A17" s="21">
        <v>43891</v>
      </c>
      <c r="B17" s="18">
        <v>0.16101800663978433</v>
      </c>
      <c r="C17" s="18">
        <v>6.4524580754156832E-2</v>
      </c>
    </row>
    <row r="18" spans="1:3">
      <c r="A18" s="21">
        <v>43922</v>
      </c>
      <c r="B18" s="18">
        <v>0.1571458825631592</v>
      </c>
      <c r="C18" s="18">
        <v>6.8672181776951946E-2</v>
      </c>
    </row>
    <row r="19" spans="1:3">
      <c r="A19" s="21">
        <v>43952</v>
      </c>
      <c r="B19" s="18">
        <v>0.16932981739649147</v>
      </c>
      <c r="C19" s="18">
        <v>6.7731143187658868E-2</v>
      </c>
    </row>
    <row r="20" spans="1:3">
      <c r="A20" s="21">
        <v>43983</v>
      </c>
      <c r="B20" s="18">
        <v>0.16202228734232757</v>
      </c>
      <c r="C20" s="18">
        <v>6.8576595344864058E-2</v>
      </c>
    </row>
    <row r="21" spans="1:3">
      <c r="A21" s="21">
        <v>44013</v>
      </c>
      <c r="B21" s="18">
        <v>0.15678635985755837</v>
      </c>
      <c r="C21" s="18">
        <v>6.5904804057960176E-2</v>
      </c>
    </row>
    <row r="22" spans="1:3">
      <c r="A22" s="21">
        <v>44044</v>
      </c>
      <c r="B22" s="18">
        <v>0.15552998680086136</v>
      </c>
      <c r="C22" s="18">
        <v>6.8128472499057763E-2</v>
      </c>
    </row>
    <row r="23" spans="1:3">
      <c r="A23" s="21">
        <v>44075</v>
      </c>
      <c r="B23" s="18">
        <v>0.15083644451142594</v>
      </c>
      <c r="C23" s="18">
        <v>6.7405417987997998E-2</v>
      </c>
    </row>
    <row r="24" spans="1:3">
      <c r="A24" s="21">
        <v>44105</v>
      </c>
      <c r="B24" s="18">
        <v>0.14924310211111363</v>
      </c>
      <c r="C24" s="18">
        <v>6.8410873084178328E-2</v>
      </c>
    </row>
    <row r="25" spans="1:3">
      <c r="A25" s="21">
        <v>44136</v>
      </c>
      <c r="B25" s="18">
        <v>0.15075545053433903</v>
      </c>
      <c r="C25" s="18">
        <v>6.7290191543708161E-2</v>
      </c>
    </row>
    <row r="26" spans="1:3">
      <c r="A26" s="21">
        <v>44166</v>
      </c>
      <c r="B26" s="18">
        <v>0.14424773361952697</v>
      </c>
      <c r="C26" s="18">
        <v>6.8700031524594071E-2</v>
      </c>
    </row>
    <row r="27" spans="1:3">
      <c r="A27" s="21">
        <v>44197</v>
      </c>
      <c r="B27" s="18">
        <v>0.15655324867537304</v>
      </c>
      <c r="C27" s="18">
        <v>6.8881857511072661E-2</v>
      </c>
    </row>
    <row r="28" spans="1:3">
      <c r="A28" s="21">
        <v>44228</v>
      </c>
      <c r="B28" s="18">
        <v>0.15307916383179626</v>
      </c>
      <c r="C28" s="18">
        <v>6.523244394698223E-2</v>
      </c>
    </row>
    <row r="29" spans="1:3">
      <c r="A29" s="21">
        <v>44256</v>
      </c>
      <c r="B29" s="18">
        <v>0.15192281218570389</v>
      </c>
      <c r="C29" s="18">
        <v>6.5215860556362248E-2</v>
      </c>
    </row>
    <row r="30" spans="1:3">
      <c r="A30" s="21">
        <v>44287</v>
      </c>
      <c r="B30" s="18">
        <v>0.15349219449884083</v>
      </c>
      <c r="C30" s="18">
        <v>6.4499346782495581E-2</v>
      </c>
    </row>
    <row r="31" spans="1:3">
      <c r="A31" s="21">
        <v>44317</v>
      </c>
      <c r="B31" s="18">
        <v>0.15793050604713718</v>
      </c>
      <c r="C31" s="18">
        <v>6.5818440791516108E-2</v>
      </c>
    </row>
    <row r="32" spans="1:3">
      <c r="A32" s="21">
        <v>44348</v>
      </c>
      <c r="B32" s="18">
        <v>0.15621470241486851</v>
      </c>
      <c r="C32" s="18">
        <v>6.4877092700006578E-2</v>
      </c>
    </row>
    <row r="33" spans="1:3">
      <c r="A33" s="21">
        <v>44378</v>
      </c>
      <c r="B33" s="18">
        <v>0.15915412448447547</v>
      </c>
      <c r="C33" s="18">
        <v>6.2025728024446114E-2</v>
      </c>
    </row>
    <row r="34" spans="1:3">
      <c r="A34" s="21">
        <v>44409</v>
      </c>
      <c r="B34" s="18">
        <v>0.1568055657468643</v>
      </c>
      <c r="C34" s="18">
        <v>6.4357289612473473E-2</v>
      </c>
    </row>
    <row r="35" spans="1:3">
      <c r="A35" s="21">
        <v>44440</v>
      </c>
      <c r="B35" s="18">
        <v>0.15594630429565939</v>
      </c>
      <c r="C35" s="18">
        <v>6.2469322809403607E-2</v>
      </c>
    </row>
    <row r="36" spans="1:3">
      <c r="A36" s="21">
        <v>44470</v>
      </c>
      <c r="B36" s="18">
        <v>0.15600176459773726</v>
      </c>
      <c r="C36" s="18">
        <v>6.0988391123205733E-2</v>
      </c>
    </row>
    <row r="37" spans="1:3">
      <c r="A37" s="21">
        <v>44501</v>
      </c>
      <c r="B37" s="18">
        <v>0.16092421903092763</v>
      </c>
      <c r="C37" s="18">
        <v>6.0766128165352512E-2</v>
      </c>
    </row>
    <row r="38" spans="1:3">
      <c r="A38" s="21">
        <v>44531</v>
      </c>
      <c r="B38" s="18">
        <v>0.15743102050700075</v>
      </c>
      <c r="C38" s="18">
        <v>6.3315823632881768E-2</v>
      </c>
    </row>
    <row r="39" spans="1:3">
      <c r="A39" s="21">
        <v>44562</v>
      </c>
      <c r="B39" s="18">
        <v>0.16835526430252784</v>
      </c>
      <c r="C39" s="18">
        <v>6.2871859388161699E-2</v>
      </c>
    </row>
    <row r="40" spans="1:3">
      <c r="A40" s="21">
        <v>44593</v>
      </c>
      <c r="B40" s="18">
        <v>0.16394579354494354</v>
      </c>
      <c r="C40" s="18">
        <v>6.3886636058531232E-2</v>
      </c>
    </row>
    <row r="41" spans="1:3">
      <c r="A41" s="21">
        <v>44621</v>
      </c>
      <c r="B41" s="18">
        <v>0.16338224127997553</v>
      </c>
      <c r="C41" s="18">
        <v>6.6879045532844905E-2</v>
      </c>
    </row>
    <row r="42" spans="1:3">
      <c r="A42" s="21">
        <v>44652</v>
      </c>
      <c r="B42" s="18">
        <v>0.16733236624464073</v>
      </c>
      <c r="C42" s="18">
        <v>6.5220342337322726E-2</v>
      </c>
    </row>
    <row r="43" spans="1:3">
      <c r="A43" s="21">
        <v>44682</v>
      </c>
      <c r="B43" s="18">
        <v>0.16787536357018498</v>
      </c>
      <c r="C43" s="18">
        <v>6.8287494312295971E-2</v>
      </c>
    </row>
    <row r="44" spans="1:3">
      <c r="A44" s="21">
        <v>44713</v>
      </c>
      <c r="B44" s="18">
        <v>0.16406141436218113</v>
      </c>
      <c r="C44" s="18">
        <v>6.9383055683446757E-2</v>
      </c>
    </row>
    <row r="45" spans="1:3">
      <c r="A45" s="21">
        <v>44743</v>
      </c>
      <c r="B45" s="18">
        <v>0.1646743327644149</v>
      </c>
      <c r="C45" s="18">
        <v>7.0114332083353978E-2</v>
      </c>
    </row>
    <row r="46" spans="1:3">
      <c r="A46" s="21">
        <v>44774</v>
      </c>
      <c r="B46" s="18">
        <v>0.16224752557445524</v>
      </c>
      <c r="C46" s="18">
        <v>7.3738953284192332E-2</v>
      </c>
    </row>
    <row r="47" spans="1:3">
      <c r="A47" s="21">
        <v>44805</v>
      </c>
      <c r="B47" s="18">
        <v>0.16056917097026943</v>
      </c>
      <c r="C47" s="18">
        <v>7.398620149748289E-2</v>
      </c>
    </row>
    <row r="48" spans="1:3">
      <c r="A48" s="21">
        <v>44835</v>
      </c>
      <c r="B48" s="18">
        <v>0.16360979723328467</v>
      </c>
      <c r="C48" s="18">
        <v>7.1314207421515105E-2</v>
      </c>
    </row>
    <row r="49" spans="1:3">
      <c r="A49" s="21">
        <v>44866</v>
      </c>
      <c r="B49" s="18">
        <v>0.16650213473596473</v>
      </c>
      <c r="C49" s="18">
        <v>7.5552481045670264E-2</v>
      </c>
    </row>
    <row r="50" spans="1:3">
      <c r="A50" s="21">
        <v>44896</v>
      </c>
      <c r="B50" s="18">
        <v>0.16173114609534331</v>
      </c>
      <c r="C50" s="18">
        <v>8.5729152507780668E-2</v>
      </c>
    </row>
    <row r="51" spans="1:3">
      <c r="A51" s="21">
        <v>44927</v>
      </c>
      <c r="B51" s="18">
        <v>0.16652234823622428</v>
      </c>
      <c r="C51" s="18">
        <v>7.3913058445074412E-2</v>
      </c>
    </row>
    <row r="52" spans="1:3">
      <c r="A52" s="21">
        <v>44958</v>
      </c>
      <c r="B52" s="18">
        <v>0.16544045960658277</v>
      </c>
      <c r="C52" s="18">
        <v>7.8888343166045372E-2</v>
      </c>
    </row>
    <row r="53" spans="1:3">
      <c r="A53" s="21">
        <v>44986</v>
      </c>
      <c r="B53" s="18">
        <v>0.16366852264856596</v>
      </c>
      <c r="C53" s="18">
        <v>8.4360510212058148E-2</v>
      </c>
    </row>
    <row r="54" spans="1:3">
      <c r="A54" s="21">
        <v>45017</v>
      </c>
      <c r="B54" s="18">
        <v>0.16516762419550512</v>
      </c>
      <c r="C54" s="18">
        <v>0.10263143630076323</v>
      </c>
    </row>
    <row r="55" spans="1:3">
      <c r="A55" s="21">
        <v>45047</v>
      </c>
      <c r="B55" s="18">
        <v>0.16339228459223468</v>
      </c>
      <c r="C55" s="18">
        <v>9.0266823527383369E-2</v>
      </c>
    </row>
    <row r="56" spans="1:3">
      <c r="A56" s="21">
        <v>45078</v>
      </c>
      <c r="B56" s="18">
        <v>0.15768308318430158</v>
      </c>
      <c r="C56" s="18">
        <v>8.9362720041029173E-2</v>
      </c>
    </row>
    <row r="57" spans="1:3">
      <c r="A57" s="21">
        <v>45108</v>
      </c>
      <c r="B57" s="18">
        <v>0.16014576016785806</v>
      </c>
      <c r="C57" s="18">
        <v>8.3522884188980059E-2</v>
      </c>
    </row>
    <row r="58" spans="1:3">
      <c r="A58" s="21">
        <v>45139</v>
      </c>
      <c r="B58" s="18">
        <v>0.15822103524896936</v>
      </c>
      <c r="C58" s="18">
        <v>8.5604479338141914E-2</v>
      </c>
    </row>
    <row r="59" spans="1:3">
      <c r="A59" s="21">
        <v>45170</v>
      </c>
      <c r="B59" s="18">
        <v>0.1539336405819596</v>
      </c>
      <c r="C59" s="18">
        <v>8.887207191252601E-2</v>
      </c>
    </row>
    <row r="60" spans="1:3">
      <c r="A60" s="21">
        <v>45200</v>
      </c>
      <c r="B60" s="18">
        <v>0.15556818767375918</v>
      </c>
      <c r="C60" s="18">
        <v>9.7037194043461616E-2</v>
      </c>
    </row>
    <row r="61" spans="1:3">
      <c r="A61" s="21">
        <v>45231</v>
      </c>
      <c r="B61" s="18">
        <v>0.1591909864555138</v>
      </c>
      <c r="C61" s="18">
        <v>8.5749315895185654E-2</v>
      </c>
    </row>
    <row r="62" spans="1:3">
      <c r="A62" s="21">
        <v>45261</v>
      </c>
      <c r="B62" s="18">
        <v>0.15154339272306203</v>
      </c>
      <c r="C62" s="18">
        <v>9.0003311250194826E-2</v>
      </c>
    </row>
    <row r="63" spans="1:3">
      <c r="A63" s="21">
        <v>45292</v>
      </c>
      <c r="B63" s="18">
        <v>0.1581165580467041</v>
      </c>
      <c r="C63" s="18">
        <v>8.6299185327056133E-2</v>
      </c>
    </row>
    <row r="64" spans="1:3">
      <c r="A64" s="21">
        <v>45323</v>
      </c>
      <c r="B64" s="18">
        <v>0.15376071891223278</v>
      </c>
      <c r="C64" s="18">
        <v>8.5742107813639612E-2</v>
      </c>
    </row>
    <row r="65" spans="1:3">
      <c r="A65" s="21">
        <v>45352</v>
      </c>
      <c r="B65" s="18">
        <v>0.15076459894655125</v>
      </c>
      <c r="C65" s="18">
        <v>8.6467899689285865E-2</v>
      </c>
    </row>
    <row r="66" spans="1:3">
      <c r="A66" s="21">
        <v>45383</v>
      </c>
      <c r="B66" s="18">
        <v>0.14892938474613276</v>
      </c>
      <c r="C66" s="18">
        <v>8.7929391898596374E-2</v>
      </c>
    </row>
    <row r="67" spans="1:3">
      <c r="A67" s="21">
        <v>45413</v>
      </c>
      <c r="B67" s="18">
        <v>0.14665640323986473</v>
      </c>
      <c r="C67" s="18">
        <v>8.9427545792275395E-2</v>
      </c>
    </row>
    <row r="68" spans="1:3">
      <c r="A68" s="21">
        <v>45444</v>
      </c>
      <c r="B68" s="18">
        <v>0.14317592482136698</v>
      </c>
      <c r="C68" s="18">
        <v>9.1259353699531753E-2</v>
      </c>
    </row>
    <row r="69" spans="1:3">
      <c r="A69" s="21">
        <v>45474</v>
      </c>
      <c r="B69" s="18">
        <v>0.1456623629288411</v>
      </c>
      <c r="C69" s="18">
        <v>9.3118842364636106E-2</v>
      </c>
    </row>
    <row r="70" spans="1:3">
      <c r="A70" s="21">
        <v>45505</v>
      </c>
      <c r="B70" s="18">
        <v>0.14850789914283496</v>
      </c>
      <c r="C70" s="18">
        <v>9.1912684209669651E-2</v>
      </c>
    </row>
    <row r="71" spans="1:3">
      <c r="A71" s="21">
        <v>45536</v>
      </c>
      <c r="B71" s="18">
        <v>0.14468916343221214</v>
      </c>
      <c r="C71" s="18">
        <v>9.2724166099157387E-2</v>
      </c>
    </row>
    <row r="72" spans="1:3">
      <c r="A72" s="21">
        <v>45566</v>
      </c>
      <c r="B72" s="18">
        <v>0.14620510322125937</v>
      </c>
      <c r="C72" s="18">
        <v>9.0508447669492648E-2</v>
      </c>
    </row>
    <row r="73" spans="1:3">
      <c r="A73" s="21">
        <v>45597</v>
      </c>
      <c r="B73" s="18">
        <v>0.15264674176727608</v>
      </c>
      <c r="C73" s="18">
        <v>8.8801364145975559E-2</v>
      </c>
    </row>
    <row r="74" spans="1:3">
      <c r="A74" s="21">
        <v>45627</v>
      </c>
      <c r="B74" s="18">
        <v>0.1522820404206503</v>
      </c>
      <c r="C74" s="18">
        <v>9.2913036099974741E-2</v>
      </c>
    </row>
    <row r="75" spans="1:3">
      <c r="A75" s="21">
        <v>45658</v>
      </c>
      <c r="B75" s="18">
        <v>0.15870460735722933</v>
      </c>
      <c r="C75" s="18">
        <v>8.884469587169809E-2</v>
      </c>
    </row>
    <row r="76" spans="1:3">
      <c r="A76" s="21">
        <v>45689</v>
      </c>
      <c r="B76" s="18">
        <v>0.15790366605978515</v>
      </c>
      <c r="C76" s="18">
        <v>9.1650465212103752E-2</v>
      </c>
    </row>
    <row r="77" spans="1:3">
      <c r="A77" s="21">
        <v>45717</v>
      </c>
      <c r="B77" s="18">
        <v>0.16007999292392128</v>
      </c>
      <c r="C77" s="18">
        <v>8.9575949636284666E-2</v>
      </c>
    </row>
  </sheetData>
  <mergeCells count="1">
    <mergeCell ref="G2:P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A937BD6-B2BF-4B7D-906C-08166A4C9D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1.1</vt:lpstr>
      <vt:lpstr>1.2</vt:lpstr>
      <vt:lpstr>1.3</vt:lpstr>
      <vt:lpstr>1.4</vt:lpstr>
      <vt:lpstr>1.5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2.2.1</vt:lpstr>
      <vt:lpstr>2.2.2</vt:lpstr>
      <vt:lpstr>2.2.3</vt:lpstr>
      <vt:lpstr>2.2.4</vt:lpstr>
      <vt:lpstr>2.2.5</vt:lpstr>
      <vt:lpstr>2.3.1</vt:lpstr>
      <vt:lpstr>2.3.2</vt:lpstr>
      <vt:lpstr>2.3.3</vt:lpstr>
      <vt:lpstr>2.4.1</vt:lpstr>
      <vt:lpstr>2.4.2</vt:lpstr>
      <vt:lpstr>2.4.3</vt:lpstr>
      <vt:lpstr>3.1.1</vt:lpstr>
      <vt:lpstr>3.1.1(2)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2025-05-08T15:10:38Z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ee43abb5-7ec9-41a3-bb59-e5c8ffd1fc7f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