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rshanishvili\Desktop\ხელმოწერისთვის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62913" calcMode="manual" calcOnSave="0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<sst xmlns="http://schemas.openxmlformats.org/spreadsheetml/2006/main" count="297" uniqueCount="237">
  <si>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</si>
  <si>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</si>
  <si>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</si>
  <si>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</si>
  <si>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</si>
  <si>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</si>
  <si>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</si>
  <si>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</si>
  <si>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</si>
  <si>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</si>
  <si>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</si>
  <si>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</si>
  <si>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</si>
  <si>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</si>
  <si>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</si>
  <si>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</si>
  <si>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</si>
  <si>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</si>
  <si>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</si>
  <si>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</si>
  <si>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</si>
  <si>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</si>
  <si>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</si>
  <si>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</si>
  <si>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</si>
  <si>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</si>
  <si>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</si>
  <si>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</si>
  <si>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</si>
  <si>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</si>
  <si>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</si>
  <si>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</si>
  <si>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</si>
  <si>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</si>
  <si>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</si>
  <si>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</si>
  <si>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</si>
  <si>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</si>
  <si>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</si>
  <si>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</si>
  <si>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</si>
  <si>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</si>
  <si>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</si>
  <si>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</si>
  <si>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</si>
  <si>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</si>
  <si>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</si>
  <si>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</si>
  <si>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</si>
  <si>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</si>
  <si>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</si>
  <si>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</si>
  <si>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</si>
  <si>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</si>
  <si>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</si>
  <si>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</si>
  <si>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</si>
  <si>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</si>
  <si>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</si>
  <si>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</si>
  <si>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</si>
  <si>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</si>
  <si>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</si>
  <si>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</si>
  <si>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</si>
  <si>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</si>
  <si>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</si>
  <si>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</si>
  <si>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</si>
  <si>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</si>
  <si>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</si>
  <si>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</si>
  <si>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</si>
  <si>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</si>
  <si>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</si>
  <si>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</si>
  <si>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</si>
  <si>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</si>
  <si>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</si>
  <si>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</si>
  <si>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</si>
  <si>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</si>
  <si>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</si>
  <si>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</si>
  <si>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</si>
  <si>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</si>
  <si>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</si>
  <si>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</si>
  <si>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</si>
  <si>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</si>
  <si>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</si>
  <si>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</si>
  <si>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</si>
  <si>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</si>
  <si>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</si>
  <si>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</si>
  <si>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</si>
  <si>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</si>
  <si>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</si>
  <si>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</si>
  <si>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</si>
  <si>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</si>
  <si>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</si>
  <si>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</si>
  <si>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</si>
  <si>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</si>
  <si>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</si>
  <si>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</si>
  <si>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</si>
  <si>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</si>
  <si>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</si>
  <si>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</si>
  <si>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</si>
  <si>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</si>
  <si>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</si>
  <si>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</si>
  <si>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</si>
  <si>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</si>
  <si>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</si>
  <si>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</si>
  <si>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</si>
  <si>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</si>
  <si>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</si>
  <si>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</si>
  <si>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</si>
  <si>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</si>
  <si>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</si>
  <si>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</si>
  <si>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</si>
  <si>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</si>
  <si>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</si>
  <si>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</si>
  <si>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</si>
  <si>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</si>
  <si>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</si>
  <si>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</si>
  <si>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</si>
  <si>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</si>
  <si>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</si>
  <si>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</si>
  <si>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</si>
  <si>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</si>
  <si>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</si>
  <si>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</si>
  <si>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</si>
  <si>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</si>
  <si>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</si>
  <si>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</si>
  <si>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</si>
  <si>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</si>
  <si>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</si>
  <si>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</si>
  <si>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</si>
  <si>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</si>
  <si>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</si>
  <si>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</si>
  <si>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</si>
  <si>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</si>
  <si>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</si>
  <si>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</si>
  <si>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</si>
  <si>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</si>
  <si>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</si>
  <si>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</si>
  <si>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</si>
  <si>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</si>
  <si>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</si>
  <si>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</si>
  <si>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</si>
  <si>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</si>
  <si>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</si>
  <si>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</si>
  <si>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</si>
  <si>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</si>
  <si>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</si>
  <si>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</si>
  <si>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</si>
  <si>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</si>
  <si>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</si>
  <si>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</si>
  <si>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</si>
  <si>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</si>
  <si>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</si>
  <si>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</si>
  <si>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</si>
  <si>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</si>
  <si>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</si>
  <si>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</si>
  <si>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</si>
  <si>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</si>
  <si>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</si>
  <si>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</si>
  <si>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</si>
  <si>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</si>
  <si>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</si>
  <si>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</si>
  <si>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</si>
  <si>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</si>
  <si>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</si>
  <si>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</si>
  <si>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</si>
  <si>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</si>
  <si>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</si>
  <si>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</si>
  <si>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</si>
  <si>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</si>
  <si>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</si>
  <si>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</si>
  <si>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</si>
  <si>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</si>
  <si>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</si>
  <si>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</si>
  <si>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</si>
  <si>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</si>
  <si>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</si>
  <si>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</si>
  <si>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</si>
  <si>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</si>
  <si>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</si>
  <si>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</si>
  <si>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</si>
  <si>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</si>
  <si>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</si>
  <si>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</si>
  <si>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</si>
  <si>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"ხალიკ ბანკი საქართველო"</t>
  </si>
  <si>
    <t>ივანე ვახტანგიშვილი - სამეთვალყურეო საბჭოს თავმჯდომარე</t>
  </si>
  <si>
    <t>ასლან ტალპაკოვი - სამეთვალყურეო საბჭოს წევრი</t>
  </si>
  <si>
    <t>ნიკოლოზ გეგუჩაძე - გენერალური დირექტორი</t>
  </si>
  <si>
    <t>კონსტანტინე გორდეზიანი - გენერალური დირექტორის მოადგილე</t>
  </si>
  <si>
    <t>შოთა ჭყოიძე - გენერალური დირექტორის მოადგილე</t>
  </si>
  <si>
    <t>მარინა ტანკაროვა- გენერალური დირექტორის მოადგილე</t>
  </si>
  <si>
    <t>ნინო მეფარიშვილი - გენერალური დირექტორის მოადგილე</t>
  </si>
  <si>
    <t>სს "ყაზახეთის სახალხო ბანკი" - 100%</t>
  </si>
  <si>
    <t>ტიმურ ყულიბაევი - 36.77%</t>
  </si>
  <si>
    <t>დინარა ყულიბაევა - 36.77%</t>
  </si>
  <si>
    <t>ლარისა ზდანოვიჩი- სამეთვალყურეო საბჭოს 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</si>
</sst>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#,##0;[Red]#,##0"/>
    <numFmt numFmtId="166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zoomScale="80" zoomScaleNormal="80" workbookViewId="0">
      <selection activeCell="K40" sqref="K40"/>
    </sheetView>
  </sheetViews>
  <sheetFormatPr defaultRowHeight="15" x14ac:dyDescent="0.3"/>
  <cols>
    <col min="1" max="1" width="5.7109375" style="1" customWidth="1"/>
    <col min="2" max="2" width="55.5703125" style="1" bestFit="1" customWidth="1"/>
    <col min="3" max="3" width="15" style="1" customWidth="1"/>
    <col min="4" max="4" width="16.7109375" style="1" customWidth="1"/>
    <col min="5" max="5" width="18.5703125" style="1" customWidth="1"/>
    <col min="6" max="6" width="18.140625" style="1" customWidth="1"/>
    <col min="7" max="7" width="17.140625" style="1" customWidth="1"/>
    <col min="8" max="8" width="17.5703125" style="1" customWidth="1"/>
    <col min="9" max="16384" width="9.140625" style="1"/>
  </cols>
  <sheetData>
    <row r="1" spans="1:26" x14ac:dyDescent="0.3">
      <c r="A1" s="2" t="s">
        <v>120</v>
      </c>
      <c r="B1" s="3" t="s">
        <v>225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4">
        <v>42825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216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46" t="s">
        <v>135</v>
      </c>
      <c r="D4" s="146"/>
      <c r="E4" s="146"/>
      <c r="F4" s="147" t="s">
        <v>147</v>
      </c>
      <c r="G4" s="147"/>
      <c r="H4" s="14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133</v>
      </c>
      <c r="C6" s="16">
        <v>3499325</v>
      </c>
      <c r="D6" s="16">
        <v>7027642</v>
      </c>
      <c r="E6" s="17">
        <v>10526967</v>
      </c>
      <c r="F6" s="18">
        <v>2963064</v>
      </c>
      <c r="G6" s="16">
        <v>1982643</v>
      </c>
      <c r="H6" s="19">
        <v>4945707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150</v>
      </c>
      <c r="C7" s="16">
        <v>12414573</v>
      </c>
      <c r="D7" s="16">
        <v>37190129</v>
      </c>
      <c r="E7" s="17">
        <v>49604702</v>
      </c>
      <c r="F7" s="18">
        <v>332461</v>
      </c>
      <c r="G7" s="16">
        <v>18882318</v>
      </c>
      <c r="H7" s="19">
        <v>19214779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151</v>
      </c>
      <c r="C8" s="16">
        <v>537639</v>
      </c>
      <c r="D8" s="16">
        <v>6474229</v>
      </c>
      <c r="E8" s="17">
        <v>7011868</v>
      </c>
      <c r="F8" s="18">
        <v>3383119</v>
      </c>
      <c r="G8" s="16">
        <v>4178926</v>
      </c>
      <c r="H8" s="19">
        <v>7562045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137</v>
      </c>
      <c r="C9" s="16">
        <v>0</v>
      </c>
      <c r="D9" s="16">
        <v>0</v>
      </c>
      <c r="E9" s="17">
        <v>0</v>
      </c>
      <c r="F9" s="18">
        <v>0</v>
      </c>
      <c r="G9" s="16">
        <v>0</v>
      </c>
      <c r="H9" s="19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138</v>
      </c>
      <c r="C10" s="16">
        <v>15628199</v>
      </c>
      <c r="D10" s="16">
        <v>0</v>
      </c>
      <c r="E10" s="17">
        <v>15628199</v>
      </c>
      <c r="F10" s="18">
        <v>17819450</v>
      </c>
      <c r="G10" s="16">
        <v>0</v>
      </c>
      <c r="H10" s="19">
        <v>17819450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20" t="s">
        <v>152</v>
      </c>
      <c r="C11" s="16">
        <v>38037703</v>
      </c>
      <c r="D11" s="16">
        <v>215975907</v>
      </c>
      <c r="E11" s="17">
        <v>254013610</v>
      </c>
      <c r="F11" s="18">
        <v>43082475</v>
      </c>
      <c r="G11" s="16">
        <v>165327015</v>
      </c>
      <c r="H11" s="19">
        <v>208409490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20" t="s">
        <v>153</v>
      </c>
      <c r="C12" s="16">
        <v>-2483143</v>
      </c>
      <c r="D12" s="16">
        <v>-11644338.699999999</v>
      </c>
      <c r="E12" s="17">
        <v>-14127481.699999999</v>
      </c>
      <c r="F12" s="18">
        <v>-1887078.5</v>
      </c>
      <c r="G12" s="16">
        <v>-7464501.2999999998</v>
      </c>
      <c r="H12" s="19">
        <v>-9351579.8000000007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154</v>
      </c>
      <c r="C13" s="16">
        <v>35554560</v>
      </c>
      <c r="D13" s="16">
        <v>204331568.30000001</v>
      </c>
      <c r="E13" s="17">
        <v>239886128.30000001</v>
      </c>
      <c r="F13" s="18">
        <v>41195396.5</v>
      </c>
      <c r="G13" s="16">
        <v>157862513.69999999</v>
      </c>
      <c r="H13" s="19">
        <v>199057910.19999999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155</v>
      </c>
      <c r="C14" s="16">
        <v>602928</v>
      </c>
      <c r="D14" s="16">
        <v>1249382</v>
      </c>
      <c r="E14" s="17">
        <v>1852310</v>
      </c>
      <c r="F14" s="18">
        <v>1363637</v>
      </c>
      <c r="G14" s="16">
        <v>1283406</v>
      </c>
      <c r="H14" s="19">
        <v>2647043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145</v>
      </c>
      <c r="C15" s="16">
        <v>339465</v>
      </c>
      <c r="D15" s="16" t="s">
        <v>178</v>
      </c>
      <c r="E15" s="17">
        <v>339465</v>
      </c>
      <c r="F15" s="18">
        <v>0</v>
      </c>
      <c r="G15" s="16" t="s">
        <v>178</v>
      </c>
      <c r="H15" s="1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148</v>
      </c>
      <c r="C16" s="16">
        <v>54000</v>
      </c>
      <c r="D16" s="16">
        <v>0</v>
      </c>
      <c r="E16" s="17">
        <v>54000</v>
      </c>
      <c r="F16" s="18">
        <v>54000</v>
      </c>
      <c r="G16" s="16">
        <v>0</v>
      </c>
      <c r="H16" s="19">
        <v>54000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146</v>
      </c>
      <c r="C17" s="16">
        <v>15144932</v>
      </c>
      <c r="D17" s="16" t="s">
        <v>178</v>
      </c>
      <c r="E17" s="17">
        <v>15144932</v>
      </c>
      <c r="F17" s="18">
        <v>12548793</v>
      </c>
      <c r="G17" s="16" t="s">
        <v>178</v>
      </c>
      <c r="H17" s="19">
        <v>12548793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11</v>
      </c>
      <c r="B18" s="15" t="s">
        <v>156</v>
      </c>
      <c r="C18" s="16">
        <v>662329</v>
      </c>
      <c r="D18" s="16">
        <v>1716263</v>
      </c>
      <c r="E18" s="17">
        <v>2378592</v>
      </c>
      <c r="F18" s="18">
        <v>1627276</v>
      </c>
      <c r="G18" s="16">
        <v>175524</v>
      </c>
      <c r="H18" s="19">
        <v>1802800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12</v>
      </c>
      <c r="B19" s="21" t="s">
        <v>130</v>
      </c>
      <c r="C19" s="16">
        <v>84437950</v>
      </c>
      <c r="D19" s="16">
        <v>257989213.30000001</v>
      </c>
      <c r="E19" s="17">
        <v>342427163.30000001</v>
      </c>
      <c r="F19" s="18">
        <v>81287196.5</v>
      </c>
      <c r="G19" s="16">
        <v>184365330.69999999</v>
      </c>
      <c r="H19" s="19">
        <v>265652527.19999999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2"/>
      <c r="B20" s="13" t="s">
        <v>126</v>
      </c>
      <c r="C20" s="22"/>
      <c r="D20" s="22"/>
      <c r="E20" s="23"/>
      <c r="F20" s="24"/>
      <c r="G20" s="22"/>
      <c r="H20" s="2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2">
        <v>13</v>
      </c>
      <c r="B21" s="15" t="s">
        <v>123</v>
      </c>
      <c r="C21" s="16">
        <v>0</v>
      </c>
      <c r="D21" s="16">
        <v>125927800</v>
      </c>
      <c r="E21" s="17">
        <v>125927800</v>
      </c>
      <c r="F21" s="18">
        <v>0</v>
      </c>
      <c r="G21" s="16">
        <v>137627975</v>
      </c>
      <c r="H21" s="19">
        <v>137627975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136</v>
      </c>
      <c r="C22" s="16">
        <v>9864738</v>
      </c>
      <c r="D22" s="16">
        <v>16191328</v>
      </c>
      <c r="E22" s="17">
        <v>26056066</v>
      </c>
      <c r="F22" s="18">
        <v>4936416</v>
      </c>
      <c r="G22" s="16">
        <v>15827449</v>
      </c>
      <c r="H22" s="19">
        <v>20763865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157</v>
      </c>
      <c r="C23" s="16">
        <v>1921773</v>
      </c>
      <c r="D23" s="16">
        <v>4310461</v>
      </c>
      <c r="E23" s="17">
        <v>6232234</v>
      </c>
      <c r="F23" s="18">
        <v>1312519</v>
      </c>
      <c r="G23" s="16">
        <v>931944</v>
      </c>
      <c r="H23" s="19">
        <v>2244463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124</v>
      </c>
      <c r="C24" s="16">
        <v>5411053</v>
      </c>
      <c r="D24" s="16">
        <v>28739419</v>
      </c>
      <c r="E24" s="17">
        <v>34150472</v>
      </c>
      <c r="F24" s="18">
        <v>14350979</v>
      </c>
      <c r="G24" s="16">
        <v>10633457</v>
      </c>
      <c r="H24" s="19">
        <v>24984436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134</v>
      </c>
      <c r="C25" s="22"/>
      <c r="D25" s="22"/>
      <c r="E25" s="17">
        <v>0</v>
      </c>
      <c r="F25" s="24"/>
      <c r="G25" s="22"/>
      <c r="H25" s="1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158</v>
      </c>
      <c r="C26" s="16">
        <v>0</v>
      </c>
      <c r="D26" s="16">
        <v>57462200</v>
      </c>
      <c r="E26" s="17">
        <v>57462200</v>
      </c>
      <c r="F26" s="18">
        <v>2000000</v>
      </c>
      <c r="G26" s="16">
        <v>0</v>
      </c>
      <c r="H26" s="19">
        <v>2000000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159</v>
      </c>
      <c r="C27" s="16">
        <v>150347</v>
      </c>
      <c r="D27" s="16">
        <v>1788278</v>
      </c>
      <c r="E27" s="17">
        <v>1938625</v>
      </c>
      <c r="F27" s="18">
        <v>649298</v>
      </c>
      <c r="G27" s="16">
        <v>3507215</v>
      </c>
      <c r="H27" s="19">
        <v>4156513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160</v>
      </c>
      <c r="C28" s="16">
        <v>3115318</v>
      </c>
      <c r="D28" s="16">
        <v>8611891</v>
      </c>
      <c r="E28" s="17">
        <v>11727209</v>
      </c>
      <c r="F28" s="18">
        <v>1668361</v>
      </c>
      <c r="G28" s="16">
        <v>1213630</v>
      </c>
      <c r="H28" s="19">
        <v>2881991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127</v>
      </c>
      <c r="C29" s="16">
        <v>0</v>
      </c>
      <c r="D29" s="16">
        <v>24452000</v>
      </c>
      <c r="E29" s="17">
        <v>24452000</v>
      </c>
      <c r="F29" s="18">
        <v>0</v>
      </c>
      <c r="G29" s="16">
        <v>23679000</v>
      </c>
      <c r="H29" s="19">
        <v>23679000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22</v>
      </c>
      <c r="B30" s="21" t="s">
        <v>128</v>
      </c>
      <c r="C30" s="16">
        <v>20463229</v>
      </c>
      <c r="D30" s="16">
        <v>267483377</v>
      </c>
      <c r="E30" s="17">
        <v>287946606</v>
      </c>
      <c r="F30" s="18">
        <v>24917573</v>
      </c>
      <c r="G30" s="16">
        <v>193420670</v>
      </c>
      <c r="H30" s="19">
        <v>218338243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2"/>
      <c r="B31" s="13" t="s">
        <v>139</v>
      </c>
      <c r="C31" s="22"/>
      <c r="D31" s="22"/>
      <c r="E31" s="23"/>
      <c r="F31" s="24"/>
      <c r="G31" s="22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2">
        <v>23</v>
      </c>
      <c r="B32" s="15" t="s">
        <v>140</v>
      </c>
      <c r="C32" s="16">
        <v>48000000</v>
      </c>
      <c r="D32" s="26" t="s">
        <v>178</v>
      </c>
      <c r="E32" s="17">
        <v>48000000</v>
      </c>
      <c r="F32" s="18">
        <v>48000000</v>
      </c>
      <c r="G32" s="26" t="s">
        <v>178</v>
      </c>
      <c r="H32" s="19">
        <v>48000000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141</v>
      </c>
      <c r="C33" s="16">
        <v>0</v>
      </c>
      <c r="D33" s="26" t="s">
        <v>178</v>
      </c>
      <c r="E33" s="17">
        <v>0</v>
      </c>
      <c r="F33" s="18">
        <v>0</v>
      </c>
      <c r="G33" s="26" t="s">
        <v>178</v>
      </c>
      <c r="H33" s="1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20" t="s">
        <v>142</v>
      </c>
      <c r="C34" s="16">
        <v>0</v>
      </c>
      <c r="D34" s="26" t="s">
        <v>178</v>
      </c>
      <c r="E34" s="17">
        <v>0</v>
      </c>
      <c r="F34" s="18">
        <v>0</v>
      </c>
      <c r="G34" s="26" t="s">
        <v>178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125</v>
      </c>
      <c r="C35" s="16">
        <v>0</v>
      </c>
      <c r="D35" s="26" t="s">
        <v>178</v>
      </c>
      <c r="E35" s="17">
        <v>0</v>
      </c>
      <c r="F35" s="18">
        <v>0</v>
      </c>
      <c r="G35" s="26" t="s">
        <v>178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122</v>
      </c>
      <c r="C36" s="16">
        <v>0</v>
      </c>
      <c r="D36" s="26" t="s">
        <v>178</v>
      </c>
      <c r="E36" s="17">
        <v>0</v>
      </c>
      <c r="F36" s="18">
        <v>0</v>
      </c>
      <c r="G36" s="26" t="s">
        <v>178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149</v>
      </c>
      <c r="C37" s="16">
        <v>6071302</v>
      </c>
      <c r="D37" s="26" t="s">
        <v>178</v>
      </c>
      <c r="E37" s="17">
        <v>6071302</v>
      </c>
      <c r="F37" s="18">
        <v>-892371</v>
      </c>
      <c r="G37" s="26" t="s">
        <v>178</v>
      </c>
      <c r="H37" s="19">
        <v>-892371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131</v>
      </c>
      <c r="C38" s="16">
        <v>409255</v>
      </c>
      <c r="D38" s="26" t="s">
        <v>178</v>
      </c>
      <c r="E38" s="17">
        <v>409255</v>
      </c>
      <c r="F38" s="18">
        <v>206655</v>
      </c>
      <c r="G38" s="26" t="s">
        <v>178</v>
      </c>
      <c r="H38" s="19">
        <v>206655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30</v>
      </c>
      <c r="B39" s="21" t="s">
        <v>143</v>
      </c>
      <c r="C39" s="16">
        <v>54480557</v>
      </c>
      <c r="D39" s="26" t="s">
        <v>178</v>
      </c>
      <c r="E39" s="17">
        <v>54480557</v>
      </c>
      <c r="F39" s="18">
        <v>47314284</v>
      </c>
      <c r="G39" s="26" t="s">
        <v>178</v>
      </c>
      <c r="H39" s="19">
        <v>47314284</v>
      </c>
    </row>
    <row r="40" spans="1:58" ht="15.75" thickBot="1" x14ac:dyDescent="0.35">
      <c r="A40" s="27">
        <v>31</v>
      </c>
      <c r="B40" s="28" t="s">
        <v>144</v>
      </c>
      <c r="C40" s="29">
        <v>74943786</v>
      </c>
      <c r="D40" s="29">
        <v>267483377</v>
      </c>
      <c r="E40" s="30">
        <v>342427163</v>
      </c>
      <c r="F40" s="31">
        <v>72231857</v>
      </c>
      <c r="G40" s="29">
        <v>193420670</v>
      </c>
      <c r="H40" s="32">
        <v>265652527</v>
      </c>
    </row>
    <row r="41" spans="1:58" x14ac:dyDescent="0.3">
      <c r="A41" s="33"/>
      <c r="B41" s="3"/>
      <c r="C41" s="3"/>
      <c r="D41" s="3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3" t="s">
        <v>217</v>
      </c>
      <c r="B42" s="33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37" zoomScale="80" zoomScaleNormal="80" workbookViewId="0">
      <selection activeCell="C8" sqref="C8:H67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49"/>
      <c r="E1" s="150"/>
      <c r="F1" s="150"/>
      <c r="G1" s="150"/>
      <c r="H1" s="150"/>
    </row>
    <row r="2" spans="1:8" x14ac:dyDescent="0.3">
      <c r="A2" s="7" t="s">
        <v>120</v>
      </c>
      <c r="B2" s="38" t="str">
        <f>'RC'!B1</f>
        <v>სს "ხალიკ ბანკი საქართველო"</v>
      </c>
      <c r="C2" s="3"/>
      <c r="D2" s="3"/>
      <c r="E2" s="3"/>
      <c r="H2" s="3"/>
    </row>
    <row r="3" spans="1:8" x14ac:dyDescent="0.3">
      <c r="A3" s="7" t="s">
        <v>132</v>
      </c>
      <c r="B3" s="144">
        <f>'RC'!B2</f>
        <v>42825</v>
      </c>
      <c r="C3" s="3"/>
      <c r="D3" s="3"/>
      <c r="E3" s="3"/>
      <c r="H3" s="1"/>
    </row>
    <row r="4" spans="1:8" ht="15.75" thickBot="1" x14ac:dyDescent="0.35">
      <c r="A4" s="39"/>
      <c r="B4" s="40" t="s">
        <v>218</v>
      </c>
      <c r="C4" s="3"/>
      <c r="D4" s="3"/>
      <c r="E4" s="3"/>
      <c r="H4" s="41" t="s">
        <v>121</v>
      </c>
    </row>
    <row r="5" spans="1:8" ht="18" x14ac:dyDescent="0.35">
      <c r="A5" s="85"/>
      <c r="B5" s="86"/>
      <c r="C5" s="147" t="s">
        <v>135</v>
      </c>
      <c r="D5" s="151"/>
      <c r="E5" s="151"/>
      <c r="F5" s="147" t="s">
        <v>147</v>
      </c>
      <c r="G5" s="151"/>
      <c r="H5" s="152"/>
    </row>
    <row r="6" spans="1:8" s="128" customFormat="1" ht="25.5" x14ac:dyDescent="0.2">
      <c r="A6" s="85" t="s">
        <v>106</v>
      </c>
      <c r="B6" s="86"/>
      <c r="C6" s="106" t="s">
        <v>161</v>
      </c>
      <c r="D6" s="106" t="s">
        <v>177</v>
      </c>
      <c r="E6" s="107" t="s">
        <v>163</v>
      </c>
      <c r="F6" s="106" t="s">
        <v>161</v>
      </c>
      <c r="G6" s="106" t="s">
        <v>177</v>
      </c>
      <c r="H6" s="107" t="s">
        <v>163</v>
      </c>
    </row>
    <row r="7" spans="1:8" s="128" customFormat="1" ht="12.75" x14ac:dyDescent="0.2">
      <c r="A7" s="87"/>
      <c r="B7" s="88" t="s">
        <v>57</v>
      </c>
      <c r="C7" s="108"/>
      <c r="D7" s="108"/>
      <c r="E7" s="109"/>
      <c r="F7" s="108"/>
      <c r="G7" s="108"/>
      <c r="H7" s="109"/>
    </row>
    <row r="8" spans="1:8" s="128" customFormat="1" ht="25.5" x14ac:dyDescent="0.2">
      <c r="A8" s="87">
        <v>1</v>
      </c>
      <c r="B8" s="89" t="s">
        <v>66</v>
      </c>
      <c r="C8" s="108">
        <v>160266</v>
      </c>
      <c r="D8" s="108">
        <v>30737</v>
      </c>
      <c r="E8" s="110">
        <v>191003</v>
      </c>
      <c r="F8" s="108">
        <v>36923</v>
      </c>
      <c r="G8" s="108">
        <v>1275</v>
      </c>
      <c r="H8" s="110">
        <v>38198</v>
      </c>
    </row>
    <row r="9" spans="1:8" s="128" customFormat="1" ht="12.75" x14ac:dyDescent="0.2">
      <c r="A9" s="87">
        <v>2</v>
      </c>
      <c r="B9" s="89" t="s">
        <v>67</v>
      </c>
      <c r="C9" s="111">
        <v>1277358</v>
      </c>
      <c r="D9" s="111">
        <v>5371938</v>
      </c>
      <c r="E9" s="110">
        <v>6649296</v>
      </c>
      <c r="F9" s="111">
        <v>1455892</v>
      </c>
      <c r="G9" s="111">
        <v>4484617</v>
      </c>
      <c r="H9" s="110">
        <v>5940509</v>
      </c>
    </row>
    <row r="10" spans="1:8" s="128" customFormat="1" ht="12.75" x14ac:dyDescent="0.2">
      <c r="A10" s="87">
        <v>2.1</v>
      </c>
      <c r="B10" s="90" t="s">
        <v>68</v>
      </c>
      <c r="C10" s="108">
        <v>0</v>
      </c>
      <c r="D10" s="108">
        <v>0</v>
      </c>
      <c r="E10" s="110">
        <v>0</v>
      </c>
      <c r="F10" s="108">
        <v>0</v>
      </c>
      <c r="G10" s="108">
        <v>0</v>
      </c>
      <c r="H10" s="110">
        <v>0</v>
      </c>
    </row>
    <row r="11" spans="1:8" s="128" customFormat="1" ht="25.5" x14ac:dyDescent="0.2">
      <c r="A11" s="87">
        <v>2.2000000000000002</v>
      </c>
      <c r="B11" s="90" t="s">
        <v>164</v>
      </c>
      <c r="C11" s="108">
        <v>556208</v>
      </c>
      <c r="D11" s="108">
        <v>2738281</v>
      </c>
      <c r="E11" s="110">
        <v>3294489</v>
      </c>
      <c r="F11" s="108">
        <v>809764</v>
      </c>
      <c r="G11" s="108">
        <v>2430836</v>
      </c>
      <c r="H11" s="110">
        <v>3240600</v>
      </c>
    </row>
    <row r="12" spans="1:8" s="128" customFormat="1" ht="12.75" x14ac:dyDescent="0.2">
      <c r="A12" s="87">
        <v>2.2999999999999998</v>
      </c>
      <c r="B12" s="90" t="s">
        <v>69</v>
      </c>
      <c r="C12" s="108"/>
      <c r="D12" s="108">
        <v>105813</v>
      </c>
      <c r="E12" s="110">
        <v>105813</v>
      </c>
      <c r="F12" s="108"/>
      <c r="G12" s="108"/>
      <c r="H12" s="110">
        <v>0</v>
      </c>
    </row>
    <row r="13" spans="1:8" s="128" customFormat="1" ht="25.5" x14ac:dyDescent="0.2">
      <c r="A13" s="87">
        <v>2.4</v>
      </c>
      <c r="B13" s="90" t="s">
        <v>165</v>
      </c>
      <c r="C13" s="108">
        <v>49882</v>
      </c>
      <c r="D13" s="108">
        <v>209711</v>
      </c>
      <c r="E13" s="110">
        <v>259593</v>
      </c>
      <c r="F13" s="108"/>
      <c r="G13" s="108">
        <v>146311</v>
      </c>
      <c r="H13" s="110">
        <v>146311</v>
      </c>
    </row>
    <row r="14" spans="1:8" s="128" customFormat="1" ht="12.75" x14ac:dyDescent="0.2">
      <c r="A14" s="87">
        <v>2.5</v>
      </c>
      <c r="B14" s="90" t="s">
        <v>70</v>
      </c>
      <c r="C14" s="108">
        <v>76367</v>
      </c>
      <c r="D14" s="108">
        <v>649821</v>
      </c>
      <c r="E14" s="110">
        <v>726188</v>
      </c>
      <c r="F14" s="108">
        <v>103456</v>
      </c>
      <c r="G14" s="108">
        <v>392020</v>
      </c>
      <c r="H14" s="110">
        <v>495476</v>
      </c>
    </row>
    <row r="15" spans="1:8" s="128" customFormat="1" ht="25.5" x14ac:dyDescent="0.2">
      <c r="A15" s="87">
        <v>2.6</v>
      </c>
      <c r="B15" s="90" t="s">
        <v>71</v>
      </c>
      <c r="C15" s="108">
        <v>1242</v>
      </c>
      <c r="D15" s="108">
        <v>242335</v>
      </c>
      <c r="E15" s="110">
        <v>243577</v>
      </c>
      <c r="F15" s="108">
        <v>6024</v>
      </c>
      <c r="G15" s="108">
        <v>159732</v>
      </c>
      <c r="H15" s="110">
        <v>165756</v>
      </c>
    </row>
    <row r="16" spans="1:8" s="128" customFormat="1" ht="25.5" x14ac:dyDescent="0.2">
      <c r="A16" s="87">
        <v>2.7</v>
      </c>
      <c r="B16" s="90" t="s">
        <v>72</v>
      </c>
      <c r="C16" s="108"/>
      <c r="D16" s="108"/>
      <c r="E16" s="110">
        <v>0</v>
      </c>
      <c r="F16" s="108"/>
      <c r="G16" s="108"/>
      <c r="H16" s="110">
        <v>0</v>
      </c>
    </row>
    <row r="17" spans="1:8" s="128" customFormat="1" ht="12.75" x14ac:dyDescent="0.2">
      <c r="A17" s="87">
        <v>2.8</v>
      </c>
      <c r="B17" s="90" t="s">
        <v>73</v>
      </c>
      <c r="C17" s="108">
        <v>531869</v>
      </c>
      <c r="D17" s="108">
        <v>1256193</v>
      </c>
      <c r="E17" s="110">
        <v>1788062</v>
      </c>
      <c r="F17" s="108">
        <v>496151</v>
      </c>
      <c r="G17" s="108">
        <v>1151411</v>
      </c>
      <c r="H17" s="110">
        <v>1647562</v>
      </c>
    </row>
    <row r="18" spans="1:8" s="128" customFormat="1" ht="12.75" x14ac:dyDescent="0.2">
      <c r="A18" s="87">
        <v>2.9</v>
      </c>
      <c r="B18" s="90" t="s">
        <v>74</v>
      </c>
      <c r="C18" s="108">
        <v>61790</v>
      </c>
      <c r="D18" s="108">
        <v>169784</v>
      </c>
      <c r="E18" s="110">
        <v>231574</v>
      </c>
      <c r="F18" s="108">
        <v>40497</v>
      </c>
      <c r="G18" s="108">
        <v>204307</v>
      </c>
      <c r="H18" s="110">
        <v>244804</v>
      </c>
    </row>
    <row r="19" spans="1:8" s="128" customFormat="1" ht="25.5" x14ac:dyDescent="0.2">
      <c r="A19" s="87">
        <v>3</v>
      </c>
      <c r="B19" s="89" t="s">
        <v>166</v>
      </c>
      <c r="C19" s="108">
        <v>123746</v>
      </c>
      <c r="D19" s="108">
        <v>207275</v>
      </c>
      <c r="E19" s="110">
        <v>331021</v>
      </c>
      <c r="F19" s="108">
        <v>61082</v>
      </c>
      <c r="G19" s="108">
        <v>149826</v>
      </c>
      <c r="H19" s="110">
        <v>210908</v>
      </c>
    </row>
    <row r="20" spans="1:8" s="128" customFormat="1" ht="25.5" x14ac:dyDescent="0.2">
      <c r="A20" s="87">
        <v>4</v>
      </c>
      <c r="B20" s="89" t="s">
        <v>58</v>
      </c>
      <c r="C20" s="108">
        <v>406760</v>
      </c>
      <c r="D20" s="108">
        <v>0</v>
      </c>
      <c r="E20" s="110">
        <v>406760</v>
      </c>
      <c r="F20" s="108">
        <v>499990</v>
      </c>
      <c r="G20" s="108">
        <v>0</v>
      </c>
      <c r="H20" s="110">
        <v>499990</v>
      </c>
    </row>
    <row r="21" spans="1:8" s="128" customFormat="1" ht="12.75" x14ac:dyDescent="0.2">
      <c r="A21" s="87">
        <v>5</v>
      </c>
      <c r="B21" s="89" t="s">
        <v>75</v>
      </c>
      <c r="C21" s="108">
        <v>26586</v>
      </c>
      <c r="D21" s="108">
        <v>30747</v>
      </c>
      <c r="E21" s="110">
        <v>57333</v>
      </c>
      <c r="F21" s="108">
        <v>30001</v>
      </c>
      <c r="G21" s="108">
        <v>16330</v>
      </c>
      <c r="H21" s="110">
        <v>46331</v>
      </c>
    </row>
    <row r="22" spans="1:8" s="128" customFormat="1" ht="12.75" x14ac:dyDescent="0.2">
      <c r="A22" s="87">
        <v>6</v>
      </c>
      <c r="B22" s="91" t="s">
        <v>167</v>
      </c>
      <c r="C22" s="111">
        <v>1994716</v>
      </c>
      <c r="D22" s="111">
        <v>5640697</v>
      </c>
      <c r="E22" s="110">
        <v>7635413</v>
      </c>
      <c r="F22" s="111">
        <v>2083888</v>
      </c>
      <c r="G22" s="111">
        <v>4652048</v>
      </c>
      <c r="H22" s="110">
        <v>6735936</v>
      </c>
    </row>
    <row r="23" spans="1:8" s="128" customFormat="1" ht="12.75" x14ac:dyDescent="0.2">
      <c r="A23" s="87"/>
      <c r="B23" s="88" t="s">
        <v>87</v>
      </c>
      <c r="C23" s="108"/>
      <c r="D23" s="108"/>
      <c r="E23" s="109"/>
      <c r="F23" s="108"/>
      <c r="G23" s="108"/>
      <c r="H23" s="109"/>
    </row>
    <row r="24" spans="1:8" s="128" customFormat="1" ht="25.5" x14ac:dyDescent="0.2">
      <c r="A24" s="87">
        <v>7</v>
      </c>
      <c r="B24" s="89" t="s">
        <v>76</v>
      </c>
      <c r="C24" s="108">
        <v>146646</v>
      </c>
      <c r="D24" s="108">
        <v>45716</v>
      </c>
      <c r="E24" s="112">
        <v>192362</v>
      </c>
      <c r="F24" s="108">
        <v>121325</v>
      </c>
      <c r="G24" s="108">
        <v>85444</v>
      </c>
      <c r="H24" s="112">
        <v>206769</v>
      </c>
    </row>
    <row r="25" spans="1:8" s="128" customFormat="1" ht="12.75" x14ac:dyDescent="0.2">
      <c r="A25" s="87">
        <v>8</v>
      </c>
      <c r="B25" s="89" t="s">
        <v>77</v>
      </c>
      <c r="C25" s="108">
        <v>63551</v>
      </c>
      <c r="D25" s="108">
        <v>168648</v>
      </c>
      <c r="E25" s="112">
        <v>232199</v>
      </c>
      <c r="F25" s="108">
        <v>61459</v>
      </c>
      <c r="G25" s="108">
        <v>112813</v>
      </c>
      <c r="H25" s="112">
        <v>174272</v>
      </c>
    </row>
    <row r="26" spans="1:8" s="128" customFormat="1" ht="12.75" x14ac:dyDescent="0.2">
      <c r="A26" s="87">
        <v>9</v>
      </c>
      <c r="B26" s="89" t="s">
        <v>168</v>
      </c>
      <c r="C26" s="108">
        <v>0</v>
      </c>
      <c r="D26" s="108">
        <v>793684</v>
      </c>
      <c r="E26" s="112">
        <v>793684</v>
      </c>
      <c r="F26" s="108">
        <v>122</v>
      </c>
      <c r="G26" s="108">
        <v>1545424</v>
      </c>
      <c r="H26" s="112">
        <v>1545546</v>
      </c>
    </row>
    <row r="27" spans="1:8" s="128" customFormat="1" ht="25.5" x14ac:dyDescent="0.2">
      <c r="A27" s="87">
        <v>10</v>
      </c>
      <c r="B27" s="89" t="s">
        <v>169</v>
      </c>
      <c r="C27" s="108">
        <v>0</v>
      </c>
      <c r="D27" s="108">
        <v>0</v>
      </c>
      <c r="E27" s="112">
        <v>0</v>
      </c>
      <c r="F27" s="108">
        <v>0</v>
      </c>
      <c r="G27" s="108">
        <v>0</v>
      </c>
      <c r="H27" s="112">
        <v>0</v>
      </c>
    </row>
    <row r="28" spans="1:8" s="128" customFormat="1" ht="12.75" x14ac:dyDescent="0.2">
      <c r="A28" s="87">
        <v>11</v>
      </c>
      <c r="B28" s="89" t="s">
        <v>78</v>
      </c>
      <c r="C28" s="108">
        <v>0</v>
      </c>
      <c r="D28" s="108">
        <v>575809</v>
      </c>
      <c r="E28" s="112">
        <v>575809</v>
      </c>
      <c r="F28" s="108">
        <v>153479</v>
      </c>
      <c r="G28" s="108">
        <v>0</v>
      </c>
      <c r="H28" s="112">
        <v>153479</v>
      </c>
    </row>
    <row r="29" spans="1:8" s="128" customFormat="1" ht="12.75" x14ac:dyDescent="0.2">
      <c r="A29" s="87">
        <v>12</v>
      </c>
      <c r="B29" s="89" t="s">
        <v>88</v>
      </c>
      <c r="C29" s="108">
        <v>183506</v>
      </c>
      <c r="D29" s="108">
        <v>65874</v>
      </c>
      <c r="E29" s="112">
        <v>249380</v>
      </c>
      <c r="F29" s="108">
        <v>219841</v>
      </c>
      <c r="G29" s="108">
        <v>16461</v>
      </c>
      <c r="H29" s="112">
        <v>236302</v>
      </c>
    </row>
    <row r="30" spans="1:8" s="128" customFormat="1" ht="12.75" x14ac:dyDescent="0.2">
      <c r="A30" s="87">
        <v>13</v>
      </c>
      <c r="B30" s="92" t="s">
        <v>89</v>
      </c>
      <c r="C30" s="111">
        <v>393703</v>
      </c>
      <c r="D30" s="111">
        <v>1649731</v>
      </c>
      <c r="E30" s="112">
        <v>2043434</v>
      </c>
      <c r="F30" s="111">
        <v>556226</v>
      </c>
      <c r="G30" s="111">
        <v>1760142</v>
      </c>
      <c r="H30" s="112">
        <v>2316368</v>
      </c>
    </row>
    <row r="31" spans="1:8" s="128" customFormat="1" ht="12.75" x14ac:dyDescent="0.2">
      <c r="A31" s="87">
        <v>14</v>
      </c>
      <c r="B31" s="92" t="s">
        <v>62</v>
      </c>
      <c r="C31" s="111">
        <v>1601013</v>
      </c>
      <c r="D31" s="111">
        <v>3990966</v>
      </c>
      <c r="E31" s="110">
        <v>5591979</v>
      </c>
      <c r="F31" s="111">
        <v>1527662</v>
      </c>
      <c r="G31" s="111">
        <v>2891906</v>
      </c>
      <c r="H31" s="110">
        <v>4419568</v>
      </c>
    </row>
    <row r="32" spans="1:8" s="128" customFormat="1" ht="12.75" x14ac:dyDescent="0.2">
      <c r="A32" s="87"/>
      <c r="B32" s="88"/>
      <c r="C32" s="108"/>
      <c r="D32" s="108"/>
      <c r="E32" s="109"/>
      <c r="F32" s="108"/>
      <c r="G32" s="108"/>
      <c r="H32" s="109"/>
    </row>
    <row r="33" spans="1:8" s="128" customFormat="1" ht="12.75" x14ac:dyDescent="0.2">
      <c r="A33" s="87"/>
      <c r="B33" s="88" t="s">
        <v>59</v>
      </c>
      <c r="C33" s="108"/>
      <c r="D33" s="108"/>
      <c r="E33" s="113"/>
      <c r="F33" s="108"/>
      <c r="G33" s="108"/>
      <c r="H33" s="113"/>
    </row>
    <row r="34" spans="1:8" s="128" customFormat="1" ht="12.75" x14ac:dyDescent="0.2">
      <c r="A34" s="87">
        <v>15</v>
      </c>
      <c r="B34" s="93" t="s">
        <v>170</v>
      </c>
      <c r="C34" s="114">
        <v>77013</v>
      </c>
      <c r="D34" s="114">
        <v>754179</v>
      </c>
      <c r="E34" s="115">
        <v>831192</v>
      </c>
      <c r="F34" s="114">
        <v>67797</v>
      </c>
      <c r="G34" s="114">
        <v>249994</v>
      </c>
      <c r="H34" s="115">
        <v>317791</v>
      </c>
    </row>
    <row r="35" spans="1:8" s="128" customFormat="1" ht="25.5" x14ac:dyDescent="0.2">
      <c r="A35" s="87">
        <v>15.1</v>
      </c>
      <c r="B35" s="90" t="s">
        <v>171</v>
      </c>
      <c r="C35" s="108">
        <v>128266</v>
      </c>
      <c r="D35" s="108">
        <v>1725793</v>
      </c>
      <c r="E35" s="115">
        <v>1854059</v>
      </c>
      <c r="F35" s="108">
        <v>107451</v>
      </c>
      <c r="G35" s="108">
        <v>402862</v>
      </c>
      <c r="H35" s="115">
        <v>510313</v>
      </c>
    </row>
    <row r="36" spans="1:8" s="128" customFormat="1" ht="25.5" x14ac:dyDescent="0.2">
      <c r="A36" s="87">
        <v>15.2</v>
      </c>
      <c r="B36" s="90" t="s">
        <v>172</v>
      </c>
      <c r="C36" s="108">
        <v>51253</v>
      </c>
      <c r="D36" s="108">
        <v>971614</v>
      </c>
      <c r="E36" s="115">
        <v>1022867</v>
      </c>
      <c r="F36" s="108">
        <v>39654</v>
      </c>
      <c r="G36" s="108">
        <v>152868</v>
      </c>
      <c r="H36" s="115">
        <v>192522</v>
      </c>
    </row>
    <row r="37" spans="1:8" s="128" customFormat="1" ht="12.75" x14ac:dyDescent="0.2">
      <c r="A37" s="87">
        <v>16</v>
      </c>
      <c r="B37" s="89" t="s">
        <v>55</v>
      </c>
      <c r="C37" s="108">
        <v>0</v>
      </c>
      <c r="D37" s="108">
        <v>0</v>
      </c>
      <c r="E37" s="110">
        <v>0</v>
      </c>
      <c r="F37" s="108">
        <v>0</v>
      </c>
      <c r="G37" s="108">
        <v>0</v>
      </c>
      <c r="H37" s="110">
        <v>0</v>
      </c>
    </row>
    <row r="38" spans="1:8" s="128" customFormat="1" ht="25.5" x14ac:dyDescent="0.2">
      <c r="A38" s="87">
        <v>17</v>
      </c>
      <c r="B38" s="89" t="s">
        <v>56</v>
      </c>
      <c r="C38" s="108">
        <v>0</v>
      </c>
      <c r="D38" s="108">
        <v>0</v>
      </c>
      <c r="E38" s="110">
        <v>0</v>
      </c>
      <c r="F38" s="108">
        <v>0</v>
      </c>
      <c r="G38" s="108">
        <v>0</v>
      </c>
      <c r="H38" s="110">
        <v>0</v>
      </c>
    </row>
    <row r="39" spans="1:8" s="128" customFormat="1" ht="25.5" x14ac:dyDescent="0.2">
      <c r="A39" s="87">
        <v>18</v>
      </c>
      <c r="B39" s="89" t="s">
        <v>60</v>
      </c>
      <c r="C39" s="108">
        <v>0</v>
      </c>
      <c r="D39" s="108">
        <v>0</v>
      </c>
      <c r="E39" s="110">
        <v>0</v>
      </c>
      <c r="F39" s="108">
        <v>0</v>
      </c>
      <c r="G39" s="108">
        <v>0</v>
      </c>
      <c r="H39" s="110">
        <v>0</v>
      </c>
    </row>
    <row r="40" spans="1:8" s="128" customFormat="1" ht="25.5" x14ac:dyDescent="0.2">
      <c r="A40" s="87">
        <v>19</v>
      </c>
      <c r="B40" s="89" t="s">
        <v>173</v>
      </c>
      <c r="C40" s="108">
        <v>781373</v>
      </c>
      <c r="D40" s="108"/>
      <c r="E40" s="110">
        <v>781373</v>
      </c>
      <c r="F40" s="108">
        <v>178855</v>
      </c>
      <c r="G40" s="108"/>
      <c r="H40" s="110">
        <v>178855</v>
      </c>
    </row>
    <row r="41" spans="1:8" s="128" customFormat="1" ht="25.5" x14ac:dyDescent="0.2">
      <c r="A41" s="87">
        <v>20</v>
      </c>
      <c r="B41" s="89" t="s">
        <v>79</v>
      </c>
      <c r="C41" s="108">
        <v>-508727</v>
      </c>
      <c r="D41" s="108"/>
      <c r="E41" s="110">
        <v>-508727</v>
      </c>
      <c r="F41" s="108">
        <v>6941</v>
      </c>
      <c r="G41" s="108"/>
      <c r="H41" s="110">
        <v>6941</v>
      </c>
    </row>
    <row r="42" spans="1:8" s="128" customFormat="1" ht="12.75" x14ac:dyDescent="0.2">
      <c r="A42" s="87">
        <v>21</v>
      </c>
      <c r="B42" s="89" t="s">
        <v>174</v>
      </c>
      <c r="C42" s="108">
        <v>0</v>
      </c>
      <c r="D42" s="108"/>
      <c r="E42" s="110">
        <v>0</v>
      </c>
      <c r="F42" s="108">
        <v>28635</v>
      </c>
      <c r="G42" s="108"/>
      <c r="H42" s="110">
        <v>28635</v>
      </c>
    </row>
    <row r="43" spans="1:8" s="128" customFormat="1" ht="25.5" x14ac:dyDescent="0.2">
      <c r="A43" s="87">
        <v>22</v>
      </c>
      <c r="B43" s="89" t="s">
        <v>175</v>
      </c>
      <c r="C43" s="108">
        <v>26313</v>
      </c>
      <c r="D43" s="108">
        <v>5545</v>
      </c>
      <c r="E43" s="110">
        <v>31858</v>
      </c>
      <c r="F43" s="108">
        <v>20051</v>
      </c>
      <c r="G43" s="108">
        <v>5004</v>
      </c>
      <c r="H43" s="110">
        <v>25055</v>
      </c>
    </row>
    <row r="44" spans="1:8" s="128" customFormat="1" ht="12.75" x14ac:dyDescent="0.2">
      <c r="A44" s="94">
        <v>23</v>
      </c>
      <c r="B44" s="95" t="s">
        <v>80</v>
      </c>
      <c r="C44" s="116">
        <v>5559</v>
      </c>
      <c r="D44" s="116">
        <v>1603</v>
      </c>
      <c r="E44" s="117">
        <v>7162</v>
      </c>
      <c r="F44" s="116">
        <v>5943</v>
      </c>
      <c r="G44" s="116">
        <v>12808</v>
      </c>
      <c r="H44" s="117">
        <v>18751</v>
      </c>
    </row>
    <row r="45" spans="1:8" s="128" customFormat="1" ht="12.75" x14ac:dyDescent="0.2">
      <c r="A45" s="96">
        <v>24</v>
      </c>
      <c r="B45" s="97" t="s">
        <v>61</v>
      </c>
      <c r="C45" s="118">
        <v>381531</v>
      </c>
      <c r="D45" s="118">
        <v>761327</v>
      </c>
      <c r="E45" s="119">
        <v>1142858</v>
      </c>
      <c r="F45" s="118">
        <v>308222</v>
      </c>
      <c r="G45" s="118">
        <v>267806</v>
      </c>
      <c r="H45" s="119">
        <v>576028</v>
      </c>
    </row>
    <row r="46" spans="1:8" s="128" customFormat="1" ht="12.75" x14ac:dyDescent="0.2">
      <c r="A46" s="98"/>
      <c r="B46" s="99" t="s">
        <v>90</v>
      </c>
      <c r="C46" s="120"/>
      <c r="D46" s="120"/>
      <c r="E46" s="121"/>
      <c r="F46" s="120"/>
      <c r="G46" s="120"/>
      <c r="H46" s="121"/>
    </row>
    <row r="47" spans="1:8" s="128" customFormat="1" ht="25.5" x14ac:dyDescent="0.2">
      <c r="A47" s="87">
        <v>25</v>
      </c>
      <c r="B47" s="100" t="s">
        <v>91</v>
      </c>
      <c r="C47" s="122">
        <v>111052</v>
      </c>
      <c r="D47" s="122"/>
      <c r="E47" s="123">
        <v>111052</v>
      </c>
      <c r="F47" s="122">
        <v>78821</v>
      </c>
      <c r="G47" s="122"/>
      <c r="H47" s="123">
        <v>78821</v>
      </c>
    </row>
    <row r="48" spans="1:8" s="128" customFormat="1" ht="25.5" x14ac:dyDescent="0.2">
      <c r="A48" s="87">
        <v>26</v>
      </c>
      <c r="B48" s="89" t="s">
        <v>92</v>
      </c>
      <c r="C48" s="108">
        <v>160247</v>
      </c>
      <c r="D48" s="108">
        <v>4778</v>
      </c>
      <c r="E48" s="110">
        <v>165025</v>
      </c>
      <c r="F48" s="108">
        <v>47845</v>
      </c>
      <c r="G48" s="108">
        <v>186</v>
      </c>
      <c r="H48" s="110">
        <v>48031</v>
      </c>
    </row>
    <row r="49" spans="1:8" s="128" customFormat="1" ht="12.75" x14ac:dyDescent="0.2">
      <c r="A49" s="87">
        <v>27</v>
      </c>
      <c r="B49" s="89" t="s">
        <v>93</v>
      </c>
      <c r="C49" s="108">
        <v>1654887</v>
      </c>
      <c r="D49" s="108"/>
      <c r="E49" s="110">
        <v>1654887</v>
      </c>
      <c r="F49" s="108">
        <v>1418370</v>
      </c>
      <c r="G49" s="108"/>
      <c r="H49" s="110">
        <v>1418370</v>
      </c>
    </row>
    <row r="50" spans="1:8" s="128" customFormat="1" ht="25.5" x14ac:dyDescent="0.2">
      <c r="A50" s="87">
        <v>28</v>
      </c>
      <c r="B50" s="89" t="s">
        <v>94</v>
      </c>
      <c r="C50" s="108">
        <v>7234</v>
      </c>
      <c r="D50" s="108"/>
      <c r="E50" s="110">
        <v>7234</v>
      </c>
      <c r="F50" s="108">
        <v>861</v>
      </c>
      <c r="G50" s="108"/>
      <c r="H50" s="110">
        <v>861</v>
      </c>
    </row>
    <row r="51" spans="1:8" s="128" customFormat="1" ht="12.75" x14ac:dyDescent="0.2">
      <c r="A51" s="87">
        <v>29</v>
      </c>
      <c r="B51" s="89" t="s">
        <v>95</v>
      </c>
      <c r="C51" s="108">
        <v>235089</v>
      </c>
      <c r="D51" s="108"/>
      <c r="E51" s="110">
        <v>235089</v>
      </c>
      <c r="F51" s="108">
        <v>146774</v>
      </c>
      <c r="G51" s="108"/>
      <c r="H51" s="110">
        <v>146774</v>
      </c>
    </row>
    <row r="52" spans="1:8" s="128" customFormat="1" ht="12.75" x14ac:dyDescent="0.2">
      <c r="A52" s="87">
        <v>30</v>
      </c>
      <c r="B52" s="89" t="s">
        <v>96</v>
      </c>
      <c r="C52" s="108">
        <v>337187</v>
      </c>
      <c r="D52" s="108">
        <v>174426</v>
      </c>
      <c r="E52" s="110">
        <v>511613</v>
      </c>
      <c r="F52" s="108">
        <v>253696</v>
      </c>
      <c r="G52" s="108">
        <v>182250</v>
      </c>
      <c r="H52" s="110">
        <v>435946</v>
      </c>
    </row>
    <row r="53" spans="1:8" s="128" customFormat="1" ht="12.75" x14ac:dyDescent="0.2">
      <c r="A53" s="87">
        <v>31</v>
      </c>
      <c r="B53" s="92" t="s">
        <v>97</v>
      </c>
      <c r="C53" s="111">
        <v>2505696</v>
      </c>
      <c r="D53" s="111">
        <v>179204</v>
      </c>
      <c r="E53" s="110">
        <v>2684900</v>
      </c>
      <c r="F53" s="111">
        <v>1946367</v>
      </c>
      <c r="G53" s="111">
        <v>182436</v>
      </c>
      <c r="H53" s="110">
        <v>2128803</v>
      </c>
    </row>
    <row r="54" spans="1:8" s="128" customFormat="1" ht="12.75" x14ac:dyDescent="0.2">
      <c r="A54" s="87">
        <v>32</v>
      </c>
      <c r="B54" s="92" t="s">
        <v>63</v>
      </c>
      <c r="C54" s="111">
        <v>-2124165</v>
      </c>
      <c r="D54" s="111">
        <v>582123</v>
      </c>
      <c r="E54" s="110">
        <v>-1542042</v>
      </c>
      <c r="F54" s="111">
        <v>-1638145</v>
      </c>
      <c r="G54" s="111">
        <v>85370</v>
      </c>
      <c r="H54" s="110">
        <v>-1552775</v>
      </c>
    </row>
    <row r="55" spans="1:8" s="128" customFormat="1" ht="12.75" x14ac:dyDescent="0.2">
      <c r="A55" s="87"/>
      <c r="B55" s="88"/>
      <c r="C55" s="124"/>
      <c r="D55" s="124"/>
      <c r="E55" s="125"/>
      <c r="F55" s="124"/>
      <c r="G55" s="124"/>
      <c r="H55" s="125"/>
    </row>
    <row r="56" spans="1:8" s="128" customFormat="1" ht="12.75" x14ac:dyDescent="0.2">
      <c r="A56" s="87">
        <v>33</v>
      </c>
      <c r="B56" s="92" t="s">
        <v>64</v>
      </c>
      <c r="C56" s="111">
        <v>-523152</v>
      </c>
      <c r="D56" s="111">
        <v>4573089</v>
      </c>
      <c r="E56" s="110">
        <v>4049937</v>
      </c>
      <c r="F56" s="111">
        <v>-110483</v>
      </c>
      <c r="G56" s="111">
        <v>2977276</v>
      </c>
      <c r="H56" s="110">
        <v>2866793</v>
      </c>
    </row>
    <row r="57" spans="1:8" s="128" customFormat="1" ht="12.75" x14ac:dyDescent="0.2">
      <c r="A57" s="87"/>
      <c r="B57" s="88"/>
      <c r="C57" s="124"/>
      <c r="D57" s="124"/>
      <c r="E57" s="125"/>
      <c r="F57" s="124"/>
      <c r="G57" s="124"/>
      <c r="H57" s="125"/>
    </row>
    <row r="58" spans="1:8" s="128" customFormat="1" ht="25.5" x14ac:dyDescent="0.2">
      <c r="A58" s="87">
        <v>34</v>
      </c>
      <c r="B58" s="89" t="s">
        <v>81</v>
      </c>
      <c r="C58" s="108">
        <v>-537220</v>
      </c>
      <c r="D58" s="108" t="s">
        <v>178</v>
      </c>
      <c r="E58" s="110">
        <v>-537220</v>
      </c>
      <c r="F58" s="108">
        <v>1960209</v>
      </c>
      <c r="G58" s="108" t="s">
        <v>178</v>
      </c>
      <c r="H58" s="110">
        <v>1960209</v>
      </c>
    </row>
    <row r="59" spans="1:8" s="128" customFormat="1" ht="25.5" x14ac:dyDescent="0.2">
      <c r="A59" s="87">
        <v>35</v>
      </c>
      <c r="B59" s="89" t="s">
        <v>82</v>
      </c>
      <c r="C59" s="108">
        <v>0</v>
      </c>
      <c r="D59" s="108" t="s">
        <v>178</v>
      </c>
      <c r="E59" s="110">
        <v>0</v>
      </c>
      <c r="F59" s="108">
        <v>0</v>
      </c>
      <c r="G59" s="108" t="s">
        <v>178</v>
      </c>
      <c r="H59" s="110">
        <v>0</v>
      </c>
    </row>
    <row r="60" spans="1:8" s="128" customFormat="1" ht="25.5" x14ac:dyDescent="0.2">
      <c r="A60" s="87">
        <v>36</v>
      </c>
      <c r="B60" s="89" t="s">
        <v>83</v>
      </c>
      <c r="C60" s="108">
        <v>194320</v>
      </c>
      <c r="D60" s="108" t="s">
        <v>178</v>
      </c>
      <c r="E60" s="110">
        <v>194320</v>
      </c>
      <c r="F60" s="108">
        <v>28475</v>
      </c>
      <c r="G60" s="108" t="s">
        <v>178</v>
      </c>
      <c r="H60" s="110">
        <v>28475</v>
      </c>
    </row>
    <row r="61" spans="1:8" s="128" customFormat="1" ht="12.75" x14ac:dyDescent="0.2">
      <c r="A61" s="87">
        <v>37</v>
      </c>
      <c r="B61" s="92" t="s">
        <v>84</v>
      </c>
      <c r="C61" s="111">
        <v>-342900</v>
      </c>
      <c r="D61" s="111">
        <v>0</v>
      </c>
      <c r="E61" s="110">
        <v>-342900</v>
      </c>
      <c r="F61" s="111">
        <v>1988684</v>
      </c>
      <c r="G61" s="111">
        <v>0</v>
      </c>
      <c r="H61" s="110">
        <v>1988684</v>
      </c>
    </row>
    <row r="62" spans="1:8" s="128" customFormat="1" ht="12.75" x14ac:dyDescent="0.2">
      <c r="A62" s="87"/>
      <c r="B62" s="101"/>
      <c r="C62" s="108"/>
      <c r="D62" s="108"/>
      <c r="E62" s="113"/>
      <c r="F62" s="108"/>
      <c r="G62" s="108"/>
      <c r="H62" s="113"/>
    </row>
    <row r="63" spans="1:8" s="128" customFormat="1" ht="25.5" x14ac:dyDescent="0.2">
      <c r="A63" s="94">
        <v>38</v>
      </c>
      <c r="B63" s="102" t="s">
        <v>176</v>
      </c>
      <c r="C63" s="126">
        <v>-180252</v>
      </c>
      <c r="D63" s="126">
        <v>4573089</v>
      </c>
      <c r="E63" s="110">
        <v>4392837</v>
      </c>
      <c r="F63" s="126">
        <v>-2099167</v>
      </c>
      <c r="G63" s="126">
        <v>2977276</v>
      </c>
      <c r="H63" s="110">
        <v>878109</v>
      </c>
    </row>
    <row r="64" spans="1:8" s="129" customFormat="1" ht="12.75" x14ac:dyDescent="0.2">
      <c r="A64" s="103">
        <v>39</v>
      </c>
      <c r="B64" s="89" t="s">
        <v>85</v>
      </c>
      <c r="C64" s="127">
        <v>599466</v>
      </c>
      <c r="D64" s="127">
        <v>0</v>
      </c>
      <c r="E64" s="110">
        <v>599466</v>
      </c>
      <c r="F64" s="127">
        <v>61439</v>
      </c>
      <c r="G64" s="127"/>
      <c r="H64" s="110">
        <v>61439</v>
      </c>
    </row>
    <row r="65" spans="1:8" s="128" customFormat="1" ht="12.75" x14ac:dyDescent="0.2">
      <c r="A65" s="94">
        <v>40</v>
      </c>
      <c r="B65" s="92" t="s">
        <v>86</v>
      </c>
      <c r="C65" s="111">
        <v>-779718</v>
      </c>
      <c r="D65" s="111">
        <v>4573089</v>
      </c>
      <c r="E65" s="110">
        <v>3793371</v>
      </c>
      <c r="F65" s="111">
        <v>-2160606</v>
      </c>
      <c r="G65" s="111">
        <v>2977276</v>
      </c>
      <c r="H65" s="110">
        <v>816670</v>
      </c>
    </row>
    <row r="66" spans="1:8" s="129" customFormat="1" ht="12.75" x14ac:dyDescent="0.2">
      <c r="A66" s="103">
        <v>41</v>
      </c>
      <c r="B66" s="89" t="s">
        <v>98</v>
      </c>
      <c r="C66" s="127"/>
      <c r="D66" s="127"/>
      <c r="E66" s="110">
        <v>0</v>
      </c>
      <c r="F66" s="127"/>
      <c r="G66" s="127"/>
      <c r="H66" s="110">
        <v>0</v>
      </c>
    </row>
    <row r="67" spans="1:8" s="128" customFormat="1" ht="12.75" x14ac:dyDescent="0.2">
      <c r="A67" s="104">
        <v>42</v>
      </c>
      <c r="B67" s="105" t="s">
        <v>65</v>
      </c>
      <c r="C67" s="118">
        <v>-779718</v>
      </c>
      <c r="D67" s="118">
        <v>4573089</v>
      </c>
      <c r="E67" s="119">
        <v>3793371</v>
      </c>
      <c r="F67" s="118">
        <v>-2160606</v>
      </c>
      <c r="G67" s="118">
        <v>2977276</v>
      </c>
      <c r="H67" s="119">
        <v>816670</v>
      </c>
    </row>
    <row r="68" spans="1:8" x14ac:dyDescent="0.3">
      <c r="A68" s="33"/>
      <c r="B68" s="35"/>
      <c r="C68" s="43"/>
      <c r="D68" s="43"/>
      <c r="E68" s="43"/>
    </row>
    <row r="69" spans="1:8" x14ac:dyDescent="0.3">
      <c r="A69" s="33"/>
      <c r="B69" s="3"/>
      <c r="C69" s="43"/>
      <c r="D69" s="43"/>
      <c r="E69" s="44"/>
    </row>
    <row r="70" spans="1:8" x14ac:dyDescent="0.3">
      <c r="A70" s="43" t="str">
        <f>'RC'!A42</f>
        <v>*</v>
      </c>
      <c r="B70" s="43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3"/>
      <c r="D70" s="43"/>
      <c r="E70" s="43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="80" zoomScaleNormal="80" workbookViewId="0">
      <selection activeCell="C6" sqref="C6:H68"/>
    </sheetView>
  </sheetViews>
  <sheetFormatPr defaultRowHeight="15" x14ac:dyDescent="0.3"/>
  <cols>
    <col min="1" max="1" width="8" style="36" bestFit="1" customWidth="1"/>
    <col min="2" max="2" width="87.28515625" style="36" bestFit="1" customWidth="1"/>
    <col min="3" max="3" width="17.7109375" style="36" customWidth="1"/>
    <col min="4" max="4" width="20.42578125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120</v>
      </c>
      <c r="B1" s="38" t="str">
        <f>'RC'!B1</f>
        <v>სს "ხალიკ ბანკი საქართველო"</v>
      </c>
      <c r="C1" s="3"/>
      <c r="D1" s="3"/>
      <c r="E1" s="3"/>
      <c r="F1" s="43"/>
      <c r="G1" s="43"/>
      <c r="H1" s="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x14ac:dyDescent="0.3">
      <c r="A2" s="7" t="s">
        <v>132</v>
      </c>
      <c r="B2" s="144">
        <f>'RC'!B2</f>
        <v>42825</v>
      </c>
      <c r="C2" s="3"/>
      <c r="D2" s="3"/>
      <c r="E2" s="3"/>
      <c r="F2" s="43"/>
      <c r="G2" s="43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6.5" thickBot="1" x14ac:dyDescent="0.35">
      <c r="B3" s="46" t="s">
        <v>223</v>
      </c>
      <c r="C3" s="37"/>
      <c r="D3" s="37"/>
      <c r="E3" s="37"/>
      <c r="H3" s="41" t="s">
        <v>121</v>
      </c>
    </row>
    <row r="4" spans="1:48" ht="18" x14ac:dyDescent="0.35">
      <c r="A4" s="47"/>
      <c r="B4" s="42"/>
      <c r="C4" s="147" t="s">
        <v>135</v>
      </c>
      <c r="D4" s="151"/>
      <c r="E4" s="151"/>
      <c r="F4" s="147" t="s">
        <v>147</v>
      </c>
      <c r="G4" s="151"/>
      <c r="H4" s="152"/>
    </row>
    <row r="5" spans="1:48" s="49" customFormat="1" ht="12.75" x14ac:dyDescent="0.2">
      <c r="A5" s="133" t="s">
        <v>106</v>
      </c>
      <c r="B5" s="134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48"/>
      <c r="J5" s="48"/>
      <c r="K5" s="48"/>
      <c r="L5" s="48"/>
    </row>
    <row r="6" spans="1:48" x14ac:dyDescent="0.3">
      <c r="A6" s="133">
        <v>1</v>
      </c>
      <c r="B6" s="135" t="s">
        <v>99</v>
      </c>
      <c r="C6" s="130">
        <v>52875544</v>
      </c>
      <c r="D6" s="130">
        <v>543551459</v>
      </c>
      <c r="E6" s="130">
        <v>596427003</v>
      </c>
      <c r="F6" s="130">
        <v>71024962</v>
      </c>
      <c r="G6" s="130">
        <v>1105291706</v>
      </c>
      <c r="H6" s="130">
        <v>1176316668</v>
      </c>
      <c r="I6" s="43"/>
      <c r="J6" s="43"/>
      <c r="K6" s="43"/>
      <c r="L6" s="43"/>
    </row>
    <row r="7" spans="1:48" x14ac:dyDescent="0.3">
      <c r="A7" s="133">
        <v>1.1000000000000001</v>
      </c>
      <c r="B7" s="142" t="s">
        <v>8</v>
      </c>
      <c r="C7" s="131"/>
      <c r="D7" s="131"/>
      <c r="E7" s="130">
        <v>0</v>
      </c>
      <c r="F7" s="131"/>
      <c r="G7" s="131"/>
      <c r="H7" s="130">
        <v>0</v>
      </c>
      <c r="I7" s="43"/>
      <c r="J7" s="43"/>
      <c r="K7" s="43"/>
      <c r="L7" s="43"/>
    </row>
    <row r="8" spans="1:48" x14ac:dyDescent="0.3">
      <c r="A8" s="133">
        <v>1.2</v>
      </c>
      <c r="B8" s="142" t="s">
        <v>9</v>
      </c>
      <c r="C8" s="131">
        <v>5877113</v>
      </c>
      <c r="D8" s="131">
        <v>10680634</v>
      </c>
      <c r="E8" s="130">
        <v>16557747</v>
      </c>
      <c r="F8" s="131">
        <v>7005857</v>
      </c>
      <c r="G8" s="131">
        <v>947160</v>
      </c>
      <c r="H8" s="130">
        <v>7953017</v>
      </c>
      <c r="I8" s="43"/>
      <c r="J8" s="43"/>
      <c r="K8" s="43"/>
      <c r="L8" s="43"/>
    </row>
    <row r="9" spans="1:48" x14ac:dyDescent="0.3">
      <c r="A9" s="133">
        <v>1.3</v>
      </c>
      <c r="B9" s="142" t="s">
        <v>219</v>
      </c>
      <c r="C9" s="130">
        <v>4004199</v>
      </c>
      <c r="D9" s="130">
        <v>169925590</v>
      </c>
      <c r="E9" s="130">
        <v>173929789</v>
      </c>
      <c r="F9" s="130">
        <v>64019105</v>
      </c>
      <c r="G9" s="130">
        <v>1104344546</v>
      </c>
      <c r="H9" s="130">
        <v>1168363651</v>
      </c>
      <c r="I9" s="43"/>
      <c r="J9" s="43"/>
      <c r="K9" s="43"/>
      <c r="L9" s="43"/>
    </row>
    <row r="10" spans="1:48" x14ac:dyDescent="0.3">
      <c r="A10" s="136" t="s">
        <v>181</v>
      </c>
      <c r="B10" s="137" t="s">
        <v>182</v>
      </c>
      <c r="C10" s="131">
        <v>4004199</v>
      </c>
      <c r="D10" s="131">
        <v>169925590</v>
      </c>
      <c r="E10" s="130">
        <v>173929789</v>
      </c>
      <c r="F10" s="131"/>
      <c r="G10" s="131"/>
      <c r="H10" s="130">
        <v>0</v>
      </c>
      <c r="I10" s="43"/>
      <c r="J10" s="43"/>
      <c r="K10" s="43"/>
      <c r="L10" s="43"/>
    </row>
    <row r="11" spans="1:48" x14ac:dyDescent="0.3">
      <c r="A11" s="136" t="s">
        <v>183</v>
      </c>
      <c r="B11" s="138" t="s">
        <v>184</v>
      </c>
      <c r="C11" s="131"/>
      <c r="D11" s="131"/>
      <c r="E11" s="130">
        <v>0</v>
      </c>
      <c r="F11" s="131"/>
      <c r="G11" s="131"/>
      <c r="H11" s="130">
        <v>0</v>
      </c>
      <c r="I11" s="43"/>
      <c r="J11" s="43"/>
      <c r="K11" s="43"/>
      <c r="L11" s="43"/>
    </row>
    <row r="12" spans="1:48" x14ac:dyDescent="0.3">
      <c r="A12" s="133">
        <v>1.4</v>
      </c>
      <c r="B12" s="143" t="s">
        <v>20</v>
      </c>
      <c r="C12" s="131"/>
      <c r="D12" s="131"/>
      <c r="E12" s="130">
        <v>0</v>
      </c>
      <c r="F12" s="131">
        <v>2109000</v>
      </c>
      <c r="G12" s="131"/>
      <c r="H12" s="130">
        <v>2109000</v>
      </c>
      <c r="I12" s="43"/>
      <c r="J12" s="43"/>
      <c r="K12" s="43"/>
      <c r="L12" s="43"/>
    </row>
    <row r="13" spans="1:48" x14ac:dyDescent="0.3">
      <c r="A13" s="133">
        <v>1.5</v>
      </c>
      <c r="B13" s="143" t="s">
        <v>220</v>
      </c>
      <c r="C13" s="130">
        <v>42994232</v>
      </c>
      <c r="D13" s="130">
        <v>362945235</v>
      </c>
      <c r="E13" s="130">
        <v>405939467</v>
      </c>
      <c r="F13" s="130">
        <v>61910105</v>
      </c>
      <c r="G13" s="130">
        <v>1104344546</v>
      </c>
      <c r="H13" s="130">
        <v>1166254651</v>
      </c>
      <c r="I13" s="43"/>
      <c r="J13" s="43"/>
      <c r="K13" s="43"/>
      <c r="L13" s="43"/>
    </row>
    <row r="14" spans="1:48" x14ac:dyDescent="0.3">
      <c r="A14" s="133" t="s">
        <v>185</v>
      </c>
      <c r="B14" s="139" t="s">
        <v>186</v>
      </c>
      <c r="C14" s="131">
        <v>987830</v>
      </c>
      <c r="D14" s="131">
        <v>11321863</v>
      </c>
      <c r="E14" s="130">
        <v>12309693</v>
      </c>
      <c r="F14" s="131"/>
      <c r="G14" s="131"/>
      <c r="H14" s="130">
        <v>0</v>
      </c>
      <c r="I14" s="43"/>
      <c r="J14" s="43"/>
      <c r="K14" s="43"/>
      <c r="L14" s="43"/>
    </row>
    <row r="15" spans="1:48" x14ac:dyDescent="0.3">
      <c r="A15" s="133" t="s">
        <v>187</v>
      </c>
      <c r="B15" s="139" t="s">
        <v>188</v>
      </c>
      <c r="C15" s="131"/>
      <c r="D15" s="131"/>
      <c r="E15" s="130">
        <v>0</v>
      </c>
      <c r="F15" s="131"/>
      <c r="G15" s="131"/>
      <c r="H15" s="130">
        <v>0</v>
      </c>
      <c r="I15" s="43"/>
      <c r="J15" s="43"/>
      <c r="K15" s="43"/>
      <c r="L15" s="43"/>
    </row>
    <row r="16" spans="1:48" x14ac:dyDescent="0.3">
      <c r="A16" s="133" t="s">
        <v>189</v>
      </c>
      <c r="B16" s="139" t="s">
        <v>190</v>
      </c>
      <c r="C16" s="130">
        <v>41423378</v>
      </c>
      <c r="D16" s="130">
        <v>341839071</v>
      </c>
      <c r="E16" s="130">
        <v>383262449</v>
      </c>
      <c r="F16" s="130">
        <v>0</v>
      </c>
      <c r="G16" s="130">
        <v>0</v>
      </c>
      <c r="H16" s="130">
        <v>0</v>
      </c>
      <c r="I16" s="43"/>
      <c r="J16" s="43"/>
      <c r="K16" s="43"/>
      <c r="L16" s="43"/>
    </row>
    <row r="17" spans="1:12" x14ac:dyDescent="0.3">
      <c r="A17" s="133" t="s">
        <v>191</v>
      </c>
      <c r="B17" s="138" t="s">
        <v>192</v>
      </c>
      <c r="C17" s="131">
        <v>28359336</v>
      </c>
      <c r="D17" s="131">
        <v>112121625</v>
      </c>
      <c r="E17" s="130">
        <v>140480961</v>
      </c>
      <c r="F17" s="131"/>
      <c r="G17" s="131"/>
      <c r="H17" s="130">
        <v>0</v>
      </c>
      <c r="I17" s="43"/>
      <c r="J17" s="43"/>
      <c r="K17" s="43"/>
      <c r="L17" s="43"/>
    </row>
    <row r="18" spans="1:12" x14ac:dyDescent="0.3">
      <c r="A18" s="133" t="s">
        <v>193</v>
      </c>
      <c r="B18" s="138" t="s">
        <v>194</v>
      </c>
      <c r="C18" s="131">
        <v>8710808</v>
      </c>
      <c r="D18" s="131">
        <v>158715284</v>
      </c>
      <c r="E18" s="130">
        <v>167426092</v>
      </c>
      <c r="F18" s="131"/>
      <c r="G18" s="131"/>
      <c r="H18" s="130">
        <v>0</v>
      </c>
      <c r="I18" s="43"/>
      <c r="J18" s="43"/>
      <c r="K18" s="43"/>
      <c r="L18" s="43"/>
    </row>
    <row r="19" spans="1:12" x14ac:dyDescent="0.3">
      <c r="A19" s="133" t="s">
        <v>195</v>
      </c>
      <c r="B19" s="140" t="s">
        <v>196</v>
      </c>
      <c r="C19" s="131">
        <v>0</v>
      </c>
      <c r="D19" s="131">
        <v>459194</v>
      </c>
      <c r="E19" s="130">
        <v>459194</v>
      </c>
      <c r="F19" s="131"/>
      <c r="G19" s="131"/>
      <c r="H19" s="130">
        <v>0</v>
      </c>
      <c r="I19" s="43"/>
      <c r="J19" s="43"/>
      <c r="K19" s="43"/>
      <c r="L19" s="43"/>
    </row>
    <row r="20" spans="1:12" x14ac:dyDescent="0.3">
      <c r="A20" s="133" t="s">
        <v>197</v>
      </c>
      <c r="B20" s="138" t="s">
        <v>198</v>
      </c>
      <c r="C20" s="131">
        <v>4327617</v>
      </c>
      <c r="D20" s="131">
        <v>70343117</v>
      </c>
      <c r="E20" s="130">
        <v>74670734</v>
      </c>
      <c r="F20" s="131"/>
      <c r="G20" s="131"/>
      <c r="H20" s="130">
        <v>0</v>
      </c>
      <c r="I20" s="43"/>
      <c r="J20" s="43"/>
      <c r="K20" s="43"/>
      <c r="L20" s="43"/>
    </row>
    <row r="21" spans="1:12" x14ac:dyDescent="0.3">
      <c r="A21" s="133" t="s">
        <v>199</v>
      </c>
      <c r="B21" s="138" t="s">
        <v>200</v>
      </c>
      <c r="C21" s="131">
        <v>25617</v>
      </c>
      <c r="D21" s="131">
        <v>199851</v>
      </c>
      <c r="E21" s="130">
        <v>225468</v>
      </c>
      <c r="F21" s="131"/>
      <c r="G21" s="131"/>
      <c r="H21" s="130">
        <v>0</v>
      </c>
      <c r="I21" s="43"/>
      <c r="J21" s="43"/>
      <c r="K21" s="43"/>
      <c r="L21" s="43"/>
    </row>
    <row r="22" spans="1:12" x14ac:dyDescent="0.3">
      <c r="A22" s="133" t="s">
        <v>201</v>
      </c>
      <c r="B22" s="139" t="s">
        <v>202</v>
      </c>
      <c r="C22" s="131">
        <v>583024</v>
      </c>
      <c r="D22" s="131">
        <v>9784301</v>
      </c>
      <c r="E22" s="130">
        <v>10367325</v>
      </c>
      <c r="F22" s="131"/>
      <c r="G22" s="131"/>
      <c r="H22" s="130">
        <v>0</v>
      </c>
      <c r="I22" s="43"/>
      <c r="J22" s="43"/>
      <c r="K22" s="43"/>
      <c r="L22" s="43"/>
    </row>
    <row r="23" spans="1:12" x14ac:dyDescent="0.3">
      <c r="A23" s="133" t="s">
        <v>203</v>
      </c>
      <c r="B23" s="139" t="s">
        <v>204</v>
      </c>
      <c r="C23" s="131"/>
      <c r="D23" s="131"/>
      <c r="E23" s="130">
        <v>0</v>
      </c>
      <c r="F23" s="131"/>
      <c r="G23" s="131"/>
      <c r="H23" s="130">
        <v>0</v>
      </c>
      <c r="I23" s="43"/>
      <c r="J23" s="43"/>
      <c r="K23" s="43"/>
      <c r="L23" s="43"/>
    </row>
    <row r="24" spans="1:12" x14ac:dyDescent="0.3">
      <c r="A24" s="133" t="s">
        <v>205</v>
      </c>
      <c r="B24" s="139" t="s">
        <v>206</v>
      </c>
      <c r="C24" s="131"/>
      <c r="D24" s="131"/>
      <c r="E24" s="130">
        <v>0</v>
      </c>
      <c r="F24" s="131"/>
      <c r="G24" s="131"/>
      <c r="H24" s="130">
        <v>0</v>
      </c>
      <c r="I24" s="43"/>
      <c r="J24" s="43"/>
      <c r="K24" s="43"/>
      <c r="L24" s="43"/>
    </row>
    <row r="25" spans="1:12" x14ac:dyDescent="0.3">
      <c r="A25" s="133" t="s">
        <v>207</v>
      </c>
      <c r="B25" s="139" t="s">
        <v>208</v>
      </c>
      <c r="C25" s="131"/>
      <c r="D25" s="131"/>
      <c r="E25" s="130">
        <v>0</v>
      </c>
      <c r="F25" s="131"/>
      <c r="G25" s="131"/>
      <c r="H25" s="130">
        <v>0</v>
      </c>
      <c r="I25" s="43"/>
      <c r="J25" s="43"/>
      <c r="K25" s="43"/>
      <c r="L25" s="43"/>
    </row>
    <row r="26" spans="1:12" x14ac:dyDescent="0.3">
      <c r="A26" s="133">
        <v>1.6</v>
      </c>
      <c r="B26" s="142" t="s">
        <v>21</v>
      </c>
      <c r="C26" s="131"/>
      <c r="D26" s="131"/>
      <c r="E26" s="130">
        <v>0</v>
      </c>
      <c r="F26" s="131"/>
      <c r="G26" s="131"/>
      <c r="H26" s="130">
        <v>0</v>
      </c>
      <c r="I26" s="43"/>
      <c r="J26" s="43"/>
      <c r="K26" s="43"/>
      <c r="L26" s="43"/>
    </row>
    <row r="27" spans="1:12" x14ac:dyDescent="0.3">
      <c r="A27" s="133">
        <v>2</v>
      </c>
      <c r="B27" s="135" t="s">
        <v>102</v>
      </c>
      <c r="C27" s="130">
        <v>7053424</v>
      </c>
      <c r="D27" s="130">
        <v>16079248</v>
      </c>
      <c r="E27" s="130">
        <v>23132672</v>
      </c>
      <c r="F27" s="130">
        <v>5562078</v>
      </c>
      <c r="G27" s="130">
        <v>8572395</v>
      </c>
      <c r="H27" s="130">
        <v>14134473</v>
      </c>
      <c r="I27" s="43"/>
      <c r="J27" s="43"/>
      <c r="K27" s="43"/>
      <c r="L27" s="43"/>
    </row>
    <row r="28" spans="1:12" x14ac:dyDescent="0.3">
      <c r="A28" s="133">
        <v>2.1</v>
      </c>
      <c r="B28" s="141" t="s">
        <v>105</v>
      </c>
      <c r="C28" s="131">
        <v>7053424</v>
      </c>
      <c r="D28" s="131">
        <v>16079248</v>
      </c>
      <c r="E28" s="130">
        <v>23132672</v>
      </c>
      <c r="F28" s="131">
        <v>5562078</v>
      </c>
      <c r="G28" s="131">
        <v>8572395</v>
      </c>
      <c r="H28" s="130">
        <v>14134473</v>
      </c>
      <c r="I28" s="43"/>
      <c r="J28" s="43"/>
      <c r="K28" s="43"/>
      <c r="L28" s="43"/>
    </row>
    <row r="29" spans="1:12" x14ac:dyDescent="0.3">
      <c r="A29" s="133">
        <v>2.2000000000000002</v>
      </c>
      <c r="B29" s="141" t="s">
        <v>22</v>
      </c>
      <c r="C29" s="131"/>
      <c r="D29" s="131"/>
      <c r="E29" s="130">
        <v>0</v>
      </c>
      <c r="F29" s="131"/>
      <c r="G29" s="131"/>
      <c r="H29" s="130">
        <v>0</v>
      </c>
      <c r="I29" s="43"/>
      <c r="J29" s="43"/>
      <c r="K29" s="43"/>
      <c r="L29" s="43"/>
    </row>
    <row r="30" spans="1:12" x14ac:dyDescent="0.3">
      <c r="A30" s="133">
        <v>2.2999999999999998</v>
      </c>
      <c r="B30" s="141" t="s">
        <v>0</v>
      </c>
      <c r="C30" s="131"/>
      <c r="D30" s="131"/>
      <c r="E30" s="130">
        <v>0</v>
      </c>
      <c r="F30" s="131"/>
      <c r="G30" s="131"/>
      <c r="H30" s="130">
        <v>0</v>
      </c>
      <c r="I30" s="43"/>
      <c r="J30" s="43"/>
      <c r="K30" s="43"/>
      <c r="L30" s="43"/>
    </row>
    <row r="31" spans="1:12" s="51" customFormat="1" x14ac:dyDescent="0.2">
      <c r="A31" s="133">
        <v>2.4</v>
      </c>
      <c r="B31" s="141" t="s">
        <v>3</v>
      </c>
      <c r="C31" s="131"/>
      <c r="D31" s="131"/>
      <c r="E31" s="130">
        <v>0</v>
      </c>
      <c r="F31" s="131"/>
      <c r="G31" s="131"/>
      <c r="H31" s="130">
        <v>0</v>
      </c>
      <c r="I31" s="50"/>
      <c r="J31" s="50"/>
      <c r="K31" s="50"/>
      <c r="L31" s="50"/>
    </row>
    <row r="32" spans="1:12" s="51" customFormat="1" x14ac:dyDescent="0.2">
      <c r="A32" s="133">
        <v>2.5</v>
      </c>
      <c r="B32" s="141" t="s">
        <v>10</v>
      </c>
      <c r="C32" s="131"/>
      <c r="D32" s="131"/>
      <c r="E32" s="130">
        <v>0</v>
      </c>
      <c r="F32" s="131"/>
      <c r="G32" s="131"/>
      <c r="H32" s="130">
        <v>0</v>
      </c>
      <c r="I32" s="50"/>
      <c r="J32" s="50"/>
      <c r="K32" s="50"/>
      <c r="L32" s="50"/>
    </row>
    <row r="33" spans="1:12" x14ac:dyDescent="0.3">
      <c r="A33" s="133">
        <v>2.6</v>
      </c>
      <c r="B33" s="141" t="s">
        <v>11</v>
      </c>
      <c r="C33" s="131"/>
      <c r="D33" s="131"/>
      <c r="E33" s="130">
        <v>0</v>
      </c>
      <c r="F33" s="131"/>
      <c r="G33" s="131"/>
      <c r="H33" s="130">
        <v>0</v>
      </c>
      <c r="I33" s="43"/>
      <c r="J33" s="43"/>
      <c r="K33" s="43"/>
      <c r="L33" s="43"/>
    </row>
    <row r="34" spans="1:12" x14ac:dyDescent="0.3">
      <c r="A34" s="133">
        <v>2.7</v>
      </c>
      <c r="B34" s="141" t="s">
        <v>5</v>
      </c>
      <c r="C34" s="131"/>
      <c r="D34" s="131"/>
      <c r="E34" s="130">
        <v>0</v>
      </c>
      <c r="F34" s="131"/>
      <c r="G34" s="131"/>
      <c r="H34" s="130">
        <v>0</v>
      </c>
      <c r="I34" s="43"/>
      <c r="J34" s="43"/>
      <c r="K34" s="43"/>
      <c r="L34" s="43"/>
    </row>
    <row r="35" spans="1:12" x14ac:dyDescent="0.3">
      <c r="A35" s="133">
        <v>3</v>
      </c>
      <c r="B35" s="135" t="s">
        <v>160</v>
      </c>
      <c r="C35" s="130">
        <v>5877113</v>
      </c>
      <c r="D35" s="130">
        <v>10680634</v>
      </c>
      <c r="E35" s="130">
        <v>16557747</v>
      </c>
      <c r="F35" s="130">
        <v>7005857</v>
      </c>
      <c r="G35" s="130">
        <v>947160</v>
      </c>
      <c r="H35" s="130">
        <v>7953017</v>
      </c>
      <c r="I35" s="43"/>
      <c r="J35" s="43"/>
      <c r="K35" s="43"/>
      <c r="L35" s="43"/>
    </row>
    <row r="36" spans="1:12" x14ac:dyDescent="0.3">
      <c r="A36" s="133">
        <v>3.1</v>
      </c>
      <c r="B36" s="141" t="s">
        <v>100</v>
      </c>
      <c r="C36" s="131"/>
      <c r="D36" s="131"/>
      <c r="E36" s="130">
        <v>0</v>
      </c>
      <c r="F36" s="131"/>
      <c r="G36" s="131"/>
      <c r="H36" s="130">
        <v>0</v>
      </c>
      <c r="I36" s="43"/>
      <c r="J36" s="43"/>
      <c r="K36" s="43"/>
      <c r="L36" s="43"/>
    </row>
    <row r="37" spans="1:12" x14ac:dyDescent="0.3">
      <c r="A37" s="133">
        <v>3.2</v>
      </c>
      <c r="B37" s="141" t="s">
        <v>101</v>
      </c>
      <c r="C37" s="131">
        <v>5877113</v>
      </c>
      <c r="D37" s="131">
        <v>10680634</v>
      </c>
      <c r="E37" s="130">
        <v>16557747</v>
      </c>
      <c r="F37" s="131">
        <v>7005857</v>
      </c>
      <c r="G37" s="131">
        <v>947160</v>
      </c>
      <c r="H37" s="130">
        <v>7953017</v>
      </c>
      <c r="I37" s="43"/>
      <c r="J37" s="43"/>
      <c r="K37" s="43"/>
      <c r="L37" s="43"/>
    </row>
    <row r="38" spans="1:12" x14ac:dyDescent="0.3">
      <c r="A38" s="133">
        <v>3.3</v>
      </c>
      <c r="B38" s="141" t="s">
        <v>23</v>
      </c>
      <c r="C38" s="131"/>
      <c r="D38" s="131"/>
      <c r="E38" s="130">
        <v>0</v>
      </c>
      <c r="F38" s="131"/>
      <c r="G38" s="131"/>
      <c r="H38" s="130">
        <v>0</v>
      </c>
      <c r="I38" s="43"/>
      <c r="J38" s="43"/>
      <c r="K38" s="43"/>
      <c r="L38" s="43"/>
    </row>
    <row r="39" spans="1:12" x14ac:dyDescent="0.3">
      <c r="A39" s="133">
        <v>4</v>
      </c>
      <c r="B39" s="135" t="s">
        <v>209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43"/>
      <c r="J39" s="43"/>
      <c r="K39" s="43"/>
      <c r="L39" s="43"/>
    </row>
    <row r="40" spans="1:12" x14ac:dyDescent="0.3">
      <c r="A40" s="133">
        <v>4.0999999999999996</v>
      </c>
      <c r="B40" s="141" t="s">
        <v>16</v>
      </c>
      <c r="C40" s="131"/>
      <c r="D40" s="131"/>
      <c r="E40" s="130">
        <v>0</v>
      </c>
      <c r="F40" s="131"/>
      <c r="G40" s="131"/>
      <c r="H40" s="130">
        <v>0</v>
      </c>
      <c r="I40" s="43"/>
      <c r="J40" s="43"/>
      <c r="K40" s="43"/>
      <c r="L40" s="43"/>
    </row>
    <row r="41" spans="1:12" x14ac:dyDescent="0.3">
      <c r="A41" s="133">
        <v>4.2</v>
      </c>
      <c r="B41" s="141" t="s">
        <v>1</v>
      </c>
      <c r="C41" s="131"/>
      <c r="D41" s="131"/>
      <c r="E41" s="130">
        <v>0</v>
      </c>
      <c r="F41" s="131"/>
      <c r="G41" s="131"/>
      <c r="H41" s="130">
        <v>0</v>
      </c>
      <c r="I41" s="43"/>
      <c r="J41" s="43"/>
      <c r="K41" s="43"/>
      <c r="L41" s="43"/>
    </row>
    <row r="42" spans="1:12" x14ac:dyDescent="0.3">
      <c r="A42" s="133">
        <v>4.3</v>
      </c>
      <c r="B42" s="141" t="s">
        <v>24</v>
      </c>
      <c r="C42" s="131"/>
      <c r="D42" s="131"/>
      <c r="E42" s="130">
        <v>0</v>
      </c>
      <c r="F42" s="131"/>
      <c r="G42" s="131"/>
      <c r="H42" s="130">
        <v>0</v>
      </c>
      <c r="I42" s="43"/>
      <c r="J42" s="43"/>
      <c r="K42" s="43"/>
      <c r="L42" s="43"/>
    </row>
    <row r="43" spans="1:12" x14ac:dyDescent="0.3">
      <c r="A43" s="133">
        <v>5</v>
      </c>
      <c r="B43" s="135" t="s">
        <v>12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43"/>
      <c r="J43" s="43"/>
      <c r="K43" s="43"/>
      <c r="L43" s="43"/>
    </row>
    <row r="44" spans="1:12" x14ac:dyDescent="0.3">
      <c r="A44" s="133">
        <v>5.0999999999999996</v>
      </c>
      <c r="B44" s="141" t="s">
        <v>210</v>
      </c>
      <c r="C44" s="131"/>
      <c r="D44" s="131"/>
      <c r="E44" s="130">
        <v>0</v>
      </c>
      <c r="F44" s="131"/>
      <c r="G44" s="131"/>
      <c r="H44" s="130">
        <v>0</v>
      </c>
      <c r="I44" s="43"/>
      <c r="J44" s="43"/>
      <c r="K44" s="43"/>
      <c r="L44" s="43"/>
    </row>
    <row r="45" spans="1:12" x14ac:dyDescent="0.3">
      <c r="A45" s="133">
        <v>5.2</v>
      </c>
      <c r="B45" s="141" t="s">
        <v>103</v>
      </c>
      <c r="C45" s="131"/>
      <c r="D45" s="131"/>
      <c r="E45" s="130">
        <v>0</v>
      </c>
      <c r="F45" s="131"/>
      <c r="G45" s="131"/>
      <c r="H45" s="130">
        <v>0</v>
      </c>
      <c r="I45" s="43"/>
      <c r="J45" s="43"/>
      <c r="K45" s="43"/>
      <c r="L45" s="43"/>
    </row>
    <row r="46" spans="1:12" x14ac:dyDescent="0.3">
      <c r="A46" s="133">
        <v>5.3</v>
      </c>
      <c r="B46" s="141" t="s">
        <v>211</v>
      </c>
      <c r="C46" s="131"/>
      <c r="D46" s="131"/>
      <c r="E46" s="130">
        <v>0</v>
      </c>
      <c r="F46" s="131"/>
      <c r="G46" s="131"/>
      <c r="H46" s="130">
        <v>0</v>
      </c>
      <c r="I46" s="43"/>
      <c r="J46" s="43"/>
      <c r="K46" s="43"/>
      <c r="L46" s="43"/>
    </row>
    <row r="47" spans="1:12" x14ac:dyDescent="0.3">
      <c r="A47" s="133">
        <v>5.4</v>
      </c>
      <c r="B47" s="141" t="s">
        <v>13</v>
      </c>
      <c r="C47" s="131"/>
      <c r="D47" s="131"/>
      <c r="E47" s="130">
        <v>0</v>
      </c>
      <c r="F47" s="131"/>
      <c r="G47" s="131"/>
      <c r="H47" s="130">
        <v>0</v>
      </c>
      <c r="I47" s="43"/>
      <c r="J47" s="43"/>
      <c r="K47" s="43"/>
      <c r="L47" s="43"/>
    </row>
    <row r="48" spans="1:12" x14ac:dyDescent="0.3">
      <c r="A48" s="133">
        <v>6</v>
      </c>
      <c r="B48" s="135" t="s">
        <v>25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43"/>
      <c r="J48" s="43"/>
      <c r="K48" s="43"/>
      <c r="L48" s="43"/>
    </row>
    <row r="49" spans="1:12" x14ac:dyDescent="0.3">
      <c r="A49" s="133">
        <v>6.1</v>
      </c>
      <c r="B49" s="141" t="s">
        <v>26</v>
      </c>
      <c r="C49" s="131"/>
      <c r="D49" s="131"/>
      <c r="E49" s="130">
        <v>0</v>
      </c>
      <c r="F49" s="131"/>
      <c r="G49" s="131"/>
      <c r="H49" s="130">
        <v>0</v>
      </c>
      <c r="I49" s="43"/>
      <c r="J49" s="43"/>
      <c r="K49" s="43"/>
      <c r="L49" s="43"/>
    </row>
    <row r="50" spans="1:12" x14ac:dyDescent="0.3">
      <c r="A50" s="133">
        <v>6.2</v>
      </c>
      <c r="B50" s="141" t="s">
        <v>104</v>
      </c>
      <c r="C50" s="131"/>
      <c r="D50" s="131"/>
      <c r="E50" s="130">
        <v>0</v>
      </c>
      <c r="F50" s="131"/>
      <c r="G50" s="131"/>
      <c r="H50" s="130">
        <v>0</v>
      </c>
      <c r="I50" s="43"/>
      <c r="J50" s="43"/>
      <c r="K50" s="43"/>
      <c r="L50" s="43"/>
    </row>
    <row r="51" spans="1:12" x14ac:dyDescent="0.3">
      <c r="A51" s="133">
        <v>6.3</v>
      </c>
      <c r="B51" s="141" t="s">
        <v>6</v>
      </c>
      <c r="C51" s="131"/>
      <c r="D51" s="131"/>
      <c r="E51" s="130">
        <v>0</v>
      </c>
      <c r="F51" s="131"/>
      <c r="G51" s="131"/>
      <c r="H51" s="130">
        <v>0</v>
      </c>
      <c r="I51" s="43"/>
      <c r="J51" s="43"/>
      <c r="K51" s="43"/>
      <c r="L51" s="43"/>
    </row>
    <row r="52" spans="1:12" x14ac:dyDescent="0.3">
      <c r="A52" s="133">
        <v>6.4</v>
      </c>
      <c r="B52" s="141" t="s">
        <v>13</v>
      </c>
      <c r="C52" s="131"/>
      <c r="D52" s="131"/>
      <c r="E52" s="130">
        <v>0</v>
      </c>
      <c r="F52" s="131"/>
      <c r="G52" s="131"/>
      <c r="H52" s="130">
        <v>0</v>
      </c>
      <c r="I52" s="43"/>
      <c r="J52" s="43"/>
      <c r="K52" s="43"/>
      <c r="L52" s="43"/>
    </row>
    <row r="53" spans="1:12" x14ac:dyDescent="0.3">
      <c r="A53" s="133">
        <v>7</v>
      </c>
      <c r="B53" s="135" t="s">
        <v>2</v>
      </c>
      <c r="C53" s="132">
        <v>60273615</v>
      </c>
      <c r="D53" s="132">
        <v>0</v>
      </c>
      <c r="E53" s="130">
        <v>60273615</v>
      </c>
      <c r="F53" s="132">
        <v>55397386</v>
      </c>
      <c r="G53" s="132">
        <v>0</v>
      </c>
      <c r="H53" s="130">
        <v>55397386</v>
      </c>
      <c r="I53" s="43"/>
      <c r="J53" s="43"/>
      <c r="K53" s="43"/>
      <c r="L53" s="43"/>
    </row>
    <row r="54" spans="1:12" x14ac:dyDescent="0.3">
      <c r="A54" s="133" t="s">
        <v>107</v>
      </c>
      <c r="B54" s="141" t="s">
        <v>27</v>
      </c>
      <c r="C54" s="131">
        <v>60273615</v>
      </c>
      <c r="D54" s="131"/>
      <c r="E54" s="130">
        <v>60273615</v>
      </c>
      <c r="F54" s="131">
        <v>55397386</v>
      </c>
      <c r="G54" s="131"/>
      <c r="H54" s="130">
        <v>55397386</v>
      </c>
      <c r="I54" s="43"/>
      <c r="J54" s="43"/>
      <c r="K54" s="43"/>
      <c r="L54" s="43"/>
    </row>
    <row r="55" spans="1:12" x14ac:dyDescent="0.3">
      <c r="A55" s="133" t="s">
        <v>108</v>
      </c>
      <c r="B55" s="141" t="s">
        <v>4</v>
      </c>
      <c r="C55" s="131"/>
      <c r="D55" s="131"/>
      <c r="E55" s="130">
        <v>0</v>
      </c>
      <c r="F55" s="131"/>
      <c r="G55" s="131"/>
      <c r="H55" s="130">
        <v>0</v>
      </c>
      <c r="I55" s="43"/>
    </row>
    <row r="56" spans="1:12" x14ac:dyDescent="0.3">
      <c r="A56" s="133" t="s">
        <v>109</v>
      </c>
      <c r="B56" s="141" t="s">
        <v>17</v>
      </c>
      <c r="C56" s="131"/>
      <c r="D56" s="131"/>
      <c r="E56" s="130">
        <v>0</v>
      </c>
      <c r="F56" s="131"/>
      <c r="G56" s="131"/>
      <c r="H56" s="130">
        <v>0</v>
      </c>
      <c r="I56" s="43"/>
    </row>
    <row r="57" spans="1:12" x14ac:dyDescent="0.3">
      <c r="A57" s="133">
        <v>8</v>
      </c>
      <c r="B57" s="135" t="s">
        <v>18</v>
      </c>
      <c r="C57" s="132">
        <v>2001601</v>
      </c>
      <c r="D57" s="132">
        <v>889036</v>
      </c>
      <c r="E57" s="130">
        <v>2890637</v>
      </c>
      <c r="F57" s="132">
        <v>1896663</v>
      </c>
      <c r="G57" s="132">
        <v>301659</v>
      </c>
      <c r="H57" s="130">
        <v>2198322</v>
      </c>
      <c r="I57" s="43"/>
    </row>
    <row r="58" spans="1:12" x14ac:dyDescent="0.3">
      <c r="A58" s="133" t="s">
        <v>110</v>
      </c>
      <c r="B58" s="141" t="s">
        <v>212</v>
      </c>
      <c r="C58" s="131"/>
      <c r="D58" s="131"/>
      <c r="E58" s="130">
        <v>0</v>
      </c>
      <c r="F58" s="131"/>
      <c r="G58" s="131"/>
      <c r="H58" s="130">
        <v>0</v>
      </c>
      <c r="I58" s="43"/>
    </row>
    <row r="59" spans="1:12" x14ac:dyDescent="0.3">
      <c r="A59" s="133" t="s">
        <v>111</v>
      </c>
      <c r="B59" s="141" t="s">
        <v>213</v>
      </c>
      <c r="C59" s="131">
        <v>138050</v>
      </c>
      <c r="D59" s="131">
        <v>886770</v>
      </c>
      <c r="E59" s="130">
        <v>1024820</v>
      </c>
      <c r="F59" s="131">
        <v>32630</v>
      </c>
      <c r="G59" s="131">
        <v>299465</v>
      </c>
      <c r="H59" s="130">
        <v>332095</v>
      </c>
    </row>
    <row r="60" spans="1:12" x14ac:dyDescent="0.3">
      <c r="A60" s="133" t="s">
        <v>112</v>
      </c>
      <c r="B60" s="141" t="s">
        <v>19</v>
      </c>
      <c r="C60" s="131"/>
      <c r="D60" s="131"/>
      <c r="E60" s="130">
        <v>0</v>
      </c>
      <c r="F60" s="131"/>
      <c r="G60" s="131"/>
      <c r="H60" s="130">
        <v>0</v>
      </c>
    </row>
    <row r="61" spans="1:12" x14ac:dyDescent="0.3">
      <c r="A61" s="133" t="s">
        <v>113</v>
      </c>
      <c r="B61" s="141" t="s">
        <v>214</v>
      </c>
      <c r="C61" s="131">
        <v>15585</v>
      </c>
      <c r="D61" s="131">
        <v>2266</v>
      </c>
      <c r="E61" s="130">
        <v>17851</v>
      </c>
      <c r="F61" s="131">
        <v>16067</v>
      </c>
      <c r="G61" s="131">
        <v>2194</v>
      </c>
      <c r="H61" s="130">
        <v>18261</v>
      </c>
    </row>
    <row r="62" spans="1:12" x14ac:dyDescent="0.3">
      <c r="A62" s="133" t="s">
        <v>114</v>
      </c>
      <c r="B62" s="141" t="s">
        <v>28</v>
      </c>
      <c r="C62" s="131">
        <v>1847966</v>
      </c>
      <c r="D62" s="131"/>
      <c r="E62" s="130">
        <v>1847966</v>
      </c>
      <c r="F62" s="131">
        <v>1847966</v>
      </c>
      <c r="G62" s="131"/>
      <c r="H62" s="130">
        <v>1847966</v>
      </c>
    </row>
    <row r="63" spans="1:12" x14ac:dyDescent="0.3">
      <c r="A63" s="133">
        <v>9</v>
      </c>
      <c r="B63" s="135" t="s">
        <v>29</v>
      </c>
      <c r="C63" s="132">
        <v>54338</v>
      </c>
      <c r="D63" s="132">
        <v>0</v>
      </c>
      <c r="E63" s="130">
        <v>54338</v>
      </c>
      <c r="F63" s="132">
        <v>45130</v>
      </c>
      <c r="G63" s="132">
        <v>0</v>
      </c>
      <c r="H63" s="130">
        <v>45130</v>
      </c>
    </row>
    <row r="64" spans="1:12" x14ac:dyDescent="0.3">
      <c r="A64" s="133" t="s">
        <v>115</v>
      </c>
      <c r="B64" s="141" t="s">
        <v>7</v>
      </c>
      <c r="C64" s="131"/>
      <c r="D64" s="131"/>
      <c r="E64" s="130">
        <v>0</v>
      </c>
      <c r="F64" s="131"/>
      <c r="G64" s="131"/>
      <c r="H64" s="130">
        <v>0</v>
      </c>
    </row>
    <row r="65" spans="1:8" x14ac:dyDescent="0.3">
      <c r="A65" s="133" t="s">
        <v>116</v>
      </c>
      <c r="B65" s="141" t="s">
        <v>14</v>
      </c>
      <c r="C65" s="131">
        <v>33469</v>
      </c>
      <c r="D65" s="131"/>
      <c r="E65" s="130">
        <v>33469</v>
      </c>
      <c r="F65" s="131">
        <v>26594</v>
      </c>
      <c r="G65" s="131"/>
      <c r="H65" s="130">
        <v>26594</v>
      </c>
    </row>
    <row r="66" spans="1:8" x14ac:dyDescent="0.3">
      <c r="A66" s="133" t="s">
        <v>117</v>
      </c>
      <c r="B66" s="141" t="s">
        <v>30</v>
      </c>
      <c r="C66" s="131">
        <v>20869</v>
      </c>
      <c r="D66" s="131">
        <v>0</v>
      </c>
      <c r="E66" s="130">
        <v>20869</v>
      </c>
      <c r="F66" s="131">
        <v>18536</v>
      </c>
      <c r="G66" s="131">
        <v>0</v>
      </c>
      <c r="H66" s="130">
        <v>18536</v>
      </c>
    </row>
    <row r="67" spans="1:8" x14ac:dyDescent="0.3">
      <c r="A67" s="133" t="s">
        <v>118</v>
      </c>
      <c r="B67" s="141" t="s">
        <v>15</v>
      </c>
      <c r="C67" s="131"/>
      <c r="D67" s="131"/>
      <c r="E67" s="130">
        <v>0</v>
      </c>
      <c r="F67" s="131"/>
      <c r="G67" s="131"/>
      <c r="H67" s="130">
        <v>0</v>
      </c>
    </row>
    <row r="68" spans="1:8" x14ac:dyDescent="0.3">
      <c r="A68" s="133">
        <v>10</v>
      </c>
      <c r="B68" s="135" t="s">
        <v>163</v>
      </c>
      <c r="C68" s="132">
        <v>128135635</v>
      </c>
      <c r="D68" s="132">
        <v>571200377</v>
      </c>
      <c r="E68" s="130">
        <v>699336012</v>
      </c>
      <c r="F68" s="132">
        <v>140932076</v>
      </c>
      <c r="G68" s="132">
        <v>1115112920</v>
      </c>
      <c r="H68" s="130">
        <v>1256044996</v>
      </c>
    </row>
    <row r="70" spans="1:8" x14ac:dyDescent="0.3">
      <c r="A70" s="36" t="str">
        <f>'RC'!A42</f>
        <v>*</v>
      </c>
      <c r="B70" s="3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6" t="s">
        <v>221</v>
      </c>
      <c r="B71" s="36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E16" sqref="E16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120</v>
      </c>
      <c r="B2" s="38" t="str">
        <f>'RC'!B1</f>
        <v>სს "ხალიკ ბანკი საქართველო"</v>
      </c>
      <c r="C2" s="3"/>
      <c r="D2" s="52"/>
    </row>
    <row r="3" spans="1:4" x14ac:dyDescent="0.3">
      <c r="A3" s="7" t="s">
        <v>132</v>
      </c>
      <c r="B3" s="144">
        <f>'RC'!B2</f>
        <v>42825</v>
      </c>
      <c r="C3" s="3"/>
      <c r="D3" s="53"/>
    </row>
    <row r="4" spans="1:4" ht="16.5" thickBot="1" x14ac:dyDescent="0.35">
      <c r="B4" s="54" t="s">
        <v>224</v>
      </c>
      <c r="C4" s="3"/>
      <c r="D4" s="55"/>
    </row>
    <row r="5" spans="1:4" ht="54" x14ac:dyDescent="0.35">
      <c r="A5" s="56"/>
      <c r="B5" s="57"/>
      <c r="C5" s="58" t="s">
        <v>135</v>
      </c>
      <c r="D5" s="59" t="s">
        <v>147</v>
      </c>
    </row>
    <row r="6" spans="1:4" x14ac:dyDescent="0.3">
      <c r="A6" s="60"/>
      <c r="B6" s="61" t="s">
        <v>33</v>
      </c>
      <c r="C6" s="62"/>
      <c r="D6" s="63"/>
    </row>
    <row r="7" spans="1:4" x14ac:dyDescent="0.3">
      <c r="A7" s="60">
        <v>1</v>
      </c>
      <c r="B7" s="64" t="s">
        <v>179</v>
      </c>
      <c r="C7" s="65">
        <v>0.1072478462363862</v>
      </c>
      <c r="D7" s="66">
        <v>0.12820549001451439</v>
      </c>
    </row>
    <row r="8" spans="1:4" x14ac:dyDescent="0.3">
      <c r="A8" s="60">
        <v>2</v>
      </c>
      <c r="B8" s="64" t="s">
        <v>180</v>
      </c>
      <c r="C8" s="65">
        <v>0.1798690039400844</v>
      </c>
      <c r="D8" s="66">
        <v>0.20519518165859574</v>
      </c>
    </row>
    <row r="9" spans="1:4" x14ac:dyDescent="0.3">
      <c r="A9" s="60">
        <v>3</v>
      </c>
      <c r="B9" s="67" t="s">
        <v>41</v>
      </c>
      <c r="C9" s="65">
        <v>1.2871356312754292</v>
      </c>
      <c r="D9" s="66">
        <v>1.3034520952978157</v>
      </c>
    </row>
    <row r="10" spans="1:4" x14ac:dyDescent="0.3">
      <c r="A10" s="60">
        <v>4</v>
      </c>
      <c r="B10" s="67" t="s">
        <v>37</v>
      </c>
      <c r="C10" s="65">
        <v>0</v>
      </c>
      <c r="D10" s="66">
        <v>0</v>
      </c>
    </row>
    <row r="11" spans="1:4" x14ac:dyDescent="0.3">
      <c r="A11" s="60"/>
      <c r="B11" s="68" t="s">
        <v>31</v>
      </c>
      <c r="C11" s="65"/>
      <c r="D11" s="66"/>
    </row>
    <row r="12" spans="1:4" ht="30" x14ac:dyDescent="0.3">
      <c r="A12" s="60">
        <v>5</v>
      </c>
      <c r="B12" s="67" t="s">
        <v>38</v>
      </c>
      <c r="C12" s="65">
        <v>8.4749556261930065E-2</v>
      </c>
      <c r="D12" s="66">
        <v>9.9541727499321428E-2</v>
      </c>
    </row>
    <row r="13" spans="1:4" x14ac:dyDescent="0.3">
      <c r="A13" s="60">
        <v>6</v>
      </c>
      <c r="B13" s="67" t="s">
        <v>50</v>
      </c>
      <c r="C13" s="65">
        <v>2.2681173205763829E-2</v>
      </c>
      <c r="D13" s="66">
        <v>3.4230620992264205E-2</v>
      </c>
    </row>
    <row r="14" spans="1:4" x14ac:dyDescent="0.3">
      <c r="A14" s="60">
        <v>7</v>
      </c>
      <c r="B14" s="67" t="s">
        <v>39</v>
      </c>
      <c r="C14" s="65">
        <v>5.0599064012285276E-2</v>
      </c>
      <c r="D14" s="66">
        <v>4.1838911638330041E-2</v>
      </c>
    </row>
    <row r="15" spans="1:4" x14ac:dyDescent="0.3">
      <c r="A15" s="60">
        <v>8</v>
      </c>
      <c r="B15" s="67" t="s">
        <v>40</v>
      </c>
      <c r="C15" s="65">
        <v>6.2068383056166236E-2</v>
      </c>
      <c r="D15" s="66">
        <v>6.5311106507057223E-2</v>
      </c>
    </row>
    <row r="16" spans="1:4" x14ac:dyDescent="0.3">
      <c r="A16" s="60">
        <v>9</v>
      </c>
      <c r="B16" s="67" t="s">
        <v>35</v>
      </c>
      <c r="C16" s="69">
        <v>4.2104665325487164E-2</v>
      </c>
      <c r="D16" s="66">
        <v>1.2068514694449417E-2</v>
      </c>
    </row>
    <row r="17" spans="1:4" x14ac:dyDescent="0.3">
      <c r="A17" s="60">
        <v>10</v>
      </c>
      <c r="B17" s="67" t="s">
        <v>36</v>
      </c>
      <c r="C17" s="69">
        <v>0.28711601137755277</v>
      </c>
      <c r="D17" s="66">
        <v>6.9637370062793677E-2</v>
      </c>
    </row>
    <row r="18" spans="1:4" x14ac:dyDescent="0.3">
      <c r="A18" s="60"/>
      <c r="B18" s="68" t="s">
        <v>42</v>
      </c>
      <c r="C18" s="65"/>
      <c r="D18" s="66"/>
    </row>
    <row r="19" spans="1:4" x14ac:dyDescent="0.3">
      <c r="A19" s="60">
        <v>11</v>
      </c>
      <c r="B19" s="67" t="s">
        <v>43</v>
      </c>
      <c r="C19" s="65">
        <v>5.4969558520899728E-2</v>
      </c>
      <c r="D19" s="66">
        <v>5.3502338113298006E-2</v>
      </c>
    </row>
    <row r="20" spans="1:4" x14ac:dyDescent="0.3">
      <c r="A20" s="60">
        <v>12</v>
      </c>
      <c r="B20" s="67" t="s">
        <v>44</v>
      </c>
      <c r="C20" s="65">
        <v>5.5617026583733048E-2</v>
      </c>
      <c r="D20" s="66">
        <v>4.4871180290302522E-2</v>
      </c>
    </row>
    <row r="21" spans="1:4" x14ac:dyDescent="0.3">
      <c r="A21" s="60">
        <v>13</v>
      </c>
      <c r="B21" s="67" t="s">
        <v>45</v>
      </c>
      <c r="C21" s="65">
        <v>0.85025328760927421</v>
      </c>
      <c r="D21" s="66">
        <v>0.7932796870238491</v>
      </c>
    </row>
    <row r="22" spans="1:4" x14ac:dyDescent="0.3">
      <c r="A22" s="60">
        <v>14</v>
      </c>
      <c r="B22" s="67" t="s">
        <v>46</v>
      </c>
      <c r="C22" s="65">
        <v>0.7534133998416942</v>
      </c>
      <c r="D22" s="66">
        <v>0.69400932354465472</v>
      </c>
    </row>
    <row r="23" spans="1:4" x14ac:dyDescent="0.3">
      <c r="A23" s="60">
        <v>15</v>
      </c>
      <c r="B23" s="67" t="s">
        <v>47</v>
      </c>
      <c r="C23" s="65">
        <v>-8.2719008277952394E-2</v>
      </c>
      <c r="D23" s="66">
        <v>2.7040230315407088E-2</v>
      </c>
    </row>
    <row r="24" spans="1:4" x14ac:dyDescent="0.3">
      <c r="A24" s="60"/>
      <c r="B24" s="68" t="s">
        <v>32</v>
      </c>
      <c r="C24" s="65"/>
      <c r="D24" s="66"/>
    </row>
    <row r="25" spans="1:4" x14ac:dyDescent="0.3">
      <c r="A25" s="60">
        <v>16</v>
      </c>
      <c r="B25" s="67" t="s">
        <v>34</v>
      </c>
      <c r="C25" s="65">
        <v>0.22957908841807118</v>
      </c>
      <c r="D25" s="66">
        <v>0.16732971249520265</v>
      </c>
    </row>
    <row r="26" spans="1:4" ht="30" x14ac:dyDescent="0.3">
      <c r="A26" s="60">
        <v>17</v>
      </c>
      <c r="B26" s="67" t="s">
        <v>48</v>
      </c>
      <c r="C26" s="65">
        <v>0.92893394617750769</v>
      </c>
      <c r="D26" s="66">
        <v>0.88587627775313738</v>
      </c>
    </row>
    <row r="27" spans="1:4" ht="30.75" thickBot="1" x14ac:dyDescent="0.35">
      <c r="A27" s="70">
        <v>18</v>
      </c>
      <c r="B27" s="71" t="s">
        <v>49</v>
      </c>
      <c r="C27" s="72">
        <v>9.4292461172866299E-2</v>
      </c>
      <c r="D27" s="73">
        <v>8.6610612150050725E-2</v>
      </c>
    </row>
    <row r="28" spans="1:4" x14ac:dyDescent="0.3">
      <c r="A28" s="74"/>
      <c r="B28" s="75"/>
      <c r="C28" s="74"/>
      <c r="D28" s="74"/>
    </row>
    <row r="29" spans="1:4" x14ac:dyDescent="0.3">
      <c r="A29" s="35" t="str">
        <f>'RC'!A42</f>
        <v>*</v>
      </c>
      <c r="B29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4"/>
    </row>
    <row r="30" spans="1:4" x14ac:dyDescent="0.3">
      <c r="A30" s="74"/>
      <c r="B30" s="33"/>
      <c r="C30" s="74"/>
      <c r="D30" s="74"/>
    </row>
    <row r="31" spans="1:4" x14ac:dyDescent="0.3">
      <c r="A31" s="74"/>
      <c r="B31" s="33"/>
      <c r="C31" s="76"/>
      <c r="D31" s="74"/>
    </row>
    <row r="32" spans="1:4" x14ac:dyDescent="0.3">
      <c r="A32" s="74"/>
      <c r="B32" s="75"/>
      <c r="C32" s="74"/>
      <c r="D32" s="74"/>
    </row>
    <row r="33" spans="1:5" x14ac:dyDescent="0.3">
      <c r="A33" s="74"/>
      <c r="B33" s="75"/>
      <c r="C33" s="74"/>
      <c r="D33" s="74"/>
    </row>
    <row r="34" spans="1:5" x14ac:dyDescent="0.3">
      <c r="A34" s="74"/>
      <c r="B34" s="75"/>
      <c r="C34" s="74"/>
      <c r="D34" s="74"/>
    </row>
    <row r="35" spans="1:5" x14ac:dyDescent="0.3">
      <c r="A35" s="74"/>
      <c r="B35" s="75"/>
      <c r="C35" s="74"/>
      <c r="D35" s="74"/>
    </row>
    <row r="36" spans="1:5" x14ac:dyDescent="0.3">
      <c r="A36" s="74"/>
      <c r="B36" s="75"/>
      <c r="C36" s="74"/>
      <c r="D36" s="74"/>
    </row>
    <row r="37" spans="1:5" x14ac:dyDescent="0.3">
      <c r="A37" s="74"/>
      <c r="B37" s="75"/>
      <c r="C37" s="76"/>
      <c r="D37" s="74"/>
    </row>
    <row r="38" spans="1:5" x14ac:dyDescent="0.3">
      <c r="C38" s="74"/>
      <c r="D38" s="74"/>
      <c r="E38" s="74"/>
    </row>
    <row r="39" spans="1:5" x14ac:dyDescent="0.3">
      <c r="C39" s="76"/>
      <c r="D39" s="74"/>
      <c r="E39" s="74"/>
    </row>
    <row r="40" spans="1:5" x14ac:dyDescent="0.3">
      <c r="C40" s="74"/>
      <c r="D40" s="74"/>
      <c r="E40" s="74"/>
    </row>
    <row r="41" spans="1:5" x14ac:dyDescent="0.3">
      <c r="B41" s="77"/>
      <c r="C41" s="76"/>
      <c r="D41" s="74"/>
      <c r="E41" s="74"/>
    </row>
    <row r="42" spans="1:5" x14ac:dyDescent="0.3">
      <c r="B42" s="78"/>
      <c r="C42" s="74"/>
      <c r="D42" s="74"/>
      <c r="E42" s="74"/>
    </row>
    <row r="43" spans="1:5" x14ac:dyDescent="0.3">
      <c r="C43" s="74"/>
      <c r="D43" s="74"/>
      <c r="E43" s="74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O24" sqref="O23:O24"/>
    </sheetView>
  </sheetViews>
  <sheetFormatPr defaultRowHeight="15" x14ac:dyDescent="0.3"/>
  <cols>
    <col min="1" max="1" width="7.7109375" style="35" bestFit="1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A1" s="7" t="s">
        <v>120</v>
      </c>
      <c r="B1" s="35" t="str">
        <f>'RC'!B1</f>
        <v>სს "ხალიკ ბანკი საქართველო"</v>
      </c>
      <c r="C1" s="38"/>
    </row>
    <row r="2" spans="1:3" x14ac:dyDescent="0.3">
      <c r="A2" s="7" t="s">
        <v>132</v>
      </c>
      <c r="B2" s="145">
        <f>'RC'!B2</f>
        <v>42825</v>
      </c>
      <c r="C2" s="45"/>
    </row>
    <row r="3" spans="1:3" ht="31.5" thickBot="1" x14ac:dyDescent="0.35">
      <c r="A3" s="75"/>
      <c r="B3" s="79" t="s">
        <v>54</v>
      </c>
      <c r="C3" s="80"/>
    </row>
    <row r="4" spans="1:3" x14ac:dyDescent="0.3">
      <c r="A4" s="56"/>
      <c r="B4" s="160" t="s">
        <v>52</v>
      </c>
      <c r="C4" s="161"/>
    </row>
    <row r="5" spans="1:3" x14ac:dyDescent="0.3">
      <c r="A5" s="60">
        <v>1</v>
      </c>
      <c r="B5" s="158" t="s">
        <v>226</v>
      </c>
      <c r="C5" s="159"/>
    </row>
    <row r="6" spans="1:3" x14ac:dyDescent="0.3">
      <c r="A6" s="60">
        <v>2</v>
      </c>
      <c r="B6" s="158" t="s">
        <v>236</v>
      </c>
      <c r="C6" s="159"/>
    </row>
    <row r="7" spans="1:3" x14ac:dyDescent="0.3">
      <c r="A7" s="60">
        <v>3</v>
      </c>
      <c r="B7" s="158" t="s">
        <v>227</v>
      </c>
      <c r="C7" s="159"/>
    </row>
    <row r="8" spans="1:3" x14ac:dyDescent="0.3">
      <c r="A8" s="60">
        <v>4</v>
      </c>
      <c r="B8" s="158"/>
      <c r="C8" s="159"/>
    </row>
    <row r="9" spans="1:3" x14ac:dyDescent="0.3">
      <c r="A9" s="60">
        <v>5</v>
      </c>
      <c r="B9" s="158"/>
      <c r="C9" s="159"/>
    </row>
    <row r="10" spans="1:3" x14ac:dyDescent="0.3">
      <c r="A10" s="60"/>
      <c r="B10" s="153" t="s">
        <v>53</v>
      </c>
      <c r="C10" s="159"/>
    </row>
    <row r="11" spans="1:3" x14ac:dyDescent="0.3">
      <c r="A11" s="60">
        <v>1</v>
      </c>
      <c r="B11" s="158" t="s">
        <v>228</v>
      </c>
      <c r="C11" s="159"/>
    </row>
    <row r="12" spans="1:3" x14ac:dyDescent="0.3">
      <c r="A12" s="60">
        <v>2</v>
      </c>
      <c r="B12" s="158" t="s">
        <v>229</v>
      </c>
      <c r="C12" s="159"/>
    </row>
    <row r="13" spans="1:3" x14ac:dyDescent="0.3">
      <c r="A13" s="60">
        <v>3</v>
      </c>
      <c r="B13" s="158" t="s">
        <v>230</v>
      </c>
      <c r="C13" s="159"/>
    </row>
    <row r="14" spans="1:3" x14ac:dyDescent="0.3">
      <c r="A14" s="60">
        <v>4</v>
      </c>
      <c r="B14" s="158" t="s">
        <v>231</v>
      </c>
      <c r="C14" s="159"/>
    </row>
    <row r="15" spans="1:3" x14ac:dyDescent="0.3">
      <c r="A15" s="60">
        <v>5</v>
      </c>
      <c r="B15" s="158" t="s">
        <v>232</v>
      </c>
      <c r="C15" s="159"/>
    </row>
    <row r="16" spans="1:3" x14ac:dyDescent="0.3">
      <c r="A16" s="60">
        <v>6</v>
      </c>
      <c r="B16" s="158"/>
      <c r="C16" s="159"/>
    </row>
    <row r="17" spans="1:3" x14ac:dyDescent="0.3">
      <c r="A17" s="60">
        <v>7</v>
      </c>
      <c r="B17" s="158"/>
      <c r="C17" s="159"/>
    </row>
    <row r="18" spans="1:3" x14ac:dyDescent="0.3">
      <c r="A18" s="60">
        <v>8</v>
      </c>
      <c r="B18" s="158"/>
      <c r="C18" s="159"/>
    </row>
    <row r="19" spans="1:3" ht="36.75" customHeight="1" x14ac:dyDescent="0.3">
      <c r="A19" s="60"/>
      <c r="B19" s="153" t="s">
        <v>51</v>
      </c>
      <c r="C19" s="154"/>
    </row>
    <row r="20" spans="1:3" x14ac:dyDescent="0.3">
      <c r="A20" s="60">
        <v>1</v>
      </c>
      <c r="B20" s="81" t="s">
        <v>233</v>
      </c>
      <c r="C20" s="82"/>
    </row>
    <row r="21" spans="1:3" x14ac:dyDescent="0.3">
      <c r="A21" s="60">
        <v>2</v>
      </c>
      <c r="B21" s="81"/>
      <c r="C21" s="82"/>
    </row>
    <row r="22" spans="1:3" x14ac:dyDescent="0.3">
      <c r="A22" s="60">
        <v>3</v>
      </c>
      <c r="B22" s="81"/>
      <c r="C22" s="82"/>
    </row>
    <row r="23" spans="1:3" x14ac:dyDescent="0.3">
      <c r="A23" s="60">
        <v>4</v>
      </c>
      <c r="B23" s="81"/>
      <c r="C23" s="82"/>
    </row>
    <row r="24" spans="1:3" x14ac:dyDescent="0.3">
      <c r="A24" s="60">
        <v>5</v>
      </c>
      <c r="B24" s="81"/>
      <c r="C24" s="82"/>
    </row>
    <row r="25" spans="1:3" x14ac:dyDescent="0.3">
      <c r="A25" s="60">
        <v>6</v>
      </c>
      <c r="B25" s="81"/>
      <c r="C25" s="82"/>
    </row>
    <row r="26" spans="1:3" ht="51.75" customHeight="1" x14ac:dyDescent="0.3">
      <c r="A26" s="60"/>
      <c r="B26" s="155" t="s">
        <v>119</v>
      </c>
      <c r="C26" s="156"/>
    </row>
    <row r="27" spans="1:3" x14ac:dyDescent="0.3">
      <c r="A27" s="60">
        <v>1</v>
      </c>
      <c r="B27" s="81" t="s">
        <v>234</v>
      </c>
      <c r="C27" s="82"/>
    </row>
    <row r="28" spans="1:3" x14ac:dyDescent="0.3">
      <c r="A28" s="60">
        <v>2</v>
      </c>
      <c r="B28" s="81" t="s">
        <v>235</v>
      </c>
      <c r="C28" s="82"/>
    </row>
    <row r="29" spans="1:3" ht="15.75" thickBot="1" x14ac:dyDescent="0.35">
      <c r="A29" s="70">
        <v>3</v>
      </c>
      <c r="B29" s="83"/>
      <c r="C29" s="84"/>
    </row>
    <row r="31" spans="1:3" ht="24" customHeight="1" x14ac:dyDescent="0.3">
      <c r="B31" s="157"/>
      <c r="C31" s="157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lksdJSPkTfTOwYM7JWp9RZQG7kCRvbKMlPY+xouzHMs=</DigestValue>
    </Reference>
    <Reference Type="http://www.w3.org/2000/09/xmldsig#Object" URI="#idOfficeObject">
      <DigestMethod Algorithm="http://www.w3.org/2001/04/xmlenc#sha256"/>
      <DigestValue>i7LvVoV6IKSRyL/+4suZrOT8hnrEFhPz+lAv5m2gPJM=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P3bAEA0b8vG4sLaUFl31n/nZiJkP1uL4McZ7FjPp4TA=</DigestValue>
    </Reference>
  </SignedInfo>
  <SignatureValue>X/xY2Ji1UUH0AsC2RLbUpUQf/8JbaktYJW19+SaztwwYC70HY6jhtTWeI0FLv1AUJBCwKpEFhRjQ
qeqXFVXsbqiiHHv/bh5oX4kRGlG268Isu31RI4hEAcuwDlEVGzhseB6pGfo3ef6a1bkf1szqi4nq
qH9A9V+yZGTeH9AJAN73uB/KriXToOLQPkGqbnoMn7gcyiv55ALacn4thz2YiobHbpdQ4bgzTjcr
YE9m308GF5n6waPOqUO7pQbkMM54QA2RnOqtapK5XqwZ1K07TrGMZMjybV0fKhqgSx3kg9mK7Arw
UoiSf4u2Dix9vGwB783Mfv9RfEZbWMJpbOFtYg==</SignatureValue>
  <KeyInfo>
    <X509Data>
      <X509Certificate>MIIGSjCCBTKgAwIBAgIKcWKt7QACAAAcxDANBgkqhkiG9w0BAQsFADBKMRIwEAYKCZImiZPyLGQBGRYCZ2UxEzARBgoJkiaJk/IsZAEZFgNuYmcxHzAdBgNVBAMTFk5CRyBDbGFzcyAyIElOVCBTdWIgQ0EwHhcNMTcwMjEzMTEzMzQwWhcNMTkwMjEzMTEzMzQwWjBIMR8wHQYDVQQKExZKU0MgSGFseWsgQmFuayBHZW9yZ2lhMSUwIwYDVQQDExxCSEIgLSBHdWxuYXJhIE1hcnNoYW5pc2h2aWxpMIIBIjANBgkqhkiG9w0BAQEFAAOCAQ8AMIIBCgKCAQEAwD+dDMqm38Zq08U9iiGPURTkGdpOrF50JhT3+MK3fNxjbccWRJJbV3W14gPcBzM+W7Ff+xY99Ubjs1YTCkjJYf3fQ5FlOBctPD4BvHdRu28YnizIDF+0Y44zclh3/+tR+m/43j3GGzmo+SXOQsiId5bRVbl6S4Wix7QNhYz22V8F07W39wExGfyPVwmf2Yn+GQJHFuG+e8ZhfLFmUaCDX/WoTg+spuRqEio4me7mcezTBRcyhDn9okI3OdnnYGPaxel9srfERG3OLXgZ+IAe1gQUeOWtDPqLRyCxkdTJd4sM8DmuRjnf95YBiBMyB5XQUcxmMffDn/JhusMuFDzYyQIDAQABo4IDMjCCAy4wPAYJKwYBBAGCNxUHBC8wLQYlKwYBBAGCNxUI5rJgg431RIaBmQmDuKFKg76EcQSBz5ARhq+eEQIBZAIBGzAdBgNVHSUEFjAUBggrBgEFBQcDAgYIKwYBBQUHAwQwCwYDVR0PBAQDAgeAMCcGCSsGAQQBgjcVCgQaMBgwCgYIKwYBBQUHAwIwCgYIKwYBBQUHAwQwHQYDVR0OBBYEFHdFp+mhTmWGg0kmQeR5Nwk2Eygl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/Dyz9QWa5itDoSuhCHERdy/uPVHdZrq9sjKGOf5BptuTOzkVNBWNPTP/Qd0XminejaiWsa0UACHI7jnBCOhjR6CZYpUYP2c98Or0aANyz55aC0Xck10hgOszgYrYWdycbbFIYc3rtWUGznRIv+wv/XpG2rAR28Cu1meRkxk630r50WVRpDpPW9UFKXzC/dTAjDzTr0nkX2p7xTdnmczjR4HzMzpVqh0yQlaH3CQISmujUOkqBE2M3niuCKJhWqKzURjBbp6RAPhvei7i6ink5VD4IYALZwOvHVaUbjRRfAwiutjR0aJkraaMk6CIjdXl/Sgeo74QcH8qmDYWvOYV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xeL4kVPDpvaUjvrh3WA1x+aKJHdNCmZE9h+7asL0phs=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KD25Hr4SaRgW/AIALb2URtGWOekacx+3QAswyob25q8=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0c35E5bKuSsJPhhH1vIT465qsykg1XRPvcbh8S7GRLw=</DigestValue>
      </Reference>
      <Reference URI="/xl/styles.xml?ContentType=application/vnd.openxmlformats-officedocument.spreadsheetml.styles+xml">
        <DigestMethod Algorithm="http://www.w3.org/2001/04/xmlenc#sha256"/>
        <DigestValue>OGX30Ppv9etXJVhRSwrnov/wD2hQZeIwh53pr0OZy28=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5tY/wWsn5EfylSyvoJyrzz+9W9BTIGkmcw82dIBxE70=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Q3qG5m9/iuOKAlNpTDHnTkuWQLqP9ms0Dh6cdYG02YU=</DigestValue>
      </Reference>
      <Reference URI="/xl/worksheets/sheet2.xml?ContentType=application/vnd.openxmlformats-officedocument.spreadsheetml.worksheet+xml">
        <DigestMethod Algorithm="http://www.w3.org/2001/04/xmlenc#sha256"/>
        <DigestValue>UgwMeOhaw8GSeOV6F4Cs5iZ2ZvRI8KVaXsZ07lh6LqE=</DigestValue>
      </Reference>
      <Reference URI="/xl/worksheets/sheet3.xml?ContentType=application/vnd.openxmlformats-officedocument.spreadsheetml.worksheet+xml">
        <DigestMethod Algorithm="http://www.w3.org/2001/04/xmlenc#sha256"/>
        <DigestValue>RwBxFEM3z3Vqt9KKieDBgkWhgMlATZagTrZgm1Dxaw4=</DigestValue>
      </Reference>
      <Reference URI="/xl/worksheets/sheet4.xml?ContentType=application/vnd.openxmlformats-officedocument.spreadsheetml.worksheet+xml">
        <DigestMethod Algorithm="http://www.w3.org/2001/04/xmlenc#sha256"/>
        <DigestValue>SalMpfk7ydEqjptV2yVq85AohjYyCaFtf06D9zdapx8=</DigestValue>
      </Reference>
      <Reference URI="/xl/worksheets/sheet5.xml?ContentType=application/vnd.openxmlformats-officedocument.spreadsheetml.worksheet+xml">
        <DigestMethod Algorithm="http://www.w3.org/2001/04/xmlenc#sha256"/>
        <DigestValue>8j1ABW0Ws/S1cpGclRGXNkty8K73OuHfuVL99zeYnu8=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2017-06-09T13:05:07Z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2017-06-09T13:05:07Z</xd:SigningTime>
          <xd:SigningCertificate>
            <xd:Cert>
              <xd:CertDigest>
                <DigestMethod Algorithm="http://www.w3.org/2001/04/xmlenc#sha256"/>
                <DigestValue>WABSxdU1OMbVpzMGCd+X1MqFErEtWaO3ig3YUHjXnGA=</DigestValue>
              </xd:CertDigest>
              <xd:IssuerSerial>
                <X509IssuerName>CN=NBG Class 2 INT Sub CA, DC=nbg, DC=ge</X509IssuerName>
                <X509SerialNumber>535447726156840077106372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obZ3OeQv/XW5I9+7txh6NoYPPofnwu0x1g2MLrAB/7A=</DigestValue>
    </Reference>
    <Reference Type="http://www.w3.org/2000/09/xmldsig#Object" URI="#idOfficeObject">
      <DigestMethod Algorithm="http://www.w3.org/2001/04/xmlenc#sha256"/>
      <DigestValue>seK4PDJKPNBz86cDIs16fRuUoNMdXiUd5RZZMjoAUxE=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WYaEFhsWFsAcacmtLGcbeNNu938rhhsUnuKFy5ujdiA=</DigestValue>
    </Reference>
  </SignedInfo>
  <SignatureValue>xcPCjhXhbVHyoU+d0Ai2lelOd7T3fIAt2+Ql+/ZquXUPKcFWKkcHXGJLRbm9pLD1D3ZNoAAopST2
OQ63w8n5EQ4maX5oeyr/w+FeugAjOAiOnxc17D7+3TVaNi/mWb9eMiDPxJBgfd3Zh+mzLjDbEuw1
CMQP+sur3I0u938E+NZN3Pq6JEUXKVQy1TMAF7bHXDJhC9sQKwLLMJSppHUI6Lg6t7Ssy8ZxxOUl
lymw/T2uJP7fngT7kaTUXi97vV6Ks397kgGRpAEKcPmYWIimZGUcVUN1e0NIr/V6DKKg3IitOclO
qolW6dZTAnJylX6yVRHhVDF2qcoh8QkZnzVg/g==</SignatureValue>
  <KeyInfo>
    <X509Data>
      <X509Certificate>MIIGQjCCBSqgAwIBAgIKGlobugACAAAdGDANBgkqhkiG9w0BAQsFADBKMRIwEAYKCZImiZPyLGQBGRYCZ2UxEzARBgoJkiaJk/IsZAEZFgNuYmcxHzAdBgNVBAMTFk5CRyBDbGFzcyAyIElOVCBTdWIgQ0EwHhcNMTcwMjIxMTAyODUwWhcNMTkwMjIxMTAyODUwWjBAMR8wHQYDVQQKExZKU0MgSGFseWsgQmFuayBHZW9yZ2lhMR0wGwYDVQQDExRCSEIgLSBTaG90YSBDaGtvaWR6ZTCCASIwDQYJKoZIhvcNAQEBBQADggEPADCCAQoCggEBAOqB9fziMrQwnn/kOBnqFLZ2nGlfFi3XPPkQs20zupXp0tGvE6PLyB5WfoOHqEkdQEHcy9jlAzIcTtgNI56KnyFfonFlET3cZgo8FU2hVyT8Ee79xdNAN8yaWNO3ZkKzI7+fo/35unNxXZzLVtPTwUmCN3JwZr68BpaxFHyesM87hOLfohTP/PU/FGK2Jl4I4MrZXE04cd0dwRfnYvJoNM59ibkzXWCTgmC6xM0H6q2r2DGN3Q/yWSk8bYOL7Gn0jUH4L661xoFf29/r+Uhwd8DQvhrLnYVMdCQW76XzoOEp9qoJPi/X1rZROC+SkWpWzix+RZj/OOqdK5BWI98OYL0CAwEAAaOCAzIwggMuMDwGCSsGAQQBgjcVBwQvMC0GJSsGAQQBgjcVCOayYION9USGgZkJg7ihSoO+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dfcnhdQ8M8J2+oEwJ0w2npidgnG66M+kTasd17FKNE7N0xnGSrDpTauHkmxVetElxnX0yamv+xqR0ANcOKcC1tp/ZdKwRfx7rjRdH1kx0NIal10/P8lW/nRlEqdcBQetMxce1nBnOPlu8Y3yTM+41eqXQZaNqqkY1jxwyGWd/pAG19hfRliU6/rVFAkcD3YRQyWuKTHSbrLPAXtWhCddaM2BuFLEWpnMMIQHry+BLkO36ORv4IDwE9WeSbEQkOssnKDvYRvAthtC9LskndIabgPKQt4OexzQu1exKOoB5NjJVPBSjO/H/OaxNpVyAjfWE6efy1REL3HRBpy2uQ0fW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xeL4kVPDpvaUjvrh3WA1x+aKJHdNCmZE9h+7asL0phs=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KD25Hr4SaRgW/AIALb2URtGWOekacx+3QAswyob25q8=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0c35E5bKuSsJPhhH1vIT465qsykg1XRPvcbh8S7GRLw=</DigestValue>
      </Reference>
      <Reference URI="/xl/styles.xml?ContentType=application/vnd.openxmlformats-officedocument.spreadsheetml.styles+xml">
        <DigestMethod Algorithm="http://www.w3.org/2001/04/xmlenc#sha256"/>
        <DigestValue>OGX30Ppv9etXJVhRSwrnov/wD2hQZeIwh53pr0OZy28=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5tY/wWsn5EfylSyvoJyrzz+9W9BTIGkmcw82dIBxE70=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Q3qG5m9/iuOKAlNpTDHnTkuWQLqP9ms0Dh6cdYG02YU=</DigestValue>
      </Reference>
      <Reference URI="/xl/worksheets/sheet2.xml?ContentType=application/vnd.openxmlformats-officedocument.spreadsheetml.worksheet+xml">
        <DigestMethod Algorithm="http://www.w3.org/2001/04/xmlenc#sha256"/>
        <DigestValue>UgwMeOhaw8GSeOV6F4Cs5iZ2ZvRI8KVaXsZ07lh6LqE=</DigestValue>
      </Reference>
      <Reference URI="/xl/worksheets/sheet3.xml?ContentType=application/vnd.openxmlformats-officedocument.spreadsheetml.worksheet+xml">
        <DigestMethod Algorithm="http://www.w3.org/2001/04/xmlenc#sha256"/>
        <DigestValue>RwBxFEM3z3Vqt9KKieDBgkWhgMlATZagTrZgm1Dxaw4=</DigestValue>
      </Reference>
      <Reference URI="/xl/worksheets/sheet4.xml?ContentType=application/vnd.openxmlformats-officedocument.spreadsheetml.worksheet+xml">
        <DigestMethod Algorithm="http://www.w3.org/2001/04/xmlenc#sha256"/>
        <DigestValue>SalMpfk7ydEqjptV2yVq85AohjYyCaFtf06D9zdapx8=</DigestValue>
      </Reference>
      <Reference URI="/xl/worksheets/sheet5.xml?ContentType=application/vnd.openxmlformats-officedocument.spreadsheetml.worksheet+xml">
        <DigestMethod Algorithm="http://www.w3.org/2001/04/xmlenc#sha256"/>
        <DigestValue>8j1ABW0Ws/S1cpGclRGXNkty8K73OuHfuVL99zeYnu8=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2017-06-09T13:14:43Z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2017-06-09T13:14:43Z</xd:SigningTime>
          <xd:SigningCertificate>
            <xd:Cert>
              <xd:CertDigest>
                <DigestMethod Algorithm="http://www.w3.org/2001/04/xmlenc#sha256"/>
                <DigestValue>GsM16QJe+8FknmEzI+MmZhY/5QQynr6dD4mWwgKsD20=</DigestValue>
              </xd:CertDigest>
              <xd:IssuerSerial>
                <X509IssuerName>CN=NBG Class 2 INT Sub CA, DC=nbg, DC=ge</X509IssuerName>
                <X509SerialNumber>124443733430637917379864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Guliko Marshanishvili</cp:lastModifiedBy>
  <cp:lastPrinted>2009-04-27T12:27:12Z</cp:lastPrinted>
  <dcterms:created xsi:type="dcterms:W3CDTF">2006-03-24T12:21:33Z</dcterms:created>
  <dcterms:modified xsi:type="dcterms:W3CDTF">2017-06-09T13:05:06Z</dcterms:modified>
  <cp:category>Banking Supervision</cp:category>
</cp:coreProperties>
</file>