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030" windowHeight="8385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2" i="5" l="1"/>
  <c r="B1" i="5"/>
  <c r="B3" i="4"/>
  <c r="B2" i="4"/>
  <c r="B2" i="2"/>
  <c r="B1" i="2"/>
  <c r="B3" i="3"/>
  <c r="B2" i="3"/>
  <c r="B29" i="4" l="1"/>
  <c r="A29" i="4"/>
  <c r="B70" i="2"/>
  <c r="A70" i="2"/>
  <c r="B70" i="3"/>
  <c r="A70" i="3"/>
</calcChain>
</file>

<file path=xl/sharedStrings.xml><?xml version="1.0" encoding="utf-8"?>
<sst xmlns="http://schemas.openxmlformats.org/spreadsheetml/2006/main" count="297" uniqueCount="237">
  <si>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</si>
  <si>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</si>
  <si>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</si>
  <si>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</si>
  <si>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</si>
  <si>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</si>
  <si>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</si>
  <si>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</si>
  <si>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</si>
  <si>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</si>
  <si>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</si>
  <si>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</si>
  <si>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</si>
  <si>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</si>
  <si>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</si>
  <si>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</si>
  <si>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</si>
  <si>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</si>
  <si>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</si>
  <si>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</si>
  <si>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გირავნობის უზრუნველყოფის სახით გაცემული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</si>
  <si>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</si>
  <si>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</si>
  <si>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მესამე მხარის კლიენტის ვალდებულება ბანკის მიმართ</t>
  </si>
  <si>
    <t>სხვა ქონება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</si>
  <si>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</si>
  <si>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</si>
  <si>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</si>
  <si>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</si>
  <si>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</si>
  <si>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</si>
  <si>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</si>
  <si>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</si>
  <si>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</si>
  <si>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</si>
  <si>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</si>
  <si>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</si>
  <si>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</si>
  <si>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</si>
  <si>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</si>
  <si>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</si>
  <si>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</si>
  <si>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</si>
  <si>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</si>
  <si>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</si>
  <si>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</si>
  <si>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</si>
  <si>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</si>
  <si>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</si>
  <si>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</si>
  <si>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</si>
  <si>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</si>
  <si>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</si>
  <si>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</si>
  <si>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</si>
  <si>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</si>
  <si>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</si>
  <si>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</si>
  <si>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</si>
  <si>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</si>
  <si>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</si>
  <si>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</si>
  <si>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</si>
  <si>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</si>
  <si>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</si>
  <si>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</si>
  <si>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</si>
  <si>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</si>
  <si>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</si>
  <si>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</si>
  <si>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</si>
  <si>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</si>
  <si>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</si>
  <si>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</si>
  <si>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</si>
  <si>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</si>
  <si>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</si>
  <si>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</si>
  <si>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</si>
  <si>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</si>
  <si>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</si>
  <si>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</si>
  <si>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</si>
  <si>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</si>
  <si>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</si>
  <si>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</si>
  <si>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</si>
  <si>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</si>
  <si>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</si>
  <si>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</si>
  <si>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</si>
  <si>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</si>
  <si>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</si>
  <si>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</si>
  <si>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</si>
  <si>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</si>
  <si>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</si>
  <si>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</si>
  <si>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</si>
  <si>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</si>
  <si>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</si>
  <si>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</si>
  <si>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</si>
  <si>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</si>
  <si>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</si>
  <si>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</si>
  <si>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</si>
  <si>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</si>
  <si>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</si>
  <si>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</si>
  <si>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</si>
  <si>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</si>
  <si>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</si>
  <si>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</si>
  <si>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</si>
  <si>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</si>
  <si>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</si>
  <si>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</si>
  <si>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</si>
  <si>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</si>
  <si>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</si>
  <si>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</si>
  <si>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</si>
  <si>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</si>
  <si>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</si>
  <si>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</si>
  <si>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</si>
  <si>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</si>
  <si>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</si>
  <si>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</si>
  <si>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</si>
  <si>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</si>
  <si>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</si>
  <si>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</si>
  <si>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</si>
  <si>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</si>
  <si>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</si>
  <si>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</si>
  <si>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</si>
  <si>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</si>
  <si>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</si>
  <si>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</si>
  <si>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</si>
  <si>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</si>
  <si>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</si>
  <si>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</si>
  <si>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</si>
  <si>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</si>
  <si>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</si>
  <si>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</si>
  <si>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</si>
  <si>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</si>
  <si>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</si>
  <si>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</si>
  <si>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</si>
  <si>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</si>
  <si>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</si>
  <si>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</si>
  <si>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</si>
  <si>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</si>
  <si>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</si>
  <si>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</si>
  <si>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</si>
  <si>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</si>
  <si>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</si>
  <si>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</si>
  <si>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</si>
  <si>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</si>
  <si>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</si>
  <si>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</si>
  <si>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</si>
  <si>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</si>
  <si>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</si>
  <si>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</si>
  <si>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</si>
  <si>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</si>
  <si>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</si>
  <si>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</si>
  <si>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</si>
  <si>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</si>
  <si>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</si>
  <si>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1.3.1</t>
  </si>
  <si>
    <t xml:space="preserve">                          თავდებობა, სოლიდარული პასუხისმგებლობა </t>
  </si>
  <si>
    <t>1.3.2</t>
  </si>
  <si>
    <t xml:space="preserve">                          გარანტია </t>
  </si>
  <si>
    <t>1.5.1</t>
  </si>
  <si>
    <t xml:space="preserve">                          ფულადი სახსრები</t>
  </si>
  <si>
    <t>1.5.2</t>
  </si>
  <si>
    <t xml:space="preserve">                          ძვირფასი ლითონები და ქვები</t>
  </si>
  <si>
    <t>1.5.3</t>
  </si>
  <si>
    <t xml:space="preserve">                          უძრავი ქონება:</t>
  </si>
  <si>
    <t>1.5.3.1</t>
  </si>
  <si>
    <t xml:space="preserve">                                                        საცხოვრებელი</t>
  </si>
  <si>
    <t>1.5.3.2</t>
  </si>
  <si>
    <t xml:space="preserve">                                                        კომერციული</t>
  </si>
  <si>
    <t>1.5.3.3</t>
  </si>
  <si>
    <t xml:space="preserve">                                                            კომპლექსური ტიპის უძრავი ქონება</t>
  </si>
  <si>
    <t>1.5.3.4</t>
  </si>
  <si>
    <t xml:space="preserve">                                                       მიწის ნაკვეთები (შენობა ნაგებობების გარეშე)</t>
  </si>
  <si>
    <t>1.5.3.5</t>
  </si>
  <si>
    <t xml:space="preserve">                                                       სხვა</t>
  </si>
  <si>
    <t>1.5.4</t>
  </si>
  <si>
    <t xml:space="preserve">                         მოძრავი ქონება</t>
  </si>
  <si>
    <t>1.5.5</t>
  </si>
  <si>
    <t xml:space="preserve">                         წილის გირავნობა</t>
  </si>
  <si>
    <t>1.5.6</t>
  </si>
  <si>
    <t xml:space="preserve">                         ფასიანი ქაღალდები  </t>
  </si>
  <si>
    <t>1.5.7</t>
  </si>
  <si>
    <t xml:space="preserve">                         სხვა</t>
  </si>
  <si>
    <t>ვალდებულებები ბანკში შესანახად განთავსებულ ქონებაზე</t>
  </si>
  <si>
    <t>საპროცენტო განაკვეთის სვოპის ძირითადი თანხა</t>
  </si>
  <si>
    <t>ფინანსურ ინსტრუმენტებზე დადებული ფიუძერსული კონტრაქტები</t>
  </si>
  <si>
    <t>სესხებზე მიუღებელი პროცენტები 31.12.2000-მდე</t>
  </si>
  <si>
    <t>სესხებზე მიუღებელი პროცენტები 01.01.2001–დან</t>
  </si>
  <si>
    <t>ზარალშ ჩამოწერილი ვალები 01.01.2001-დან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</si>
  <si>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</si>
  <si>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 xml:space="preserve"> საბალანსო უწყისი *</t>
  </si>
  <si>
    <t>*</t>
  </si>
  <si>
    <t>მოგება - ზარალის უწყისი *</t>
  </si>
  <si>
    <t>მიღებული გარანტიები: **</t>
  </si>
  <si>
    <t>გირავნობის უზრუნველყოფის სახით მიღებული აქტივები: **</t>
  </si>
  <si>
    <t>**</t>
  </si>
  <si>
    <t>შეიცვალა „მიღებული გარანტიები“ (1.3) და „გირავნობის უზრუნველყოფის სახით მიღებული აქტივები“ (1.5) მუხლების აღრიცხვისა და წარმოდგენის წესი</t>
  </si>
  <si>
    <t>ბალანსგარეშე ანგარიშგების უწყისი *</t>
  </si>
  <si>
    <t>ეკონომიკური მაჩვენებლები *</t>
  </si>
  <si>
    <t>სს "ხალიკ ბანკი საქართველო"</t>
  </si>
  <si>
    <t>ივანე ვახტანგიშვილი - სამეთვალყურეო საბჭოს თავმჯდომარე</t>
  </si>
  <si>
    <t>ანნა ბოროდოვიცინა- სამეთვალყურეო საბჭოს წევრი</t>
  </si>
  <si>
    <t>ასლან ტალპაკოვი - სამეთვალყურეო საბჭოს წევრი</t>
  </si>
  <si>
    <t>ნიკოლოზ გეგუჩაძე - გენერალური დირექტორი</t>
  </si>
  <si>
    <t>კონსტანტინე გორდეზიანი - გენერალური დირექტორის მოადგილე</t>
  </si>
  <si>
    <t>შოთა ჭყოიძე - გენერალური დირექტორის მოადგილე</t>
  </si>
  <si>
    <t>მარინა ტანკაროვა- გენერალური დირექტორის მოადგილე</t>
  </si>
  <si>
    <t>ნინო მეფარიშვილი - გენერალური დირექტორის მოადგილე</t>
  </si>
  <si>
    <t>სს "ყაზახეთის სახალხო ბანკი" - 100%</t>
  </si>
  <si>
    <t>ტიმურ ყულიბაევი - 36.77%</t>
  </si>
  <si>
    <t>დინარა ყულიბაევა - 36.77%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</si>
</sst>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Fill="1" applyBorder="1" applyProtection="1"/>
    <xf numFmtId="0" fontId="5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8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8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left" indent="1"/>
    </xf>
    <xf numFmtId="0" fontId="8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8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/>
    <xf numFmtId="0" fontId="4" fillId="0" borderId="2" xfId="0" applyFont="1" applyFill="1" applyBorder="1"/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wrapText="1"/>
    </xf>
    <xf numFmtId="0" fontId="9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15" xfId="0" applyFont="1" applyFill="1" applyBorder="1" applyAlignment="1">
      <alignment horizontal="left" vertical="center" indent="1"/>
    </xf>
    <xf numFmtId="0" fontId="12" fillId="0" borderId="16" xfId="0" applyFont="1" applyFill="1" applyBorder="1" applyAlignment="1">
      <alignment horizontal="left" vertical="center"/>
    </xf>
    <xf numFmtId="0" fontId="12" fillId="0" borderId="17" xfId="0" applyFont="1" applyFill="1" applyBorder="1" applyAlignment="1">
      <alignment horizontal="left" indent="1"/>
    </xf>
    <xf numFmtId="0" fontId="13" fillId="0" borderId="18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 indent="1"/>
    </xf>
    <xf numFmtId="0" fontId="12" fillId="0" borderId="18" xfId="0" applyFont="1" applyFill="1" applyBorder="1" applyAlignment="1">
      <alignment horizontal="left" wrapText="1" indent="2"/>
    </xf>
    <xf numFmtId="0" fontId="13" fillId="0" borderId="18" xfId="0" applyFont="1" applyFill="1" applyBorder="1" applyAlignment="1"/>
    <xf numFmtId="0" fontId="13" fillId="0" borderId="18" xfId="0" applyFont="1" applyFill="1" applyBorder="1" applyAlignment="1">
      <alignment horizontal="left"/>
    </xf>
    <xf numFmtId="0" fontId="12" fillId="0" borderId="18" xfId="0" applyFont="1" applyFill="1" applyBorder="1" applyAlignment="1">
      <alignment horizontal="left" indent="1"/>
    </xf>
    <xf numFmtId="0" fontId="12" fillId="0" borderId="19" xfId="0" applyFont="1" applyFill="1" applyBorder="1" applyAlignment="1">
      <alignment horizontal="left" indent="1"/>
    </xf>
    <xf numFmtId="0" fontId="12" fillId="0" borderId="20" xfId="0" applyFont="1" applyFill="1" applyBorder="1" applyAlignment="1">
      <alignment horizontal="left" wrapText="1" indent="1"/>
    </xf>
    <xf numFmtId="0" fontId="12" fillId="0" borderId="21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 indent="1"/>
    </xf>
    <xf numFmtId="0" fontId="13" fillId="0" borderId="16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wrapText="1" indent="1"/>
    </xf>
    <xf numFmtId="0" fontId="13" fillId="0" borderId="18" xfId="0" applyFont="1" applyFill="1" applyBorder="1" applyAlignment="1">
      <alignment horizontal="left" inden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indent="1"/>
    </xf>
    <xf numFmtId="0" fontId="12" fillId="0" borderId="21" xfId="0" applyFont="1" applyFill="1" applyBorder="1" applyAlignment="1">
      <alignment horizontal="left" vertical="center" indent="1"/>
    </xf>
    <xf numFmtId="0" fontId="13" fillId="0" borderId="22" xfId="0" applyFont="1" applyFill="1" applyBorder="1" applyAlignment="1"/>
    <xf numFmtId="0" fontId="12" fillId="0" borderId="16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38" fontId="12" fillId="0" borderId="18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>
      <alignment horizontal="right"/>
    </xf>
    <xf numFmtId="38" fontId="12" fillId="2" borderId="18" xfId="0" applyNumberFormat="1" applyFont="1" applyFill="1" applyBorder="1" applyAlignment="1">
      <alignment horizontal="right"/>
    </xf>
    <xf numFmtId="38" fontId="12" fillId="2" borderId="25" xfId="0" applyNumberFormat="1" applyFont="1" applyFill="1" applyBorder="1" applyAlignment="1" applyProtection="1">
      <alignment horizontal="right"/>
    </xf>
    <xf numFmtId="38" fontId="12" fillId="3" borderId="25" xfId="0" applyNumberFormat="1" applyFont="1" applyFill="1" applyBorder="1" applyAlignment="1" applyProtection="1">
      <alignment horizontal="right"/>
      <protection locked="0"/>
    </xf>
    <xf numFmtId="38" fontId="12" fillId="2" borderId="18" xfId="0" applyNumberFormat="1" applyFont="1" applyFill="1" applyBorder="1" applyAlignment="1" applyProtection="1">
      <alignment horizontal="right"/>
      <protection locked="0"/>
    </xf>
    <xf numFmtId="38" fontId="12" fillId="2" borderId="25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2" borderId="26" xfId="0" applyNumberFormat="1" applyFont="1" applyFill="1" applyBorder="1" applyAlignment="1">
      <alignment horizontal="right"/>
    </xf>
    <xf numFmtId="38" fontId="12" fillId="2" borderId="22" xfId="0" applyNumberFormat="1" applyFont="1" applyFill="1" applyBorder="1" applyAlignment="1">
      <alignment horizontal="right"/>
    </xf>
    <xf numFmtId="38" fontId="12" fillId="2" borderId="27" xfId="0" applyNumberFormat="1" applyFont="1" applyFill="1" applyBorder="1" applyAlignment="1">
      <alignment horizontal="right"/>
    </xf>
    <xf numFmtId="38" fontId="12" fillId="0" borderId="16" xfId="0" applyNumberFormat="1" applyFont="1" applyFill="1" applyBorder="1" applyAlignment="1" applyProtection="1">
      <alignment horizontal="right"/>
      <protection locked="0"/>
    </xf>
    <xf numFmtId="38" fontId="12" fillId="3" borderId="24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2" borderId="28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>
      <alignment horizontal="right"/>
    </xf>
    <xf numFmtId="38" fontId="12" fillId="0" borderId="25" xfId="0" applyNumberFormat="1" applyFont="1" applyFill="1" applyBorder="1" applyAlignment="1">
      <alignment horizontal="right"/>
    </xf>
    <xf numFmtId="38" fontId="12" fillId="2" borderId="20" xfId="0" applyNumberFormat="1" applyFont="1" applyFill="1" applyBorder="1" applyAlignment="1">
      <alignment horizontal="right"/>
    </xf>
    <xf numFmtId="38" fontId="12" fillId="0" borderId="18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38" fontId="12" fillId="2" borderId="7" xfId="0" applyNumberFormat="1" applyFont="1" applyFill="1" applyBorder="1" applyAlignment="1" applyProtection="1">
      <alignment horizontal="right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0" fontId="12" fillId="0" borderId="7" xfId="0" applyFont="1" applyFill="1" applyBorder="1" applyAlignment="1">
      <alignment horizontal="left" indent="1"/>
    </xf>
    <xf numFmtId="0" fontId="14" fillId="0" borderId="7" xfId="0" applyFont="1" applyFill="1" applyBorder="1" applyAlignment="1">
      <alignment horizontal="center"/>
    </xf>
    <xf numFmtId="0" fontId="13" fillId="0" borderId="7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>
      <alignment horizontal="left" indent="1"/>
    </xf>
    <xf numFmtId="0" fontId="15" fillId="0" borderId="7" xfId="0" applyFont="1" applyFill="1" applyBorder="1" applyAlignment="1" applyProtection="1">
      <alignment horizontal="left" indent="1"/>
      <protection locked="0"/>
    </xf>
    <xf numFmtId="0" fontId="15" fillId="0" borderId="7" xfId="0" applyFont="1" applyFill="1" applyBorder="1" applyAlignment="1" applyProtection="1">
      <alignment horizontal="left" vertical="center" indent="1"/>
      <protection locked="0"/>
    </xf>
    <xf numFmtId="0" fontId="12" fillId="0" borderId="7" xfId="0" applyFont="1" applyFill="1" applyBorder="1" applyAlignment="1" applyProtection="1">
      <alignment horizontal="left" vertical="center" indent="1"/>
      <protection locked="0"/>
    </xf>
    <xf numFmtId="0" fontId="15" fillId="0" borderId="7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indent="1"/>
      <protection locked="0"/>
    </xf>
    <xf numFmtId="0" fontId="16" fillId="0" borderId="7" xfId="0" applyFont="1" applyFill="1" applyBorder="1" applyAlignment="1" applyProtection="1">
      <alignment horizontal="left" vertical="center" indent="1"/>
      <protection locked="0"/>
    </xf>
    <xf numFmtId="14" fontId="4" fillId="0" borderId="0" xfId="0" applyNumberFormat="1" applyFont="1" applyFill="1" applyBorder="1" applyAlignment="1" applyProtection="1">
      <alignment horizontal="left"/>
    </xf>
    <xf numFmtId="14" fontId="4" fillId="0" borderId="0" xfId="0" applyNumberFormat="1" applyFont="1"/>
    <xf numFmtId="0" fontId="9" fillId="0" borderId="3" xfId="0" applyFont="1" applyFill="1" applyBorder="1" applyAlignment="1" applyProtection="1">
      <alignment horizontal="center"/>
    </xf>
    <xf numFmtId="0" fontId="9" fillId="0" borderId="2" xfId="0" applyFont="1" applyFill="1" applyBorder="1" applyAlignment="1" applyProtection="1">
      <alignment horizontal="center"/>
    </xf>
    <xf numFmtId="0" fontId="9" fillId="0" borderId="4" xfId="0" applyFont="1" applyFill="1" applyBorder="1" applyAlignment="1" applyProtection="1">
      <alignment horizontal="center"/>
    </xf>
    <xf numFmtId="0" fontId="10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tabSelected="1" topLeftCell="A3" zoomScale="80" zoomScaleNormal="80" workbookViewId="0">
      <selection activeCell="N26" sqref="N26"/>
    </sheetView>
  </sheetViews>
  <sheetFormatPr defaultRowHeight="15" x14ac:dyDescent="0.3"/>
  <cols>
    <col min="1" max="1" width="5.7109375" style="1" customWidth="1"/>
    <col min="2" max="2" width="55.5703125" style="1" bestFit="1" customWidth="1"/>
    <col min="3" max="3" width="15" style="1" customWidth="1"/>
    <col min="4" max="4" width="16.7109375" style="1" customWidth="1"/>
    <col min="5" max="5" width="18.5703125" style="1" customWidth="1"/>
    <col min="6" max="6" width="18.140625" style="1" customWidth="1"/>
    <col min="7" max="7" width="17.140625" style="1" customWidth="1"/>
    <col min="8" max="8" width="17.5703125" style="1" customWidth="1"/>
    <col min="9" max="16384" width="9.140625" style="1"/>
  </cols>
  <sheetData>
    <row r="1" spans="1:26" x14ac:dyDescent="0.3">
      <c r="A1" s="2" t="s">
        <v>120</v>
      </c>
      <c r="B1" s="3" t="s">
        <v>225</v>
      </c>
      <c r="C1" s="3"/>
      <c r="D1" s="3"/>
      <c r="E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3">
      <c r="A2" s="2" t="s">
        <v>132</v>
      </c>
      <c r="B2" s="4">
        <v>42643</v>
      </c>
      <c r="C2" s="3"/>
      <c r="D2" s="5"/>
      <c r="E2" s="5"/>
      <c r="F2" s="6"/>
      <c r="G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 x14ac:dyDescent="0.35">
      <c r="A3" s="7"/>
      <c r="B3" s="8" t="s">
        <v>216</v>
      </c>
      <c r="D3" s="6"/>
      <c r="E3" s="6"/>
      <c r="F3" s="3"/>
      <c r="G3" s="3"/>
      <c r="H3" s="9" t="s">
        <v>121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x14ac:dyDescent="0.35">
      <c r="A4" s="10"/>
      <c r="B4" s="11"/>
      <c r="C4" s="146" t="s">
        <v>135</v>
      </c>
      <c r="D4" s="146"/>
      <c r="E4" s="146"/>
      <c r="F4" s="147" t="s">
        <v>147</v>
      </c>
      <c r="G4" s="147"/>
      <c r="H4" s="14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x14ac:dyDescent="0.3">
      <c r="A5" s="12" t="s">
        <v>106</v>
      </c>
      <c r="B5" s="13" t="s">
        <v>129</v>
      </c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2">
        <v>1</v>
      </c>
      <c r="B6" s="15" t="s">
        <v>133</v>
      </c>
      <c r="C6" s="16">
        <v>4068039</v>
      </c>
      <c r="D6" s="16">
        <v>2350210</v>
      </c>
      <c r="E6" s="17">
        <v>6418249</v>
      </c>
      <c r="F6" s="18">
        <v>2881717</v>
      </c>
      <c r="G6" s="16">
        <v>1921461</v>
      </c>
      <c r="H6" s="19">
        <v>4803178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2</v>
      </c>
      <c r="B7" s="15" t="s">
        <v>150</v>
      </c>
      <c r="C7" s="16">
        <v>1084088</v>
      </c>
      <c r="D7" s="16">
        <v>42781750</v>
      </c>
      <c r="E7" s="17">
        <v>43865838</v>
      </c>
      <c r="F7" s="18">
        <v>2118693</v>
      </c>
      <c r="G7" s="16">
        <v>14272595</v>
      </c>
      <c r="H7" s="19">
        <v>16391288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3</v>
      </c>
      <c r="B8" s="15" t="s">
        <v>151</v>
      </c>
      <c r="C8" s="16">
        <v>9246724</v>
      </c>
      <c r="D8" s="16">
        <v>11675406</v>
      </c>
      <c r="E8" s="17">
        <v>20922130</v>
      </c>
      <c r="F8" s="18">
        <v>289332</v>
      </c>
      <c r="G8" s="16">
        <v>8395961</v>
      </c>
      <c r="H8" s="19">
        <v>8685293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4</v>
      </c>
      <c r="B9" s="15" t="s">
        <v>137</v>
      </c>
      <c r="C9" s="16">
        <v>0</v>
      </c>
      <c r="D9" s="16">
        <v>0</v>
      </c>
      <c r="E9" s="17">
        <v>0</v>
      </c>
      <c r="F9" s="18">
        <v>0</v>
      </c>
      <c r="G9" s="16">
        <v>0</v>
      </c>
      <c r="H9" s="19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5</v>
      </c>
      <c r="B10" s="15" t="s">
        <v>138</v>
      </c>
      <c r="C10" s="16">
        <v>16089122</v>
      </c>
      <c r="D10" s="16">
        <v>0</v>
      </c>
      <c r="E10" s="17">
        <v>16089122</v>
      </c>
      <c r="F10" s="18">
        <v>18549005</v>
      </c>
      <c r="G10" s="16">
        <v>0</v>
      </c>
      <c r="H10" s="19">
        <v>18549005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6.1</v>
      </c>
      <c r="B11" s="20" t="s">
        <v>152</v>
      </c>
      <c r="C11" s="16">
        <v>42244448</v>
      </c>
      <c r="D11" s="16">
        <v>187223382</v>
      </c>
      <c r="E11" s="17">
        <v>229467830</v>
      </c>
      <c r="F11" s="18">
        <v>41918555</v>
      </c>
      <c r="G11" s="16">
        <v>141827686</v>
      </c>
      <c r="H11" s="19">
        <v>183746241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6.2</v>
      </c>
      <c r="B12" s="20" t="s">
        <v>153</v>
      </c>
      <c r="C12" s="16">
        <v>-2346223.5</v>
      </c>
      <c r="D12" s="16">
        <v>-8909069.5</v>
      </c>
      <c r="E12" s="17">
        <v>-11255293</v>
      </c>
      <c r="F12" s="18">
        <v>-1014124</v>
      </c>
      <c r="G12" s="16">
        <v>-5351521.5999999996</v>
      </c>
      <c r="H12" s="19">
        <v>-6365645.5999999996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</v>
      </c>
      <c r="B13" s="15" t="s">
        <v>154</v>
      </c>
      <c r="C13" s="16">
        <v>39898224.5</v>
      </c>
      <c r="D13" s="16">
        <v>178314312.5</v>
      </c>
      <c r="E13" s="17">
        <v>218212537</v>
      </c>
      <c r="F13" s="18">
        <v>40904431</v>
      </c>
      <c r="G13" s="16">
        <v>136476164.40000001</v>
      </c>
      <c r="H13" s="19">
        <v>177380595.40000001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7</v>
      </c>
      <c r="B14" s="15" t="s">
        <v>155</v>
      </c>
      <c r="C14" s="16">
        <v>789688</v>
      </c>
      <c r="D14" s="16">
        <v>1400223</v>
      </c>
      <c r="E14" s="17">
        <v>2189911</v>
      </c>
      <c r="F14" s="18">
        <v>774286</v>
      </c>
      <c r="G14" s="16">
        <v>1235139</v>
      </c>
      <c r="H14" s="19">
        <v>2009425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8</v>
      </c>
      <c r="B15" s="15" t="s">
        <v>145</v>
      </c>
      <c r="C15" s="16">
        <v>51891</v>
      </c>
      <c r="D15" s="16" t="s">
        <v>178</v>
      </c>
      <c r="E15" s="17">
        <v>51891</v>
      </c>
      <c r="F15" s="18">
        <v>44730</v>
      </c>
      <c r="G15" s="16" t="s">
        <v>178</v>
      </c>
      <c r="H15" s="19">
        <v>44730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9</v>
      </c>
      <c r="B16" s="15" t="s">
        <v>148</v>
      </c>
      <c r="C16" s="16">
        <v>54000</v>
      </c>
      <c r="D16" s="16">
        <v>0</v>
      </c>
      <c r="E16" s="17">
        <v>54000</v>
      </c>
      <c r="F16" s="18">
        <v>54000</v>
      </c>
      <c r="G16" s="16">
        <v>0</v>
      </c>
      <c r="H16" s="19">
        <v>54000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10</v>
      </c>
      <c r="B17" s="15" t="s">
        <v>146</v>
      </c>
      <c r="C17" s="16">
        <v>14034721</v>
      </c>
      <c r="D17" s="16" t="s">
        <v>178</v>
      </c>
      <c r="E17" s="17">
        <v>14034721</v>
      </c>
      <c r="F17" s="18">
        <v>11961124</v>
      </c>
      <c r="G17" s="16" t="s">
        <v>178</v>
      </c>
      <c r="H17" s="19">
        <v>11961124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11</v>
      </c>
      <c r="B18" s="15" t="s">
        <v>156</v>
      </c>
      <c r="C18" s="16">
        <v>1043204</v>
      </c>
      <c r="D18" s="16">
        <v>235605</v>
      </c>
      <c r="E18" s="17">
        <v>1278809</v>
      </c>
      <c r="F18" s="18">
        <v>446888</v>
      </c>
      <c r="G18" s="16">
        <v>3572023</v>
      </c>
      <c r="H18" s="19">
        <v>4018911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12</v>
      </c>
      <c r="B19" s="21" t="s">
        <v>130</v>
      </c>
      <c r="C19" s="16">
        <v>86359701.5</v>
      </c>
      <c r="D19" s="16">
        <v>236757506.5</v>
      </c>
      <c r="E19" s="17">
        <v>323117208</v>
      </c>
      <c r="F19" s="18">
        <v>78024206</v>
      </c>
      <c r="G19" s="16">
        <v>165873343.40000001</v>
      </c>
      <c r="H19" s="19">
        <v>243897549.40000001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x14ac:dyDescent="0.3">
      <c r="A20" s="12"/>
      <c r="B20" s="13" t="s">
        <v>126</v>
      </c>
      <c r="C20" s="22"/>
      <c r="D20" s="22"/>
      <c r="E20" s="23"/>
      <c r="F20" s="24"/>
      <c r="G20" s="22"/>
      <c r="H20" s="2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3">
      <c r="A21" s="12">
        <v>13</v>
      </c>
      <c r="B21" s="15" t="s">
        <v>123</v>
      </c>
      <c r="C21" s="16">
        <v>0</v>
      </c>
      <c r="D21" s="16">
        <v>190393190</v>
      </c>
      <c r="E21" s="17">
        <v>190393190</v>
      </c>
      <c r="F21" s="18">
        <v>0</v>
      </c>
      <c r="G21" s="16">
        <v>118168880</v>
      </c>
      <c r="H21" s="19">
        <v>118168880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14</v>
      </c>
      <c r="B22" s="15" t="s">
        <v>136</v>
      </c>
      <c r="C22" s="16">
        <v>7197055</v>
      </c>
      <c r="D22" s="16">
        <v>12806969</v>
      </c>
      <c r="E22" s="17">
        <v>20004024</v>
      </c>
      <c r="F22" s="18">
        <v>2811152</v>
      </c>
      <c r="G22" s="16">
        <v>12979109</v>
      </c>
      <c r="H22" s="19">
        <v>15790261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15</v>
      </c>
      <c r="B23" s="15" t="s">
        <v>157</v>
      </c>
      <c r="C23" s="16">
        <v>1595937</v>
      </c>
      <c r="D23" s="16">
        <v>748257</v>
      </c>
      <c r="E23" s="17">
        <v>2344194</v>
      </c>
      <c r="F23" s="18">
        <v>1611917</v>
      </c>
      <c r="G23" s="16">
        <v>797261</v>
      </c>
      <c r="H23" s="19">
        <v>2409178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16</v>
      </c>
      <c r="B24" s="15" t="s">
        <v>124</v>
      </c>
      <c r="C24" s="16">
        <v>13674623</v>
      </c>
      <c r="D24" s="16">
        <v>13974138</v>
      </c>
      <c r="E24" s="17">
        <v>27648761</v>
      </c>
      <c r="F24" s="18">
        <v>14677216</v>
      </c>
      <c r="G24" s="16">
        <v>7458546</v>
      </c>
      <c r="H24" s="19">
        <v>22135762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17</v>
      </c>
      <c r="B25" s="15" t="s">
        <v>134</v>
      </c>
      <c r="C25" s="22"/>
      <c r="D25" s="22"/>
      <c r="E25" s="17">
        <v>0</v>
      </c>
      <c r="F25" s="24"/>
      <c r="G25" s="22"/>
      <c r="H25" s="19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18</v>
      </c>
      <c r="B26" s="15" t="s">
        <v>158</v>
      </c>
      <c r="C26" s="16">
        <v>0</v>
      </c>
      <c r="D26" s="16">
        <v>0</v>
      </c>
      <c r="E26" s="17">
        <v>0</v>
      </c>
      <c r="F26" s="18">
        <v>7000000</v>
      </c>
      <c r="G26" s="16">
        <v>0</v>
      </c>
      <c r="H26" s="19">
        <v>7000000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19</v>
      </c>
      <c r="B27" s="15" t="s">
        <v>159</v>
      </c>
      <c r="C27" s="16">
        <v>323918</v>
      </c>
      <c r="D27" s="16">
        <v>3213015</v>
      </c>
      <c r="E27" s="17">
        <v>3536933</v>
      </c>
      <c r="F27" s="18">
        <v>237022</v>
      </c>
      <c r="G27" s="16">
        <v>2267696</v>
      </c>
      <c r="H27" s="19">
        <v>2504718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20</v>
      </c>
      <c r="B28" s="15" t="s">
        <v>160</v>
      </c>
      <c r="C28" s="16">
        <v>2526206</v>
      </c>
      <c r="D28" s="16">
        <v>2421001</v>
      </c>
      <c r="E28" s="17">
        <v>4947207</v>
      </c>
      <c r="F28" s="18">
        <v>722895</v>
      </c>
      <c r="G28" s="16">
        <v>6113534</v>
      </c>
      <c r="H28" s="19">
        <v>6836429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21</v>
      </c>
      <c r="B29" s="15" t="s">
        <v>127</v>
      </c>
      <c r="C29" s="16">
        <v>0</v>
      </c>
      <c r="D29" s="16">
        <v>23297000</v>
      </c>
      <c r="E29" s="17">
        <v>23297000</v>
      </c>
      <c r="F29" s="18">
        <v>0</v>
      </c>
      <c r="G29" s="16">
        <v>23816000</v>
      </c>
      <c r="H29" s="19">
        <v>23816000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22</v>
      </c>
      <c r="B30" s="21" t="s">
        <v>128</v>
      </c>
      <c r="C30" s="16">
        <v>25317739</v>
      </c>
      <c r="D30" s="16">
        <v>246853570</v>
      </c>
      <c r="E30" s="17">
        <v>272171309</v>
      </c>
      <c r="F30" s="18">
        <v>27060202</v>
      </c>
      <c r="G30" s="16">
        <v>171601026</v>
      </c>
      <c r="H30" s="19">
        <v>198661228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x14ac:dyDescent="0.3">
      <c r="A31" s="12"/>
      <c r="B31" s="13" t="s">
        <v>139</v>
      </c>
      <c r="C31" s="22"/>
      <c r="D31" s="22"/>
      <c r="E31" s="23"/>
      <c r="F31" s="24"/>
      <c r="G31" s="22"/>
      <c r="H31" s="25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3">
      <c r="A32" s="12">
        <v>23</v>
      </c>
      <c r="B32" s="15" t="s">
        <v>140</v>
      </c>
      <c r="C32" s="16">
        <v>48000000</v>
      </c>
      <c r="D32" s="26" t="s">
        <v>178</v>
      </c>
      <c r="E32" s="17">
        <v>48000000</v>
      </c>
      <c r="F32" s="18">
        <v>48000000</v>
      </c>
      <c r="G32" s="26" t="s">
        <v>178</v>
      </c>
      <c r="H32" s="19">
        <v>48000000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24</v>
      </c>
      <c r="B33" s="15" t="s">
        <v>141</v>
      </c>
      <c r="C33" s="16">
        <v>0</v>
      </c>
      <c r="D33" s="26" t="s">
        <v>178</v>
      </c>
      <c r="E33" s="17">
        <v>0</v>
      </c>
      <c r="F33" s="18">
        <v>0</v>
      </c>
      <c r="G33" s="26" t="s">
        <v>178</v>
      </c>
      <c r="H33" s="19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25</v>
      </c>
      <c r="B34" s="20" t="s">
        <v>142</v>
      </c>
      <c r="C34" s="16">
        <v>0</v>
      </c>
      <c r="D34" s="26" t="s">
        <v>178</v>
      </c>
      <c r="E34" s="17">
        <v>0</v>
      </c>
      <c r="F34" s="18">
        <v>0</v>
      </c>
      <c r="G34" s="26" t="s">
        <v>178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26</v>
      </c>
      <c r="B35" s="15" t="s">
        <v>125</v>
      </c>
      <c r="C35" s="16">
        <v>0</v>
      </c>
      <c r="D35" s="26" t="s">
        <v>178</v>
      </c>
      <c r="E35" s="17">
        <v>0</v>
      </c>
      <c r="F35" s="18">
        <v>0</v>
      </c>
      <c r="G35" s="26" t="s">
        <v>178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27</v>
      </c>
      <c r="B36" s="15" t="s">
        <v>122</v>
      </c>
      <c r="C36" s="16">
        <v>0</v>
      </c>
      <c r="D36" s="26" t="s">
        <v>178</v>
      </c>
      <c r="E36" s="17">
        <v>0</v>
      </c>
      <c r="F36" s="18">
        <v>0</v>
      </c>
      <c r="G36" s="26" t="s">
        <v>178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28</v>
      </c>
      <c r="B37" s="15" t="s">
        <v>149</v>
      </c>
      <c r="C37" s="16">
        <v>2740348</v>
      </c>
      <c r="D37" s="26" t="s">
        <v>178</v>
      </c>
      <c r="E37" s="17">
        <v>2740348</v>
      </c>
      <c r="F37" s="18">
        <v>-2971438</v>
      </c>
      <c r="G37" s="26" t="s">
        <v>178</v>
      </c>
      <c r="H37" s="19">
        <v>-2971438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29</v>
      </c>
      <c r="B38" s="15" t="s">
        <v>131</v>
      </c>
      <c r="C38" s="16">
        <v>205551</v>
      </c>
      <c r="D38" s="26" t="s">
        <v>178</v>
      </c>
      <c r="E38" s="17">
        <v>205551</v>
      </c>
      <c r="F38" s="18">
        <v>207759</v>
      </c>
      <c r="G38" s="26" t="s">
        <v>178</v>
      </c>
      <c r="H38" s="19">
        <v>207759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30</v>
      </c>
      <c r="B39" s="21" t="s">
        <v>143</v>
      </c>
      <c r="C39" s="16">
        <v>50945899</v>
      </c>
      <c r="D39" s="26" t="s">
        <v>178</v>
      </c>
      <c r="E39" s="17">
        <v>50945899</v>
      </c>
      <c r="F39" s="18">
        <v>45236321</v>
      </c>
      <c r="G39" s="26" t="s">
        <v>178</v>
      </c>
      <c r="H39" s="19">
        <v>45236321</v>
      </c>
    </row>
    <row r="40" spans="1:58" ht="15.75" thickBot="1" x14ac:dyDescent="0.35">
      <c r="A40" s="27">
        <v>31</v>
      </c>
      <c r="B40" s="28" t="s">
        <v>144</v>
      </c>
      <c r="C40" s="29">
        <v>76263638</v>
      </c>
      <c r="D40" s="29">
        <v>246853570</v>
      </c>
      <c r="E40" s="30">
        <v>323117208</v>
      </c>
      <c r="F40" s="31">
        <v>72296523</v>
      </c>
      <c r="G40" s="29">
        <v>171601026</v>
      </c>
      <c r="H40" s="32">
        <v>243897549</v>
      </c>
    </row>
    <row r="41" spans="1:58" x14ac:dyDescent="0.3">
      <c r="A41" s="33"/>
      <c r="B41" s="3"/>
      <c r="C41" s="3"/>
      <c r="D41" s="34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 x14ac:dyDescent="0.3">
      <c r="A42" s="33" t="s">
        <v>217</v>
      </c>
      <c r="B42" s="33" t="s">
        <v>215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zoomScale="80" zoomScaleNormal="80" workbookViewId="0">
      <selection activeCell="C8" sqref="C8:H67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49"/>
      <c r="E1" s="150"/>
      <c r="F1" s="150"/>
      <c r="G1" s="150"/>
      <c r="H1" s="150"/>
    </row>
    <row r="2" spans="1:8" x14ac:dyDescent="0.3">
      <c r="A2" s="7" t="s">
        <v>120</v>
      </c>
      <c r="B2" s="38" t="str">
        <f>'RC'!B1</f>
        <v>სს "ხალიკ ბანკი საქართველო"</v>
      </c>
      <c r="C2" s="3"/>
      <c r="D2" s="3"/>
      <c r="E2" s="3"/>
      <c r="H2" s="3"/>
    </row>
    <row r="3" spans="1:8" x14ac:dyDescent="0.3">
      <c r="A3" s="7" t="s">
        <v>132</v>
      </c>
      <c r="B3" s="144">
        <f>'RC'!B2</f>
        <v>42643</v>
      </c>
      <c r="C3" s="3"/>
      <c r="D3" s="3"/>
      <c r="E3" s="3"/>
      <c r="H3" s="1"/>
    </row>
    <row r="4" spans="1:8" ht="15.75" thickBot="1" x14ac:dyDescent="0.35">
      <c r="A4" s="39"/>
      <c r="B4" s="40" t="s">
        <v>218</v>
      </c>
      <c r="C4" s="3"/>
      <c r="D4" s="3"/>
      <c r="E4" s="3"/>
      <c r="H4" s="41" t="s">
        <v>121</v>
      </c>
    </row>
    <row r="5" spans="1:8" ht="18" x14ac:dyDescent="0.35">
      <c r="A5" s="85"/>
      <c r="B5" s="86"/>
      <c r="C5" s="147" t="s">
        <v>135</v>
      </c>
      <c r="D5" s="151"/>
      <c r="E5" s="151"/>
      <c r="F5" s="147" t="s">
        <v>147</v>
      </c>
      <c r="G5" s="151"/>
      <c r="H5" s="152"/>
    </row>
    <row r="6" spans="1:8" s="128" customFormat="1" ht="25.5" x14ac:dyDescent="0.2">
      <c r="A6" s="85" t="s">
        <v>106</v>
      </c>
      <c r="B6" s="86"/>
      <c r="C6" s="106" t="s">
        <v>161</v>
      </c>
      <c r="D6" s="106" t="s">
        <v>177</v>
      </c>
      <c r="E6" s="107" t="s">
        <v>163</v>
      </c>
      <c r="F6" s="106" t="s">
        <v>161</v>
      </c>
      <c r="G6" s="106" t="s">
        <v>177</v>
      </c>
      <c r="H6" s="107" t="s">
        <v>163</v>
      </c>
    </row>
    <row r="7" spans="1:8" s="128" customFormat="1" ht="12.75" x14ac:dyDescent="0.2">
      <c r="A7" s="87"/>
      <c r="B7" s="88" t="s">
        <v>57</v>
      </c>
      <c r="C7" s="108"/>
      <c r="D7" s="108"/>
      <c r="E7" s="109"/>
      <c r="F7" s="108"/>
      <c r="G7" s="108"/>
      <c r="H7" s="109"/>
    </row>
    <row r="8" spans="1:8" s="128" customFormat="1" ht="25.5" x14ac:dyDescent="0.2">
      <c r="A8" s="87">
        <v>1</v>
      </c>
      <c r="B8" s="89" t="s">
        <v>66</v>
      </c>
      <c r="C8" s="108">
        <v>246124</v>
      </c>
      <c r="D8" s="108">
        <v>193016</v>
      </c>
      <c r="E8" s="110">
        <v>439140</v>
      </c>
      <c r="F8" s="108">
        <v>173507</v>
      </c>
      <c r="G8" s="108">
        <v>126844</v>
      </c>
      <c r="H8" s="110">
        <v>300351</v>
      </c>
    </row>
    <row r="9" spans="1:8" s="128" customFormat="1" ht="12.75" x14ac:dyDescent="0.2">
      <c r="A9" s="87">
        <v>2</v>
      </c>
      <c r="B9" s="89" t="s">
        <v>67</v>
      </c>
      <c r="C9" s="111">
        <v>4179337</v>
      </c>
      <c r="D9" s="111">
        <v>13479201</v>
      </c>
      <c r="E9" s="110">
        <v>17658538</v>
      </c>
      <c r="F9" s="111">
        <v>2717393</v>
      </c>
      <c r="G9" s="111">
        <v>9969467</v>
      </c>
      <c r="H9" s="110">
        <v>12686860</v>
      </c>
    </row>
    <row r="10" spans="1:8" s="128" customFormat="1" ht="12.75" x14ac:dyDescent="0.2">
      <c r="A10" s="87">
        <v>2.1</v>
      </c>
      <c r="B10" s="90" t="s">
        <v>68</v>
      </c>
      <c r="C10" s="108">
        <v>0</v>
      </c>
      <c r="D10" s="108">
        <v>0</v>
      </c>
      <c r="E10" s="110">
        <v>0</v>
      </c>
      <c r="F10" s="108">
        <v>0</v>
      </c>
      <c r="G10" s="108">
        <v>0</v>
      </c>
      <c r="H10" s="110">
        <v>0</v>
      </c>
    </row>
    <row r="11" spans="1:8" s="128" customFormat="1" ht="25.5" x14ac:dyDescent="0.2">
      <c r="A11" s="87">
        <v>2.2000000000000002</v>
      </c>
      <c r="B11" s="90" t="s">
        <v>164</v>
      </c>
      <c r="C11" s="108">
        <v>2290120</v>
      </c>
      <c r="D11" s="108">
        <v>7073706</v>
      </c>
      <c r="E11" s="110">
        <v>9363826</v>
      </c>
      <c r="F11" s="108">
        <v>1351117</v>
      </c>
      <c r="G11" s="108">
        <v>5543784</v>
      </c>
      <c r="H11" s="110">
        <v>6894901</v>
      </c>
    </row>
    <row r="12" spans="1:8" s="128" customFormat="1" ht="12.75" x14ac:dyDescent="0.2">
      <c r="A12" s="87">
        <v>2.2999999999999998</v>
      </c>
      <c r="B12" s="90" t="s">
        <v>69</v>
      </c>
      <c r="C12" s="108"/>
      <c r="D12" s="108">
        <v>225355</v>
      </c>
      <c r="E12" s="110">
        <v>225355</v>
      </c>
      <c r="F12" s="108"/>
      <c r="G12" s="108"/>
      <c r="H12" s="110">
        <v>0</v>
      </c>
    </row>
    <row r="13" spans="1:8" s="128" customFormat="1" ht="25.5" x14ac:dyDescent="0.2">
      <c r="A13" s="87">
        <v>2.4</v>
      </c>
      <c r="B13" s="90" t="s">
        <v>165</v>
      </c>
      <c r="C13" s="108"/>
      <c r="D13" s="108">
        <v>432865</v>
      </c>
      <c r="E13" s="110">
        <v>432865</v>
      </c>
      <c r="F13" s="108"/>
      <c r="G13" s="108">
        <v>155645</v>
      </c>
      <c r="H13" s="110">
        <v>155645</v>
      </c>
    </row>
    <row r="14" spans="1:8" s="128" customFormat="1" ht="12.75" x14ac:dyDescent="0.2">
      <c r="A14" s="87">
        <v>2.5</v>
      </c>
      <c r="B14" s="90" t="s">
        <v>70</v>
      </c>
      <c r="C14" s="108">
        <v>261503</v>
      </c>
      <c r="D14" s="108">
        <v>1284438</v>
      </c>
      <c r="E14" s="110">
        <v>1545941</v>
      </c>
      <c r="F14" s="108">
        <v>121342</v>
      </c>
      <c r="G14" s="108">
        <v>552803</v>
      </c>
      <c r="H14" s="110">
        <v>674145</v>
      </c>
    </row>
    <row r="15" spans="1:8" s="128" customFormat="1" ht="25.5" x14ac:dyDescent="0.2">
      <c r="A15" s="87">
        <v>2.6</v>
      </c>
      <c r="B15" s="90" t="s">
        <v>71</v>
      </c>
      <c r="C15" s="108">
        <v>16490</v>
      </c>
      <c r="D15" s="108">
        <v>490306</v>
      </c>
      <c r="E15" s="110">
        <v>506796</v>
      </c>
      <c r="F15" s="108">
        <v>5029</v>
      </c>
      <c r="G15" s="108">
        <v>411509</v>
      </c>
      <c r="H15" s="110">
        <v>416538</v>
      </c>
    </row>
    <row r="16" spans="1:8" s="128" customFormat="1" ht="25.5" x14ac:dyDescent="0.2">
      <c r="A16" s="87">
        <v>2.7</v>
      </c>
      <c r="B16" s="90" t="s">
        <v>72</v>
      </c>
      <c r="C16" s="108"/>
      <c r="D16" s="108"/>
      <c r="E16" s="110">
        <v>0</v>
      </c>
      <c r="F16" s="108"/>
      <c r="G16" s="108">
        <v>7698</v>
      </c>
      <c r="H16" s="110">
        <v>7698</v>
      </c>
    </row>
    <row r="17" spans="1:8" s="128" customFormat="1" ht="12.75" x14ac:dyDescent="0.2">
      <c r="A17" s="87">
        <v>2.8</v>
      </c>
      <c r="B17" s="90" t="s">
        <v>73</v>
      </c>
      <c r="C17" s="108">
        <v>1500276</v>
      </c>
      <c r="D17" s="108">
        <v>3384960</v>
      </c>
      <c r="E17" s="110">
        <v>4885236</v>
      </c>
      <c r="F17" s="108">
        <v>1200742</v>
      </c>
      <c r="G17" s="108">
        <v>2836781</v>
      </c>
      <c r="H17" s="110">
        <v>4037523</v>
      </c>
    </row>
    <row r="18" spans="1:8" s="128" customFormat="1" ht="12.75" x14ac:dyDescent="0.2">
      <c r="A18" s="87">
        <v>2.9</v>
      </c>
      <c r="B18" s="90" t="s">
        <v>74</v>
      </c>
      <c r="C18" s="108">
        <v>110948</v>
      </c>
      <c r="D18" s="108">
        <v>587571</v>
      </c>
      <c r="E18" s="110">
        <v>698519</v>
      </c>
      <c r="F18" s="108">
        <v>39163</v>
      </c>
      <c r="G18" s="108">
        <v>461247</v>
      </c>
      <c r="H18" s="110">
        <v>500410</v>
      </c>
    </row>
    <row r="19" spans="1:8" s="128" customFormat="1" ht="25.5" x14ac:dyDescent="0.2">
      <c r="A19" s="87">
        <v>3</v>
      </c>
      <c r="B19" s="89" t="s">
        <v>166</v>
      </c>
      <c r="C19" s="108">
        <v>224637</v>
      </c>
      <c r="D19" s="108">
        <v>452624</v>
      </c>
      <c r="E19" s="110">
        <v>677261</v>
      </c>
      <c r="F19" s="108">
        <v>68560</v>
      </c>
      <c r="G19" s="108">
        <v>266041</v>
      </c>
      <c r="H19" s="110">
        <v>334601</v>
      </c>
    </row>
    <row r="20" spans="1:8" s="128" customFormat="1" ht="25.5" x14ac:dyDescent="0.2">
      <c r="A20" s="87">
        <v>4</v>
      </c>
      <c r="B20" s="89" t="s">
        <v>58</v>
      </c>
      <c r="C20" s="108">
        <v>1416208</v>
      </c>
      <c r="D20" s="108">
        <v>0</v>
      </c>
      <c r="E20" s="110">
        <v>1416208</v>
      </c>
      <c r="F20" s="108">
        <v>1395796</v>
      </c>
      <c r="G20" s="108">
        <v>0</v>
      </c>
      <c r="H20" s="110">
        <v>1395796</v>
      </c>
    </row>
    <row r="21" spans="1:8" s="128" customFormat="1" ht="12.75" x14ac:dyDescent="0.2">
      <c r="A21" s="87">
        <v>5</v>
      </c>
      <c r="B21" s="89" t="s">
        <v>75</v>
      </c>
      <c r="C21" s="108">
        <v>101813</v>
      </c>
      <c r="D21" s="108">
        <v>41759</v>
      </c>
      <c r="E21" s="110">
        <v>143572</v>
      </c>
      <c r="F21" s="108">
        <v>60861</v>
      </c>
      <c r="G21" s="108">
        <v>29082</v>
      </c>
      <c r="H21" s="110">
        <v>89943</v>
      </c>
    </row>
    <row r="22" spans="1:8" s="128" customFormat="1" ht="12.75" x14ac:dyDescent="0.2">
      <c r="A22" s="87">
        <v>6</v>
      </c>
      <c r="B22" s="91" t="s">
        <v>167</v>
      </c>
      <c r="C22" s="111">
        <v>6168119</v>
      </c>
      <c r="D22" s="111">
        <v>14166600</v>
      </c>
      <c r="E22" s="110">
        <v>20334719</v>
      </c>
      <c r="F22" s="111">
        <v>4416117</v>
      </c>
      <c r="G22" s="111">
        <v>10391434</v>
      </c>
      <c r="H22" s="110">
        <v>14807551</v>
      </c>
    </row>
    <row r="23" spans="1:8" s="128" customFormat="1" ht="12.75" x14ac:dyDescent="0.2">
      <c r="A23" s="87"/>
      <c r="B23" s="88" t="s">
        <v>87</v>
      </c>
      <c r="C23" s="108"/>
      <c r="D23" s="108"/>
      <c r="E23" s="109"/>
      <c r="F23" s="108"/>
      <c r="G23" s="108"/>
      <c r="H23" s="109"/>
    </row>
    <row r="24" spans="1:8" s="128" customFormat="1" ht="25.5" x14ac:dyDescent="0.2">
      <c r="A24" s="87">
        <v>7</v>
      </c>
      <c r="B24" s="89" t="s">
        <v>76</v>
      </c>
      <c r="C24" s="108">
        <v>416839</v>
      </c>
      <c r="D24" s="108">
        <v>159290</v>
      </c>
      <c r="E24" s="112">
        <v>576129</v>
      </c>
      <c r="F24" s="108">
        <v>386559</v>
      </c>
      <c r="G24" s="108">
        <v>268522</v>
      </c>
      <c r="H24" s="112">
        <v>655081</v>
      </c>
    </row>
    <row r="25" spans="1:8" s="128" customFormat="1" ht="12.75" x14ac:dyDescent="0.2">
      <c r="A25" s="87">
        <v>8</v>
      </c>
      <c r="B25" s="89" t="s">
        <v>77</v>
      </c>
      <c r="C25" s="108">
        <v>128435</v>
      </c>
      <c r="D25" s="108">
        <v>344220</v>
      </c>
      <c r="E25" s="112">
        <v>472655</v>
      </c>
      <c r="F25" s="108">
        <v>152287</v>
      </c>
      <c r="G25" s="108">
        <v>288526</v>
      </c>
      <c r="H25" s="112">
        <v>440813</v>
      </c>
    </row>
    <row r="26" spans="1:8" s="128" customFormat="1" ht="12.75" x14ac:dyDescent="0.2">
      <c r="A26" s="87">
        <v>9</v>
      </c>
      <c r="B26" s="89" t="s">
        <v>168</v>
      </c>
      <c r="C26" s="108">
        <v>30225</v>
      </c>
      <c r="D26" s="108">
        <v>4711382</v>
      </c>
      <c r="E26" s="112">
        <v>4741607</v>
      </c>
      <c r="F26" s="108">
        <v>40222</v>
      </c>
      <c r="G26" s="108">
        <v>3388368</v>
      </c>
      <c r="H26" s="112">
        <v>3428590</v>
      </c>
    </row>
    <row r="27" spans="1:8" s="128" customFormat="1" ht="25.5" x14ac:dyDescent="0.2">
      <c r="A27" s="87">
        <v>10</v>
      </c>
      <c r="B27" s="89" t="s">
        <v>169</v>
      </c>
      <c r="C27" s="108">
        <v>0</v>
      </c>
      <c r="D27" s="108">
        <v>0</v>
      </c>
      <c r="E27" s="112">
        <v>0</v>
      </c>
      <c r="F27" s="108">
        <v>0</v>
      </c>
      <c r="G27" s="108">
        <v>0</v>
      </c>
      <c r="H27" s="112">
        <v>0</v>
      </c>
    </row>
    <row r="28" spans="1:8" s="128" customFormat="1" ht="12.75" x14ac:dyDescent="0.2">
      <c r="A28" s="87">
        <v>11</v>
      </c>
      <c r="B28" s="89" t="s">
        <v>78</v>
      </c>
      <c r="C28" s="108">
        <v>169780</v>
      </c>
      <c r="D28" s="108">
        <v>0</v>
      </c>
      <c r="E28" s="112">
        <v>169780</v>
      </c>
      <c r="F28" s="108">
        <v>130736</v>
      </c>
      <c r="G28" s="108">
        <v>0</v>
      </c>
      <c r="H28" s="112">
        <v>130736</v>
      </c>
    </row>
    <row r="29" spans="1:8" s="128" customFormat="1" ht="12.75" x14ac:dyDescent="0.2">
      <c r="A29" s="87">
        <v>12</v>
      </c>
      <c r="B29" s="89" t="s">
        <v>88</v>
      </c>
      <c r="C29" s="108">
        <v>681992</v>
      </c>
      <c r="D29" s="108">
        <v>40452</v>
      </c>
      <c r="E29" s="112">
        <v>722444</v>
      </c>
      <c r="F29" s="108">
        <v>173066</v>
      </c>
      <c r="G29" s="108">
        <v>46019</v>
      </c>
      <c r="H29" s="112">
        <v>219085</v>
      </c>
    </row>
    <row r="30" spans="1:8" s="128" customFormat="1" ht="12.75" x14ac:dyDescent="0.2">
      <c r="A30" s="87">
        <v>13</v>
      </c>
      <c r="B30" s="92" t="s">
        <v>89</v>
      </c>
      <c r="C30" s="111">
        <v>1427271</v>
      </c>
      <c r="D30" s="111">
        <v>5255344</v>
      </c>
      <c r="E30" s="112">
        <v>6682615</v>
      </c>
      <c r="F30" s="111">
        <v>882870</v>
      </c>
      <c r="G30" s="111">
        <v>3991435</v>
      </c>
      <c r="H30" s="112">
        <v>4874305</v>
      </c>
    </row>
    <row r="31" spans="1:8" s="128" customFormat="1" ht="12.75" x14ac:dyDescent="0.2">
      <c r="A31" s="87">
        <v>14</v>
      </c>
      <c r="B31" s="92" t="s">
        <v>62</v>
      </c>
      <c r="C31" s="111">
        <v>4740848</v>
      </c>
      <c r="D31" s="111">
        <v>8911256</v>
      </c>
      <c r="E31" s="110">
        <v>13652104</v>
      </c>
      <c r="F31" s="111">
        <v>3533247</v>
      </c>
      <c r="G31" s="111">
        <v>6399999</v>
      </c>
      <c r="H31" s="110">
        <v>9933246</v>
      </c>
    </row>
    <row r="32" spans="1:8" s="128" customFormat="1" ht="12.75" x14ac:dyDescent="0.2">
      <c r="A32" s="87"/>
      <c r="B32" s="88"/>
      <c r="C32" s="108"/>
      <c r="D32" s="108"/>
      <c r="E32" s="109"/>
      <c r="F32" s="108"/>
      <c r="G32" s="108"/>
      <c r="H32" s="109"/>
    </row>
    <row r="33" spans="1:8" s="128" customFormat="1" ht="12.75" x14ac:dyDescent="0.2">
      <c r="A33" s="87"/>
      <c r="B33" s="88" t="s">
        <v>59</v>
      </c>
      <c r="C33" s="108"/>
      <c r="D33" s="108"/>
      <c r="E33" s="113"/>
      <c r="F33" s="108"/>
      <c r="G33" s="108"/>
      <c r="H33" s="113"/>
    </row>
    <row r="34" spans="1:8" s="128" customFormat="1" ht="12.75" x14ac:dyDescent="0.2">
      <c r="A34" s="87">
        <v>15</v>
      </c>
      <c r="B34" s="93" t="s">
        <v>170</v>
      </c>
      <c r="C34" s="114">
        <v>226647</v>
      </c>
      <c r="D34" s="114">
        <v>1059796</v>
      </c>
      <c r="E34" s="115">
        <v>1286443</v>
      </c>
      <c r="F34" s="114">
        <v>125661</v>
      </c>
      <c r="G34" s="114">
        <v>355985</v>
      </c>
      <c r="H34" s="115">
        <v>481646</v>
      </c>
    </row>
    <row r="35" spans="1:8" s="128" customFormat="1" ht="25.5" x14ac:dyDescent="0.2">
      <c r="A35" s="87">
        <v>15.1</v>
      </c>
      <c r="B35" s="90" t="s">
        <v>171</v>
      </c>
      <c r="C35" s="108">
        <v>382781</v>
      </c>
      <c r="D35" s="108">
        <v>2556509</v>
      </c>
      <c r="E35" s="115">
        <v>2939290</v>
      </c>
      <c r="F35" s="108">
        <v>201078</v>
      </c>
      <c r="G35" s="108">
        <v>557364</v>
      </c>
      <c r="H35" s="115">
        <v>758442</v>
      </c>
    </row>
    <row r="36" spans="1:8" s="128" customFormat="1" ht="25.5" x14ac:dyDescent="0.2">
      <c r="A36" s="87">
        <v>15.2</v>
      </c>
      <c r="B36" s="90" t="s">
        <v>172</v>
      </c>
      <c r="C36" s="108">
        <v>156134</v>
      </c>
      <c r="D36" s="108">
        <v>1496713</v>
      </c>
      <c r="E36" s="115">
        <v>1652847</v>
      </c>
      <c r="F36" s="108">
        <v>75417</v>
      </c>
      <c r="G36" s="108">
        <v>201379</v>
      </c>
      <c r="H36" s="115">
        <v>276796</v>
      </c>
    </row>
    <row r="37" spans="1:8" s="128" customFormat="1" ht="12.75" x14ac:dyDescent="0.2">
      <c r="A37" s="87">
        <v>16</v>
      </c>
      <c r="B37" s="89" t="s">
        <v>55</v>
      </c>
      <c r="C37" s="108">
        <v>0</v>
      </c>
      <c r="D37" s="108">
        <v>0</v>
      </c>
      <c r="E37" s="110">
        <v>0</v>
      </c>
      <c r="F37" s="108">
        <v>0</v>
      </c>
      <c r="G37" s="108">
        <v>0</v>
      </c>
      <c r="H37" s="110">
        <v>0</v>
      </c>
    </row>
    <row r="38" spans="1:8" s="128" customFormat="1" ht="25.5" x14ac:dyDescent="0.2">
      <c r="A38" s="87">
        <v>17</v>
      </c>
      <c r="B38" s="89" t="s">
        <v>56</v>
      </c>
      <c r="C38" s="108">
        <v>0</v>
      </c>
      <c r="D38" s="108">
        <v>0</v>
      </c>
      <c r="E38" s="110">
        <v>0</v>
      </c>
      <c r="F38" s="108">
        <v>0</v>
      </c>
      <c r="G38" s="108">
        <v>0</v>
      </c>
      <c r="H38" s="110">
        <v>0</v>
      </c>
    </row>
    <row r="39" spans="1:8" s="128" customFormat="1" ht="25.5" x14ac:dyDescent="0.2">
      <c r="A39" s="87">
        <v>18</v>
      </c>
      <c r="B39" s="89" t="s">
        <v>60</v>
      </c>
      <c r="C39" s="108">
        <v>0</v>
      </c>
      <c r="D39" s="108">
        <v>0</v>
      </c>
      <c r="E39" s="110">
        <v>0</v>
      </c>
      <c r="F39" s="108">
        <v>0</v>
      </c>
      <c r="G39" s="108">
        <v>0</v>
      </c>
      <c r="H39" s="110">
        <v>0</v>
      </c>
    </row>
    <row r="40" spans="1:8" s="128" customFormat="1" ht="25.5" x14ac:dyDescent="0.2">
      <c r="A40" s="87">
        <v>19</v>
      </c>
      <c r="B40" s="89" t="s">
        <v>173</v>
      </c>
      <c r="C40" s="108">
        <v>644130</v>
      </c>
      <c r="D40" s="108"/>
      <c r="E40" s="110">
        <v>644130</v>
      </c>
      <c r="F40" s="108">
        <v>565509</v>
      </c>
      <c r="G40" s="108"/>
      <c r="H40" s="110">
        <v>565509</v>
      </c>
    </row>
    <row r="41" spans="1:8" s="128" customFormat="1" ht="25.5" x14ac:dyDescent="0.2">
      <c r="A41" s="87">
        <v>20</v>
      </c>
      <c r="B41" s="89" t="s">
        <v>79</v>
      </c>
      <c r="C41" s="108">
        <v>-93744</v>
      </c>
      <c r="D41" s="108"/>
      <c r="E41" s="110">
        <v>-93744</v>
      </c>
      <c r="F41" s="108">
        <v>13041</v>
      </c>
      <c r="G41" s="108"/>
      <c r="H41" s="110">
        <v>13041</v>
      </c>
    </row>
    <row r="42" spans="1:8" s="128" customFormat="1" ht="12.75" x14ac:dyDescent="0.2">
      <c r="A42" s="87">
        <v>21</v>
      </c>
      <c r="B42" s="89" t="s">
        <v>174</v>
      </c>
      <c r="C42" s="108">
        <v>8146</v>
      </c>
      <c r="D42" s="108"/>
      <c r="E42" s="110">
        <v>8146</v>
      </c>
      <c r="F42" s="108">
        <v>-1565</v>
      </c>
      <c r="G42" s="108"/>
      <c r="H42" s="110">
        <v>-1565</v>
      </c>
    </row>
    <row r="43" spans="1:8" s="128" customFormat="1" ht="25.5" x14ac:dyDescent="0.2">
      <c r="A43" s="87">
        <v>22</v>
      </c>
      <c r="B43" s="89" t="s">
        <v>175</v>
      </c>
      <c r="C43" s="108">
        <v>60803</v>
      </c>
      <c r="D43" s="108">
        <v>13988</v>
      </c>
      <c r="E43" s="110">
        <v>74791</v>
      </c>
      <c r="F43" s="108">
        <v>15004</v>
      </c>
      <c r="G43" s="108">
        <v>8584</v>
      </c>
      <c r="H43" s="110">
        <v>23588</v>
      </c>
    </row>
    <row r="44" spans="1:8" s="128" customFormat="1" ht="12.75" x14ac:dyDescent="0.2">
      <c r="A44" s="94">
        <v>23</v>
      </c>
      <c r="B44" s="95" t="s">
        <v>80</v>
      </c>
      <c r="C44" s="116">
        <v>14118</v>
      </c>
      <c r="D44" s="116">
        <v>47667</v>
      </c>
      <c r="E44" s="117">
        <v>61785</v>
      </c>
      <c r="F44" s="116">
        <v>10346</v>
      </c>
      <c r="G44" s="116">
        <v>5547</v>
      </c>
      <c r="H44" s="117">
        <v>15893</v>
      </c>
    </row>
    <row r="45" spans="1:8" s="128" customFormat="1" ht="12.75" x14ac:dyDescent="0.2">
      <c r="A45" s="96">
        <v>24</v>
      </c>
      <c r="B45" s="97" t="s">
        <v>61</v>
      </c>
      <c r="C45" s="118">
        <v>860100</v>
      </c>
      <c r="D45" s="118">
        <v>1121451</v>
      </c>
      <c r="E45" s="119">
        <v>1981551</v>
      </c>
      <c r="F45" s="118">
        <v>727996</v>
      </c>
      <c r="G45" s="118">
        <v>370116</v>
      </c>
      <c r="H45" s="119">
        <v>1098112</v>
      </c>
    </row>
    <row r="46" spans="1:8" s="128" customFormat="1" ht="12.75" x14ac:dyDescent="0.2">
      <c r="A46" s="98"/>
      <c r="B46" s="99" t="s">
        <v>90</v>
      </c>
      <c r="C46" s="120"/>
      <c r="D46" s="120"/>
      <c r="E46" s="121"/>
      <c r="F46" s="120"/>
      <c r="G46" s="120"/>
      <c r="H46" s="121"/>
    </row>
    <row r="47" spans="1:8" s="128" customFormat="1" ht="25.5" x14ac:dyDescent="0.2">
      <c r="A47" s="87">
        <v>25</v>
      </c>
      <c r="B47" s="100" t="s">
        <v>91</v>
      </c>
      <c r="C47" s="122">
        <v>255473</v>
      </c>
      <c r="D47" s="122"/>
      <c r="E47" s="123">
        <v>255473</v>
      </c>
      <c r="F47" s="122">
        <v>151142</v>
      </c>
      <c r="G47" s="122"/>
      <c r="H47" s="123">
        <v>151142</v>
      </c>
    </row>
    <row r="48" spans="1:8" s="128" customFormat="1" ht="25.5" x14ac:dyDescent="0.2">
      <c r="A48" s="87">
        <v>26</v>
      </c>
      <c r="B48" s="89" t="s">
        <v>92</v>
      </c>
      <c r="C48" s="108">
        <v>185960</v>
      </c>
      <c r="D48" s="108">
        <v>18179</v>
      </c>
      <c r="E48" s="110">
        <v>204139</v>
      </c>
      <c r="F48" s="108">
        <v>288401</v>
      </c>
      <c r="G48" s="108">
        <v>18708</v>
      </c>
      <c r="H48" s="110">
        <v>307109</v>
      </c>
    </row>
    <row r="49" spans="1:8" s="128" customFormat="1" ht="12.75" x14ac:dyDescent="0.2">
      <c r="A49" s="87">
        <v>27</v>
      </c>
      <c r="B49" s="89" t="s">
        <v>93</v>
      </c>
      <c r="C49" s="108">
        <v>4427276</v>
      </c>
      <c r="D49" s="108"/>
      <c r="E49" s="110">
        <v>4427276</v>
      </c>
      <c r="F49" s="108">
        <v>3084176</v>
      </c>
      <c r="G49" s="108"/>
      <c r="H49" s="110">
        <v>3084176</v>
      </c>
    </row>
    <row r="50" spans="1:8" s="128" customFormat="1" ht="25.5" x14ac:dyDescent="0.2">
      <c r="A50" s="87">
        <v>28</v>
      </c>
      <c r="B50" s="89" t="s">
        <v>94</v>
      </c>
      <c r="C50" s="108">
        <v>5597</v>
      </c>
      <c r="D50" s="108"/>
      <c r="E50" s="110">
        <v>5597</v>
      </c>
      <c r="F50" s="108">
        <v>44277</v>
      </c>
      <c r="G50" s="108"/>
      <c r="H50" s="110">
        <v>44277</v>
      </c>
    </row>
    <row r="51" spans="1:8" s="128" customFormat="1" ht="12.75" x14ac:dyDescent="0.2">
      <c r="A51" s="87">
        <v>29</v>
      </c>
      <c r="B51" s="89" t="s">
        <v>95</v>
      </c>
      <c r="C51" s="108">
        <v>488368</v>
      </c>
      <c r="D51" s="108"/>
      <c r="E51" s="110">
        <v>488368</v>
      </c>
      <c r="F51" s="108">
        <v>413186</v>
      </c>
      <c r="G51" s="108"/>
      <c r="H51" s="110">
        <v>413186</v>
      </c>
    </row>
    <row r="52" spans="1:8" s="128" customFormat="1" ht="12.75" x14ac:dyDescent="0.2">
      <c r="A52" s="87">
        <v>30</v>
      </c>
      <c r="B52" s="89" t="s">
        <v>96</v>
      </c>
      <c r="C52" s="108">
        <v>773780</v>
      </c>
      <c r="D52" s="108">
        <v>485791</v>
      </c>
      <c r="E52" s="110">
        <v>1259571</v>
      </c>
      <c r="F52" s="108">
        <v>583759</v>
      </c>
      <c r="G52" s="108">
        <v>493328</v>
      </c>
      <c r="H52" s="110">
        <v>1077087</v>
      </c>
    </row>
    <row r="53" spans="1:8" s="128" customFormat="1" ht="12.75" x14ac:dyDescent="0.2">
      <c r="A53" s="87">
        <v>31</v>
      </c>
      <c r="B53" s="92" t="s">
        <v>97</v>
      </c>
      <c r="C53" s="111">
        <v>6136454</v>
      </c>
      <c r="D53" s="111">
        <v>503970</v>
      </c>
      <c r="E53" s="110">
        <v>6640424</v>
      </c>
      <c r="F53" s="111">
        <v>4564941</v>
      </c>
      <c r="G53" s="111">
        <v>512036</v>
      </c>
      <c r="H53" s="110">
        <v>5076977</v>
      </c>
    </row>
    <row r="54" spans="1:8" s="128" customFormat="1" ht="12.75" x14ac:dyDescent="0.2">
      <c r="A54" s="87">
        <v>32</v>
      </c>
      <c r="B54" s="92" t="s">
        <v>63</v>
      </c>
      <c r="C54" s="111">
        <v>-5276354</v>
      </c>
      <c r="D54" s="111">
        <v>617481</v>
      </c>
      <c r="E54" s="110">
        <v>-4658873</v>
      </c>
      <c r="F54" s="111">
        <v>-3836945</v>
      </c>
      <c r="G54" s="111">
        <v>-141920</v>
      </c>
      <c r="H54" s="110">
        <v>-3978865</v>
      </c>
    </row>
    <row r="55" spans="1:8" s="128" customFormat="1" ht="12.75" x14ac:dyDescent="0.2">
      <c r="A55" s="87"/>
      <c r="B55" s="88"/>
      <c r="C55" s="124"/>
      <c r="D55" s="124"/>
      <c r="E55" s="125"/>
      <c r="F55" s="124"/>
      <c r="G55" s="124"/>
      <c r="H55" s="125"/>
    </row>
    <row r="56" spans="1:8" s="128" customFormat="1" ht="12.75" x14ac:dyDescent="0.2">
      <c r="A56" s="87">
        <v>33</v>
      </c>
      <c r="B56" s="92" t="s">
        <v>64</v>
      </c>
      <c r="C56" s="111">
        <v>-535506</v>
      </c>
      <c r="D56" s="111">
        <v>9528737</v>
      </c>
      <c r="E56" s="110">
        <v>8993231</v>
      </c>
      <c r="F56" s="111">
        <v>-303698</v>
      </c>
      <c r="G56" s="111">
        <v>6258079</v>
      </c>
      <c r="H56" s="110">
        <v>5954381</v>
      </c>
    </row>
    <row r="57" spans="1:8" s="128" customFormat="1" ht="12.75" x14ac:dyDescent="0.2">
      <c r="A57" s="87"/>
      <c r="B57" s="88"/>
      <c r="C57" s="124"/>
      <c r="D57" s="124"/>
      <c r="E57" s="125"/>
      <c r="F57" s="124"/>
      <c r="G57" s="124"/>
      <c r="H57" s="125"/>
    </row>
    <row r="58" spans="1:8" s="128" customFormat="1" ht="25.5" x14ac:dyDescent="0.2">
      <c r="A58" s="87">
        <v>34</v>
      </c>
      <c r="B58" s="89" t="s">
        <v>81</v>
      </c>
      <c r="C58" s="108">
        <v>3863728</v>
      </c>
      <c r="D58" s="108" t="s">
        <v>178</v>
      </c>
      <c r="E58" s="110">
        <v>3863728</v>
      </c>
      <c r="F58" s="108">
        <v>2730608</v>
      </c>
      <c r="G58" s="108" t="s">
        <v>178</v>
      </c>
      <c r="H58" s="110">
        <v>2730608</v>
      </c>
    </row>
    <row r="59" spans="1:8" s="128" customFormat="1" ht="25.5" x14ac:dyDescent="0.2">
      <c r="A59" s="87">
        <v>35</v>
      </c>
      <c r="B59" s="89" t="s">
        <v>82</v>
      </c>
      <c r="C59" s="108">
        <v>0</v>
      </c>
      <c r="D59" s="108" t="s">
        <v>178</v>
      </c>
      <c r="E59" s="110">
        <v>0</v>
      </c>
      <c r="F59" s="108">
        <v>0</v>
      </c>
      <c r="G59" s="108" t="s">
        <v>178</v>
      </c>
      <c r="H59" s="110">
        <v>0</v>
      </c>
    </row>
    <row r="60" spans="1:8" s="128" customFormat="1" ht="25.5" x14ac:dyDescent="0.2">
      <c r="A60" s="87">
        <v>36</v>
      </c>
      <c r="B60" s="89" t="s">
        <v>83</v>
      </c>
      <c r="C60" s="108">
        <v>37952</v>
      </c>
      <c r="D60" s="108" t="s">
        <v>178</v>
      </c>
      <c r="E60" s="110">
        <v>37952</v>
      </c>
      <c r="F60" s="108">
        <v>65293</v>
      </c>
      <c r="G60" s="108" t="s">
        <v>178</v>
      </c>
      <c r="H60" s="110">
        <v>65293</v>
      </c>
    </row>
    <row r="61" spans="1:8" s="128" customFormat="1" ht="12.75" x14ac:dyDescent="0.2">
      <c r="A61" s="87">
        <v>37</v>
      </c>
      <c r="B61" s="92" t="s">
        <v>84</v>
      </c>
      <c r="C61" s="111">
        <v>3901680</v>
      </c>
      <c r="D61" s="111">
        <v>0</v>
      </c>
      <c r="E61" s="110">
        <v>3901680</v>
      </c>
      <c r="F61" s="111">
        <v>2795901</v>
      </c>
      <c r="G61" s="111">
        <v>0</v>
      </c>
      <c r="H61" s="110">
        <v>2795901</v>
      </c>
    </row>
    <row r="62" spans="1:8" s="128" customFormat="1" ht="12.75" x14ac:dyDescent="0.2">
      <c r="A62" s="87"/>
      <c r="B62" s="101"/>
      <c r="C62" s="108"/>
      <c r="D62" s="108"/>
      <c r="E62" s="113"/>
      <c r="F62" s="108"/>
      <c r="G62" s="108"/>
      <c r="H62" s="113"/>
    </row>
    <row r="63" spans="1:8" s="128" customFormat="1" ht="25.5" x14ac:dyDescent="0.2">
      <c r="A63" s="94">
        <v>38</v>
      </c>
      <c r="B63" s="102" t="s">
        <v>176</v>
      </c>
      <c r="C63" s="126">
        <v>-4437186</v>
      </c>
      <c r="D63" s="126">
        <v>9528737</v>
      </c>
      <c r="E63" s="110">
        <v>5091551</v>
      </c>
      <c r="F63" s="126">
        <v>-3099599</v>
      </c>
      <c r="G63" s="126">
        <v>6258079</v>
      </c>
      <c r="H63" s="110">
        <v>3158480</v>
      </c>
    </row>
    <row r="64" spans="1:8" s="129" customFormat="1" ht="12.75" x14ac:dyDescent="0.2">
      <c r="A64" s="103">
        <v>39</v>
      </c>
      <c r="B64" s="89" t="s">
        <v>85</v>
      </c>
      <c r="C64" s="127">
        <v>567512</v>
      </c>
      <c r="D64" s="127"/>
      <c r="E64" s="110">
        <v>567512</v>
      </c>
      <c r="F64" s="127">
        <v>489759</v>
      </c>
      <c r="G64" s="127">
        <v>0</v>
      </c>
      <c r="H64" s="110">
        <v>489759</v>
      </c>
    </row>
    <row r="65" spans="1:8" s="128" customFormat="1" ht="12.75" x14ac:dyDescent="0.2">
      <c r="A65" s="94">
        <v>40</v>
      </c>
      <c r="B65" s="92" t="s">
        <v>86</v>
      </c>
      <c r="C65" s="111">
        <v>-5004698</v>
      </c>
      <c r="D65" s="111">
        <v>9528737</v>
      </c>
      <c r="E65" s="110">
        <v>4524039</v>
      </c>
      <c r="F65" s="111">
        <v>-3589358</v>
      </c>
      <c r="G65" s="111">
        <v>6258079</v>
      </c>
      <c r="H65" s="110">
        <v>2668721</v>
      </c>
    </row>
    <row r="66" spans="1:8" s="129" customFormat="1" ht="12.75" x14ac:dyDescent="0.2">
      <c r="A66" s="103">
        <v>41</v>
      </c>
      <c r="B66" s="89" t="s">
        <v>98</v>
      </c>
      <c r="C66" s="127"/>
      <c r="D66" s="127"/>
      <c r="E66" s="110">
        <v>0</v>
      </c>
      <c r="F66" s="127"/>
      <c r="G66" s="127"/>
      <c r="H66" s="110">
        <v>0</v>
      </c>
    </row>
    <row r="67" spans="1:8" s="128" customFormat="1" ht="12.75" x14ac:dyDescent="0.2">
      <c r="A67" s="104">
        <v>42</v>
      </c>
      <c r="B67" s="105" t="s">
        <v>65</v>
      </c>
      <c r="C67" s="118">
        <v>-5004698</v>
      </c>
      <c r="D67" s="118">
        <v>9528737</v>
      </c>
      <c r="E67" s="119">
        <v>4524039</v>
      </c>
      <c r="F67" s="118">
        <v>-3589358</v>
      </c>
      <c r="G67" s="118">
        <v>6258079</v>
      </c>
      <c r="H67" s="119">
        <v>2668721</v>
      </c>
    </row>
    <row r="68" spans="1:8" x14ac:dyDescent="0.3">
      <c r="A68" s="33"/>
      <c r="B68" s="35"/>
      <c r="C68" s="43"/>
      <c r="D68" s="43"/>
      <c r="E68" s="43"/>
    </row>
    <row r="69" spans="1:8" x14ac:dyDescent="0.3">
      <c r="A69" s="33"/>
      <c r="B69" s="3"/>
      <c r="C69" s="43"/>
      <c r="D69" s="43"/>
      <c r="E69" s="44"/>
    </row>
    <row r="70" spans="1:8" x14ac:dyDescent="0.3">
      <c r="A70" s="43" t="str">
        <f>'RC'!A42</f>
        <v>*</v>
      </c>
      <c r="B70" s="43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70" s="43"/>
      <c r="D70" s="43"/>
      <c r="E70" s="43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  <ignoredErrors>
    <ignoredError sqref="A70:B70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zoomScale="80" zoomScaleNormal="80" workbookViewId="0">
      <selection activeCell="C6" sqref="C6:H68"/>
    </sheetView>
  </sheetViews>
  <sheetFormatPr defaultRowHeight="15" x14ac:dyDescent="0.3"/>
  <cols>
    <col min="1" max="1" width="8" style="36" bestFit="1" customWidth="1"/>
    <col min="2" max="2" width="87.28515625" style="36" bestFit="1" customWidth="1"/>
    <col min="3" max="3" width="17.7109375" style="36" customWidth="1"/>
    <col min="4" max="4" width="20.42578125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120</v>
      </c>
      <c r="B1" s="38" t="str">
        <f>'RC'!B1</f>
        <v>სს "ხალიკ ბანკი საქართველო"</v>
      </c>
      <c r="C1" s="3"/>
      <c r="D1" s="3"/>
      <c r="E1" s="3"/>
      <c r="F1" s="43"/>
      <c r="G1" s="43"/>
      <c r="H1" s="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</row>
    <row r="2" spans="1:48" x14ac:dyDescent="0.3">
      <c r="A2" s="7" t="s">
        <v>132</v>
      </c>
      <c r="B2" s="144">
        <f>'RC'!B2</f>
        <v>42643</v>
      </c>
      <c r="C2" s="3"/>
      <c r="D2" s="3"/>
      <c r="E2" s="3"/>
      <c r="F2" s="43"/>
      <c r="G2" s="43"/>
      <c r="H2" s="1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</row>
    <row r="3" spans="1:48" ht="16.5" thickBot="1" x14ac:dyDescent="0.35">
      <c r="B3" s="46" t="s">
        <v>223</v>
      </c>
      <c r="C3" s="37"/>
      <c r="D3" s="37"/>
      <c r="E3" s="37"/>
      <c r="H3" s="41" t="s">
        <v>121</v>
      </c>
    </row>
    <row r="4" spans="1:48" ht="18" x14ac:dyDescent="0.35">
      <c r="A4" s="47"/>
      <c r="B4" s="42"/>
      <c r="C4" s="147" t="s">
        <v>135</v>
      </c>
      <c r="D4" s="151"/>
      <c r="E4" s="151"/>
      <c r="F4" s="147" t="s">
        <v>147</v>
      </c>
      <c r="G4" s="151"/>
      <c r="H4" s="152"/>
    </row>
    <row r="5" spans="1:48" s="49" customFormat="1" ht="12.75" x14ac:dyDescent="0.2">
      <c r="A5" s="133" t="s">
        <v>106</v>
      </c>
      <c r="B5" s="134"/>
      <c r="C5" s="14" t="s">
        <v>161</v>
      </c>
      <c r="D5" s="14" t="s">
        <v>162</v>
      </c>
      <c r="E5" s="14" t="s">
        <v>163</v>
      </c>
      <c r="F5" s="14" t="s">
        <v>161</v>
      </c>
      <c r="G5" s="14" t="s">
        <v>162</v>
      </c>
      <c r="H5" s="14" t="s">
        <v>163</v>
      </c>
      <c r="I5" s="48"/>
      <c r="J5" s="48"/>
      <c r="K5" s="48"/>
      <c r="L5" s="48"/>
    </row>
    <row r="6" spans="1:48" x14ac:dyDescent="0.3">
      <c r="A6" s="133">
        <v>1</v>
      </c>
      <c r="B6" s="135" t="s">
        <v>99</v>
      </c>
      <c r="C6" s="130">
        <v>456933355</v>
      </c>
      <c r="D6" s="130">
        <v>49328199</v>
      </c>
      <c r="E6" s="130">
        <v>506261554</v>
      </c>
      <c r="F6" s="130">
        <v>68784224</v>
      </c>
      <c r="G6" s="130">
        <v>1006913212</v>
      </c>
      <c r="H6" s="130">
        <v>1075697436</v>
      </c>
      <c r="I6" s="43"/>
      <c r="J6" s="43"/>
      <c r="K6" s="43"/>
      <c r="L6" s="43"/>
    </row>
    <row r="7" spans="1:48" x14ac:dyDescent="0.3">
      <c r="A7" s="133">
        <v>1.1000000000000001</v>
      </c>
      <c r="B7" s="142" t="s">
        <v>8</v>
      </c>
      <c r="C7" s="131"/>
      <c r="D7" s="131"/>
      <c r="E7" s="130">
        <v>0</v>
      </c>
      <c r="F7" s="131"/>
      <c r="G7" s="131"/>
      <c r="H7" s="130">
        <v>0</v>
      </c>
      <c r="I7" s="43"/>
      <c r="J7" s="43"/>
      <c r="K7" s="43"/>
      <c r="L7" s="43"/>
    </row>
    <row r="8" spans="1:48" x14ac:dyDescent="0.3">
      <c r="A8" s="133">
        <v>1.2</v>
      </c>
      <c r="B8" s="142" t="s">
        <v>9</v>
      </c>
      <c r="C8" s="131">
        <v>6245246</v>
      </c>
      <c r="D8" s="131">
        <v>1241653</v>
      </c>
      <c r="E8" s="130">
        <v>7486899</v>
      </c>
      <c r="F8" s="131">
        <v>5480217</v>
      </c>
      <c r="G8" s="131">
        <v>969186</v>
      </c>
      <c r="H8" s="130">
        <v>6449403</v>
      </c>
      <c r="I8" s="43"/>
      <c r="J8" s="43"/>
      <c r="K8" s="43"/>
      <c r="L8" s="43"/>
    </row>
    <row r="9" spans="1:48" x14ac:dyDescent="0.3">
      <c r="A9" s="133">
        <v>1.3</v>
      </c>
      <c r="B9" s="142" t="s">
        <v>219</v>
      </c>
      <c r="C9" s="130">
        <v>143791877</v>
      </c>
      <c r="D9" s="130">
        <v>3215017</v>
      </c>
      <c r="E9" s="130">
        <v>147006894</v>
      </c>
      <c r="F9" s="130">
        <v>0</v>
      </c>
      <c r="G9" s="130">
        <v>0</v>
      </c>
      <c r="H9" s="130">
        <v>0</v>
      </c>
      <c r="I9" s="43"/>
      <c r="J9" s="43"/>
      <c r="K9" s="43"/>
      <c r="L9" s="43"/>
    </row>
    <row r="10" spans="1:48" x14ac:dyDescent="0.3">
      <c r="A10" s="136" t="s">
        <v>181</v>
      </c>
      <c r="B10" s="137" t="s">
        <v>182</v>
      </c>
      <c r="C10" s="131">
        <v>143791877</v>
      </c>
      <c r="D10" s="131">
        <v>3215017</v>
      </c>
      <c r="E10" s="130">
        <v>147006894</v>
      </c>
      <c r="F10" s="131"/>
      <c r="G10" s="131"/>
      <c r="H10" s="130">
        <v>0</v>
      </c>
      <c r="I10" s="43"/>
      <c r="J10" s="43"/>
      <c r="K10" s="43"/>
      <c r="L10" s="43"/>
    </row>
    <row r="11" spans="1:48" x14ac:dyDescent="0.3">
      <c r="A11" s="136" t="s">
        <v>183</v>
      </c>
      <c r="B11" s="138" t="s">
        <v>184</v>
      </c>
      <c r="C11" s="131"/>
      <c r="D11" s="131"/>
      <c r="E11" s="130">
        <v>0</v>
      </c>
      <c r="F11" s="131"/>
      <c r="G11" s="131"/>
      <c r="H11" s="130">
        <v>0</v>
      </c>
      <c r="I11" s="43"/>
      <c r="J11" s="43"/>
      <c r="K11" s="43"/>
      <c r="L11" s="43"/>
    </row>
    <row r="12" spans="1:48" x14ac:dyDescent="0.3">
      <c r="A12" s="133">
        <v>1.4</v>
      </c>
      <c r="B12" s="143" t="s">
        <v>20</v>
      </c>
      <c r="C12" s="131"/>
      <c r="D12" s="131"/>
      <c r="E12" s="130">
        <v>0</v>
      </c>
      <c r="F12" s="131">
        <v>7380000</v>
      </c>
      <c r="G12" s="131"/>
      <c r="H12" s="130">
        <v>7380000</v>
      </c>
      <c r="I12" s="43"/>
      <c r="J12" s="43"/>
      <c r="K12" s="43"/>
      <c r="L12" s="43"/>
    </row>
    <row r="13" spans="1:48" x14ac:dyDescent="0.3">
      <c r="A13" s="133">
        <v>1.5</v>
      </c>
      <c r="B13" s="143" t="s">
        <v>220</v>
      </c>
      <c r="C13" s="130">
        <v>306896232</v>
      </c>
      <c r="D13" s="130">
        <v>44871529</v>
      </c>
      <c r="E13" s="130">
        <v>351767761</v>
      </c>
      <c r="F13" s="130">
        <v>55924007</v>
      </c>
      <c r="G13" s="130">
        <v>1005944026</v>
      </c>
      <c r="H13" s="130">
        <v>1061868033</v>
      </c>
      <c r="I13" s="43"/>
      <c r="J13" s="43"/>
      <c r="K13" s="43"/>
      <c r="L13" s="43"/>
    </row>
    <row r="14" spans="1:48" x14ac:dyDescent="0.3">
      <c r="A14" s="133" t="s">
        <v>185</v>
      </c>
      <c r="B14" s="139" t="s">
        <v>186</v>
      </c>
      <c r="C14" s="131">
        <v>3276749</v>
      </c>
      <c r="D14" s="131">
        <v>9696473</v>
      </c>
      <c r="E14" s="130">
        <v>12973222</v>
      </c>
      <c r="F14" s="131"/>
      <c r="G14" s="131"/>
      <c r="H14" s="130">
        <v>0</v>
      </c>
      <c r="I14" s="43"/>
      <c r="J14" s="43"/>
      <c r="K14" s="43"/>
      <c r="L14" s="43"/>
    </row>
    <row r="15" spans="1:48" x14ac:dyDescent="0.3">
      <c r="A15" s="133" t="s">
        <v>187</v>
      </c>
      <c r="B15" s="139" t="s">
        <v>188</v>
      </c>
      <c r="C15" s="131"/>
      <c r="D15" s="131"/>
      <c r="E15" s="130">
        <v>0</v>
      </c>
      <c r="F15" s="131"/>
      <c r="G15" s="131"/>
      <c r="H15" s="130">
        <v>0</v>
      </c>
      <c r="I15" s="43"/>
      <c r="J15" s="43"/>
      <c r="K15" s="43"/>
      <c r="L15" s="43"/>
    </row>
    <row r="16" spans="1:48" x14ac:dyDescent="0.3">
      <c r="A16" s="133" t="s">
        <v>189</v>
      </c>
      <c r="B16" s="139" t="s">
        <v>190</v>
      </c>
      <c r="C16" s="130">
        <v>295087651</v>
      </c>
      <c r="D16" s="130">
        <v>34498115</v>
      </c>
      <c r="E16" s="130">
        <v>329585766</v>
      </c>
      <c r="F16" s="130">
        <v>0</v>
      </c>
      <c r="G16" s="130">
        <v>0</v>
      </c>
      <c r="H16" s="130">
        <v>0</v>
      </c>
      <c r="I16" s="43"/>
      <c r="J16" s="43"/>
      <c r="K16" s="43"/>
      <c r="L16" s="43"/>
    </row>
    <row r="17" spans="1:12" x14ac:dyDescent="0.3">
      <c r="A17" s="133" t="s">
        <v>191</v>
      </c>
      <c r="B17" s="138" t="s">
        <v>192</v>
      </c>
      <c r="C17" s="131">
        <v>101303217</v>
      </c>
      <c r="D17" s="131">
        <v>22061038</v>
      </c>
      <c r="E17" s="130">
        <v>123364255</v>
      </c>
      <c r="F17" s="131"/>
      <c r="G17" s="131"/>
      <c r="H17" s="130">
        <v>0</v>
      </c>
      <c r="I17" s="43"/>
      <c r="J17" s="43"/>
      <c r="K17" s="43"/>
      <c r="L17" s="43"/>
    </row>
    <row r="18" spans="1:12" x14ac:dyDescent="0.3">
      <c r="A18" s="133" t="s">
        <v>193</v>
      </c>
      <c r="B18" s="138" t="s">
        <v>194</v>
      </c>
      <c r="C18" s="131">
        <v>138690494</v>
      </c>
      <c r="D18" s="131">
        <v>8642216</v>
      </c>
      <c r="E18" s="130">
        <v>147332710</v>
      </c>
      <c r="F18" s="131"/>
      <c r="G18" s="131"/>
      <c r="H18" s="130">
        <v>0</v>
      </c>
      <c r="I18" s="43"/>
      <c r="J18" s="43"/>
      <c r="K18" s="43"/>
      <c r="L18" s="43"/>
    </row>
    <row r="19" spans="1:12" x14ac:dyDescent="0.3">
      <c r="A19" s="133" t="s">
        <v>195</v>
      </c>
      <c r="B19" s="140" t="s">
        <v>196</v>
      </c>
      <c r="C19" s="131"/>
      <c r="D19" s="131"/>
      <c r="E19" s="130">
        <v>0</v>
      </c>
      <c r="F19" s="131"/>
      <c r="G19" s="131"/>
      <c r="H19" s="130">
        <v>0</v>
      </c>
      <c r="I19" s="43"/>
      <c r="J19" s="43"/>
      <c r="K19" s="43"/>
      <c r="L19" s="43"/>
    </row>
    <row r="20" spans="1:12" x14ac:dyDescent="0.3">
      <c r="A20" s="133" t="s">
        <v>197</v>
      </c>
      <c r="B20" s="138" t="s">
        <v>198</v>
      </c>
      <c r="C20" s="131">
        <v>54998665</v>
      </c>
      <c r="D20" s="131">
        <v>3762059</v>
      </c>
      <c r="E20" s="130">
        <v>58760724</v>
      </c>
      <c r="F20" s="131"/>
      <c r="G20" s="131"/>
      <c r="H20" s="130">
        <v>0</v>
      </c>
      <c r="I20" s="43"/>
      <c r="J20" s="43"/>
      <c r="K20" s="43"/>
      <c r="L20" s="43"/>
    </row>
    <row r="21" spans="1:12" x14ac:dyDescent="0.3">
      <c r="A21" s="133" t="s">
        <v>199</v>
      </c>
      <c r="B21" s="138" t="s">
        <v>200</v>
      </c>
      <c r="C21" s="131">
        <v>95275</v>
      </c>
      <c r="D21" s="131">
        <v>32802</v>
      </c>
      <c r="E21" s="130">
        <v>128077</v>
      </c>
      <c r="F21" s="131"/>
      <c r="G21" s="131"/>
      <c r="H21" s="130">
        <v>0</v>
      </c>
      <c r="I21" s="43"/>
      <c r="J21" s="43"/>
      <c r="K21" s="43"/>
      <c r="L21" s="43"/>
    </row>
    <row r="22" spans="1:12" x14ac:dyDescent="0.3">
      <c r="A22" s="133" t="s">
        <v>201</v>
      </c>
      <c r="B22" s="139" t="s">
        <v>202</v>
      </c>
      <c r="C22" s="131">
        <v>8531832</v>
      </c>
      <c r="D22" s="131">
        <v>676941</v>
      </c>
      <c r="E22" s="130">
        <v>9208773</v>
      </c>
      <c r="F22" s="131"/>
      <c r="G22" s="131"/>
      <c r="H22" s="130">
        <v>0</v>
      </c>
      <c r="I22" s="43"/>
      <c r="J22" s="43"/>
      <c r="K22" s="43"/>
      <c r="L22" s="43"/>
    </row>
    <row r="23" spans="1:12" x14ac:dyDescent="0.3">
      <c r="A23" s="133" t="s">
        <v>203</v>
      </c>
      <c r="B23" s="139" t="s">
        <v>204</v>
      </c>
      <c r="C23" s="131"/>
      <c r="D23" s="131"/>
      <c r="E23" s="130">
        <v>0</v>
      </c>
      <c r="F23" s="131"/>
      <c r="G23" s="131"/>
      <c r="H23" s="130">
        <v>0</v>
      </c>
      <c r="I23" s="43"/>
      <c r="J23" s="43"/>
      <c r="K23" s="43"/>
      <c r="L23" s="43"/>
    </row>
    <row r="24" spans="1:12" x14ac:dyDescent="0.3">
      <c r="A24" s="133" t="s">
        <v>205</v>
      </c>
      <c r="B24" s="139" t="s">
        <v>206</v>
      </c>
      <c r="C24" s="131"/>
      <c r="D24" s="131"/>
      <c r="E24" s="130">
        <v>0</v>
      </c>
      <c r="F24" s="131"/>
      <c r="G24" s="131"/>
      <c r="H24" s="130">
        <v>0</v>
      </c>
      <c r="I24" s="43"/>
      <c r="J24" s="43"/>
      <c r="K24" s="43"/>
      <c r="L24" s="43"/>
    </row>
    <row r="25" spans="1:12" x14ac:dyDescent="0.3">
      <c r="A25" s="133" t="s">
        <v>207</v>
      </c>
      <c r="B25" s="139" t="s">
        <v>208</v>
      </c>
      <c r="C25" s="131"/>
      <c r="D25" s="131"/>
      <c r="E25" s="130">
        <v>0</v>
      </c>
      <c r="F25" s="131"/>
      <c r="G25" s="131"/>
      <c r="H25" s="130">
        <v>0</v>
      </c>
      <c r="I25" s="43"/>
      <c r="J25" s="43"/>
      <c r="K25" s="43"/>
      <c r="L25" s="43"/>
    </row>
    <row r="26" spans="1:12" x14ac:dyDescent="0.3">
      <c r="A26" s="133">
        <v>1.6</v>
      </c>
      <c r="B26" s="142" t="s">
        <v>21</v>
      </c>
      <c r="C26" s="131"/>
      <c r="D26" s="131"/>
      <c r="E26" s="130">
        <v>0</v>
      </c>
      <c r="F26" s="131"/>
      <c r="G26" s="131"/>
      <c r="H26" s="130">
        <v>0</v>
      </c>
      <c r="I26" s="43"/>
      <c r="J26" s="43"/>
      <c r="K26" s="43"/>
      <c r="L26" s="43"/>
    </row>
    <row r="27" spans="1:12" x14ac:dyDescent="0.3">
      <c r="A27" s="133">
        <v>2</v>
      </c>
      <c r="B27" s="135" t="s">
        <v>102</v>
      </c>
      <c r="C27" s="130">
        <v>6360581</v>
      </c>
      <c r="D27" s="130">
        <v>10850032</v>
      </c>
      <c r="E27" s="130">
        <v>17210613</v>
      </c>
      <c r="F27" s="130">
        <v>6818969</v>
      </c>
      <c r="G27" s="130">
        <v>7639571</v>
      </c>
      <c r="H27" s="130">
        <v>14458540</v>
      </c>
      <c r="I27" s="43"/>
      <c r="J27" s="43"/>
      <c r="K27" s="43"/>
      <c r="L27" s="43"/>
    </row>
    <row r="28" spans="1:12" x14ac:dyDescent="0.3">
      <c r="A28" s="133">
        <v>2.1</v>
      </c>
      <c r="B28" s="141" t="s">
        <v>105</v>
      </c>
      <c r="C28" s="131">
        <v>6360581</v>
      </c>
      <c r="D28" s="131">
        <v>10850032</v>
      </c>
      <c r="E28" s="130">
        <v>17210613</v>
      </c>
      <c r="F28" s="131">
        <v>6818969</v>
      </c>
      <c r="G28" s="131">
        <v>7639571</v>
      </c>
      <c r="H28" s="130">
        <v>14458540</v>
      </c>
      <c r="I28" s="43"/>
      <c r="J28" s="43"/>
      <c r="K28" s="43"/>
      <c r="L28" s="43"/>
    </row>
    <row r="29" spans="1:12" x14ac:dyDescent="0.3">
      <c r="A29" s="133">
        <v>2.2000000000000002</v>
      </c>
      <c r="B29" s="141" t="s">
        <v>22</v>
      </c>
      <c r="C29" s="131"/>
      <c r="D29" s="131"/>
      <c r="E29" s="130">
        <v>0</v>
      </c>
      <c r="F29" s="131"/>
      <c r="G29" s="131"/>
      <c r="H29" s="130">
        <v>0</v>
      </c>
      <c r="I29" s="43"/>
      <c r="J29" s="43"/>
      <c r="K29" s="43"/>
      <c r="L29" s="43"/>
    </row>
    <row r="30" spans="1:12" x14ac:dyDescent="0.3">
      <c r="A30" s="133">
        <v>2.2999999999999998</v>
      </c>
      <c r="B30" s="141" t="s">
        <v>0</v>
      </c>
      <c r="C30" s="131"/>
      <c r="D30" s="131"/>
      <c r="E30" s="130">
        <v>0</v>
      </c>
      <c r="F30" s="131"/>
      <c r="G30" s="131"/>
      <c r="H30" s="130">
        <v>0</v>
      </c>
      <c r="I30" s="43"/>
      <c r="J30" s="43"/>
      <c r="K30" s="43"/>
      <c r="L30" s="43"/>
    </row>
    <row r="31" spans="1:12" s="51" customFormat="1" x14ac:dyDescent="0.2">
      <c r="A31" s="133">
        <v>2.4</v>
      </c>
      <c r="B31" s="141" t="s">
        <v>3</v>
      </c>
      <c r="C31" s="131"/>
      <c r="D31" s="131"/>
      <c r="E31" s="130">
        <v>0</v>
      </c>
      <c r="F31" s="131"/>
      <c r="G31" s="131"/>
      <c r="H31" s="130">
        <v>0</v>
      </c>
      <c r="I31" s="50"/>
      <c r="J31" s="50"/>
      <c r="K31" s="50"/>
      <c r="L31" s="50"/>
    </row>
    <row r="32" spans="1:12" s="51" customFormat="1" x14ac:dyDescent="0.2">
      <c r="A32" s="133">
        <v>2.5</v>
      </c>
      <c r="B32" s="141" t="s">
        <v>10</v>
      </c>
      <c r="C32" s="131"/>
      <c r="D32" s="131"/>
      <c r="E32" s="130">
        <v>0</v>
      </c>
      <c r="F32" s="131"/>
      <c r="G32" s="131"/>
      <c r="H32" s="130">
        <v>0</v>
      </c>
      <c r="I32" s="50"/>
      <c r="J32" s="50"/>
      <c r="K32" s="50"/>
      <c r="L32" s="50"/>
    </row>
    <row r="33" spans="1:12" x14ac:dyDescent="0.3">
      <c r="A33" s="133">
        <v>2.6</v>
      </c>
      <c r="B33" s="141" t="s">
        <v>11</v>
      </c>
      <c r="C33" s="131"/>
      <c r="D33" s="131"/>
      <c r="E33" s="130">
        <v>0</v>
      </c>
      <c r="F33" s="131"/>
      <c r="G33" s="131"/>
      <c r="H33" s="130">
        <v>0</v>
      </c>
      <c r="I33" s="43"/>
      <c r="J33" s="43"/>
      <c r="K33" s="43"/>
      <c r="L33" s="43"/>
    </row>
    <row r="34" spans="1:12" x14ac:dyDescent="0.3">
      <c r="A34" s="133">
        <v>2.7</v>
      </c>
      <c r="B34" s="141" t="s">
        <v>5</v>
      </c>
      <c r="C34" s="131"/>
      <c r="D34" s="131"/>
      <c r="E34" s="130">
        <v>0</v>
      </c>
      <c r="F34" s="131"/>
      <c r="G34" s="131"/>
      <c r="H34" s="130">
        <v>0</v>
      </c>
      <c r="I34" s="43"/>
      <c r="J34" s="43"/>
      <c r="K34" s="43"/>
      <c r="L34" s="43"/>
    </row>
    <row r="35" spans="1:12" x14ac:dyDescent="0.3">
      <c r="A35" s="133">
        <v>3</v>
      </c>
      <c r="B35" s="135" t="s">
        <v>160</v>
      </c>
      <c r="C35" s="130">
        <v>6245246</v>
      </c>
      <c r="D35" s="130">
        <v>1241653</v>
      </c>
      <c r="E35" s="130">
        <v>7486899</v>
      </c>
      <c r="F35" s="130">
        <v>5480217</v>
      </c>
      <c r="G35" s="130">
        <v>969186</v>
      </c>
      <c r="H35" s="130">
        <v>6449403</v>
      </c>
      <c r="I35" s="43"/>
      <c r="J35" s="43"/>
      <c r="K35" s="43"/>
      <c r="L35" s="43"/>
    </row>
    <row r="36" spans="1:12" x14ac:dyDescent="0.3">
      <c r="A36" s="133">
        <v>3.1</v>
      </c>
      <c r="B36" s="141" t="s">
        <v>100</v>
      </c>
      <c r="C36" s="131"/>
      <c r="D36" s="131"/>
      <c r="E36" s="130">
        <v>0</v>
      </c>
      <c r="F36" s="131"/>
      <c r="G36" s="131"/>
      <c r="H36" s="130">
        <v>0</v>
      </c>
      <c r="I36" s="43"/>
      <c r="J36" s="43"/>
      <c r="K36" s="43"/>
      <c r="L36" s="43"/>
    </row>
    <row r="37" spans="1:12" x14ac:dyDescent="0.3">
      <c r="A37" s="133">
        <v>3.2</v>
      </c>
      <c r="B37" s="141" t="s">
        <v>101</v>
      </c>
      <c r="C37" s="131">
        <v>6245246</v>
      </c>
      <c r="D37" s="131">
        <v>1241653</v>
      </c>
      <c r="E37" s="130">
        <v>7486899</v>
      </c>
      <c r="F37" s="131">
        <v>5480217</v>
      </c>
      <c r="G37" s="131">
        <v>969186</v>
      </c>
      <c r="H37" s="130">
        <v>6449403</v>
      </c>
      <c r="I37" s="43"/>
      <c r="J37" s="43"/>
      <c r="K37" s="43"/>
      <c r="L37" s="43"/>
    </row>
    <row r="38" spans="1:12" x14ac:dyDescent="0.3">
      <c r="A38" s="133">
        <v>3.3</v>
      </c>
      <c r="B38" s="141" t="s">
        <v>23</v>
      </c>
      <c r="C38" s="131"/>
      <c r="D38" s="131"/>
      <c r="E38" s="130">
        <v>0</v>
      </c>
      <c r="F38" s="131"/>
      <c r="G38" s="131"/>
      <c r="H38" s="130">
        <v>0</v>
      </c>
      <c r="I38" s="43"/>
      <c r="J38" s="43"/>
      <c r="K38" s="43"/>
      <c r="L38" s="43"/>
    </row>
    <row r="39" spans="1:12" x14ac:dyDescent="0.3">
      <c r="A39" s="133">
        <v>4</v>
      </c>
      <c r="B39" s="135" t="s">
        <v>209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43"/>
      <c r="J39" s="43"/>
      <c r="K39" s="43"/>
      <c r="L39" s="43"/>
    </row>
    <row r="40" spans="1:12" x14ac:dyDescent="0.3">
      <c r="A40" s="133">
        <v>4.0999999999999996</v>
      </c>
      <c r="B40" s="141" t="s">
        <v>16</v>
      </c>
      <c r="C40" s="131"/>
      <c r="D40" s="131"/>
      <c r="E40" s="130">
        <v>0</v>
      </c>
      <c r="F40" s="131"/>
      <c r="G40" s="131"/>
      <c r="H40" s="130">
        <v>0</v>
      </c>
      <c r="I40" s="43"/>
      <c r="J40" s="43"/>
      <c r="K40" s="43"/>
      <c r="L40" s="43"/>
    </row>
    <row r="41" spans="1:12" x14ac:dyDescent="0.3">
      <c r="A41" s="133">
        <v>4.2</v>
      </c>
      <c r="B41" s="141" t="s">
        <v>1</v>
      </c>
      <c r="C41" s="131"/>
      <c r="D41" s="131"/>
      <c r="E41" s="130">
        <v>0</v>
      </c>
      <c r="F41" s="131"/>
      <c r="G41" s="131"/>
      <c r="H41" s="130">
        <v>0</v>
      </c>
      <c r="I41" s="43"/>
      <c r="J41" s="43"/>
      <c r="K41" s="43"/>
      <c r="L41" s="43"/>
    </row>
    <row r="42" spans="1:12" x14ac:dyDescent="0.3">
      <c r="A42" s="133">
        <v>4.3</v>
      </c>
      <c r="B42" s="141" t="s">
        <v>24</v>
      </c>
      <c r="C42" s="131"/>
      <c r="D42" s="131"/>
      <c r="E42" s="130">
        <v>0</v>
      </c>
      <c r="F42" s="131"/>
      <c r="G42" s="131"/>
      <c r="H42" s="130">
        <v>0</v>
      </c>
      <c r="I42" s="43"/>
      <c r="J42" s="43"/>
      <c r="K42" s="43"/>
      <c r="L42" s="43"/>
    </row>
    <row r="43" spans="1:12" x14ac:dyDescent="0.3">
      <c r="A43" s="133">
        <v>5</v>
      </c>
      <c r="B43" s="135" t="s">
        <v>12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43"/>
      <c r="J43" s="43"/>
      <c r="K43" s="43"/>
      <c r="L43" s="43"/>
    </row>
    <row r="44" spans="1:12" x14ac:dyDescent="0.3">
      <c r="A44" s="133">
        <v>5.0999999999999996</v>
      </c>
      <c r="B44" s="141" t="s">
        <v>210</v>
      </c>
      <c r="C44" s="131"/>
      <c r="D44" s="131"/>
      <c r="E44" s="130">
        <v>0</v>
      </c>
      <c r="F44" s="131"/>
      <c r="G44" s="131"/>
      <c r="H44" s="130">
        <v>0</v>
      </c>
      <c r="I44" s="43"/>
      <c r="J44" s="43"/>
      <c r="K44" s="43"/>
      <c r="L44" s="43"/>
    </row>
    <row r="45" spans="1:12" x14ac:dyDescent="0.3">
      <c r="A45" s="133">
        <v>5.2</v>
      </c>
      <c r="B45" s="141" t="s">
        <v>103</v>
      </c>
      <c r="C45" s="131"/>
      <c r="D45" s="131"/>
      <c r="E45" s="130">
        <v>0</v>
      </c>
      <c r="F45" s="131"/>
      <c r="G45" s="131"/>
      <c r="H45" s="130">
        <v>0</v>
      </c>
      <c r="I45" s="43"/>
      <c r="J45" s="43"/>
      <c r="K45" s="43"/>
      <c r="L45" s="43"/>
    </row>
    <row r="46" spans="1:12" x14ac:dyDescent="0.3">
      <c r="A46" s="133">
        <v>5.3</v>
      </c>
      <c r="B46" s="141" t="s">
        <v>211</v>
      </c>
      <c r="C46" s="131"/>
      <c r="D46" s="131"/>
      <c r="E46" s="130">
        <v>0</v>
      </c>
      <c r="F46" s="131"/>
      <c r="G46" s="131"/>
      <c r="H46" s="130">
        <v>0</v>
      </c>
      <c r="I46" s="43"/>
      <c r="J46" s="43"/>
      <c r="K46" s="43"/>
      <c r="L46" s="43"/>
    </row>
    <row r="47" spans="1:12" x14ac:dyDescent="0.3">
      <c r="A47" s="133">
        <v>5.4</v>
      </c>
      <c r="B47" s="141" t="s">
        <v>13</v>
      </c>
      <c r="C47" s="131"/>
      <c r="D47" s="131"/>
      <c r="E47" s="130">
        <v>0</v>
      </c>
      <c r="F47" s="131"/>
      <c r="G47" s="131"/>
      <c r="H47" s="130">
        <v>0</v>
      </c>
      <c r="I47" s="43"/>
      <c r="J47" s="43"/>
      <c r="K47" s="43"/>
      <c r="L47" s="43"/>
    </row>
    <row r="48" spans="1:12" x14ac:dyDescent="0.3">
      <c r="A48" s="133">
        <v>6</v>
      </c>
      <c r="B48" s="135" t="s">
        <v>25</v>
      </c>
      <c r="C48" s="130">
        <v>0</v>
      </c>
      <c r="D48" s="130">
        <v>0</v>
      </c>
      <c r="E48" s="130">
        <v>0</v>
      </c>
      <c r="F48" s="130">
        <v>0</v>
      </c>
      <c r="G48" s="130">
        <v>0</v>
      </c>
      <c r="H48" s="130">
        <v>0</v>
      </c>
      <c r="I48" s="43"/>
      <c r="J48" s="43"/>
      <c r="K48" s="43"/>
      <c r="L48" s="43"/>
    </row>
    <row r="49" spans="1:12" x14ac:dyDescent="0.3">
      <c r="A49" s="133">
        <v>6.1</v>
      </c>
      <c r="B49" s="141" t="s">
        <v>26</v>
      </c>
      <c r="C49" s="131"/>
      <c r="D49" s="131"/>
      <c r="E49" s="130">
        <v>0</v>
      </c>
      <c r="F49" s="131"/>
      <c r="G49" s="131"/>
      <c r="H49" s="130">
        <v>0</v>
      </c>
      <c r="I49" s="43"/>
      <c r="J49" s="43"/>
      <c r="K49" s="43"/>
      <c r="L49" s="43"/>
    </row>
    <row r="50" spans="1:12" x14ac:dyDescent="0.3">
      <c r="A50" s="133">
        <v>6.2</v>
      </c>
      <c r="B50" s="141" t="s">
        <v>104</v>
      </c>
      <c r="C50" s="131"/>
      <c r="D50" s="131"/>
      <c r="E50" s="130">
        <v>0</v>
      </c>
      <c r="F50" s="131"/>
      <c r="G50" s="131"/>
      <c r="H50" s="130">
        <v>0</v>
      </c>
      <c r="I50" s="43"/>
      <c r="J50" s="43"/>
      <c r="K50" s="43"/>
      <c r="L50" s="43"/>
    </row>
    <row r="51" spans="1:12" x14ac:dyDescent="0.3">
      <c r="A51" s="133">
        <v>6.3</v>
      </c>
      <c r="B51" s="141" t="s">
        <v>6</v>
      </c>
      <c r="C51" s="131"/>
      <c r="D51" s="131"/>
      <c r="E51" s="130">
        <v>0</v>
      </c>
      <c r="F51" s="131"/>
      <c r="G51" s="131"/>
      <c r="H51" s="130">
        <v>0</v>
      </c>
      <c r="I51" s="43"/>
      <c r="J51" s="43"/>
      <c r="K51" s="43"/>
      <c r="L51" s="43"/>
    </row>
    <row r="52" spans="1:12" x14ac:dyDescent="0.3">
      <c r="A52" s="133">
        <v>6.4</v>
      </c>
      <c r="B52" s="141" t="s">
        <v>13</v>
      </c>
      <c r="C52" s="131"/>
      <c r="D52" s="131"/>
      <c r="E52" s="130">
        <v>0</v>
      </c>
      <c r="F52" s="131"/>
      <c r="G52" s="131"/>
      <c r="H52" s="130">
        <v>0</v>
      </c>
      <c r="I52" s="43"/>
      <c r="J52" s="43"/>
      <c r="K52" s="43"/>
      <c r="L52" s="43"/>
    </row>
    <row r="53" spans="1:12" x14ac:dyDescent="0.3">
      <c r="A53" s="133">
        <v>7</v>
      </c>
      <c r="B53" s="135" t="s">
        <v>2</v>
      </c>
      <c r="C53" s="132">
        <v>60306916</v>
      </c>
      <c r="D53" s="132">
        <v>0</v>
      </c>
      <c r="E53" s="130">
        <v>60306916</v>
      </c>
      <c r="F53" s="132">
        <v>11742866</v>
      </c>
      <c r="G53" s="132">
        <v>0</v>
      </c>
      <c r="H53" s="130">
        <v>11742866</v>
      </c>
      <c r="I53" s="43"/>
      <c r="J53" s="43"/>
      <c r="K53" s="43"/>
      <c r="L53" s="43"/>
    </row>
    <row r="54" spans="1:12" x14ac:dyDescent="0.3">
      <c r="A54" s="133" t="s">
        <v>107</v>
      </c>
      <c r="B54" s="141" t="s">
        <v>27</v>
      </c>
      <c r="C54" s="131">
        <v>60306916</v>
      </c>
      <c r="D54" s="131"/>
      <c r="E54" s="130">
        <v>60306916</v>
      </c>
      <c r="F54" s="131">
        <v>11742866</v>
      </c>
      <c r="G54" s="131"/>
      <c r="H54" s="130">
        <v>11742866</v>
      </c>
      <c r="I54" s="43"/>
      <c r="J54" s="43"/>
      <c r="K54" s="43"/>
      <c r="L54" s="43"/>
    </row>
    <row r="55" spans="1:12" x14ac:dyDescent="0.3">
      <c r="A55" s="133" t="s">
        <v>108</v>
      </c>
      <c r="B55" s="141" t="s">
        <v>4</v>
      </c>
      <c r="C55" s="131"/>
      <c r="D55" s="131"/>
      <c r="E55" s="130">
        <v>0</v>
      </c>
      <c r="F55" s="131"/>
      <c r="G55" s="131"/>
      <c r="H55" s="130">
        <v>0</v>
      </c>
      <c r="I55" s="43"/>
    </row>
    <row r="56" spans="1:12" x14ac:dyDescent="0.3">
      <c r="A56" s="133" t="s">
        <v>109</v>
      </c>
      <c r="B56" s="141" t="s">
        <v>17</v>
      </c>
      <c r="C56" s="131"/>
      <c r="D56" s="131"/>
      <c r="E56" s="130">
        <v>0</v>
      </c>
      <c r="F56" s="131"/>
      <c r="G56" s="131"/>
      <c r="H56" s="130">
        <v>0</v>
      </c>
      <c r="I56" s="43"/>
    </row>
    <row r="57" spans="1:12" x14ac:dyDescent="0.3">
      <c r="A57" s="133">
        <v>8</v>
      </c>
      <c r="B57" s="135" t="s">
        <v>18</v>
      </c>
      <c r="C57" s="132">
        <v>1941187</v>
      </c>
      <c r="D57" s="132">
        <v>289375</v>
      </c>
      <c r="E57" s="130">
        <v>2230562</v>
      </c>
      <c r="F57" s="132">
        <v>1892060</v>
      </c>
      <c r="G57" s="132">
        <v>190560</v>
      </c>
      <c r="H57" s="130">
        <v>2082620</v>
      </c>
      <c r="I57" s="43"/>
    </row>
    <row r="58" spans="1:12" x14ac:dyDescent="0.3">
      <c r="A58" s="133" t="s">
        <v>110</v>
      </c>
      <c r="B58" s="141" t="s">
        <v>212</v>
      </c>
      <c r="C58" s="131"/>
      <c r="D58" s="131"/>
      <c r="E58" s="130">
        <v>0</v>
      </c>
      <c r="F58" s="131"/>
      <c r="G58" s="131"/>
      <c r="H58" s="130">
        <v>0</v>
      </c>
      <c r="I58" s="43"/>
    </row>
    <row r="59" spans="1:12" x14ac:dyDescent="0.3">
      <c r="A59" s="133" t="s">
        <v>111</v>
      </c>
      <c r="B59" s="141" t="s">
        <v>213</v>
      </c>
      <c r="C59" s="131">
        <v>77348</v>
      </c>
      <c r="D59" s="131">
        <v>287216</v>
      </c>
      <c r="E59" s="130">
        <v>364564</v>
      </c>
      <c r="F59" s="131">
        <v>28479</v>
      </c>
      <c r="G59" s="131">
        <v>188353</v>
      </c>
      <c r="H59" s="130">
        <v>216832</v>
      </c>
    </row>
    <row r="60" spans="1:12" x14ac:dyDescent="0.3">
      <c r="A60" s="133" t="s">
        <v>112</v>
      </c>
      <c r="B60" s="141" t="s">
        <v>19</v>
      </c>
      <c r="C60" s="131"/>
      <c r="D60" s="131"/>
      <c r="E60" s="130">
        <v>0</v>
      </c>
      <c r="F60" s="131"/>
      <c r="G60" s="131"/>
      <c r="H60" s="130">
        <v>0</v>
      </c>
    </row>
    <row r="61" spans="1:12" x14ac:dyDescent="0.3">
      <c r="A61" s="133" t="s">
        <v>113</v>
      </c>
      <c r="B61" s="141" t="s">
        <v>214</v>
      </c>
      <c r="C61" s="131">
        <v>15873</v>
      </c>
      <c r="D61" s="131">
        <v>2159</v>
      </c>
      <c r="E61" s="130">
        <v>18032</v>
      </c>
      <c r="F61" s="131">
        <v>15615</v>
      </c>
      <c r="G61" s="131">
        <v>2207</v>
      </c>
      <c r="H61" s="130">
        <v>17822</v>
      </c>
    </row>
    <row r="62" spans="1:12" x14ac:dyDescent="0.3">
      <c r="A62" s="133" t="s">
        <v>114</v>
      </c>
      <c r="B62" s="141" t="s">
        <v>28</v>
      </c>
      <c r="C62" s="131">
        <v>1847966</v>
      </c>
      <c r="D62" s="131"/>
      <c r="E62" s="130">
        <v>1847966</v>
      </c>
      <c r="F62" s="131">
        <v>1847966</v>
      </c>
      <c r="G62" s="131"/>
      <c r="H62" s="130">
        <v>1847966</v>
      </c>
    </row>
    <row r="63" spans="1:12" x14ac:dyDescent="0.3">
      <c r="A63" s="133">
        <v>9</v>
      </c>
      <c r="B63" s="135" t="s">
        <v>29</v>
      </c>
      <c r="C63" s="132">
        <v>55044</v>
      </c>
      <c r="D63" s="132">
        <v>0</v>
      </c>
      <c r="E63" s="130">
        <v>55044</v>
      </c>
      <c r="F63" s="132">
        <v>43374</v>
      </c>
      <c r="G63" s="132">
        <v>0</v>
      </c>
      <c r="H63" s="130">
        <v>43374</v>
      </c>
    </row>
    <row r="64" spans="1:12" x14ac:dyDescent="0.3">
      <c r="A64" s="133" t="s">
        <v>115</v>
      </c>
      <c r="B64" s="141" t="s">
        <v>7</v>
      </c>
      <c r="C64" s="131"/>
      <c r="D64" s="131"/>
      <c r="E64" s="130">
        <v>0</v>
      </c>
      <c r="F64" s="131"/>
      <c r="G64" s="131"/>
      <c r="H64" s="130">
        <v>0</v>
      </c>
    </row>
    <row r="65" spans="1:8" x14ac:dyDescent="0.3">
      <c r="A65" s="133" t="s">
        <v>116</v>
      </c>
      <c r="B65" s="141" t="s">
        <v>14</v>
      </c>
      <c r="C65" s="131">
        <v>31429</v>
      </c>
      <c r="D65" s="131"/>
      <c r="E65" s="130">
        <v>31429</v>
      </c>
      <c r="F65" s="131">
        <v>24787</v>
      </c>
      <c r="G65" s="131"/>
      <c r="H65" s="130">
        <v>24787</v>
      </c>
    </row>
    <row r="66" spans="1:8" x14ac:dyDescent="0.3">
      <c r="A66" s="133" t="s">
        <v>117</v>
      </c>
      <c r="B66" s="141" t="s">
        <v>30</v>
      </c>
      <c r="C66" s="131">
        <v>23615</v>
      </c>
      <c r="D66" s="131">
        <v>0</v>
      </c>
      <c r="E66" s="130">
        <v>23615</v>
      </c>
      <c r="F66" s="131">
        <v>18587</v>
      </c>
      <c r="G66" s="131">
        <v>0</v>
      </c>
      <c r="H66" s="130">
        <v>18587</v>
      </c>
    </row>
    <row r="67" spans="1:8" x14ac:dyDescent="0.3">
      <c r="A67" s="133" t="s">
        <v>118</v>
      </c>
      <c r="B67" s="141" t="s">
        <v>15</v>
      </c>
      <c r="C67" s="131"/>
      <c r="D67" s="131"/>
      <c r="E67" s="130">
        <v>0</v>
      </c>
      <c r="F67" s="131"/>
      <c r="G67" s="131"/>
      <c r="H67" s="130">
        <v>0</v>
      </c>
    </row>
    <row r="68" spans="1:8" x14ac:dyDescent="0.3">
      <c r="A68" s="133">
        <v>10</v>
      </c>
      <c r="B68" s="135" t="s">
        <v>163</v>
      </c>
      <c r="C68" s="132">
        <v>531842329</v>
      </c>
      <c r="D68" s="132">
        <v>61709259</v>
      </c>
      <c r="E68" s="130">
        <v>593551588</v>
      </c>
      <c r="F68" s="132">
        <v>94761710</v>
      </c>
      <c r="G68" s="132">
        <v>1015712529</v>
      </c>
      <c r="H68" s="130">
        <v>1110474239</v>
      </c>
    </row>
    <row r="70" spans="1:8" x14ac:dyDescent="0.3">
      <c r="A70" s="36" t="str">
        <f>'RC'!A42</f>
        <v>*</v>
      </c>
      <c r="B70" s="36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</row>
    <row r="71" spans="1:8" x14ac:dyDescent="0.3">
      <c r="A71" s="36" t="s">
        <v>221</v>
      </c>
      <c r="B71" s="36" t="s">
        <v>222</v>
      </c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="80" zoomScaleNormal="80" workbookViewId="0">
      <selection activeCell="C7" sqref="C7:D27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120</v>
      </c>
      <c r="B2" s="38" t="str">
        <f>'RC'!B1</f>
        <v>სს "ხალიკ ბანკი საქართველო"</v>
      </c>
      <c r="C2" s="3"/>
      <c r="D2" s="52"/>
    </row>
    <row r="3" spans="1:4" x14ac:dyDescent="0.3">
      <c r="A3" s="7" t="s">
        <v>132</v>
      </c>
      <c r="B3" s="144">
        <f>'RC'!B2</f>
        <v>42643</v>
      </c>
      <c r="C3" s="3"/>
      <c r="D3" s="53"/>
    </row>
    <row r="4" spans="1:4" ht="16.5" thickBot="1" x14ac:dyDescent="0.35">
      <c r="B4" s="54" t="s">
        <v>224</v>
      </c>
      <c r="C4" s="3"/>
      <c r="D4" s="55"/>
    </row>
    <row r="5" spans="1:4" ht="54" x14ac:dyDescent="0.35">
      <c r="A5" s="56"/>
      <c r="B5" s="57"/>
      <c r="C5" s="58" t="s">
        <v>135</v>
      </c>
      <c r="D5" s="59" t="s">
        <v>147</v>
      </c>
    </row>
    <row r="6" spans="1:4" x14ac:dyDescent="0.3">
      <c r="A6" s="60"/>
      <c r="B6" s="61" t="s">
        <v>33</v>
      </c>
      <c r="C6" s="62"/>
      <c r="D6" s="63"/>
    </row>
    <row r="7" spans="1:4" x14ac:dyDescent="0.3">
      <c r="A7" s="60">
        <v>1</v>
      </c>
      <c r="B7" s="64" t="s">
        <v>179</v>
      </c>
      <c r="C7" s="65">
        <v>0.11263294337828891</v>
      </c>
      <c r="D7" s="66">
        <v>0.13059855091100797</v>
      </c>
    </row>
    <row r="8" spans="1:4" x14ac:dyDescent="0.3">
      <c r="A8" s="60">
        <v>2</v>
      </c>
      <c r="B8" s="64" t="s">
        <v>180</v>
      </c>
      <c r="C8" s="65">
        <v>0.19090595930949078</v>
      </c>
      <c r="D8" s="66">
        <v>0.2154659493946276</v>
      </c>
    </row>
    <row r="9" spans="1:4" x14ac:dyDescent="0.3">
      <c r="A9" s="60">
        <v>3</v>
      </c>
      <c r="B9" s="67" t="s">
        <v>41</v>
      </c>
      <c r="C9" s="65">
        <v>1.2076426087464831</v>
      </c>
      <c r="D9" s="66">
        <v>1.2786581610483372</v>
      </c>
    </row>
    <row r="10" spans="1:4" x14ac:dyDescent="0.3">
      <c r="A10" s="60">
        <v>4</v>
      </c>
      <c r="B10" s="67" t="s">
        <v>37</v>
      </c>
      <c r="C10" s="65">
        <v>0</v>
      </c>
      <c r="D10" s="66">
        <v>0</v>
      </c>
    </row>
    <row r="11" spans="1:4" x14ac:dyDescent="0.3">
      <c r="A11" s="60"/>
      <c r="B11" s="68" t="s">
        <v>31</v>
      </c>
      <c r="C11" s="65"/>
      <c r="D11" s="66"/>
    </row>
    <row r="12" spans="1:4" ht="30" x14ac:dyDescent="0.3">
      <c r="A12" s="60">
        <v>5</v>
      </c>
      <c r="B12" s="67" t="s">
        <v>38</v>
      </c>
      <c r="C12" s="65">
        <v>9.4069889414418573E-2</v>
      </c>
      <c r="D12" s="66">
        <v>9.6573698647613934E-2</v>
      </c>
    </row>
    <row r="13" spans="1:4" x14ac:dyDescent="0.3">
      <c r="A13" s="60">
        <v>6</v>
      </c>
      <c r="B13" s="67" t="s">
        <v>50</v>
      </c>
      <c r="C13" s="65">
        <v>3.0914263140254597E-2</v>
      </c>
      <c r="D13" s="66">
        <v>3.1789838994075247E-2</v>
      </c>
    </row>
    <row r="14" spans="1:4" x14ac:dyDescent="0.3">
      <c r="A14" s="60">
        <v>7</v>
      </c>
      <c r="B14" s="67" t="s">
        <v>39</v>
      </c>
      <c r="C14" s="65">
        <v>4.1999323425242138E-2</v>
      </c>
      <c r="D14" s="66">
        <v>3.8759165277323586E-2</v>
      </c>
    </row>
    <row r="15" spans="1:4" x14ac:dyDescent="0.3">
      <c r="A15" s="60">
        <v>8</v>
      </c>
      <c r="B15" s="67" t="s">
        <v>40</v>
      </c>
      <c r="C15" s="65">
        <v>6.3155626274163976E-2</v>
      </c>
      <c r="D15" s="66">
        <v>6.4783859653538695E-2</v>
      </c>
    </row>
    <row r="16" spans="1:4" x14ac:dyDescent="0.3">
      <c r="A16" s="60">
        <v>9</v>
      </c>
      <c r="B16" s="67" t="s">
        <v>35</v>
      </c>
      <c r="C16" s="69">
        <v>2.0928533531076422E-2</v>
      </c>
      <c r="D16" s="66">
        <v>1.7405191285754067E-2</v>
      </c>
    </row>
    <row r="17" spans="1:4" x14ac:dyDescent="0.3">
      <c r="A17" s="60">
        <v>10</v>
      </c>
      <c r="B17" s="67" t="s">
        <v>36</v>
      </c>
      <c r="C17" s="69">
        <v>0.12388192721065756</v>
      </c>
      <c r="D17" s="66">
        <v>8.1213630733501185E-2</v>
      </c>
    </row>
    <row r="18" spans="1:4" x14ac:dyDescent="0.3">
      <c r="A18" s="60"/>
      <c r="B18" s="68" t="s">
        <v>42</v>
      </c>
      <c r="C18" s="65"/>
      <c r="D18" s="66"/>
    </row>
    <row r="19" spans="1:4" x14ac:dyDescent="0.3">
      <c r="A19" s="60">
        <v>11</v>
      </c>
      <c r="B19" s="67" t="s">
        <v>43</v>
      </c>
      <c r="C19" s="65">
        <v>5.609764122491593E-2</v>
      </c>
      <c r="D19" s="66">
        <v>2.0511848185237162E-2</v>
      </c>
    </row>
    <row r="20" spans="1:4" x14ac:dyDescent="0.3">
      <c r="A20" s="60">
        <v>12</v>
      </c>
      <c r="B20" s="67" t="s">
        <v>44</v>
      </c>
      <c r="C20" s="65">
        <v>4.9049546509417029E-2</v>
      </c>
      <c r="D20" s="66">
        <v>3.4643677962369848E-2</v>
      </c>
    </row>
    <row r="21" spans="1:4" x14ac:dyDescent="0.3">
      <c r="A21" s="60">
        <v>13</v>
      </c>
      <c r="B21" s="67" t="s">
        <v>45</v>
      </c>
      <c r="C21" s="65">
        <v>0.81590252542153729</v>
      </c>
      <c r="D21" s="66">
        <v>0.77186714257735478</v>
      </c>
    </row>
    <row r="22" spans="1:4" x14ac:dyDescent="0.3">
      <c r="A22" s="60">
        <v>14</v>
      </c>
      <c r="B22" s="67" t="s">
        <v>46</v>
      </c>
      <c r="C22" s="65">
        <v>0.73272948836572027</v>
      </c>
      <c r="D22" s="66">
        <v>0.68009434210411956</v>
      </c>
    </row>
    <row r="23" spans="1:4" x14ac:dyDescent="0.3">
      <c r="A23" s="60">
        <v>15</v>
      </c>
      <c r="B23" s="67" t="s">
        <v>47</v>
      </c>
      <c r="C23" s="65">
        <v>0.13081555438371198</v>
      </c>
      <c r="D23" s="66">
        <v>0.51481355973423648</v>
      </c>
    </row>
    <row r="24" spans="1:4" x14ac:dyDescent="0.3">
      <c r="A24" s="60"/>
      <c r="B24" s="68" t="s">
        <v>32</v>
      </c>
      <c r="C24" s="65"/>
      <c r="D24" s="66"/>
    </row>
    <row r="25" spans="1:4" x14ac:dyDescent="0.3">
      <c r="A25" s="60">
        <v>16</v>
      </c>
      <c r="B25" s="67" t="s">
        <v>34</v>
      </c>
      <c r="C25" s="65">
        <v>0.25058086352367837</v>
      </c>
      <c r="D25" s="66">
        <v>0.1613610267787299</v>
      </c>
    </row>
    <row r="26" spans="1:4" ht="30" x14ac:dyDescent="0.3">
      <c r="A26" s="60">
        <v>17</v>
      </c>
      <c r="B26" s="67" t="s">
        <v>48</v>
      </c>
      <c r="C26" s="65">
        <v>0.90697866320656162</v>
      </c>
      <c r="D26" s="66">
        <v>0.86378720059054503</v>
      </c>
    </row>
    <row r="27" spans="1:4" ht="30.75" thickBot="1" x14ac:dyDescent="0.35">
      <c r="A27" s="70">
        <v>18</v>
      </c>
      <c r="B27" s="71" t="s">
        <v>49</v>
      </c>
      <c r="C27" s="72">
        <v>6.9164431502515333E-2</v>
      </c>
      <c r="D27" s="73">
        <v>7.4619195825343543E-2</v>
      </c>
    </row>
    <row r="28" spans="1:4" x14ac:dyDescent="0.3">
      <c r="A28" s="74"/>
      <c r="B28" s="75"/>
      <c r="C28" s="74"/>
      <c r="D28" s="74"/>
    </row>
    <row r="29" spans="1:4" x14ac:dyDescent="0.3">
      <c r="A29" s="35" t="str">
        <f>'RC'!A42</f>
        <v>*</v>
      </c>
      <c r="B29" s="35" t="str">
        <f>'RC'!B42</f>
        <v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v>
      </c>
      <c r="C29" s="74"/>
    </row>
    <row r="30" spans="1:4" x14ac:dyDescent="0.3">
      <c r="A30" s="74"/>
      <c r="B30" s="33"/>
      <c r="C30" s="74"/>
      <c r="D30" s="74"/>
    </row>
    <row r="31" spans="1:4" x14ac:dyDescent="0.3">
      <c r="A31" s="74"/>
      <c r="B31" s="33"/>
      <c r="C31" s="76"/>
      <c r="D31" s="74"/>
    </row>
    <row r="32" spans="1:4" x14ac:dyDescent="0.3">
      <c r="A32" s="74"/>
      <c r="B32" s="75"/>
      <c r="C32" s="74"/>
      <c r="D32" s="74"/>
    </row>
    <row r="33" spans="1:5" x14ac:dyDescent="0.3">
      <c r="A33" s="74"/>
      <c r="B33" s="75"/>
      <c r="C33" s="74"/>
      <c r="D33" s="74"/>
    </row>
    <row r="34" spans="1:5" x14ac:dyDescent="0.3">
      <c r="A34" s="74"/>
      <c r="B34" s="75"/>
      <c r="C34" s="74"/>
      <c r="D34" s="74"/>
    </row>
    <row r="35" spans="1:5" x14ac:dyDescent="0.3">
      <c r="A35" s="74"/>
      <c r="B35" s="75"/>
      <c r="C35" s="74"/>
      <c r="D35" s="74"/>
    </row>
    <row r="36" spans="1:5" x14ac:dyDescent="0.3">
      <c r="A36" s="74"/>
      <c r="B36" s="75"/>
      <c r="C36" s="74"/>
      <c r="D36" s="74"/>
    </row>
    <row r="37" spans="1:5" x14ac:dyDescent="0.3">
      <c r="A37" s="74"/>
      <c r="B37" s="75"/>
      <c r="C37" s="76"/>
      <c r="D37" s="74"/>
    </row>
    <row r="38" spans="1:5" x14ac:dyDescent="0.3">
      <c r="C38" s="74"/>
      <c r="D38" s="74"/>
      <c r="E38" s="74"/>
    </row>
    <row r="39" spans="1:5" x14ac:dyDescent="0.3">
      <c r="C39" s="76"/>
      <c r="D39" s="74"/>
      <c r="E39" s="74"/>
    </row>
    <row r="40" spans="1:5" x14ac:dyDescent="0.3">
      <c r="C40" s="74"/>
      <c r="D40" s="74"/>
      <c r="E40" s="74"/>
    </row>
    <row r="41" spans="1:5" x14ac:dyDescent="0.3">
      <c r="B41" s="77"/>
      <c r="C41" s="76"/>
      <c r="D41" s="74"/>
      <c r="E41" s="74"/>
    </row>
    <row r="42" spans="1:5" x14ac:dyDescent="0.3">
      <c r="B42" s="78"/>
      <c r="C42" s="74"/>
      <c r="D42" s="74"/>
      <c r="E42" s="74"/>
    </row>
    <row r="43" spans="1:5" x14ac:dyDescent="0.3">
      <c r="C43" s="74"/>
      <c r="D43" s="74"/>
      <c r="E43" s="74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27" sqref="B27:B28"/>
    </sheetView>
  </sheetViews>
  <sheetFormatPr defaultRowHeight="15" x14ac:dyDescent="0.3"/>
  <cols>
    <col min="1" max="1" width="7.7109375" style="35" bestFit="1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A1" s="7" t="s">
        <v>120</v>
      </c>
      <c r="B1" s="35" t="str">
        <f>'RC'!B1</f>
        <v>სს "ხალიკ ბანკი საქართველო"</v>
      </c>
      <c r="C1" s="38"/>
    </row>
    <row r="2" spans="1:3" x14ac:dyDescent="0.3">
      <c r="A2" s="7" t="s">
        <v>132</v>
      </c>
      <c r="B2" s="145">
        <f>'RC'!B2</f>
        <v>42643</v>
      </c>
      <c r="C2" s="45"/>
    </row>
    <row r="3" spans="1:3" ht="31.5" thickBot="1" x14ac:dyDescent="0.35">
      <c r="A3" s="75"/>
      <c r="B3" s="79" t="s">
        <v>54</v>
      </c>
      <c r="C3" s="80"/>
    </row>
    <row r="4" spans="1:3" x14ac:dyDescent="0.3">
      <c r="A4" s="56"/>
      <c r="B4" s="153" t="s">
        <v>52</v>
      </c>
      <c r="C4" s="154"/>
    </row>
    <row r="5" spans="1:3" x14ac:dyDescent="0.3">
      <c r="A5" s="60">
        <v>1</v>
      </c>
      <c r="B5" s="155" t="s">
        <v>226</v>
      </c>
      <c r="C5" s="156"/>
    </row>
    <row r="6" spans="1:3" x14ac:dyDescent="0.3">
      <c r="A6" s="60">
        <v>2</v>
      </c>
      <c r="B6" s="155" t="s">
        <v>227</v>
      </c>
      <c r="C6" s="156"/>
    </row>
    <row r="7" spans="1:3" x14ac:dyDescent="0.3">
      <c r="A7" s="60">
        <v>3</v>
      </c>
      <c r="B7" s="155" t="s">
        <v>228</v>
      </c>
      <c r="C7" s="156"/>
    </row>
    <row r="8" spans="1:3" x14ac:dyDescent="0.3">
      <c r="A8" s="60">
        <v>4</v>
      </c>
      <c r="B8" s="155"/>
      <c r="C8" s="156"/>
    </row>
    <row r="9" spans="1:3" x14ac:dyDescent="0.3">
      <c r="A9" s="60">
        <v>5</v>
      </c>
      <c r="B9" s="155"/>
      <c r="C9" s="156"/>
    </row>
    <row r="10" spans="1:3" x14ac:dyDescent="0.3">
      <c r="A10" s="60"/>
      <c r="B10" s="157" t="s">
        <v>53</v>
      </c>
      <c r="C10" s="156"/>
    </row>
    <row r="11" spans="1:3" x14ac:dyDescent="0.3">
      <c r="A11" s="60">
        <v>1</v>
      </c>
      <c r="B11" s="155" t="s">
        <v>229</v>
      </c>
      <c r="C11" s="156"/>
    </row>
    <row r="12" spans="1:3" x14ac:dyDescent="0.3">
      <c r="A12" s="60">
        <v>2</v>
      </c>
      <c r="B12" s="155" t="s">
        <v>230</v>
      </c>
      <c r="C12" s="156"/>
    </row>
    <row r="13" spans="1:3" x14ac:dyDescent="0.3">
      <c r="A13" s="60">
        <v>3</v>
      </c>
      <c r="B13" s="155" t="s">
        <v>231</v>
      </c>
      <c r="C13" s="156"/>
    </row>
    <row r="14" spans="1:3" x14ac:dyDescent="0.3">
      <c r="A14" s="60">
        <v>4</v>
      </c>
      <c r="B14" s="155" t="s">
        <v>232</v>
      </c>
      <c r="C14" s="156"/>
    </row>
    <row r="15" spans="1:3" x14ac:dyDescent="0.3">
      <c r="A15" s="60">
        <v>5</v>
      </c>
      <c r="B15" s="155" t="s">
        <v>233</v>
      </c>
      <c r="C15" s="156"/>
    </row>
    <row r="16" spans="1:3" x14ac:dyDescent="0.3">
      <c r="A16" s="60">
        <v>6</v>
      </c>
      <c r="B16" s="155"/>
      <c r="C16" s="156"/>
    </row>
    <row r="17" spans="1:3" x14ac:dyDescent="0.3">
      <c r="A17" s="60">
        <v>7</v>
      </c>
      <c r="B17" s="155"/>
      <c r="C17" s="156"/>
    </row>
    <row r="18" spans="1:3" x14ac:dyDescent="0.3">
      <c r="A18" s="60">
        <v>8</v>
      </c>
      <c r="B18" s="155"/>
      <c r="C18" s="156"/>
    </row>
    <row r="19" spans="1:3" ht="36.75" customHeight="1" x14ac:dyDescent="0.3">
      <c r="A19" s="60"/>
      <c r="B19" s="157" t="s">
        <v>51</v>
      </c>
      <c r="C19" s="158"/>
    </row>
    <row r="20" spans="1:3" x14ac:dyDescent="0.3">
      <c r="A20" s="60">
        <v>1</v>
      </c>
      <c r="B20" s="81" t="s">
        <v>234</v>
      </c>
      <c r="C20" s="82"/>
    </row>
    <row r="21" spans="1:3" x14ac:dyDescent="0.3">
      <c r="A21" s="60">
        <v>2</v>
      </c>
      <c r="B21" s="81"/>
      <c r="C21" s="82"/>
    </row>
    <row r="22" spans="1:3" x14ac:dyDescent="0.3">
      <c r="A22" s="60">
        <v>3</v>
      </c>
      <c r="B22" s="81"/>
      <c r="C22" s="82"/>
    </row>
    <row r="23" spans="1:3" x14ac:dyDescent="0.3">
      <c r="A23" s="60">
        <v>4</v>
      </c>
      <c r="B23" s="81"/>
      <c r="C23" s="82"/>
    </row>
    <row r="24" spans="1:3" x14ac:dyDescent="0.3">
      <c r="A24" s="60">
        <v>5</v>
      </c>
      <c r="B24" s="81"/>
      <c r="C24" s="82"/>
    </row>
    <row r="25" spans="1:3" x14ac:dyDescent="0.3">
      <c r="A25" s="60">
        <v>6</v>
      </c>
      <c r="B25" s="81"/>
      <c r="C25" s="82"/>
    </row>
    <row r="26" spans="1:3" ht="51.75" customHeight="1" x14ac:dyDescent="0.3">
      <c r="A26" s="60"/>
      <c r="B26" s="159" t="s">
        <v>119</v>
      </c>
      <c r="C26" s="160"/>
    </row>
    <row r="27" spans="1:3" x14ac:dyDescent="0.3">
      <c r="A27" s="60">
        <v>1</v>
      </c>
      <c r="B27" s="81" t="s">
        <v>235</v>
      </c>
      <c r="C27" s="82"/>
    </row>
    <row r="28" spans="1:3" x14ac:dyDescent="0.3">
      <c r="A28" s="60">
        <v>2</v>
      </c>
      <c r="B28" s="81" t="s">
        <v>236</v>
      </c>
      <c r="C28" s="82"/>
    </row>
    <row r="29" spans="1:3" ht="15.75" thickBot="1" x14ac:dyDescent="0.35">
      <c r="A29" s="70">
        <v>3</v>
      </c>
      <c r="B29" s="83"/>
      <c r="C29" s="84"/>
    </row>
    <row r="31" spans="1:3" ht="24" customHeight="1" x14ac:dyDescent="0.3">
      <c r="B31" s="161"/>
      <c r="C31" s="161"/>
    </row>
  </sheetData>
  <mergeCells count="18">
    <mergeCell ref="B19:C19"/>
    <mergeCell ref="B26:C26"/>
    <mergeCell ref="B31:C31"/>
    <mergeCell ref="B13:C13"/>
    <mergeCell ref="B14:C14"/>
    <mergeCell ref="B15:C15"/>
    <mergeCell ref="B16:C16"/>
    <mergeCell ref="B17:C17"/>
    <mergeCell ref="B18:C18"/>
    <mergeCell ref="B4:C4"/>
    <mergeCell ref="B5:C5"/>
    <mergeCell ref="B6:C6"/>
    <mergeCell ref="B7:C7"/>
    <mergeCell ref="B12:C12"/>
    <mergeCell ref="B10:C10"/>
    <mergeCell ref="B9:C9"/>
    <mergeCell ref="B8:C8"/>
    <mergeCell ref="B11:C11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fjMwbsEedweHfmgkgODVYDag+cI=</DigestValue>
    </Reference>
    <Reference URI="#idOfficeObject" Type="http://www.w3.org/2000/09/xmldsig#Object">
      <DigestMethod Algorithm="http://www.w3.org/2000/09/xmldsig#sha1"/>
      <DigestValue>YuQygN1dw8mlchgQ61P1ZI+J4ZI=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jza9DhAjnek3ZS4OyXLSg2wputw=</DigestValue>
    </Reference>
  </SignedInfo>
  <SignatureValue>wp8c/+/4wfYRt1Y/sWtXuxS+mBANOq3n5Ga7v8dZ2qJcp6Wmu1kYeYupB/mQQmU/T2m/Fs/OV/St
2VM2+7GYocpWxmq+3YOf0XUPDyqpGObK1l8ecwkEZpraT2mXoTRoY/U2QUaxpSuhx5U3Y5FzPb62
7wSs/O8ZWsimGMIiRsUhYA5y6OQ1M9CHZxVbnX3t8cYO+EbADRRyEvcmjsD3WCkszhj4yvJaJefp
VLt0I5nCN32ZA4TAsJCvArJz4U1PWwgmrXv4ip4Qwi+3mnsURwh/UaEMGRIHN7grzeck/zM6klCb
mNmP5j6FcFkXL9cb4yjudE5IgLr1odseSVOTPg==</SignatureValue>
  <KeyInfo>
    <X509Data>
      <X509Certificate>MIIGSjCCBTKgAwIBAgIKUu/nnQABAAAUjjANBgkqhkiG9w0BAQUFADBKMRIwEAYKCZImiZPyLGQB
GRYCZ2UxEzARBgoJkiaJk/IsZAEZFgNuYmcxHzAdBgNVBAMTFk5CRyBDbGFzcyAyIElOVCBTdWIg
Q0EwHhcNMTYwMzE1MTE0ODMyWhcNMTcwMjEyMDkxOTIzWjBIMR8wHQYDVQQKExZKU0MgSGFseWsg
QmFuayBHZW9yZ2lhMSUwIwYDVQQDExxCSEIgLSBHdWxuYXJhIE1hcnNoYW5pc2h2aWxpMIIBIjAN
BgkqhkiG9w0BAQEFAAOCAQ8AMIIBCgKCAQEAzNwkK9SmSVUv+ikR7J7bl08yDz+yA9gUUd5Kqf2Q
SI9xcn1vcjZMCvSWH+QrqvBL/3VVI/bZc2e5XGnRiYO8CzQ3oLkz5j05cQAFsCXjhvDZo/xfnnv/
YzhGat9M7Zo6uZ2Zpvi2ZWigRLfvE3+Qv/0H7x5EcSid4jFzL73PnGajgAXRqkLEypAeswdszeQv
AY7c2jDieteNYwpx2MZTs5DGrMgti9oNynO8Bl9GkBoUt6GkwCzCXzmiES25jM+3fp15tvw2wPzy
eDYy4jQiJJg0l2ywGFTfc63PIO1oy14yGVcJ7H49HQl8AC0LvHWwJsxsNyfsPtw7qazYBnyV3QID
AQABo4IDMjCCAy4wPAYJKwYBBAGCNxUHBC8wLQYlKwYBBAGCNxUI5rJgg431RIaBmQmDuKFKg76E
cQSBz5ARhq+eEQIBZAIBGzAdBgNVHSUEFjAUBggrBgEFBQcDAgYIKwYBBQUHAwQwCwYDVR0PBAQD
AgeAMCcGCSsGAQQBgjcVCgQaMBgwCgYIKwYBBQUHAwIwCgYIKwYBBQUHAwQwHQYDVR0OBBYEFB3e
2YsSPV2vOpQhdqELezAjUI8NMB8GA1UdIwQYMBaAFMMu0i/wTC8ZwieC/PYurGqwSc/BMIIBJQYD
VR0fBIIBHDCCARgwggEUoIIBEKCCAQyGgcdsZGFwOi8vL0NOPU5CRyUyMENsYXNzJTIwMiUyMElO
VCUyMFN1YiUyMENBKDEpLENOPW5iZy1zdWJDQSxDTj1DRFAsQ049UHVibGljJTIwS2V5JTIwU2Vy
dmljZXMsQ049U2VydmljZXMsQ049Q29uZmlndXJhdGlvbixEQz1uYmcsREM9Z2U/Y2VydGlmaWNh
dGVSZXZvY2F0aW9uTGlzdD9iYXNlP29iamVjdENsYXNzPWNSTERpc3RyaWJ1dGlvblBvaW50hkBo
dHRwOi8vY3JsLm5iZy5nb3YuZ2UvY2EvTkJHJTIwQ2xhc3MlMjAyJTIwSU5UJTIwU3ViJTIwQ0Eo
MSkuY3JsMIIBLgYIKwYBBQUHAQEEggEgMIIBHDCBugYIKwYBBQUHMAKGga1sZGFwOi8vL0NOPU5C
RyUyMENsYXNzJTIwMiUyMElOVCUyMFN1YiUyMENBLENOPUFJQSxDTj1QdWJsaWMlMjBLZXklMjBT
ZXJ2aWNlcyxDTj1TZXJ2aWNlcyxDTj1Db25maWd1cmF0aW9uLERDPW5iZyxEQz1nZT9jQUNlcnRp
ZmljYXRlP2Jhc2U/b2JqZWN0Q2xhc3M9Y2VydGlmaWNhdGlvbkF1dGhvcml0eTBdBggrBgEFBQcw
AoZRaHR0cDovL2NybC5uYmcuZ292LmdlL2NhL25iZy1zdWJDQS5uYmcuZ2VfTkJHJTIwQ2xhc3Ml
MjAyJTIwSU5UJTIwU3ViJTIwQ0EoMSkuY3J0MA0GCSqGSIb3DQEBBQUAA4IBAQChevQDoU6tlDKF
89x2VZmuWx9RjVYBCvZpjMSnakNE/zhD6Iar3JLH0C8Lrdi9XtPywZSjDcFc12seMCdTwAhMe+II
EiriVryvefB92mcpzzMQUkDmIluIWHOo8f10LWrwNKXwqD32hSVHBjBS9edexTp49CekZsV7b2aa
/cAH8Umc+5C1rnCb0sYum4ciwlLNsf8K6MW8MXWTlGmo81qiHJ7gUPK/1DwptWU6N4K7k+wGcq3s
NFH/jvNrefv4f4677xCpeh40zXcqBn9WuT5d4lNBG2uN+pLMv+qlCPFsfn20m8KJh5pHA3hUFbZC
QAIGewhTz0ML/2gJiMlSd4pQ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owPFgQ+KtCCoimr8cjr3b1Q5tm0=</DigestValue>
      </Reference>
      <Reference URI="/xl/worksheets/sheet1.xml?ContentType=application/vnd.openxmlformats-officedocument.spreadsheetml.worksheet+xml">
        <DigestMethod Algorithm="http://www.w3.org/2000/09/xmldsig#sha1"/>
        <DigestValue>1QzOoevsXU7WsmbbGZMlDfml05w=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zJu0MMLDEMfW4p+Avea+LvKhTLE=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ILyK30eP2zV8+xKU/SiOGFSvRoc=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qJDW21SIB5WBBxAs2qVzfx1UUDc=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rKNiwPkJPyWPLTK+eTmmxrwwGnE=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zpsdT1B9dvtQ4fNKJLSuS00gLtQ=</DigestValue>
      </Reference>
      <Reference URI="/xl/sharedStrings.xml?ContentType=application/vnd.openxmlformats-officedocument.spreadsheetml.sharedStrings+xml">
        <DigestMethod Algorithm="http://www.w3.org/2000/09/xmldsig#sha1"/>
        <DigestValue>7HIUADxhFXYE0Nzg2MXTtou4Hu4=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2016-10-26T08:30:33Z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2016-10-26T08:30:33Z</xd:SigningTime>
          <xd:SigningCertificate>
            <xd:Cert>
              <xd:CertDigest>
                <DigestMethod Algorithm="http://www.w3.org/2000/09/xmldsig#sha1"/>
                <DigestValue>5T1lwqItDrv66vbeTFA+VRC7Opo=</DigestValue>
              </xd:CertDigest>
              <xd:IssuerSerial>
                <X509IssuerName>CN=NBG Class 2 INT Sub CA, DC=nbg, DC=ge</X509IssuerName>
                <X509SerialNumber>391659512924725890258062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ZEFaBFE0LJGxBONZYkCdPQi5gT0=</DigestValue>
    </Reference>
    <Reference URI="#idOfficeObject" Type="http://www.w3.org/2000/09/xmldsig#Object">
      <DigestMethod Algorithm="http://www.w3.org/2000/09/xmldsig#sha1"/>
      <DigestValue>JScs8hpg/I3jXnEPSL9zju49WgQ=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qkuKF0St2VvsZcxJV2zQOwZqyUI=</DigestValue>
    </Reference>
  </SignedInfo>
  <SignatureValue>qIcH/yQgtxgNIlFP9ZZtm7BMl2XqZLOOW+vI5bXKRIOCcmNaCnKLzr2Sx8noaPBvNNr8BF88JCu4
mZG5wl8zm9RYEBLMmqgw5BT8283Jp0ZY00WZRVT8U3ACA6/zKq0Ut3uLDPG45Y9Lk5gqzoG1mr7p
j5AVa4ZUWMyFfGOzxeQYNMCWItQcORCi+6cAOZx2hrNKoQllbfg40PK8thFl3djiHXnQGo/0slg9
e86IJMqUAiDsa7PqvVcrgPlJNDX86FEyJ8x5MbtQDASyFCe667lJr/ebf1OAE5AB0HsubfC9TBDf
MVkhmNW2NsD46MTjwSIq5VaapkqqIH6lkQdMag==</SignatureValue>
  <KeyInfo>
    <X509Data>
      <X509Certificate>MIIGQjCCBSqgAwIBAgIKRIPWIAABAAAOvzANBgkqhkiG9w0BAQUFADBKMRIwEAYKCZImiZPyLGQB
GRYCZ2UxEzARBgoJkiaJk/IsZAEZFgNuYmcxHzAdBgNVBAMTFk5CRyBDbGFzcyAyIElOVCBTdWIg
Q0EwHhcNMTQxMjExMTMwMjUyWhcNMTYxMjEwMTMwMjUyWjBAMR8wHQYDVQQKExZKU0MgSGFseWsg
QmFuayBHZW9yZ2lhMR0wGwYDVQQDExRCSEIgLSBTaG90YSBDaGtvaWR6ZTCCASIwDQYJKoZIhvcN
AQEBBQADggEPADCCAQoCggEBAOL6gnXo/eiv/IgkVDOl6cQBlJaPVeKyA9L5B4JGS8swvUQaxHsI
bUPp2MoeLLVQnUIfQqKzFF6Gn6fbcckwFgHkj2qpnNGHq2LSxoBz6sr7/xlAc0l7rUE96vG8xzER
zebW/J3GhboPDKn927AATJWcgavp21I/fwz4BD9R1xf+1rXgZ7AzEXpoqBGuxgsvC0yh80z4f45Y
WUVua1D+lY2LeYlPZNBhBDqSXyivpyoP5MFg69xBmBNIKliv6hRPFB97g5QfPLBO02/uTDPS2eO6
0J1scE5i1glcPo52n0wZE4ttM5Rf7kZLN70SX36mpBguBU8lH5LGp+fD1c6I3yUCAwEAAaOCAzIw
ggMuMDwGCSsGAQQBgjcVBwQvMC0GJSsGAQQBgjcVCOayYION9USGgZkJg7ihSoO+hHEEg8SRM4SD
iF0CAWQCARswHQYDVR0lBBYwFAYIKwYBBQUHAwIGCCsGAQUFBwMEMAsGA1UdDwQEAwIHgDAnBgkr
BgEEAYI3FQoEGjAYMAoGCCsGAQUFBwMCMAoGCCsGAQUFBwMEMB0GA1UdDgQWBBS7jHBAJ11UOoRi
PsEfwORQK7WZkDAfBgNVHSMEGDAWgBTDLtIv8EwvGcIngvz2LqxqsEnPwTCCASUGA1UdHwSCARww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VCUyMFN1YiUyMENBKDEpLmNydDANBgkqhkiG9w0BAQUFAAOCAQEADWquKcMwInAVkQSmdDN71ySM
TDru4hL8RPiEhVfRt6XCQCp/VsA/MHmH+LPDiEc2Mx+HvvIlV1DfyhtRBQKProWAWHYVDpyboCcW
NjM7NM2CUBP3j0a8UeEa2SUJwD/9Nt8XP05uaTgIDpi3L/kGqrAfHCSKWX6k2NIW1Ag2ApnNZJQ9
p9Via2xzc1HH9R7fN7LFcagT5q0jJZEo8z2exrlqzpM4ehuzOwLN0aRLUw8l7Jpv4FkwZNEmA7aY
hKSb2nplE4s2IO197y3Oev2gJjJq9H44XbbskmGLw4PuxqTK6sR7hnUkWRypw9TdOPtToBXzTLwH
gZrck6iWlQ7IWg==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owPFgQ+KtCCoimr8cjr3b1Q5tm0=</DigestValue>
      </Reference>
      <Reference URI="/xl/worksheets/sheet1.xml?ContentType=application/vnd.openxmlformats-officedocument.spreadsheetml.worksheet+xml">
        <DigestMethod Algorithm="http://www.w3.org/2000/09/xmldsig#sha1"/>
        <DigestValue>1QzOoevsXU7WsmbbGZMlDfml05w=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zJu0MMLDEMfW4p+Avea+LvKhTLE=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worksheets/sheet3.xml?ContentType=application/vnd.openxmlformats-officedocument.spreadsheetml.worksheet+xml">
        <DigestMethod Algorithm="http://www.w3.org/2000/09/xmldsig#sha1"/>
        <DigestValue>ILyK30eP2zV8+xKU/SiOGFSvRoc=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qJDW21SIB5WBBxAs2qVzfx1UUDc=</DigestValue>
      </Reference>
      <Reference URI="/xl/workbook.xml?ContentType=application/vnd.openxmlformats-officedocument.spreadsheetml.sheet.main+xml">
        <DigestMethod Algorithm="http://www.w3.org/2000/09/xmldsig#sha1"/>
        <DigestValue>NA9XuvPxw18WhXm9Mg+wp+DJQ4E=</DigestValue>
      </Reference>
      <Reference URI="/xl/calcChain.xml?ContentType=application/vnd.openxmlformats-officedocument.spreadsheetml.calcChain+xml">
        <DigestMethod Algorithm="http://www.w3.org/2000/09/xmldsig#sha1"/>
        <DigestValue>tqRJFH6mNhgkt+LNvX4vtgB7gBA=</DigestValue>
      </Reference>
      <Reference URI="/xl/worksheets/sheet4.xml?ContentType=application/vnd.openxmlformats-officedocument.spreadsheetml.worksheet+xml">
        <DigestMethod Algorithm="http://www.w3.org/2000/09/xmldsig#sha1"/>
        <DigestValue>rKNiwPkJPyWPLTK+eTmmxrwwGnE=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TcncswCuV5KOy5SS5k2flQxWnTU=</DigestValue>
      </Reference>
      <Reference URI="/xl/worksheets/sheet2.xml?ContentType=application/vnd.openxmlformats-officedocument.spreadsheetml.worksheet+xml">
        <DigestMethod Algorithm="http://www.w3.org/2000/09/xmldsig#sha1"/>
        <DigestValue>zpsdT1B9dvtQ4fNKJLSuS00gLtQ=</DigestValue>
      </Reference>
      <Reference URI="/xl/sharedStrings.xml?ContentType=application/vnd.openxmlformats-officedocument.spreadsheetml.sharedStrings+xml">
        <DigestMethod Algorithm="http://www.w3.org/2000/09/xmldsig#sha1"/>
        <DigestValue>7HIUADxhFXYE0Nzg2MXTtou4Hu4=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2016-10-26T09:12:05Z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>Shota Chkoidze</SignatureComments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2016-10-26T09:12:05Z</xd:SigningTime>
          <xd:SigningCertificate>
            <xd:Cert>
              <xd:CertDigest>
                <DigestMethod Algorithm="http://www.w3.org/2000/09/xmldsig#sha1"/>
                <DigestValue>5HS8a6OPvuoEwTyibSBDbJm3CLw=</DigestValue>
              </xd:CertDigest>
              <xd:IssuerSerial>
                <X509IssuerName>CN=NBG Class 2 INT Sub CA, DC=nbg, DC=ge</X509IssuerName>
                <X509SerialNumber>323552873641119492083391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nino odishelidze</cp:lastModifiedBy>
  <cp:lastPrinted>2009-04-27T12:27:12Z</cp:lastPrinted>
  <dcterms:created xsi:type="dcterms:W3CDTF">2006-03-24T12:21:33Z</dcterms:created>
  <dcterms:modified xsi:type="dcterms:W3CDTF">2016-10-21T13:18:07Z</dcterms:modified>
  <cp:category>Banking Supervision</cp:category>
</cp:coreProperties>
</file>