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tbssvrfls01\Fina_Geo_Reporting\03. NBG\0. REGULATION's Reports\Year 2017\03. March\02. Workings\09.TRG-TRE\"/>
    </mc:Choice>
  </mc:AlternateContent>
  <bookViews>
    <workbookView xWindow="0" yWindow="45" windowWidth="15030" windowHeight="8385"/>
  </bookViews>
  <sheets>
    <sheet name="RC" sheetId="1" r:id="rId1"/>
    <sheet name="RI" sheetId="3" r:id="rId2"/>
    <sheet name="RC-O" sheetId="2" r:id="rId3"/>
    <sheet name="ratio" sheetId="4" r:id="rId4"/>
    <sheet name="info" sheetId="6" r:id="rId5"/>
  </sheets>
  <definedNames>
    <definedName name="_xlnm.Print_Area" localSheetId="3">ratio!$A$1:$D$29</definedName>
  </definedNames>
  <calcPr calcId="152511" calcOnSave="0"/>
</workbook>
</file>

<file path=xl/calcChain.xml><?xml version="1.0" encoding="utf-8"?>
<calcChain xmlns="http://schemas.openxmlformats.org/spreadsheetml/2006/main">
  <c r="C2" i="6" l="1"/>
  <c r="B1" i="4"/>
  <c r="B2" i="4"/>
  <c r="A29" i="4"/>
  <c r="B29" i="4"/>
  <c r="B2" i="2" l="1"/>
  <c r="B1" i="2"/>
  <c r="B2" i="3"/>
  <c r="B1" i="3"/>
  <c r="B71" i="2" l="1"/>
  <c r="A71" i="2"/>
  <c r="B70" i="3"/>
  <c r="A70" i="3"/>
</calcChain>
</file>

<file path=xl/sharedStrings.xml><?xml version="1.0" encoding="utf-8"?>
<sst xmlns="http://schemas.openxmlformats.org/spreadsheetml/2006/main" count="306" uniqueCount="246">
  <si>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</si>
  <si>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</si>
  <si>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</si>
  <si>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</si>
  <si>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</si>
  <si>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</si>
  <si>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</si>
  <si>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</si>
  <si>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</si>
  <si>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</si>
  <si>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</si>
  <si>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</si>
  <si>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</si>
  <si>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</si>
  <si>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</si>
  <si>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</si>
  <si>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</si>
  <si>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</si>
  <si>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</si>
  <si>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</si>
  <si>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</si>
  <si>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</si>
  <si>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</si>
  <si>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</si>
  <si>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</si>
  <si>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</si>
  <si>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</si>
  <si>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</si>
  <si>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</si>
  <si>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</si>
  <si>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</si>
  <si>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</si>
  <si>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</si>
  <si>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</si>
  <si>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</si>
  <si>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</si>
  <si>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</si>
  <si>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</si>
  <si>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</si>
  <si>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</si>
  <si>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</si>
  <si>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</si>
  <si>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</si>
  <si>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</si>
  <si>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</si>
  <si>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</si>
  <si>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</si>
  <si>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</si>
  <si>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</si>
  <si>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</si>
  <si>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</si>
  <si>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</si>
  <si>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</si>
  <si>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</si>
  <si>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</si>
  <si>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</si>
  <si>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</si>
  <si>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</si>
  <si>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</si>
  <si>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</si>
  <si>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</si>
  <si>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</si>
  <si>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</si>
  <si>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</si>
  <si>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</si>
  <si>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</si>
  <si>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</si>
  <si>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</si>
  <si>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</si>
  <si>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</si>
  <si>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</si>
  <si>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</si>
  <si>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</si>
  <si>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</si>
  <si>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</si>
  <si>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</si>
  <si>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</si>
  <si>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</si>
  <si>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</si>
  <si>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</si>
  <si>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</si>
  <si>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</si>
  <si>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</si>
  <si>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</si>
  <si>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</si>
  <si>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</si>
  <si>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</si>
  <si>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</si>
  <si>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</si>
  <si>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</si>
  <si>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</si>
  <si>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</si>
  <si>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</si>
  <si>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</si>
  <si>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</si>
  <si>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</si>
  <si>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</si>
  <si>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</si>
  <si>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</si>
  <si>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</si>
  <si>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</si>
  <si>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</si>
  <si>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</si>
  <si>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</si>
  <si>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</si>
  <si>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</si>
  <si>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</si>
  <si>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</si>
  <si>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</si>
  <si>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</si>
  <si>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</si>
  <si>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</si>
  <si>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</si>
  <si>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</si>
  <si>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</si>
  <si>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</si>
  <si>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</si>
  <si>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</si>
  <si>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</si>
  <si>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</si>
  <si>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</si>
  <si>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</si>
  <si>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</si>
  <si>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</si>
  <si>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</si>
  <si>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</si>
  <si>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</si>
  <si>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</si>
  <si>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</si>
  <si>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</si>
  <si>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</si>
  <si>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</si>
  <si>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</si>
  <si>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</si>
  <si>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</si>
  <si>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</si>
  <si>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</si>
  <si>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</si>
  <si>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</si>
  <si>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</si>
  <si>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</si>
  <si>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</si>
  <si>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</si>
  <si>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</si>
  <si>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</si>
  <si>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</si>
  <si>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</si>
  <si>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</si>
  <si>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</si>
  <si>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</si>
  <si>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</si>
  <si>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</si>
  <si>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</si>
  <si>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</si>
  <si>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</si>
  <si>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</si>
  <si>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</si>
  <si>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</si>
  <si>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</si>
  <si>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</si>
  <si>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</si>
  <si>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</si>
  <si>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</si>
  <si>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</si>
  <si>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</si>
  <si>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</si>
  <si>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</si>
  <si>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</si>
  <si>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</si>
  <si>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</si>
  <si>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</si>
  <si>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</si>
  <si>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</si>
  <si>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</si>
  <si>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</si>
  <si>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</si>
  <si>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</si>
  <si>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</si>
  <si>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</si>
  <si>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</si>
  <si>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</si>
  <si>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</si>
  <si>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</si>
  <si>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</si>
  <si>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</si>
  <si>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</si>
  <si>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</si>
  <si>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</si>
  <si>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</si>
  <si>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</si>
  <si>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</si>
  <si>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</si>
  <si>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 xml:space="preserve">                                                        საცხოვრებელი</t>
  </si>
  <si>
    <t>1.5.3.2</t>
  </si>
  <si>
    <t xml:space="preserve">                                                        კომერციული</t>
  </si>
  <si>
    <t>1.5.3.3</t>
  </si>
  <si>
    <t xml:space="preserve">                                                            კომპლექსური ტიპის უძრავი ქონება</t>
  </si>
  <si>
    <t>1.5.3.4</t>
  </si>
  <si>
    <t xml:space="preserve">                                                       მიწის ნაკვეთები (შენობა ნაგებობების გარეშე)</t>
  </si>
  <si>
    <t>1.5.3.5</t>
  </si>
  <si>
    <t xml:space="preserve">                                                       სხვა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</si>
  <si>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</si>
  <si>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</si>
  <si>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</si>
  <si>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</si>
  <si>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</si>
  <si>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</si>
  <si>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</si>
  <si>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</si>
  <si>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</si>
  <si>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</si>
  <si>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</si>
  <si>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</si>
  <si>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</si>
  <si>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</si>
  <si>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</si>
  <si>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 xml:space="preserve"> საბალანსო უწყისი *</t>
  </si>
  <si>
    <t>*</t>
  </si>
  <si>
    <t>მოგება - ზარალის უწყისი *</t>
  </si>
  <si>
    <t>მიღებული გარანტიები: **</t>
  </si>
  <si>
    <t>გირავნობის უზრუნველყოფის სახით მიღებული აქტივები: **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</si>
  <si>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</si>
  <si>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</si>
  <si>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ბალანსგარეშე ანგარიშგების უწყისი *</t>
  </si>
  <si>
    <t>ეკონომიკური მაჩვენებლები *</t>
  </si>
  <si>
    <t>ფინკა ბანკი საქართველო</t>
  </si>
  <si>
    <t>Jeffrey Allen Flowers (Chairman)</t>
  </si>
  <si>
    <t>Dane Steven McGuire</t>
  </si>
  <si>
    <t>Keith Gary Sandbloom</t>
  </si>
  <si>
    <t>Radoil Tzvetanov Mitov</t>
  </si>
  <si>
    <t>Paul Russell Clark</t>
  </si>
  <si>
    <t>Vusal Verdiyev, CEO</t>
  </si>
  <si>
    <t>Giorgi Mirotadze, CFO</t>
  </si>
  <si>
    <t>Giorgi Samadashvili, COO</t>
  </si>
  <si>
    <t>FINCA Microfinance Coöperatief U.A. (Netherlands)</t>
  </si>
  <si>
    <t>FINCA Microfinance Holding Company LLC (Delaware, USA)</t>
  </si>
  <si>
    <t>100 Voting right of FINCA Microfinance Coöperatief U.A.</t>
  </si>
  <si>
    <t>FINCA International, Inc (New York, USA)</t>
  </si>
  <si>
    <t>62.64% of FINCA Microfinance Holding Company LLC (Delaware, USA)</t>
  </si>
  <si>
    <t>International Finance Corporation (IFC)</t>
  </si>
  <si>
    <t>14.38% of FINCA Microfinance Holding Company LLC (Delaware, USA)</t>
  </si>
  <si>
    <t>KfW</t>
  </si>
  <si>
    <t>8.94% of FINCA Microfinance Holding Company LLC (Delaware, USA)</t>
  </si>
  <si>
    <t>FMO (Nederlandse Financierings Maatschappij voor Ontwikkelingslanden N.V)</t>
  </si>
  <si>
    <t>7.31% of FINCA Microfinance Holding Company LLC (Delaware, USA)</t>
  </si>
  <si>
    <t>ფინკა ბანკი საქათველო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</si>
</sst>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m/d/yy;@"/>
    <numFmt numFmtId="166" formatCode="#,##0_ ;[Red]\-#,##0\ 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b/>
      <sz val="9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2"/>
      <name val="Sylfaen"/>
      <family val="1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Sylfaen"/>
      <family val="1"/>
    </font>
    <font>
      <sz val="10"/>
      <name val="AcadNusx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7" fillId="0" borderId="0"/>
  </cellStyleXfs>
  <cellXfs count="178">
    <xf numFmtId="0" fontId="0" fillId="0" borderId="0" xfId="0"/>
    <xf numFmtId="0" fontId="4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0" fontId="4" fillId="0" borderId="6" xfId="0" applyFont="1" applyFill="1" applyBorder="1" applyAlignment="1" applyProtection="1">
      <alignment horizontal="left" indent="2"/>
    </xf>
    <xf numFmtId="0" fontId="8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8" fillId="0" borderId="8" xfId="0" applyNumberFormat="1" applyFont="1" applyFill="1" applyBorder="1" applyAlignment="1" applyProtection="1">
      <alignment horizontal="right"/>
      <protection locked="0"/>
    </xf>
    <xf numFmtId="0" fontId="5" fillId="0" borderId="9" xfId="0" applyFont="1" applyFill="1" applyBorder="1" applyAlignment="1" applyProtection="1">
      <alignment horizontal="left" indent="1"/>
    </xf>
    <xf numFmtId="0" fontId="8" fillId="0" borderId="1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/>
    <xf numFmtId="0" fontId="4" fillId="0" borderId="2" xfId="0" applyFont="1" applyFill="1" applyBorder="1"/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8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8" xfId="3" applyNumberFormat="1" applyFont="1" applyBorder="1"/>
    <xf numFmtId="10" fontId="4" fillId="0" borderId="7" xfId="3" applyNumberFormat="1" applyFont="1" applyFill="1" applyBorder="1"/>
    <xf numFmtId="0" fontId="4" fillId="0" borderId="9" xfId="0" applyFont="1" applyBorder="1"/>
    <xf numFmtId="0" fontId="4" fillId="0" borderId="11" xfId="0" applyFont="1" applyBorder="1" applyAlignment="1">
      <alignment wrapText="1"/>
    </xf>
    <xf numFmtId="10" fontId="4" fillId="0" borderId="11" xfId="3" applyNumberFormat="1" applyFont="1" applyBorder="1"/>
    <xf numFmtId="10" fontId="4" fillId="0" borderId="12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8" fillId="0" borderId="0" xfId="0" applyFont="1" applyAlignment="1">
      <alignment horizontal="justify"/>
    </xf>
    <xf numFmtId="0" fontId="4" fillId="0" borderId="7" xfId="0" applyFont="1" applyFill="1" applyBorder="1" applyProtection="1">
      <protection locked="0"/>
    </xf>
    <xf numFmtId="10" fontId="4" fillId="0" borderId="8" xfId="3" applyNumberFormat="1" applyFont="1" applyBorder="1" applyAlignment="1"/>
    <xf numFmtId="0" fontId="4" fillId="0" borderId="11" xfId="0" applyFont="1" applyFill="1" applyBorder="1" applyProtection="1">
      <protection locked="0"/>
    </xf>
    <xf numFmtId="10" fontId="4" fillId="0" borderId="12" xfId="3" applyNumberFormat="1" applyFont="1" applyBorder="1" applyAlignment="1"/>
    <xf numFmtId="0" fontId="11" fillId="0" borderId="0" xfId="0" applyFont="1" applyFill="1" applyBorder="1"/>
    <xf numFmtId="0" fontId="11" fillId="0" borderId="0" xfId="0" applyFont="1" applyFill="1" applyBorder="1" applyAlignment="1">
      <alignment vertical="center"/>
    </xf>
    <xf numFmtId="38" fontId="11" fillId="2" borderId="7" xfId="0" applyNumberFormat="1" applyFont="1" applyFill="1" applyBorder="1" applyAlignment="1" applyProtection="1">
      <alignment horizontal="right"/>
    </xf>
    <xf numFmtId="38" fontId="11" fillId="0" borderId="7" xfId="0" applyNumberFormat="1" applyFont="1" applyFill="1" applyBorder="1" applyAlignment="1" applyProtection="1">
      <alignment horizontal="right"/>
      <protection locked="0"/>
    </xf>
    <xf numFmtId="38" fontId="11" fillId="2" borderId="7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 horizontal="left" indent="1"/>
    </xf>
    <xf numFmtId="0" fontId="13" fillId="0" borderId="7" xfId="0" applyFont="1" applyFill="1" applyBorder="1" applyAlignment="1">
      <alignment horizontal="center"/>
    </xf>
    <xf numFmtId="0" fontId="12" fillId="0" borderId="7" xfId="0" applyFont="1" applyFill="1" applyBorder="1" applyAlignment="1" applyProtection="1">
      <alignment horizontal="left"/>
      <protection locked="0"/>
    </xf>
    <xf numFmtId="0" fontId="14" fillId="0" borderId="7" xfId="0" applyFont="1" applyFill="1" applyBorder="1" applyAlignment="1">
      <alignment horizontal="left" indent="1"/>
    </xf>
    <xf numFmtId="0" fontId="14" fillId="0" borderId="7" xfId="0" applyFont="1" applyFill="1" applyBorder="1" applyAlignment="1" applyProtection="1">
      <alignment horizontal="left" indent="1"/>
      <protection locked="0"/>
    </xf>
    <xf numFmtId="0" fontId="14" fillId="0" borderId="7" xfId="0" applyFont="1" applyFill="1" applyBorder="1" applyAlignment="1" applyProtection="1">
      <alignment horizontal="left" vertical="center" indent="1"/>
      <protection locked="0"/>
    </xf>
    <xf numFmtId="0" fontId="11" fillId="0" borderId="7" xfId="0" applyFont="1" applyFill="1" applyBorder="1" applyAlignment="1" applyProtection="1">
      <alignment horizontal="left" vertical="center" indent="1"/>
      <protection locked="0"/>
    </xf>
    <xf numFmtId="0" fontId="14" fillId="0" borderId="7" xfId="0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horizontal="left" indent="1"/>
      <protection locked="0"/>
    </xf>
    <xf numFmtId="0" fontId="15" fillId="0" borderId="7" xfId="0" applyFont="1" applyFill="1" applyBorder="1" applyAlignment="1" applyProtection="1">
      <alignment horizontal="left" indent="1"/>
      <protection locked="0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/>
    <xf numFmtId="0" fontId="8" fillId="0" borderId="7" xfId="0" applyFont="1" applyBorder="1" applyAlignment="1">
      <alignment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38" fontId="17" fillId="2" borderId="17" xfId="0" applyNumberFormat="1" applyFont="1" applyFill="1" applyBorder="1" applyAlignment="1" applyProtection="1">
      <alignment horizontal="right"/>
    </xf>
    <xf numFmtId="38" fontId="17" fillId="2" borderId="18" xfId="0" applyNumberFormat="1" applyFont="1" applyFill="1" applyBorder="1" applyAlignment="1" applyProtection="1">
      <alignment horizontal="right"/>
    </xf>
    <xf numFmtId="38" fontId="17" fillId="2" borderId="19" xfId="0" applyNumberFormat="1" applyFont="1" applyFill="1" applyBorder="1" applyAlignment="1" applyProtection="1">
      <alignment horizontal="right"/>
    </xf>
    <xf numFmtId="38" fontId="17" fillId="2" borderId="5" xfId="0" applyNumberFormat="1" applyFont="1" applyFill="1" applyBorder="1" applyAlignment="1" applyProtection="1">
      <alignment horizontal="right"/>
    </xf>
    <xf numFmtId="38" fontId="17" fillId="2" borderId="7" xfId="0" applyNumberFormat="1" applyFont="1" applyFill="1" applyBorder="1" applyAlignment="1" applyProtection="1">
      <alignment horizontal="right"/>
    </xf>
    <xf numFmtId="38" fontId="17" fillId="2" borderId="8" xfId="0" applyNumberFormat="1" applyFont="1" applyFill="1" applyBorder="1" applyAlignment="1" applyProtection="1">
      <alignment horizontal="right"/>
    </xf>
    <xf numFmtId="38" fontId="18" fillId="2" borderId="5" xfId="0" applyNumberFormat="1" applyFont="1" applyFill="1" applyBorder="1" applyAlignment="1" applyProtection="1">
      <alignment horizontal="right"/>
    </xf>
    <xf numFmtId="38" fontId="18" fillId="2" borderId="7" xfId="0" applyNumberFormat="1" applyFont="1" applyFill="1" applyBorder="1" applyAlignment="1" applyProtection="1">
      <alignment horizontal="right"/>
    </xf>
    <xf numFmtId="38" fontId="18" fillId="2" borderId="8" xfId="0" applyNumberFormat="1" applyFont="1" applyFill="1" applyBorder="1" applyAlignment="1" applyProtection="1">
      <alignment horizontal="right"/>
    </xf>
    <xf numFmtId="38" fontId="19" fillId="2" borderId="20" xfId="0" applyNumberFormat="1" applyFont="1" applyFill="1" applyBorder="1" applyAlignment="1" applyProtection="1">
      <alignment horizontal="right"/>
    </xf>
    <xf numFmtId="38" fontId="19" fillId="2" borderId="21" xfId="0" applyNumberFormat="1" applyFont="1" applyFill="1" applyBorder="1" applyAlignment="1" applyProtection="1">
      <alignment horizontal="right"/>
    </xf>
    <xf numFmtId="38" fontId="19" fillId="2" borderId="22" xfId="0" applyNumberFormat="1" applyFont="1" applyFill="1" applyBorder="1" applyAlignment="1" applyProtection="1">
      <alignment horizontal="right"/>
    </xf>
    <xf numFmtId="38" fontId="4" fillId="0" borderId="5" xfId="0" applyNumberFormat="1" applyFont="1" applyFill="1" applyBorder="1" applyAlignment="1" applyProtection="1">
      <alignment horizontal="right"/>
      <protection locked="0"/>
    </xf>
    <xf numFmtId="3" fontId="17" fillId="4" borderId="23" xfId="4" applyNumberFormat="1" applyFont="1" applyFill="1" applyBorder="1" applyAlignment="1" applyProtection="1">
      <alignment horizontal="right"/>
      <protection locked="0"/>
    </xf>
    <xf numFmtId="3" fontId="17" fillId="4" borderId="13" xfId="4" applyNumberFormat="1" applyFont="1" applyFill="1" applyBorder="1" applyAlignment="1" applyProtection="1">
      <alignment horizontal="right"/>
      <protection locked="0"/>
    </xf>
    <xf numFmtId="38" fontId="19" fillId="2" borderId="24" xfId="0" applyNumberFormat="1" applyFont="1" applyFill="1" applyBorder="1" applyAlignment="1" applyProtection="1">
      <alignment horizontal="right"/>
    </xf>
    <xf numFmtId="38" fontId="19" fillId="2" borderId="25" xfId="0" applyNumberFormat="1" applyFont="1" applyFill="1" applyBorder="1" applyAlignment="1" applyProtection="1">
      <alignment horizontal="right"/>
    </xf>
    <xf numFmtId="38" fontId="19" fillId="2" borderId="26" xfId="0" applyNumberFormat="1" applyFont="1" applyFill="1" applyBorder="1" applyAlignment="1" applyProtection="1">
      <alignment horizontal="right"/>
    </xf>
    <xf numFmtId="0" fontId="20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14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14" fontId="8" fillId="0" borderId="0" xfId="0" applyNumberFormat="1" applyFont="1" applyFill="1" applyBorder="1" applyAlignment="1" applyProtection="1">
      <alignment horizontal="left"/>
    </xf>
    <xf numFmtId="0" fontId="11" fillId="0" borderId="5" xfId="0" applyFont="1" applyFill="1" applyBorder="1" applyAlignment="1">
      <alignment horizontal="left" indent="1"/>
    </xf>
    <xf numFmtId="0" fontId="12" fillId="0" borderId="6" xfId="0" applyFont="1" applyFill="1" applyBorder="1" applyAlignment="1">
      <alignment horizontal="center"/>
    </xf>
    <xf numFmtId="38" fontId="11" fillId="0" borderId="5" xfId="0" applyNumberFormat="1" applyFont="1" applyFill="1" applyBorder="1" applyAlignment="1" applyProtection="1">
      <alignment horizontal="right"/>
      <protection locked="0"/>
    </xf>
    <xf numFmtId="38" fontId="11" fillId="0" borderId="8" xfId="0" applyNumberFormat="1" applyFont="1" applyFill="1" applyBorder="1" applyAlignment="1" applyProtection="1">
      <alignment horizontal="right"/>
      <protection locked="0"/>
    </xf>
    <xf numFmtId="0" fontId="11" fillId="0" borderId="6" xfId="0" applyFont="1" applyFill="1" applyBorder="1" applyAlignment="1">
      <alignment horizontal="left" wrapText="1" indent="1"/>
    </xf>
    <xf numFmtId="166" fontId="11" fillId="0" borderId="5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38" fontId="11" fillId="2" borderId="8" xfId="0" applyNumberFormat="1" applyFont="1" applyFill="1" applyBorder="1" applyAlignment="1">
      <alignment horizontal="right"/>
    </xf>
    <xf numFmtId="38" fontId="11" fillId="2" borderId="5" xfId="0" applyNumberFormat="1" applyFont="1" applyFill="1" applyBorder="1" applyAlignment="1">
      <alignment horizontal="right"/>
    </xf>
    <xf numFmtId="0" fontId="11" fillId="0" borderId="6" xfId="0" applyFont="1" applyFill="1" applyBorder="1" applyAlignment="1">
      <alignment horizontal="left" wrapText="1" indent="2"/>
    </xf>
    <xf numFmtId="0" fontId="12" fillId="0" borderId="6" xfId="0" applyFont="1" applyFill="1" applyBorder="1" applyAlignment="1"/>
    <xf numFmtId="38" fontId="11" fillId="2" borderId="8" xfId="0" applyNumberFormat="1" applyFont="1" applyFill="1" applyBorder="1" applyAlignment="1" applyProtection="1">
      <alignment horizontal="right"/>
    </xf>
    <xf numFmtId="0" fontId="12" fillId="0" borderId="6" xfId="0" applyFont="1" applyFill="1" applyBorder="1" applyAlignment="1">
      <alignment horizontal="left"/>
    </xf>
    <xf numFmtId="38" fontId="11" fillId="3" borderId="8" xfId="0" applyNumberFormat="1" applyFont="1" applyFill="1" applyBorder="1" applyAlignment="1" applyProtection="1">
      <alignment horizontal="right"/>
      <protection locked="0"/>
    </xf>
    <xf numFmtId="0" fontId="11" fillId="0" borderId="6" xfId="0" applyFont="1" applyFill="1" applyBorder="1" applyAlignment="1">
      <alignment horizontal="left" indent="1"/>
    </xf>
    <xf numFmtId="38" fontId="11" fillId="2" borderId="5" xfId="0" applyNumberFormat="1" applyFont="1" applyFill="1" applyBorder="1" applyAlignment="1" applyProtection="1">
      <alignment horizontal="right"/>
      <protection locked="0"/>
    </xf>
    <xf numFmtId="38" fontId="11" fillId="2" borderId="7" xfId="0" applyNumberFormat="1" applyFont="1" applyFill="1" applyBorder="1" applyAlignment="1" applyProtection="1">
      <alignment horizontal="right"/>
      <protection locked="0"/>
    </xf>
    <xf numFmtId="38" fontId="11" fillId="2" borderId="8" xfId="0" applyNumberFormat="1" applyFont="1" applyFill="1" applyBorder="1" applyAlignment="1" applyProtection="1">
      <alignment horizontal="right"/>
      <protection locked="0"/>
    </xf>
    <xf numFmtId="38" fontId="11" fillId="0" borderId="5" xfId="0" applyNumberFormat="1" applyFont="1" applyFill="1" applyBorder="1" applyAlignment="1">
      <alignment horizontal="right"/>
    </xf>
    <xf numFmtId="38" fontId="11" fillId="0" borderId="7" xfId="0" applyNumberFormat="1" applyFont="1" applyFill="1" applyBorder="1" applyAlignment="1">
      <alignment horizontal="right"/>
    </xf>
    <xf numFmtId="38" fontId="11" fillId="0" borderId="8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horizontal="left" inden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indent="1"/>
    </xf>
    <xf numFmtId="166" fontId="11" fillId="0" borderId="5" xfId="0" applyNumberFormat="1" applyFont="1" applyFill="1" applyBorder="1" applyAlignment="1" applyProtection="1">
      <alignment horizontal="right" vertical="center"/>
      <protection locked="0"/>
    </xf>
    <xf numFmtId="166" fontId="11" fillId="0" borderId="7" xfId="0" applyNumberFormat="1" applyFont="1" applyFill="1" applyBorder="1" applyAlignment="1" applyProtection="1">
      <alignment horizontal="right" vertical="center"/>
      <protection locked="0"/>
    </xf>
    <xf numFmtId="38" fontId="11" fillId="0" borderId="5" xfId="0" applyNumberFormat="1" applyFont="1" applyFill="1" applyBorder="1" applyAlignment="1" applyProtection="1">
      <alignment horizontal="right" vertical="center"/>
      <protection locked="0"/>
    </xf>
    <xf numFmtId="38" fontId="11" fillId="0" borderId="7" xfId="0" applyNumberFormat="1" applyFont="1" applyFill="1" applyBorder="1" applyAlignment="1" applyProtection="1">
      <alignment horizontal="right" vertical="center"/>
      <protection locked="0"/>
    </xf>
    <xf numFmtId="0" fontId="11" fillId="0" borderId="9" xfId="0" applyFont="1" applyFill="1" applyBorder="1" applyAlignment="1">
      <alignment horizontal="left" vertical="center" indent="1"/>
    </xf>
    <xf numFmtId="0" fontId="12" fillId="0" borderId="10" xfId="0" applyFont="1" applyFill="1" applyBorder="1" applyAlignment="1"/>
    <xf numFmtId="38" fontId="11" fillId="2" borderId="9" xfId="0" applyNumberFormat="1" applyFont="1" applyFill="1" applyBorder="1" applyAlignment="1">
      <alignment horizontal="right"/>
    </xf>
    <xf numFmtId="38" fontId="11" fillId="2" borderId="11" xfId="0" applyNumberFormat="1" applyFont="1" applyFill="1" applyBorder="1" applyAlignment="1">
      <alignment horizontal="right"/>
    </xf>
    <xf numFmtId="38" fontId="11" fillId="2" borderId="12" xfId="0" applyNumberFormat="1" applyFont="1" applyFill="1" applyBorder="1" applyAlignment="1">
      <alignment horizontal="right"/>
    </xf>
    <xf numFmtId="0" fontId="21" fillId="0" borderId="0" xfId="0" applyFont="1"/>
    <xf numFmtId="0" fontId="20" fillId="0" borderId="0" xfId="0" applyFont="1" applyFill="1" applyBorder="1" applyProtection="1"/>
    <xf numFmtId="165" fontId="8" fillId="0" borderId="0" xfId="0" applyNumberFormat="1" applyFont="1" applyFill="1" applyBorder="1" applyAlignment="1" applyProtection="1">
      <alignment horizontal="left"/>
      <protection locked="0"/>
    </xf>
    <xf numFmtId="14" fontId="4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left" vertical="center" indent="2"/>
    </xf>
    <xf numFmtId="0" fontId="4" fillId="0" borderId="1" xfId="0" applyFont="1" applyFill="1" applyBorder="1" applyProtection="1">
      <protection locked="0"/>
    </xf>
    <xf numFmtId="0" fontId="4" fillId="0" borderId="16" xfId="0" applyFont="1" applyFill="1" applyBorder="1" applyProtection="1">
      <protection locked="0"/>
    </xf>
    <xf numFmtId="0" fontId="11" fillId="0" borderId="6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Protection="1"/>
    <xf numFmtId="0" fontId="8" fillId="0" borderId="0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10" fontId="4" fillId="0" borderId="8" xfId="3" applyNumberFormat="1" applyFont="1" applyFill="1" applyBorder="1"/>
    <xf numFmtId="0" fontId="4" fillId="0" borderId="0" xfId="0" applyFont="1" applyAlignment="1">
      <alignment horizontal="justify"/>
    </xf>
    <xf numFmtId="0" fontId="4" fillId="0" borderId="20" xfId="0" applyFont="1" applyBorder="1"/>
    <xf numFmtId="0" fontId="4" fillId="0" borderId="21" xfId="0" applyFont="1" applyFill="1" applyBorder="1" applyProtection="1">
      <protection locked="0"/>
    </xf>
    <xf numFmtId="10" fontId="4" fillId="0" borderId="22" xfId="3" applyNumberFormat="1" applyFont="1" applyBorder="1" applyAlignment="1"/>
    <xf numFmtId="0" fontId="16" fillId="0" borderId="14" xfId="0" applyFont="1" applyFill="1" applyBorder="1" applyAlignment="1" applyProtection="1">
      <alignment horizontal="center"/>
    </xf>
    <xf numFmtId="0" fontId="16" fillId="0" borderId="3" xfId="0" applyFont="1" applyFill="1" applyBorder="1" applyAlignment="1" applyProtection="1">
      <alignment horizontal="center"/>
    </xf>
    <xf numFmtId="0" fontId="16" fillId="0" borderId="15" xfId="0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center"/>
    </xf>
    <xf numFmtId="0" fontId="16" fillId="0" borderId="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/>
    <xf numFmtId="0" fontId="6" fillId="0" borderId="27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wrapText="1"/>
    </xf>
    <xf numFmtId="0" fontId="4" fillId="0" borderId="4" xfId="0" applyFont="1" applyBorder="1" applyAlignment="1"/>
    <xf numFmtId="0" fontId="8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5">
    <cellStyle name="Hyperlink" xfId="1" builtinId="8"/>
    <cellStyle name="Normal" xfId="0" builtinId="0"/>
    <cellStyle name="Normal_Capital &amp; RWA N" xfId="4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showGridLines="0" tabSelected="1" zoomScale="80" zoomScaleNormal="80" workbookViewId="0"/>
  </sheetViews>
  <sheetFormatPr defaultRowHeight="15" x14ac:dyDescent="0.3"/>
  <cols>
    <col min="1" max="1" width="9.42578125" style="1" customWidth="1"/>
    <col min="2" max="2" width="71.7109375" style="1" customWidth="1"/>
    <col min="3" max="3" width="14.140625" style="1" customWidth="1"/>
    <col min="4" max="4" width="15.5703125" style="1" customWidth="1"/>
    <col min="5" max="5" width="14.140625" style="1" customWidth="1"/>
    <col min="6" max="6" width="14.85546875" style="1" bestFit="1" customWidth="1"/>
    <col min="7" max="7" width="14.42578125" style="1" bestFit="1" customWidth="1"/>
    <col min="8" max="8" width="13.140625" style="1" customWidth="1"/>
    <col min="9" max="16384" width="9.140625" style="1"/>
  </cols>
  <sheetData>
    <row r="1" spans="1:26" x14ac:dyDescent="0.3">
      <c r="A1" s="99" t="s">
        <v>120</v>
      </c>
      <c r="B1" s="100" t="s">
        <v>225</v>
      </c>
      <c r="C1" s="3"/>
      <c r="D1" s="3"/>
      <c r="E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">
      <c r="A2" s="99" t="s">
        <v>132</v>
      </c>
      <c r="B2" s="101">
        <v>42825</v>
      </c>
      <c r="C2" s="3"/>
      <c r="D2" s="4"/>
      <c r="E2" s="4"/>
      <c r="F2" s="5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/>
      <c r="B3" s="101"/>
      <c r="C3" s="3"/>
      <c r="D3" s="4"/>
      <c r="E3" s="4"/>
      <c r="F3" s="5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6"/>
      <c r="B4" s="7" t="s">
        <v>216</v>
      </c>
      <c r="D4" s="5"/>
      <c r="E4" s="5"/>
      <c r="F4" s="3"/>
      <c r="G4" s="3"/>
      <c r="H4" s="8" t="s">
        <v>121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9"/>
      <c r="B5" s="149"/>
      <c r="C5" s="158" t="s">
        <v>135</v>
      </c>
      <c r="D5" s="159"/>
      <c r="E5" s="160"/>
      <c r="F5" s="161" t="s">
        <v>147</v>
      </c>
      <c r="G5" s="162"/>
      <c r="H5" s="16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0" t="s">
        <v>106</v>
      </c>
      <c r="B6" s="11" t="s">
        <v>129</v>
      </c>
      <c r="C6" s="79" t="s">
        <v>161</v>
      </c>
      <c r="D6" s="12" t="s">
        <v>162</v>
      </c>
      <c r="E6" s="80" t="s">
        <v>163</v>
      </c>
      <c r="F6" s="79" t="s">
        <v>161</v>
      </c>
      <c r="G6" s="12" t="s">
        <v>162</v>
      </c>
      <c r="H6" s="80" t="s">
        <v>163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0">
        <v>1</v>
      </c>
      <c r="B7" s="13" t="s">
        <v>133</v>
      </c>
      <c r="C7" s="81">
        <v>3918127.9</v>
      </c>
      <c r="D7" s="82">
        <v>6384062.8899999997</v>
      </c>
      <c r="E7" s="83">
        <v>10302190.789999999</v>
      </c>
      <c r="F7" s="81">
        <v>3103586.71</v>
      </c>
      <c r="G7" s="82">
        <v>4877990.1173999999</v>
      </c>
      <c r="H7" s="83">
        <v>7981576.8273999998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0">
        <v>2</v>
      </c>
      <c r="B8" s="13" t="s">
        <v>150</v>
      </c>
      <c r="C8" s="84">
        <v>2781666.48</v>
      </c>
      <c r="D8" s="85">
        <v>18709745.100000001</v>
      </c>
      <c r="E8" s="86">
        <v>21491411.580000002</v>
      </c>
      <c r="F8" s="84">
        <v>4595220.58</v>
      </c>
      <c r="G8" s="85">
        <v>9257305.3461000007</v>
      </c>
      <c r="H8" s="86">
        <v>13852525.926100001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0">
        <v>3</v>
      </c>
      <c r="B9" s="13" t="s">
        <v>151</v>
      </c>
      <c r="C9" s="84">
        <v>76948.37</v>
      </c>
      <c r="D9" s="85">
        <v>7974965.04</v>
      </c>
      <c r="E9" s="86">
        <v>8051913.4100000001</v>
      </c>
      <c r="F9" s="84">
        <v>7223457.5</v>
      </c>
      <c r="G9" s="85">
        <v>16363201.4508</v>
      </c>
      <c r="H9" s="86">
        <v>23586658.950800002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0">
        <v>4</v>
      </c>
      <c r="B10" s="13" t="s">
        <v>137</v>
      </c>
      <c r="C10" s="84">
        <v>0</v>
      </c>
      <c r="D10" s="85">
        <v>0</v>
      </c>
      <c r="E10" s="86">
        <v>0</v>
      </c>
      <c r="F10" s="84">
        <v>0</v>
      </c>
      <c r="G10" s="85">
        <v>0</v>
      </c>
      <c r="H10" s="86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0">
        <v>5</v>
      </c>
      <c r="B11" s="13" t="s">
        <v>138</v>
      </c>
      <c r="C11" s="84">
        <v>18801252.359999999</v>
      </c>
      <c r="D11" s="85">
        <v>0</v>
      </c>
      <c r="E11" s="86">
        <v>18801252.359999999</v>
      </c>
      <c r="F11" s="84">
        <v>3222000</v>
      </c>
      <c r="G11" s="85">
        <v>0</v>
      </c>
      <c r="H11" s="86">
        <v>3222000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0">
        <v>6.1</v>
      </c>
      <c r="B12" s="14" t="s">
        <v>152</v>
      </c>
      <c r="C12" s="87">
        <v>137102123.82999948</v>
      </c>
      <c r="D12" s="88">
        <v>74187407.209999859</v>
      </c>
      <c r="E12" s="89">
        <v>211289531.03999934</v>
      </c>
      <c r="F12" s="87">
        <v>115940690.60999785</v>
      </c>
      <c r="G12" s="88">
        <v>67608231.269999862</v>
      </c>
      <c r="H12" s="89">
        <v>183548921.87999773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0">
        <v>6.2</v>
      </c>
      <c r="B13" s="14" t="s">
        <v>153</v>
      </c>
      <c r="C13" s="87">
        <v>-4613747.5799999647</v>
      </c>
      <c r="D13" s="88">
        <v>-3199354.1000000024</v>
      </c>
      <c r="E13" s="89">
        <v>-7813101.6799999671</v>
      </c>
      <c r="F13" s="87">
        <v>-3513913.4100000602</v>
      </c>
      <c r="G13" s="88">
        <v>-2304202.69</v>
      </c>
      <c r="H13" s="89">
        <v>-5818116.1000000602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0">
        <v>6</v>
      </c>
      <c r="B14" s="13" t="s">
        <v>154</v>
      </c>
      <c r="C14" s="84">
        <v>132488376.24999951</v>
      </c>
      <c r="D14" s="85">
        <v>70988053.10999985</v>
      </c>
      <c r="E14" s="86">
        <v>203476429.35999936</v>
      </c>
      <c r="F14" s="84">
        <v>112426777.1999978</v>
      </c>
      <c r="G14" s="85">
        <v>65304028.579999864</v>
      </c>
      <c r="H14" s="86">
        <v>177730805.77999765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0">
        <v>7</v>
      </c>
      <c r="B15" s="13" t="s">
        <v>155</v>
      </c>
      <c r="C15" s="84">
        <v>2594437.9</v>
      </c>
      <c r="D15" s="85">
        <v>783068.58</v>
      </c>
      <c r="E15" s="86">
        <v>3377506.48</v>
      </c>
      <c r="F15" s="84">
        <v>3057884.87</v>
      </c>
      <c r="G15" s="85">
        <v>815758.67050000012</v>
      </c>
      <c r="H15" s="86">
        <v>3873643.5405000001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0">
        <v>8</v>
      </c>
      <c r="B16" s="13" t="s">
        <v>145</v>
      </c>
      <c r="C16" s="84">
        <v>184933</v>
      </c>
      <c r="D16" s="85" t="s">
        <v>178</v>
      </c>
      <c r="E16" s="86">
        <v>184933</v>
      </c>
      <c r="F16" s="84">
        <v>175500</v>
      </c>
      <c r="G16" s="85" t="s">
        <v>178</v>
      </c>
      <c r="H16" s="86">
        <v>175500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0">
        <v>9</v>
      </c>
      <c r="B17" s="13" t="s">
        <v>148</v>
      </c>
      <c r="C17" s="84">
        <v>0</v>
      </c>
      <c r="D17" s="85">
        <v>0</v>
      </c>
      <c r="E17" s="86">
        <v>0</v>
      </c>
      <c r="F17" s="84">
        <v>0</v>
      </c>
      <c r="G17" s="85">
        <v>0</v>
      </c>
      <c r="H17" s="86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0">
        <v>10</v>
      </c>
      <c r="B18" s="13" t="s">
        <v>146</v>
      </c>
      <c r="C18" s="84">
        <v>6656313.2200000007</v>
      </c>
      <c r="D18" s="85" t="s">
        <v>178</v>
      </c>
      <c r="E18" s="86">
        <v>6656313.2200000007</v>
      </c>
      <c r="F18" s="84">
        <v>6815334.1899999995</v>
      </c>
      <c r="G18" s="85" t="s">
        <v>178</v>
      </c>
      <c r="H18" s="86">
        <v>6815334.1899999995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0">
        <v>11</v>
      </c>
      <c r="B19" s="13" t="s">
        <v>156</v>
      </c>
      <c r="C19" s="84">
        <v>2376786.89</v>
      </c>
      <c r="D19" s="85">
        <v>101583.6</v>
      </c>
      <c r="E19" s="86">
        <v>2478370.4900000002</v>
      </c>
      <c r="F19" s="84">
        <v>2947573.6799999997</v>
      </c>
      <c r="G19" s="85">
        <v>161386.96230000001</v>
      </c>
      <c r="H19" s="86">
        <v>3108960.6422999995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10">
        <v>12</v>
      </c>
      <c r="B20" s="15" t="s">
        <v>130</v>
      </c>
      <c r="C20" s="90">
        <v>169878842.3699995</v>
      </c>
      <c r="D20" s="91">
        <v>104941478.31999984</v>
      </c>
      <c r="E20" s="92">
        <v>274820320.68999934</v>
      </c>
      <c r="F20" s="90">
        <v>143567334.72999781</v>
      </c>
      <c r="G20" s="91">
        <v>96779671.127099857</v>
      </c>
      <c r="H20" s="92">
        <v>240347005.85709769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3">
      <c r="A21" s="10"/>
      <c r="B21" s="11" t="s">
        <v>126</v>
      </c>
      <c r="C21" s="93"/>
      <c r="D21" s="16"/>
      <c r="E21" s="17"/>
      <c r="F21" s="93"/>
      <c r="G21" s="16"/>
      <c r="H21" s="1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0">
        <v>13</v>
      </c>
      <c r="B22" s="13" t="s">
        <v>123</v>
      </c>
      <c r="C22" s="81">
        <v>0</v>
      </c>
      <c r="D22" s="82">
        <v>0</v>
      </c>
      <c r="E22" s="83">
        <v>0</v>
      </c>
      <c r="F22" s="81">
        <v>12075000</v>
      </c>
      <c r="G22" s="82">
        <v>2367900</v>
      </c>
      <c r="H22" s="83">
        <v>14442900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0">
        <v>14</v>
      </c>
      <c r="B23" s="13" t="s">
        <v>136</v>
      </c>
      <c r="C23" s="84">
        <v>14683014.820000187</v>
      </c>
      <c r="D23" s="85">
        <v>2170168.3700000029</v>
      </c>
      <c r="E23" s="86">
        <v>16853183.190000191</v>
      </c>
      <c r="F23" s="84">
        <v>10043774.960000193</v>
      </c>
      <c r="G23" s="85">
        <v>875171.58000000403</v>
      </c>
      <c r="H23" s="86">
        <v>10918946.540000197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0">
        <v>15</v>
      </c>
      <c r="B24" s="13" t="s">
        <v>157</v>
      </c>
      <c r="C24" s="84">
        <v>22929181.63999996</v>
      </c>
      <c r="D24" s="85">
        <v>11074159.319999997</v>
      </c>
      <c r="E24" s="86">
        <v>34003340.959999956</v>
      </c>
      <c r="F24" s="84">
        <v>5865084.1100000059</v>
      </c>
      <c r="G24" s="85">
        <v>4905762.8800000036</v>
      </c>
      <c r="H24" s="86">
        <v>10770846.99000001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0">
        <v>16</v>
      </c>
      <c r="B25" s="13" t="s">
        <v>124</v>
      </c>
      <c r="C25" s="84">
        <v>17404900.48</v>
      </c>
      <c r="D25" s="85">
        <v>26369115.119999994</v>
      </c>
      <c r="E25" s="86">
        <v>43774015.599999994</v>
      </c>
      <c r="F25" s="84">
        <v>12475358.960000001</v>
      </c>
      <c r="G25" s="85">
        <v>14986206.390000004</v>
      </c>
      <c r="H25" s="86">
        <v>27461565.350000005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0">
        <v>17</v>
      </c>
      <c r="B26" s="13" t="s">
        <v>134</v>
      </c>
      <c r="C26" s="94">
        <v>20000000</v>
      </c>
      <c r="D26" s="95">
        <v>0</v>
      </c>
      <c r="E26" s="86">
        <v>20000000</v>
      </c>
      <c r="F26" s="94">
        <v>20000000</v>
      </c>
      <c r="G26" s="95">
        <v>0</v>
      </c>
      <c r="H26" s="86">
        <v>20000000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0">
        <v>18</v>
      </c>
      <c r="B27" s="13" t="s">
        <v>158</v>
      </c>
      <c r="C27" s="84">
        <v>52748848.659999996</v>
      </c>
      <c r="D27" s="85">
        <v>64675540</v>
      </c>
      <c r="E27" s="86">
        <v>117424388.66</v>
      </c>
      <c r="F27" s="84">
        <v>40947155.07</v>
      </c>
      <c r="G27" s="85">
        <v>72220950</v>
      </c>
      <c r="H27" s="86">
        <v>113168105.06999999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0">
        <v>19</v>
      </c>
      <c r="B28" s="13" t="s">
        <v>159</v>
      </c>
      <c r="C28" s="84">
        <v>2321575.46</v>
      </c>
      <c r="D28" s="85">
        <v>1767428.31</v>
      </c>
      <c r="E28" s="86">
        <v>4089003.77</v>
      </c>
      <c r="F28" s="84">
        <v>2622858.5</v>
      </c>
      <c r="G28" s="85">
        <v>1704817.7829</v>
      </c>
      <c r="H28" s="86">
        <v>4327676.2829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0">
        <v>20</v>
      </c>
      <c r="B29" s="13" t="s">
        <v>160</v>
      </c>
      <c r="C29" s="84">
        <v>3422257.8099999996</v>
      </c>
      <c r="D29" s="85">
        <v>908946.53999999992</v>
      </c>
      <c r="E29" s="86">
        <v>4331204.3499999996</v>
      </c>
      <c r="F29" s="84">
        <v>3772331.2299999995</v>
      </c>
      <c r="G29" s="85">
        <v>631412.99339999992</v>
      </c>
      <c r="H29" s="86">
        <v>4403744.2233999996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0">
        <v>21</v>
      </c>
      <c r="B30" s="13" t="s">
        <v>127</v>
      </c>
      <c r="C30" s="84">
        <v>0</v>
      </c>
      <c r="D30" s="85">
        <v>0</v>
      </c>
      <c r="E30" s="86">
        <v>0</v>
      </c>
      <c r="F30" s="84">
        <v>0</v>
      </c>
      <c r="G30" s="85">
        <v>0</v>
      </c>
      <c r="H30" s="86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10">
        <v>22</v>
      </c>
      <c r="B31" s="15" t="s">
        <v>128</v>
      </c>
      <c r="C31" s="90">
        <v>133509778.87000014</v>
      </c>
      <c r="D31" s="91">
        <v>106965357.66000001</v>
      </c>
      <c r="E31" s="92">
        <v>240475136.53000015</v>
      </c>
      <c r="F31" s="90">
        <v>107801562.83000021</v>
      </c>
      <c r="G31" s="91">
        <v>97692221.626300007</v>
      </c>
      <c r="H31" s="92">
        <v>205493784.4563002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x14ac:dyDescent="0.3">
      <c r="A32" s="10"/>
      <c r="B32" s="11" t="s">
        <v>139</v>
      </c>
      <c r="C32" s="93"/>
      <c r="D32" s="16"/>
      <c r="E32" s="17"/>
      <c r="F32" s="93"/>
      <c r="G32" s="16"/>
      <c r="H32" s="1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0">
        <v>23</v>
      </c>
      <c r="B33" s="13" t="s">
        <v>140</v>
      </c>
      <c r="C33" s="81">
        <v>20213599.989999998</v>
      </c>
      <c r="D33" s="82" t="s">
        <v>178</v>
      </c>
      <c r="E33" s="83">
        <v>20213599.989999998</v>
      </c>
      <c r="F33" s="81">
        <v>20213599.989999998</v>
      </c>
      <c r="G33" s="82" t="s">
        <v>178</v>
      </c>
      <c r="H33" s="83">
        <v>20213599.989999998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0">
        <v>24</v>
      </c>
      <c r="B34" s="13" t="s">
        <v>141</v>
      </c>
      <c r="C34" s="84">
        <v>0</v>
      </c>
      <c r="D34" s="85" t="s">
        <v>178</v>
      </c>
      <c r="E34" s="86">
        <v>0</v>
      </c>
      <c r="F34" s="84">
        <v>0</v>
      </c>
      <c r="G34" s="85" t="s">
        <v>178</v>
      </c>
      <c r="H34" s="86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0">
        <v>25</v>
      </c>
      <c r="B35" s="14" t="s">
        <v>142</v>
      </c>
      <c r="C35" s="84">
        <v>0</v>
      </c>
      <c r="D35" s="85" t="s">
        <v>178</v>
      </c>
      <c r="E35" s="86">
        <v>0</v>
      </c>
      <c r="F35" s="84">
        <v>0</v>
      </c>
      <c r="G35" s="85" t="s">
        <v>178</v>
      </c>
      <c r="H35" s="86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0">
        <v>26</v>
      </c>
      <c r="B36" s="13" t="s">
        <v>125</v>
      </c>
      <c r="C36" s="84">
        <v>0</v>
      </c>
      <c r="D36" s="85" t="s">
        <v>178</v>
      </c>
      <c r="E36" s="86">
        <v>0</v>
      </c>
      <c r="F36" s="84">
        <v>0</v>
      </c>
      <c r="G36" s="85" t="s">
        <v>178</v>
      </c>
      <c r="H36" s="86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0">
        <v>27</v>
      </c>
      <c r="B37" s="13" t="s">
        <v>122</v>
      </c>
      <c r="C37" s="84">
        <v>0</v>
      </c>
      <c r="D37" s="85" t="s">
        <v>178</v>
      </c>
      <c r="E37" s="86">
        <v>0</v>
      </c>
      <c r="F37" s="84">
        <v>0</v>
      </c>
      <c r="G37" s="85" t="s">
        <v>178</v>
      </c>
      <c r="H37" s="86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0">
        <v>28</v>
      </c>
      <c r="B38" s="13" t="s">
        <v>149</v>
      </c>
      <c r="C38" s="84">
        <v>14131584.079999998</v>
      </c>
      <c r="D38" s="85" t="s">
        <v>178</v>
      </c>
      <c r="E38" s="86">
        <v>14131584.079999998</v>
      </c>
      <c r="F38" s="84">
        <v>14639621.893799998</v>
      </c>
      <c r="G38" s="85" t="s">
        <v>178</v>
      </c>
      <c r="H38" s="86">
        <v>14639621.893799998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0">
        <v>29</v>
      </c>
      <c r="B39" s="13" t="s">
        <v>131</v>
      </c>
      <c r="C39" s="84">
        <v>0</v>
      </c>
      <c r="D39" s="85" t="s">
        <v>178</v>
      </c>
      <c r="E39" s="86">
        <v>0</v>
      </c>
      <c r="F39" s="84">
        <v>0</v>
      </c>
      <c r="G39" s="85" t="s">
        <v>178</v>
      </c>
      <c r="H39" s="86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ht="15.75" thickBot="1" x14ac:dyDescent="0.35">
      <c r="A40" s="10">
        <v>30</v>
      </c>
      <c r="B40" s="15" t="s">
        <v>143</v>
      </c>
      <c r="C40" s="90">
        <v>34345184.069999993</v>
      </c>
      <c r="D40" s="91" t="s">
        <v>178</v>
      </c>
      <c r="E40" s="92">
        <v>34345184.069999993</v>
      </c>
      <c r="F40" s="90">
        <v>34853221.8838</v>
      </c>
      <c r="G40" s="91" t="s">
        <v>178</v>
      </c>
      <c r="H40" s="92">
        <v>34853221.8838</v>
      </c>
    </row>
    <row r="41" spans="1:58" ht="15.75" thickBot="1" x14ac:dyDescent="0.35">
      <c r="A41" s="18">
        <v>31</v>
      </c>
      <c r="B41" s="19" t="s">
        <v>144</v>
      </c>
      <c r="C41" s="96">
        <v>167854962.94000012</v>
      </c>
      <c r="D41" s="97">
        <v>106965357.66000001</v>
      </c>
      <c r="E41" s="98">
        <v>274820320.60000014</v>
      </c>
      <c r="F41" s="96">
        <v>142654784.71380019</v>
      </c>
      <c r="G41" s="97">
        <v>97692221.626300007</v>
      </c>
      <c r="H41" s="98">
        <v>240347006.3401002</v>
      </c>
    </row>
    <row r="42" spans="1:58" x14ac:dyDescent="0.3">
      <c r="A42" s="20"/>
      <c r="B42" s="3"/>
      <c r="C42" s="3"/>
      <c r="D42" s="2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20" t="s">
        <v>217</v>
      </c>
      <c r="B43" s="138" t="s">
        <v>215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2">
    <mergeCell ref="C5:E5"/>
    <mergeCell ref="F5:H5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2:B3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zoomScale="85" zoomScaleNormal="85" workbookViewId="0"/>
  </sheetViews>
  <sheetFormatPr defaultRowHeight="15" x14ac:dyDescent="0.3"/>
  <cols>
    <col min="1" max="1" width="10.7109375" style="23" customWidth="1"/>
    <col min="2" max="2" width="117.140625" style="23" customWidth="1"/>
    <col min="3" max="3" width="13.42578125" style="23" bestFit="1" customWidth="1"/>
    <col min="4" max="4" width="15.7109375" style="23" customWidth="1"/>
    <col min="5" max="5" width="13.42578125" style="23" bestFit="1" customWidth="1"/>
    <col min="6" max="6" width="12.5703125" style="24" bestFit="1" customWidth="1"/>
    <col min="7" max="7" width="14.28515625" style="24" customWidth="1"/>
    <col min="8" max="8" width="13.28515625" style="24" bestFit="1" customWidth="1"/>
    <col min="9" max="16384" width="9.140625" style="24"/>
  </cols>
  <sheetData>
    <row r="1" spans="1:8" x14ac:dyDescent="0.3">
      <c r="A1" s="102" t="s">
        <v>120</v>
      </c>
      <c r="B1" s="103" t="str">
        <f>'RC'!B1</f>
        <v>ფინკა ბანკი საქართველო</v>
      </c>
      <c r="C1" s="3"/>
      <c r="D1" s="3"/>
      <c r="E1" s="3"/>
      <c r="H1" s="3"/>
    </row>
    <row r="2" spans="1:8" x14ac:dyDescent="0.3">
      <c r="A2" s="102" t="s">
        <v>132</v>
      </c>
      <c r="B2" s="104">
        <f>'RC'!B2</f>
        <v>42825</v>
      </c>
      <c r="C2" s="3"/>
      <c r="D2" s="3"/>
      <c r="E2" s="3"/>
      <c r="H2" s="1"/>
    </row>
    <row r="3" spans="1:8" x14ac:dyDescent="0.3">
      <c r="A3" s="1"/>
      <c r="B3" s="141"/>
      <c r="C3" s="3"/>
      <c r="D3" s="3"/>
      <c r="E3" s="3"/>
      <c r="H3" s="1"/>
    </row>
    <row r="4" spans="1:8" ht="15.75" thickBot="1" x14ac:dyDescent="0.35">
      <c r="A4" s="24"/>
      <c r="B4" s="142" t="s">
        <v>218</v>
      </c>
      <c r="C4" s="3"/>
      <c r="D4" s="3"/>
      <c r="E4" s="3"/>
      <c r="H4" s="25" t="s">
        <v>121</v>
      </c>
    </row>
    <row r="5" spans="1:8" x14ac:dyDescent="0.3">
      <c r="A5" s="143"/>
      <c r="B5" s="144"/>
      <c r="C5" s="164" t="s">
        <v>135</v>
      </c>
      <c r="D5" s="165"/>
      <c r="E5" s="166"/>
      <c r="F5" s="164" t="s">
        <v>147</v>
      </c>
      <c r="G5" s="165"/>
      <c r="H5" s="166"/>
    </row>
    <row r="6" spans="1:8" s="60" customFormat="1" ht="12.75" x14ac:dyDescent="0.2">
      <c r="A6" s="128" t="s">
        <v>106</v>
      </c>
      <c r="B6" s="145"/>
      <c r="C6" s="146" t="s">
        <v>161</v>
      </c>
      <c r="D6" s="147" t="s">
        <v>177</v>
      </c>
      <c r="E6" s="148" t="s">
        <v>163</v>
      </c>
      <c r="F6" s="146" t="s">
        <v>161</v>
      </c>
      <c r="G6" s="147" t="s">
        <v>177</v>
      </c>
      <c r="H6" s="148" t="s">
        <v>163</v>
      </c>
    </row>
    <row r="7" spans="1:8" s="60" customFormat="1" ht="12.75" x14ac:dyDescent="0.2">
      <c r="A7" s="105"/>
      <c r="B7" s="106" t="s">
        <v>57</v>
      </c>
      <c r="C7" s="107"/>
      <c r="D7" s="63"/>
      <c r="E7" s="108"/>
      <c r="F7" s="107"/>
      <c r="G7" s="63"/>
      <c r="H7" s="108"/>
    </row>
    <row r="8" spans="1:8" s="60" customFormat="1" ht="12.75" x14ac:dyDescent="0.2">
      <c r="A8" s="105">
        <v>1</v>
      </c>
      <c r="B8" s="109" t="s">
        <v>66</v>
      </c>
      <c r="C8" s="110">
        <v>85412.66</v>
      </c>
      <c r="D8" s="111">
        <v>13011.41</v>
      </c>
      <c r="E8" s="112">
        <v>98424.07</v>
      </c>
      <c r="F8" s="107">
        <v>67849.95</v>
      </c>
      <c r="G8" s="63">
        <v>44254.09</v>
      </c>
      <c r="H8" s="112">
        <v>112104.04</v>
      </c>
    </row>
    <row r="9" spans="1:8" s="60" customFormat="1" ht="12.75" x14ac:dyDescent="0.2">
      <c r="A9" s="105">
        <v>2</v>
      </c>
      <c r="B9" s="109" t="s">
        <v>67</v>
      </c>
      <c r="C9" s="113">
        <v>8814829.8100000005</v>
      </c>
      <c r="D9" s="64">
        <v>3110940.62</v>
      </c>
      <c r="E9" s="112">
        <v>11925770.43</v>
      </c>
      <c r="F9" s="113">
        <v>9288978.0899999999</v>
      </c>
      <c r="G9" s="64">
        <v>2939696.9951999998</v>
      </c>
      <c r="H9" s="112">
        <v>12228675.085200001</v>
      </c>
    </row>
    <row r="10" spans="1:8" s="60" customFormat="1" ht="12.75" x14ac:dyDescent="0.2">
      <c r="A10" s="105">
        <v>2.1</v>
      </c>
      <c r="B10" s="114" t="s">
        <v>68</v>
      </c>
      <c r="C10" s="110">
        <v>0</v>
      </c>
      <c r="D10" s="111">
        <v>0</v>
      </c>
      <c r="E10" s="112">
        <v>0</v>
      </c>
      <c r="F10" s="107">
        <v>0</v>
      </c>
      <c r="G10" s="63">
        <v>2821.8</v>
      </c>
      <c r="H10" s="112">
        <v>2821.8</v>
      </c>
    </row>
    <row r="11" spans="1:8" s="60" customFormat="1" ht="12.75" x14ac:dyDescent="0.2">
      <c r="A11" s="105">
        <v>2.2000000000000002</v>
      </c>
      <c r="B11" s="114" t="s">
        <v>164</v>
      </c>
      <c r="C11" s="110">
        <v>36373.070000000007</v>
      </c>
      <c r="D11" s="111">
        <v>150276.64419999998</v>
      </c>
      <c r="E11" s="112">
        <v>186649.71419999999</v>
      </c>
      <c r="F11" s="107">
        <v>11626.18</v>
      </c>
      <c r="G11" s="63">
        <v>72515.948700000008</v>
      </c>
      <c r="H11" s="112">
        <v>84142.128700000001</v>
      </c>
    </row>
    <row r="12" spans="1:8" s="60" customFormat="1" ht="12.75" x14ac:dyDescent="0.2">
      <c r="A12" s="105">
        <v>2.2999999999999998</v>
      </c>
      <c r="B12" s="114" t="s">
        <v>69</v>
      </c>
      <c r="C12" s="110">
        <v>0</v>
      </c>
      <c r="D12" s="111">
        <v>814.53070000000002</v>
      </c>
      <c r="E12" s="112">
        <v>814.53070000000002</v>
      </c>
      <c r="F12" s="107">
        <v>1572.3600000000001</v>
      </c>
      <c r="G12" s="63">
        <v>0</v>
      </c>
      <c r="H12" s="112">
        <v>1572.3600000000001</v>
      </c>
    </row>
    <row r="13" spans="1:8" s="60" customFormat="1" ht="12.75" x14ac:dyDescent="0.2">
      <c r="A13" s="105">
        <v>2.4</v>
      </c>
      <c r="B13" s="114" t="s">
        <v>165</v>
      </c>
      <c r="C13" s="110">
        <v>6988.4400000000005</v>
      </c>
      <c r="D13" s="111">
        <v>9803.1412999999993</v>
      </c>
      <c r="E13" s="112">
        <v>16791.581299999998</v>
      </c>
      <c r="F13" s="107">
        <v>0</v>
      </c>
      <c r="G13" s="63">
        <v>0</v>
      </c>
      <c r="H13" s="112">
        <v>0</v>
      </c>
    </row>
    <row r="14" spans="1:8" s="60" customFormat="1" ht="12.75" x14ac:dyDescent="0.2">
      <c r="A14" s="105">
        <v>2.5</v>
      </c>
      <c r="B14" s="114" t="s">
        <v>70</v>
      </c>
      <c r="C14" s="110">
        <v>1901.25</v>
      </c>
      <c r="D14" s="111">
        <v>4518.3999000000003</v>
      </c>
      <c r="E14" s="112">
        <v>6419.6499000000003</v>
      </c>
      <c r="F14" s="107">
        <v>178.48000000000002</v>
      </c>
      <c r="G14" s="63">
        <v>6158.3022000000001</v>
      </c>
      <c r="H14" s="112">
        <v>6336.7821999999996</v>
      </c>
    </row>
    <row r="15" spans="1:8" s="60" customFormat="1" ht="12.75" x14ac:dyDescent="0.2">
      <c r="A15" s="105">
        <v>2.6</v>
      </c>
      <c r="B15" s="114" t="s">
        <v>71</v>
      </c>
      <c r="C15" s="110">
        <v>7736.27</v>
      </c>
      <c r="D15" s="111">
        <v>9286.1544999999987</v>
      </c>
      <c r="E15" s="112">
        <v>17022.424500000001</v>
      </c>
      <c r="F15" s="107">
        <v>3545.1000000000004</v>
      </c>
      <c r="G15" s="63">
        <v>5027.6904999999997</v>
      </c>
      <c r="H15" s="112">
        <v>8572.7904999999992</v>
      </c>
    </row>
    <row r="16" spans="1:8" s="60" customFormat="1" ht="12.75" x14ac:dyDescent="0.2">
      <c r="A16" s="105">
        <v>2.7</v>
      </c>
      <c r="B16" s="114" t="s">
        <v>72</v>
      </c>
      <c r="C16" s="110">
        <v>814.07999999999993</v>
      </c>
      <c r="D16" s="111">
        <v>3302.7380000000003</v>
      </c>
      <c r="E16" s="112">
        <v>4116.8180000000002</v>
      </c>
      <c r="F16" s="107">
        <v>928.17000000000007</v>
      </c>
      <c r="G16" s="63">
        <v>2279.6037999999999</v>
      </c>
      <c r="H16" s="112">
        <v>3207.7737999999999</v>
      </c>
    </row>
    <row r="17" spans="1:8" s="60" customFormat="1" ht="12.75" x14ac:dyDescent="0.2">
      <c r="A17" s="105">
        <v>2.8</v>
      </c>
      <c r="B17" s="114" t="s">
        <v>73</v>
      </c>
      <c r="C17" s="110">
        <v>8760850.540000001</v>
      </c>
      <c r="D17" s="111">
        <v>2932259.95</v>
      </c>
      <c r="E17" s="112">
        <v>11693110.490000002</v>
      </c>
      <c r="F17" s="107">
        <v>9271127.8000000007</v>
      </c>
      <c r="G17" s="63">
        <v>2850893.65</v>
      </c>
      <c r="H17" s="112">
        <v>12122021.450000001</v>
      </c>
    </row>
    <row r="18" spans="1:8" s="60" customFormat="1" ht="12.75" x14ac:dyDescent="0.2">
      <c r="A18" s="105">
        <v>2.9</v>
      </c>
      <c r="B18" s="114" t="s">
        <v>74</v>
      </c>
      <c r="C18" s="110">
        <v>166.16</v>
      </c>
      <c r="D18" s="111">
        <v>679.06140000000005</v>
      </c>
      <c r="E18" s="112">
        <v>845.22140000000002</v>
      </c>
      <c r="F18" s="107">
        <v>0</v>
      </c>
      <c r="G18" s="63">
        <v>0</v>
      </c>
      <c r="H18" s="112">
        <v>0</v>
      </c>
    </row>
    <row r="19" spans="1:8" s="60" customFormat="1" ht="12.75" x14ac:dyDescent="0.2">
      <c r="A19" s="105">
        <v>3</v>
      </c>
      <c r="B19" s="109" t="s">
        <v>166</v>
      </c>
      <c r="C19" s="110">
        <v>488160.92</v>
      </c>
      <c r="D19" s="111">
        <v>293752.69</v>
      </c>
      <c r="E19" s="112">
        <v>781913.61</v>
      </c>
      <c r="F19" s="107">
        <v>456138.08999999997</v>
      </c>
      <c r="G19" s="63">
        <v>237198.19000000003</v>
      </c>
      <c r="H19" s="112">
        <v>693336.28</v>
      </c>
    </row>
    <row r="20" spans="1:8" s="60" customFormat="1" ht="12.75" x14ac:dyDescent="0.2">
      <c r="A20" s="105">
        <v>4</v>
      </c>
      <c r="B20" s="109" t="s">
        <v>58</v>
      </c>
      <c r="C20" s="110">
        <v>334930.78999999998</v>
      </c>
      <c r="D20" s="111">
        <v>0</v>
      </c>
      <c r="E20" s="112">
        <v>334930.78999999998</v>
      </c>
      <c r="F20" s="107">
        <v>75033.929999999993</v>
      </c>
      <c r="G20" s="63">
        <v>0</v>
      </c>
      <c r="H20" s="112">
        <v>75033.929999999993</v>
      </c>
    </row>
    <row r="21" spans="1:8" s="60" customFormat="1" ht="12.75" x14ac:dyDescent="0.2">
      <c r="A21" s="105">
        <v>5</v>
      </c>
      <c r="B21" s="109" t="s">
        <v>75</v>
      </c>
      <c r="C21" s="110">
        <v>0</v>
      </c>
      <c r="D21" s="111">
        <v>0</v>
      </c>
      <c r="E21" s="112">
        <v>0</v>
      </c>
      <c r="F21" s="107">
        <v>0</v>
      </c>
      <c r="G21" s="63">
        <v>0</v>
      </c>
      <c r="H21" s="112">
        <v>0</v>
      </c>
    </row>
    <row r="22" spans="1:8" s="60" customFormat="1" ht="12.75" x14ac:dyDescent="0.2">
      <c r="A22" s="105">
        <v>6</v>
      </c>
      <c r="B22" s="115" t="s">
        <v>167</v>
      </c>
      <c r="C22" s="113">
        <v>9723334.1799999997</v>
      </c>
      <c r="D22" s="64">
        <v>3417704.72</v>
      </c>
      <c r="E22" s="112">
        <v>13141038.9</v>
      </c>
      <c r="F22" s="113">
        <v>9888000.0599999987</v>
      </c>
      <c r="G22" s="64">
        <v>3221149.2751999996</v>
      </c>
      <c r="H22" s="112">
        <v>13109149.335199999</v>
      </c>
    </row>
    <row r="23" spans="1:8" s="60" customFormat="1" ht="12.75" x14ac:dyDescent="0.2">
      <c r="A23" s="105"/>
      <c r="B23" s="106" t="s">
        <v>87</v>
      </c>
      <c r="C23" s="107"/>
      <c r="D23" s="63"/>
      <c r="E23" s="108"/>
      <c r="F23" s="107"/>
      <c r="G23" s="63"/>
      <c r="H23" s="108"/>
    </row>
    <row r="24" spans="1:8" s="60" customFormat="1" ht="12.75" x14ac:dyDescent="0.2">
      <c r="A24" s="105">
        <v>7</v>
      </c>
      <c r="B24" s="109" t="s">
        <v>76</v>
      </c>
      <c r="C24" s="110">
        <v>1178125.169999999</v>
      </c>
      <c r="D24" s="111">
        <v>43461.759400000199</v>
      </c>
      <c r="E24" s="116">
        <v>1221586.9293999991</v>
      </c>
      <c r="F24" s="107">
        <v>173857.63</v>
      </c>
      <c r="G24" s="63">
        <v>35463.952600000011</v>
      </c>
      <c r="H24" s="116">
        <v>209321.58260000002</v>
      </c>
    </row>
    <row r="25" spans="1:8" s="60" customFormat="1" ht="12.75" x14ac:dyDescent="0.2">
      <c r="A25" s="105">
        <v>8</v>
      </c>
      <c r="B25" s="109" t="s">
        <v>77</v>
      </c>
      <c r="C25" s="110">
        <v>525656.49000000115</v>
      </c>
      <c r="D25" s="111">
        <v>403645.57059999998</v>
      </c>
      <c r="E25" s="116">
        <v>929302.06060000113</v>
      </c>
      <c r="F25" s="107">
        <v>218416.74</v>
      </c>
      <c r="G25" s="63">
        <v>210173.00879999995</v>
      </c>
      <c r="H25" s="116">
        <v>428589.74879999994</v>
      </c>
    </row>
    <row r="26" spans="1:8" s="60" customFormat="1" ht="12.75" x14ac:dyDescent="0.2">
      <c r="A26" s="105">
        <v>9</v>
      </c>
      <c r="B26" s="109" t="s">
        <v>168</v>
      </c>
      <c r="C26" s="110">
        <v>1814.79</v>
      </c>
      <c r="D26" s="111">
        <v>2796.64</v>
      </c>
      <c r="E26" s="116">
        <v>4611.43</v>
      </c>
      <c r="F26" s="107">
        <v>351750.68</v>
      </c>
      <c r="G26" s="63">
        <v>6973.81</v>
      </c>
      <c r="H26" s="116">
        <v>358724.49</v>
      </c>
    </row>
    <row r="27" spans="1:8" s="60" customFormat="1" ht="12.75" x14ac:dyDescent="0.2">
      <c r="A27" s="105">
        <v>10</v>
      </c>
      <c r="B27" s="109" t="s">
        <v>169</v>
      </c>
      <c r="C27" s="110">
        <v>498082.19</v>
      </c>
      <c r="D27" s="111">
        <v>0</v>
      </c>
      <c r="E27" s="116">
        <v>498082.19</v>
      </c>
      <c r="F27" s="107">
        <v>503616.44</v>
      </c>
      <c r="G27" s="63">
        <v>0</v>
      </c>
      <c r="H27" s="116">
        <v>503616.44</v>
      </c>
    </row>
    <row r="28" spans="1:8" s="60" customFormat="1" ht="12.75" x14ac:dyDescent="0.2">
      <c r="A28" s="105">
        <v>11</v>
      </c>
      <c r="B28" s="109" t="s">
        <v>78</v>
      </c>
      <c r="C28" s="110">
        <v>1150384.57</v>
      </c>
      <c r="D28" s="111">
        <v>1052586.21</v>
      </c>
      <c r="E28" s="116">
        <v>2202970.7800000003</v>
      </c>
      <c r="F28" s="107">
        <v>1279019.28</v>
      </c>
      <c r="G28" s="63">
        <v>1184625.23</v>
      </c>
      <c r="H28" s="116">
        <v>2463644.5099999998</v>
      </c>
    </row>
    <row r="29" spans="1:8" s="60" customFormat="1" ht="12.75" x14ac:dyDescent="0.2">
      <c r="A29" s="105">
        <v>12</v>
      </c>
      <c r="B29" s="109" t="s">
        <v>88</v>
      </c>
      <c r="C29" s="110">
        <v>0</v>
      </c>
      <c r="D29" s="111">
        <v>0</v>
      </c>
      <c r="E29" s="116">
        <v>0</v>
      </c>
      <c r="F29" s="107">
        <v>0</v>
      </c>
      <c r="G29" s="63">
        <v>0</v>
      </c>
      <c r="H29" s="116">
        <v>0</v>
      </c>
    </row>
    <row r="30" spans="1:8" s="60" customFormat="1" ht="12.75" x14ac:dyDescent="0.2">
      <c r="A30" s="105">
        <v>13</v>
      </c>
      <c r="B30" s="117" t="s">
        <v>89</v>
      </c>
      <c r="C30" s="113">
        <v>3354063.21</v>
      </c>
      <c r="D30" s="64">
        <v>1502490.1800000002</v>
      </c>
      <c r="E30" s="116">
        <v>4856553.3900000006</v>
      </c>
      <c r="F30" s="113">
        <v>2526660.77</v>
      </c>
      <c r="G30" s="64">
        <v>1437236.0014</v>
      </c>
      <c r="H30" s="116">
        <v>3963896.7714</v>
      </c>
    </row>
    <row r="31" spans="1:8" s="60" customFormat="1" ht="12.75" x14ac:dyDescent="0.2">
      <c r="A31" s="105">
        <v>14</v>
      </c>
      <c r="B31" s="117" t="s">
        <v>62</v>
      </c>
      <c r="C31" s="113">
        <v>6369270.9699999997</v>
      </c>
      <c r="D31" s="64">
        <v>1915214.54</v>
      </c>
      <c r="E31" s="112">
        <v>8284485.5099999998</v>
      </c>
      <c r="F31" s="113">
        <v>7361339.2899999991</v>
      </c>
      <c r="G31" s="64">
        <v>1783913.2737999996</v>
      </c>
      <c r="H31" s="112">
        <v>9145252.5637999997</v>
      </c>
    </row>
    <row r="32" spans="1:8" s="60" customFormat="1" ht="12.75" x14ac:dyDescent="0.2">
      <c r="A32" s="105"/>
      <c r="B32" s="106"/>
      <c r="C32" s="107"/>
      <c r="D32" s="63"/>
      <c r="E32" s="108"/>
      <c r="F32" s="107"/>
      <c r="G32" s="63"/>
      <c r="H32" s="108"/>
    </row>
    <row r="33" spans="1:8" s="60" customFormat="1" ht="12.75" x14ac:dyDescent="0.2">
      <c r="A33" s="105"/>
      <c r="B33" s="106" t="s">
        <v>59</v>
      </c>
      <c r="C33" s="107"/>
      <c r="D33" s="63"/>
      <c r="E33" s="118"/>
      <c r="F33" s="107"/>
      <c r="G33" s="63"/>
      <c r="H33" s="118"/>
    </row>
    <row r="34" spans="1:8" s="60" customFormat="1" ht="12.75" x14ac:dyDescent="0.2">
      <c r="A34" s="105">
        <v>15</v>
      </c>
      <c r="B34" s="119" t="s">
        <v>170</v>
      </c>
      <c r="C34" s="120">
        <v>989600.7</v>
      </c>
      <c r="D34" s="121">
        <v>-1147829.81</v>
      </c>
      <c r="E34" s="122">
        <v>-158229.1100000001</v>
      </c>
      <c r="F34" s="120">
        <v>770588.47999999975</v>
      </c>
      <c r="G34" s="121">
        <v>-960527.52</v>
      </c>
      <c r="H34" s="122">
        <v>-189939.04000000027</v>
      </c>
    </row>
    <row r="35" spans="1:8" s="60" customFormat="1" ht="12.75" x14ac:dyDescent="0.2">
      <c r="A35" s="105">
        <v>15.1</v>
      </c>
      <c r="B35" s="114" t="s">
        <v>171</v>
      </c>
      <c r="C35" s="110">
        <v>1435567.26</v>
      </c>
      <c r="D35" s="111">
        <v>78454.27</v>
      </c>
      <c r="E35" s="122">
        <v>1514021.53</v>
      </c>
      <c r="F35" s="107">
        <v>1123656.2799999998</v>
      </c>
      <c r="G35" s="63">
        <v>292415.90999999997</v>
      </c>
      <c r="H35" s="122">
        <v>1416072.1899999997</v>
      </c>
    </row>
    <row r="36" spans="1:8" s="60" customFormat="1" ht="12.75" x14ac:dyDescent="0.2">
      <c r="A36" s="105">
        <v>15.2</v>
      </c>
      <c r="B36" s="114" t="s">
        <v>172</v>
      </c>
      <c r="C36" s="110">
        <v>445966.56</v>
      </c>
      <c r="D36" s="111">
        <v>1226284.08</v>
      </c>
      <c r="E36" s="122">
        <v>1672250.6400000001</v>
      </c>
      <c r="F36" s="107">
        <v>353067.80000000005</v>
      </c>
      <c r="G36" s="63">
        <v>1252943.43</v>
      </c>
      <c r="H36" s="122">
        <v>1606011.23</v>
      </c>
    </row>
    <row r="37" spans="1:8" s="60" customFormat="1" ht="12.75" x14ac:dyDescent="0.2">
      <c r="A37" s="105">
        <v>16</v>
      </c>
      <c r="B37" s="109" t="s">
        <v>55</v>
      </c>
      <c r="C37" s="110">
        <v>0</v>
      </c>
      <c r="D37" s="111">
        <v>0</v>
      </c>
      <c r="E37" s="112">
        <v>0</v>
      </c>
      <c r="F37" s="107">
        <v>0</v>
      </c>
      <c r="G37" s="63">
        <v>0</v>
      </c>
      <c r="H37" s="112">
        <v>0</v>
      </c>
    </row>
    <row r="38" spans="1:8" s="60" customFormat="1" ht="12.75" x14ac:dyDescent="0.2">
      <c r="A38" s="105">
        <v>17</v>
      </c>
      <c r="B38" s="109" t="s">
        <v>56</v>
      </c>
      <c r="C38" s="110">
        <v>0</v>
      </c>
      <c r="D38" s="111">
        <v>0</v>
      </c>
      <c r="E38" s="112">
        <v>0</v>
      </c>
      <c r="F38" s="107">
        <v>0</v>
      </c>
      <c r="G38" s="63">
        <v>0</v>
      </c>
      <c r="H38" s="112">
        <v>0</v>
      </c>
    </row>
    <row r="39" spans="1:8" s="60" customFormat="1" ht="12.75" x14ac:dyDescent="0.2">
      <c r="A39" s="105">
        <v>18</v>
      </c>
      <c r="B39" s="109" t="s">
        <v>60</v>
      </c>
      <c r="C39" s="110">
        <v>0</v>
      </c>
      <c r="D39" s="111">
        <v>0</v>
      </c>
      <c r="E39" s="112">
        <v>0</v>
      </c>
      <c r="F39" s="107">
        <v>0</v>
      </c>
      <c r="G39" s="63">
        <v>0</v>
      </c>
      <c r="H39" s="112">
        <v>0</v>
      </c>
    </row>
    <row r="40" spans="1:8" s="60" customFormat="1" ht="12.75" x14ac:dyDescent="0.2">
      <c r="A40" s="105">
        <v>19</v>
      </c>
      <c r="B40" s="109" t="s">
        <v>173</v>
      </c>
      <c r="C40" s="110">
        <v>276641.81000000006</v>
      </c>
      <c r="D40" s="111">
        <v>0</v>
      </c>
      <c r="E40" s="112">
        <v>276641.81000000006</v>
      </c>
      <c r="F40" s="107">
        <v>172599.15</v>
      </c>
      <c r="G40" s="63">
        <v>0</v>
      </c>
      <c r="H40" s="112">
        <v>172599.15</v>
      </c>
    </row>
    <row r="41" spans="1:8" s="60" customFormat="1" ht="12.75" x14ac:dyDescent="0.2">
      <c r="A41" s="105">
        <v>20</v>
      </c>
      <c r="B41" s="109" t="s">
        <v>79</v>
      </c>
      <c r="C41" s="110">
        <v>-166286.90000000002</v>
      </c>
      <c r="D41" s="111">
        <v>0</v>
      </c>
      <c r="E41" s="112">
        <v>-166286.90000000002</v>
      </c>
      <c r="F41" s="107">
        <v>-12060.279999999999</v>
      </c>
      <c r="G41" s="63">
        <v>0</v>
      </c>
      <c r="H41" s="112">
        <v>-12060.279999999999</v>
      </c>
    </row>
    <row r="42" spans="1:8" s="60" customFormat="1" ht="12.75" x14ac:dyDescent="0.2">
      <c r="A42" s="105">
        <v>21</v>
      </c>
      <c r="B42" s="109" t="s">
        <v>174</v>
      </c>
      <c r="C42" s="110">
        <v>5199.17</v>
      </c>
      <c r="D42" s="111">
        <v>0</v>
      </c>
      <c r="E42" s="112">
        <v>5199.17</v>
      </c>
      <c r="F42" s="107">
        <v>-809.43</v>
      </c>
      <c r="G42" s="63">
        <v>0</v>
      </c>
      <c r="H42" s="112">
        <v>-809.43</v>
      </c>
    </row>
    <row r="43" spans="1:8" s="60" customFormat="1" ht="12.75" x14ac:dyDescent="0.2">
      <c r="A43" s="105">
        <v>22</v>
      </c>
      <c r="B43" s="109" t="s">
        <v>175</v>
      </c>
      <c r="C43" s="110">
        <v>0</v>
      </c>
      <c r="D43" s="111">
        <v>0</v>
      </c>
      <c r="E43" s="112">
        <v>0</v>
      </c>
      <c r="F43" s="107">
        <v>0</v>
      </c>
      <c r="G43" s="63">
        <v>0</v>
      </c>
      <c r="H43" s="112">
        <v>0</v>
      </c>
    </row>
    <row r="44" spans="1:8" s="60" customFormat="1" ht="12.75" x14ac:dyDescent="0.2">
      <c r="A44" s="105">
        <v>23</v>
      </c>
      <c r="B44" s="109" t="s">
        <v>80</v>
      </c>
      <c r="C44" s="110">
        <v>146625.82999999999</v>
      </c>
      <c r="D44" s="111">
        <v>192499.58</v>
      </c>
      <c r="E44" s="112">
        <v>339125.41</v>
      </c>
      <c r="F44" s="107">
        <v>103898.79</v>
      </c>
      <c r="G44" s="63">
        <v>2458.33</v>
      </c>
      <c r="H44" s="112">
        <v>106357.12</v>
      </c>
    </row>
    <row r="45" spans="1:8" s="60" customFormat="1" ht="12.75" x14ac:dyDescent="0.2">
      <c r="A45" s="105">
        <v>24</v>
      </c>
      <c r="B45" s="117" t="s">
        <v>61</v>
      </c>
      <c r="C45" s="113">
        <v>1251780.6099999999</v>
      </c>
      <c r="D45" s="64">
        <v>-955330.2300000001</v>
      </c>
      <c r="E45" s="112">
        <v>296450.37999999977</v>
      </c>
      <c r="F45" s="113">
        <v>1034216.7099999997</v>
      </c>
      <c r="G45" s="64">
        <v>-958069.19000000006</v>
      </c>
      <c r="H45" s="112">
        <v>76147.519999999669</v>
      </c>
    </row>
    <row r="46" spans="1:8" s="60" customFormat="1" ht="12.75" x14ac:dyDescent="0.2">
      <c r="A46" s="105"/>
      <c r="B46" s="106" t="s">
        <v>90</v>
      </c>
      <c r="C46" s="107"/>
      <c r="D46" s="63"/>
      <c r="E46" s="118"/>
      <c r="F46" s="107"/>
      <c r="G46" s="63"/>
      <c r="H46" s="118"/>
    </row>
    <row r="47" spans="1:8" s="60" customFormat="1" ht="12.75" x14ac:dyDescent="0.2">
      <c r="A47" s="105">
        <v>25</v>
      </c>
      <c r="B47" s="109" t="s">
        <v>91</v>
      </c>
      <c r="C47" s="110">
        <v>20047.3</v>
      </c>
      <c r="D47" s="111">
        <v>0</v>
      </c>
      <c r="E47" s="112">
        <v>20047.3</v>
      </c>
      <c r="F47" s="107">
        <v>20237.349999999999</v>
      </c>
      <c r="G47" s="63">
        <v>0</v>
      </c>
      <c r="H47" s="112">
        <v>20237.349999999999</v>
      </c>
    </row>
    <row r="48" spans="1:8" s="60" customFormat="1" ht="12.75" x14ac:dyDescent="0.2">
      <c r="A48" s="105">
        <v>26</v>
      </c>
      <c r="B48" s="109" t="s">
        <v>92</v>
      </c>
      <c r="C48" s="110">
        <v>100155.31999999999</v>
      </c>
      <c r="D48" s="111">
        <v>21334.27</v>
      </c>
      <c r="E48" s="112">
        <v>121489.59</v>
      </c>
      <c r="F48" s="107">
        <v>281146.67000000004</v>
      </c>
      <c r="G48" s="63">
        <v>11918.490000000002</v>
      </c>
      <c r="H48" s="112">
        <v>293065.16000000003</v>
      </c>
    </row>
    <row r="49" spans="1:8" s="60" customFormat="1" ht="12.75" x14ac:dyDescent="0.2">
      <c r="A49" s="105">
        <v>27</v>
      </c>
      <c r="B49" s="109" t="s">
        <v>93</v>
      </c>
      <c r="C49" s="110">
        <v>3825775.67</v>
      </c>
      <c r="D49" s="111">
        <v>0</v>
      </c>
      <c r="E49" s="112">
        <v>3825775.67</v>
      </c>
      <c r="F49" s="107">
        <v>4098959.8400000003</v>
      </c>
      <c r="G49" s="63">
        <v>0</v>
      </c>
      <c r="H49" s="112">
        <v>4098959.8400000003</v>
      </c>
    </row>
    <row r="50" spans="1:8" s="60" customFormat="1" ht="12.75" x14ac:dyDescent="0.2">
      <c r="A50" s="105">
        <v>28</v>
      </c>
      <c r="B50" s="109" t="s">
        <v>94</v>
      </c>
      <c r="C50" s="110">
        <v>17191.580000000002</v>
      </c>
      <c r="D50" s="111">
        <v>0</v>
      </c>
      <c r="E50" s="112">
        <v>17191.580000000002</v>
      </c>
      <c r="F50" s="107">
        <v>15737.22</v>
      </c>
      <c r="G50" s="63">
        <v>0</v>
      </c>
      <c r="H50" s="112">
        <v>15737.22</v>
      </c>
    </row>
    <row r="51" spans="1:8" s="60" customFormat="1" ht="12.75" x14ac:dyDescent="0.2">
      <c r="A51" s="105">
        <v>29</v>
      </c>
      <c r="B51" s="109" t="s">
        <v>95</v>
      </c>
      <c r="C51" s="110">
        <v>599339.04</v>
      </c>
      <c r="D51" s="111">
        <v>0</v>
      </c>
      <c r="E51" s="112">
        <v>599339.04</v>
      </c>
      <c r="F51" s="107">
        <v>576169.44999999995</v>
      </c>
      <c r="G51" s="63">
        <v>0</v>
      </c>
      <c r="H51" s="112">
        <v>576169.44999999995</v>
      </c>
    </row>
    <row r="52" spans="1:8" s="60" customFormat="1" ht="12.75" x14ac:dyDescent="0.2">
      <c r="A52" s="105">
        <v>30</v>
      </c>
      <c r="B52" s="109" t="s">
        <v>96</v>
      </c>
      <c r="C52" s="110">
        <v>1806950.65</v>
      </c>
      <c r="D52" s="111">
        <v>113805.68</v>
      </c>
      <c r="E52" s="112">
        <v>1920756.3299999998</v>
      </c>
      <c r="F52" s="107">
        <v>1717610.9900000002</v>
      </c>
      <c r="G52" s="63">
        <v>41336.89</v>
      </c>
      <c r="H52" s="112">
        <v>1758947.8800000001</v>
      </c>
    </row>
    <row r="53" spans="1:8" s="60" customFormat="1" ht="12.75" x14ac:dyDescent="0.2">
      <c r="A53" s="105">
        <v>31</v>
      </c>
      <c r="B53" s="117" t="s">
        <v>97</v>
      </c>
      <c r="C53" s="113">
        <v>6369459.5600000005</v>
      </c>
      <c r="D53" s="64">
        <v>135139.94999999998</v>
      </c>
      <c r="E53" s="112">
        <v>6504599.5100000007</v>
      </c>
      <c r="F53" s="113">
        <v>6709861.5200000005</v>
      </c>
      <c r="G53" s="64">
        <v>53255.380000000005</v>
      </c>
      <c r="H53" s="112">
        <v>6763116.9000000004</v>
      </c>
    </row>
    <row r="54" spans="1:8" s="60" customFormat="1" ht="12.75" x14ac:dyDescent="0.2">
      <c r="A54" s="105">
        <v>32</v>
      </c>
      <c r="B54" s="117" t="s">
        <v>63</v>
      </c>
      <c r="C54" s="113">
        <v>-5117678.9500000011</v>
      </c>
      <c r="D54" s="64">
        <v>-1090470.1800000002</v>
      </c>
      <c r="E54" s="112">
        <v>-6208149.1300000008</v>
      </c>
      <c r="F54" s="113">
        <v>-5675644.8100000005</v>
      </c>
      <c r="G54" s="64">
        <v>-1011324.5700000001</v>
      </c>
      <c r="H54" s="112">
        <v>-6686969.3800000008</v>
      </c>
    </row>
    <row r="55" spans="1:8" s="60" customFormat="1" ht="12.75" x14ac:dyDescent="0.2">
      <c r="A55" s="105"/>
      <c r="B55" s="106"/>
      <c r="C55" s="123"/>
      <c r="D55" s="124"/>
      <c r="E55" s="125"/>
      <c r="F55" s="123"/>
      <c r="G55" s="124"/>
      <c r="H55" s="125"/>
    </row>
    <row r="56" spans="1:8" s="60" customFormat="1" ht="12.75" x14ac:dyDescent="0.2">
      <c r="A56" s="105">
        <v>33</v>
      </c>
      <c r="B56" s="117" t="s">
        <v>64</v>
      </c>
      <c r="C56" s="113">
        <v>1251592.0199999986</v>
      </c>
      <c r="D56" s="64">
        <v>824744.35999999987</v>
      </c>
      <c r="E56" s="112">
        <v>2076336.3799999985</v>
      </c>
      <c r="F56" s="113">
        <v>1685694.4799999986</v>
      </c>
      <c r="G56" s="64">
        <v>772588.70379999955</v>
      </c>
      <c r="H56" s="112">
        <v>2458283.1837999979</v>
      </c>
    </row>
    <row r="57" spans="1:8" s="60" customFormat="1" ht="12.75" x14ac:dyDescent="0.2">
      <c r="A57" s="105"/>
      <c r="B57" s="106"/>
      <c r="C57" s="123"/>
      <c r="D57" s="124"/>
      <c r="E57" s="125"/>
      <c r="F57" s="123"/>
      <c r="G57" s="124"/>
      <c r="H57" s="125"/>
    </row>
    <row r="58" spans="1:8" s="60" customFormat="1" ht="12.75" x14ac:dyDescent="0.2">
      <c r="A58" s="105">
        <v>34</v>
      </c>
      <c r="B58" s="109" t="s">
        <v>81</v>
      </c>
      <c r="C58" s="110">
        <v>1772269.11</v>
      </c>
      <c r="D58" s="63" t="s">
        <v>178</v>
      </c>
      <c r="E58" s="112">
        <v>1772269.11</v>
      </c>
      <c r="F58" s="107">
        <v>1971164.25</v>
      </c>
      <c r="G58" s="63" t="s">
        <v>178</v>
      </c>
      <c r="H58" s="112">
        <v>1971164.25</v>
      </c>
    </row>
    <row r="59" spans="1:8" s="60" customFormat="1" ht="12.75" x14ac:dyDescent="0.2">
      <c r="A59" s="105">
        <v>35</v>
      </c>
      <c r="B59" s="109" t="s">
        <v>82</v>
      </c>
      <c r="C59" s="110">
        <v>0</v>
      </c>
      <c r="D59" s="63" t="s">
        <v>178</v>
      </c>
      <c r="E59" s="112">
        <v>0</v>
      </c>
      <c r="F59" s="107">
        <v>0</v>
      </c>
      <c r="G59" s="63" t="s">
        <v>178</v>
      </c>
      <c r="H59" s="112">
        <v>0</v>
      </c>
    </row>
    <row r="60" spans="1:8" s="60" customFormat="1" ht="12.75" x14ac:dyDescent="0.2">
      <c r="A60" s="105">
        <v>36</v>
      </c>
      <c r="B60" s="109" t="s">
        <v>83</v>
      </c>
      <c r="C60" s="110">
        <v>17452</v>
      </c>
      <c r="D60" s="63" t="s">
        <v>178</v>
      </c>
      <c r="E60" s="112">
        <v>17452</v>
      </c>
      <c r="F60" s="107">
        <v>12690</v>
      </c>
      <c r="G60" s="63" t="s">
        <v>178</v>
      </c>
      <c r="H60" s="112">
        <v>12690</v>
      </c>
    </row>
    <row r="61" spans="1:8" s="60" customFormat="1" ht="12.75" x14ac:dyDescent="0.2">
      <c r="A61" s="105">
        <v>37</v>
      </c>
      <c r="B61" s="117" t="s">
        <v>84</v>
      </c>
      <c r="C61" s="113">
        <v>1789721.11</v>
      </c>
      <c r="D61" s="64">
        <v>0</v>
      </c>
      <c r="E61" s="112">
        <v>1789721.11</v>
      </c>
      <c r="F61" s="113">
        <v>1983854.25</v>
      </c>
      <c r="G61" s="64">
        <v>0</v>
      </c>
      <c r="H61" s="112">
        <v>1983854.25</v>
      </c>
    </row>
    <row r="62" spans="1:8" s="60" customFormat="1" ht="12.75" x14ac:dyDescent="0.2">
      <c r="A62" s="105"/>
      <c r="B62" s="126"/>
      <c r="C62" s="107"/>
      <c r="D62" s="63"/>
      <c r="E62" s="118"/>
      <c r="F62" s="107"/>
      <c r="G62" s="63"/>
      <c r="H62" s="118"/>
    </row>
    <row r="63" spans="1:8" s="60" customFormat="1" ht="12.75" x14ac:dyDescent="0.2">
      <c r="A63" s="105">
        <v>38</v>
      </c>
      <c r="B63" s="127" t="s">
        <v>176</v>
      </c>
      <c r="C63" s="113">
        <v>-538129.09000000148</v>
      </c>
      <c r="D63" s="64">
        <v>824744.35999999987</v>
      </c>
      <c r="E63" s="112">
        <v>286615.26999999839</v>
      </c>
      <c r="F63" s="113">
        <v>-298159.77000000142</v>
      </c>
      <c r="G63" s="64">
        <v>772588.70379999955</v>
      </c>
      <c r="H63" s="112">
        <v>474428.93379999814</v>
      </c>
    </row>
    <row r="64" spans="1:8" s="61" customFormat="1" ht="12.75" x14ac:dyDescent="0.2">
      <c r="A64" s="128">
        <v>39</v>
      </c>
      <c r="B64" s="109" t="s">
        <v>85</v>
      </c>
      <c r="C64" s="129">
        <v>0</v>
      </c>
      <c r="D64" s="130">
        <v>0</v>
      </c>
      <c r="E64" s="112">
        <v>0</v>
      </c>
      <c r="F64" s="131">
        <v>116243.8</v>
      </c>
      <c r="G64" s="132">
        <v>0</v>
      </c>
      <c r="H64" s="112">
        <v>116243.8</v>
      </c>
    </row>
    <row r="65" spans="1:8" s="60" customFormat="1" ht="12.75" x14ac:dyDescent="0.2">
      <c r="A65" s="105">
        <v>40</v>
      </c>
      <c r="B65" s="117" t="s">
        <v>86</v>
      </c>
      <c r="C65" s="113">
        <v>-538129.09000000148</v>
      </c>
      <c r="D65" s="64">
        <v>824744.35999999987</v>
      </c>
      <c r="E65" s="112">
        <v>286615.26999999839</v>
      </c>
      <c r="F65" s="113">
        <v>-414403.5700000014</v>
      </c>
      <c r="G65" s="64">
        <v>772588.70379999955</v>
      </c>
      <c r="H65" s="112">
        <v>358185.13379999815</v>
      </c>
    </row>
    <row r="66" spans="1:8" s="61" customFormat="1" ht="12.75" x14ac:dyDescent="0.2">
      <c r="A66" s="128">
        <v>41</v>
      </c>
      <c r="B66" s="109" t="s">
        <v>98</v>
      </c>
      <c r="C66" s="129">
        <v>-3403.83</v>
      </c>
      <c r="D66" s="130">
        <v>0</v>
      </c>
      <c r="E66" s="112">
        <v>-3403.83</v>
      </c>
      <c r="F66" s="131">
        <v>-606.68999999999994</v>
      </c>
      <c r="G66" s="132">
        <v>0</v>
      </c>
      <c r="H66" s="112">
        <v>-606.68999999999994</v>
      </c>
    </row>
    <row r="67" spans="1:8" s="60" customFormat="1" ht="13.5" thickBot="1" x14ac:dyDescent="0.25">
      <c r="A67" s="133">
        <v>42</v>
      </c>
      <c r="B67" s="134" t="s">
        <v>65</v>
      </c>
      <c r="C67" s="135">
        <v>-541532.92000000144</v>
      </c>
      <c r="D67" s="136">
        <v>824744.35999999987</v>
      </c>
      <c r="E67" s="137">
        <v>283211.43999999843</v>
      </c>
      <c r="F67" s="135">
        <v>-415010.26000000141</v>
      </c>
      <c r="G67" s="136">
        <v>772588.70379999955</v>
      </c>
      <c r="H67" s="137">
        <v>357578.44379999815</v>
      </c>
    </row>
    <row r="68" spans="1:8" x14ac:dyDescent="0.3">
      <c r="A68" s="20"/>
      <c r="B68" s="22"/>
      <c r="C68" s="27"/>
      <c r="D68" s="27"/>
      <c r="E68" s="27"/>
    </row>
    <row r="69" spans="1:8" x14ac:dyDescent="0.3">
      <c r="A69" s="20"/>
      <c r="B69" s="138"/>
      <c r="C69" s="27"/>
      <c r="D69" s="27"/>
      <c r="E69" s="28"/>
    </row>
    <row r="70" spans="1:8" x14ac:dyDescent="0.3">
      <c r="A70" s="27" t="str">
        <f>'RC'!A43</f>
        <v>*</v>
      </c>
      <c r="B70" s="27" t="str">
        <f>'RC'!B43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70" s="27"/>
      <c r="D70" s="27"/>
      <c r="E70" s="27"/>
    </row>
  </sheetData>
  <mergeCells count="2"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  <ignoredErrors>
    <ignoredError sqref="A70:B7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2"/>
  <sheetViews>
    <sheetView showGridLines="0" zoomScale="80" zoomScaleNormal="80" workbookViewId="0"/>
  </sheetViews>
  <sheetFormatPr defaultRowHeight="15" x14ac:dyDescent="0.3"/>
  <cols>
    <col min="1" max="1" width="8" style="23" bestFit="1" customWidth="1"/>
    <col min="2" max="2" width="87.28515625" style="23" bestFit="1" customWidth="1"/>
    <col min="3" max="3" width="14.85546875" style="23" bestFit="1" customWidth="1"/>
    <col min="4" max="4" width="17" style="23" customWidth="1"/>
    <col min="5" max="5" width="15.140625" style="23" bestFit="1" customWidth="1"/>
    <col min="6" max="6" width="14" style="23" bestFit="1" customWidth="1"/>
    <col min="7" max="7" width="15.140625" style="23" bestFit="1" customWidth="1"/>
    <col min="8" max="8" width="15.42578125" style="23" bestFit="1" customWidth="1"/>
    <col min="9" max="16384" width="9.140625" style="23"/>
  </cols>
  <sheetData>
    <row r="1" spans="1:48" x14ac:dyDescent="0.3">
      <c r="A1" s="139" t="s">
        <v>120</v>
      </c>
      <c r="B1" s="103" t="str">
        <f>'RC'!B1</f>
        <v>ფინკა ბანკი საქართველო</v>
      </c>
      <c r="C1" s="3"/>
      <c r="D1" s="3"/>
      <c r="E1" s="3"/>
      <c r="F1" s="27"/>
      <c r="G1" s="27"/>
      <c r="H1" s="3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</row>
    <row r="2" spans="1:48" x14ac:dyDescent="0.3">
      <c r="A2" s="139" t="s">
        <v>132</v>
      </c>
      <c r="B2" s="104">
        <f>'RC'!B2</f>
        <v>42825</v>
      </c>
      <c r="C2" s="3"/>
      <c r="D2" s="3"/>
      <c r="E2" s="3"/>
      <c r="F2" s="27"/>
      <c r="G2" s="27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</row>
    <row r="3" spans="1:48" x14ac:dyDescent="0.3">
      <c r="A3" s="139"/>
      <c r="B3" s="104"/>
      <c r="C3" s="3"/>
      <c r="D3" s="3"/>
      <c r="E3" s="3"/>
      <c r="F3" s="27"/>
      <c r="G3" s="27"/>
      <c r="H3" s="1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</row>
    <row r="4" spans="1:48" ht="16.5" thickBot="1" x14ac:dyDescent="0.35">
      <c r="B4" s="29" t="s">
        <v>223</v>
      </c>
      <c r="C4" s="24"/>
      <c r="D4" s="24"/>
      <c r="E4" s="24"/>
      <c r="H4" s="25" t="s">
        <v>121</v>
      </c>
    </row>
    <row r="5" spans="1:48" ht="18" x14ac:dyDescent="0.35">
      <c r="A5" s="30"/>
      <c r="B5" s="26"/>
      <c r="C5" s="167" t="s">
        <v>135</v>
      </c>
      <c r="D5" s="165"/>
      <c r="E5" s="165"/>
      <c r="F5" s="167" t="s">
        <v>147</v>
      </c>
      <c r="G5" s="165"/>
      <c r="H5" s="166"/>
    </row>
    <row r="6" spans="1:48" s="32" customFormat="1" ht="12.75" x14ac:dyDescent="0.2">
      <c r="A6" s="65" t="s">
        <v>106</v>
      </c>
      <c r="B6" s="66"/>
      <c r="C6" s="12" t="s">
        <v>161</v>
      </c>
      <c r="D6" s="12" t="s">
        <v>162</v>
      </c>
      <c r="E6" s="12" t="s">
        <v>163</v>
      </c>
      <c r="F6" s="12" t="s">
        <v>161</v>
      </c>
      <c r="G6" s="12" t="s">
        <v>162</v>
      </c>
      <c r="H6" s="12" t="s">
        <v>163</v>
      </c>
      <c r="I6" s="31"/>
      <c r="J6" s="31"/>
      <c r="K6" s="31"/>
      <c r="L6" s="31"/>
    </row>
    <row r="7" spans="1:48" x14ac:dyDescent="0.3">
      <c r="A7" s="65">
        <v>1</v>
      </c>
      <c r="B7" s="67" t="s">
        <v>99</v>
      </c>
      <c r="C7" s="62">
        <v>305572253.56000006</v>
      </c>
      <c r="D7" s="62">
        <v>295895633.3599999</v>
      </c>
      <c r="E7" s="62">
        <v>601467886.92000008</v>
      </c>
      <c r="F7" s="62">
        <v>149648518.13</v>
      </c>
      <c r="G7" s="62">
        <v>207362201.79530001</v>
      </c>
      <c r="H7" s="62">
        <v>357010719.9253</v>
      </c>
      <c r="I7" s="27"/>
      <c r="J7" s="27"/>
      <c r="K7" s="27"/>
      <c r="L7" s="27"/>
    </row>
    <row r="8" spans="1:48" x14ac:dyDescent="0.3">
      <c r="A8" s="65">
        <v>1.1000000000000001</v>
      </c>
      <c r="B8" s="74" t="s">
        <v>8</v>
      </c>
      <c r="C8" s="63">
        <v>0</v>
      </c>
      <c r="D8" s="63">
        <v>0</v>
      </c>
      <c r="E8" s="62">
        <v>0</v>
      </c>
      <c r="F8" s="63">
        <v>0</v>
      </c>
      <c r="G8" s="63">
        <v>0</v>
      </c>
      <c r="H8" s="62">
        <v>0</v>
      </c>
      <c r="I8" s="27"/>
      <c r="J8" s="27"/>
      <c r="K8" s="27"/>
      <c r="L8" s="27"/>
    </row>
    <row r="9" spans="1:48" x14ac:dyDescent="0.3">
      <c r="A9" s="65">
        <v>1.2</v>
      </c>
      <c r="B9" s="74" t="s">
        <v>9</v>
      </c>
      <c r="C9" s="63">
        <v>0</v>
      </c>
      <c r="D9" s="63">
        <v>0</v>
      </c>
      <c r="E9" s="62">
        <v>0</v>
      </c>
      <c r="F9" s="63">
        <v>0</v>
      </c>
      <c r="G9" s="63">
        <v>0</v>
      </c>
      <c r="H9" s="62">
        <v>0</v>
      </c>
      <c r="I9" s="27"/>
      <c r="J9" s="27"/>
      <c r="K9" s="27"/>
      <c r="L9" s="27"/>
    </row>
    <row r="10" spans="1:48" x14ac:dyDescent="0.3">
      <c r="A10" s="65">
        <v>1.3</v>
      </c>
      <c r="B10" s="74" t="s">
        <v>219</v>
      </c>
      <c r="C10" s="62">
        <v>265619845.09000009</v>
      </c>
      <c r="D10" s="62">
        <v>199973858.60999995</v>
      </c>
      <c r="E10" s="62">
        <v>465593703.70000005</v>
      </c>
      <c r="F10" s="62">
        <v>140864772.13</v>
      </c>
      <c r="G10" s="62">
        <v>152607988.00459999</v>
      </c>
      <c r="H10" s="62">
        <v>293472760.13459998</v>
      </c>
      <c r="I10" s="27"/>
      <c r="J10" s="27"/>
      <c r="K10" s="27"/>
      <c r="L10" s="27"/>
    </row>
    <row r="11" spans="1:48" x14ac:dyDescent="0.3">
      <c r="A11" s="68" t="s">
        <v>181</v>
      </c>
      <c r="B11" s="69" t="s">
        <v>182</v>
      </c>
      <c r="C11" s="63">
        <v>265619845.09000009</v>
      </c>
      <c r="D11" s="63">
        <v>199973858.60999995</v>
      </c>
      <c r="E11" s="62">
        <v>465593703.70000005</v>
      </c>
      <c r="F11" s="63"/>
      <c r="G11" s="63"/>
      <c r="H11" s="62">
        <v>0</v>
      </c>
      <c r="I11" s="27"/>
      <c r="J11" s="27"/>
      <c r="K11" s="27"/>
      <c r="L11" s="27"/>
    </row>
    <row r="12" spans="1:48" x14ac:dyDescent="0.3">
      <c r="A12" s="68" t="s">
        <v>183</v>
      </c>
      <c r="B12" s="70" t="s">
        <v>184</v>
      </c>
      <c r="C12" s="63">
        <v>0</v>
      </c>
      <c r="D12" s="63">
        <v>0</v>
      </c>
      <c r="E12" s="62">
        <v>0</v>
      </c>
      <c r="F12" s="63"/>
      <c r="G12" s="63"/>
      <c r="H12" s="62">
        <v>0</v>
      </c>
      <c r="I12" s="27"/>
      <c r="J12" s="27"/>
      <c r="K12" s="27"/>
      <c r="L12" s="27"/>
    </row>
    <row r="13" spans="1:48" x14ac:dyDescent="0.3">
      <c r="A13" s="65">
        <v>1.4</v>
      </c>
      <c r="B13" s="75" t="s">
        <v>20</v>
      </c>
      <c r="C13" s="63">
        <v>17515000</v>
      </c>
      <c r="D13" s="63">
        <v>987500.01</v>
      </c>
      <c r="E13" s="62">
        <v>18502500.010000002</v>
      </c>
      <c r="F13" s="63">
        <v>0</v>
      </c>
      <c r="G13" s="63">
        <v>0</v>
      </c>
      <c r="H13" s="62">
        <v>0</v>
      </c>
      <c r="I13" s="27"/>
      <c r="J13" s="27"/>
      <c r="K13" s="27"/>
      <c r="L13" s="27"/>
    </row>
    <row r="14" spans="1:48" x14ac:dyDescent="0.3">
      <c r="A14" s="65">
        <v>1.5</v>
      </c>
      <c r="B14" s="75" t="s">
        <v>220</v>
      </c>
      <c r="C14" s="62">
        <v>22437408.469999999</v>
      </c>
      <c r="D14" s="62">
        <v>94934274.73999998</v>
      </c>
      <c r="E14" s="62">
        <v>117371683.20999998</v>
      </c>
      <c r="F14" s="62">
        <v>8783746</v>
      </c>
      <c r="G14" s="62">
        <v>54754213.790700004</v>
      </c>
      <c r="H14" s="62">
        <v>63537959.790700004</v>
      </c>
      <c r="I14" s="27"/>
      <c r="J14" s="27"/>
      <c r="K14" s="27"/>
      <c r="L14" s="27"/>
    </row>
    <row r="15" spans="1:48" x14ac:dyDescent="0.3">
      <c r="A15" s="65" t="s">
        <v>185</v>
      </c>
      <c r="B15" s="71" t="s">
        <v>186</v>
      </c>
      <c r="C15" s="63">
        <v>39854.97</v>
      </c>
      <c r="D15" s="63">
        <v>159893.56</v>
      </c>
      <c r="E15" s="62">
        <v>199748.53</v>
      </c>
      <c r="F15" s="63"/>
      <c r="G15" s="63"/>
      <c r="H15" s="62">
        <v>0</v>
      </c>
      <c r="I15" s="27"/>
      <c r="J15" s="27"/>
      <c r="K15" s="27"/>
      <c r="L15" s="27"/>
    </row>
    <row r="16" spans="1:48" x14ac:dyDescent="0.3">
      <c r="A16" s="65" t="s">
        <v>187</v>
      </c>
      <c r="B16" s="71" t="s">
        <v>188</v>
      </c>
      <c r="C16" s="63">
        <v>0</v>
      </c>
      <c r="D16" s="63">
        <v>0</v>
      </c>
      <c r="E16" s="62">
        <v>0</v>
      </c>
      <c r="F16" s="63"/>
      <c r="G16" s="63"/>
      <c r="H16" s="62">
        <v>0</v>
      </c>
      <c r="I16" s="27"/>
      <c r="J16" s="27"/>
      <c r="K16" s="27"/>
      <c r="L16" s="27"/>
    </row>
    <row r="17" spans="1:12" x14ac:dyDescent="0.3">
      <c r="A17" s="65" t="s">
        <v>189</v>
      </c>
      <c r="B17" s="71" t="s">
        <v>190</v>
      </c>
      <c r="C17" s="62">
        <v>22316803.5</v>
      </c>
      <c r="D17" s="62">
        <v>94386124.98999998</v>
      </c>
      <c r="E17" s="62">
        <v>116702928.48999998</v>
      </c>
      <c r="F17" s="62">
        <v>0</v>
      </c>
      <c r="G17" s="62">
        <v>0</v>
      </c>
      <c r="H17" s="62">
        <v>0</v>
      </c>
      <c r="I17" s="27"/>
      <c r="J17" s="27"/>
      <c r="K17" s="27"/>
      <c r="L17" s="27"/>
    </row>
    <row r="18" spans="1:12" x14ac:dyDescent="0.3">
      <c r="A18" s="65" t="s">
        <v>191</v>
      </c>
      <c r="B18" s="70" t="s">
        <v>192</v>
      </c>
      <c r="C18" s="63">
        <v>17097857</v>
      </c>
      <c r="D18" s="63">
        <v>71240075.529999986</v>
      </c>
      <c r="E18" s="62">
        <v>88337932.529999986</v>
      </c>
      <c r="F18" s="63"/>
      <c r="G18" s="63"/>
      <c r="H18" s="62">
        <v>0</v>
      </c>
      <c r="I18" s="27"/>
      <c r="J18" s="27"/>
      <c r="K18" s="27"/>
      <c r="L18" s="27"/>
    </row>
    <row r="19" spans="1:12" x14ac:dyDescent="0.3">
      <c r="A19" s="65" t="s">
        <v>193</v>
      </c>
      <c r="B19" s="70" t="s">
        <v>194</v>
      </c>
      <c r="C19" s="63">
        <v>1946637</v>
      </c>
      <c r="D19" s="63">
        <v>11338737.179999996</v>
      </c>
      <c r="E19" s="62">
        <v>13285374.179999996</v>
      </c>
      <c r="F19" s="63"/>
      <c r="G19" s="63"/>
      <c r="H19" s="62">
        <v>0</v>
      </c>
      <c r="I19" s="27"/>
      <c r="J19" s="27"/>
      <c r="K19" s="27"/>
      <c r="L19" s="27"/>
    </row>
    <row r="20" spans="1:12" x14ac:dyDescent="0.3">
      <c r="A20" s="65" t="s">
        <v>195</v>
      </c>
      <c r="B20" s="72" t="s">
        <v>196</v>
      </c>
      <c r="C20" s="63">
        <v>0</v>
      </c>
      <c r="D20" s="63">
        <v>0</v>
      </c>
      <c r="E20" s="62">
        <v>0</v>
      </c>
      <c r="F20" s="63"/>
      <c r="G20" s="63"/>
      <c r="H20" s="62">
        <v>0</v>
      </c>
      <c r="I20" s="27"/>
      <c r="J20" s="27"/>
      <c r="K20" s="27"/>
      <c r="L20" s="27"/>
    </row>
    <row r="21" spans="1:12" x14ac:dyDescent="0.3">
      <c r="A21" s="65" t="s">
        <v>197</v>
      </c>
      <c r="B21" s="70" t="s">
        <v>198</v>
      </c>
      <c r="C21" s="63">
        <v>3272309.5</v>
      </c>
      <c r="D21" s="63">
        <v>10950910.329999998</v>
      </c>
      <c r="E21" s="62">
        <v>14223219.829999998</v>
      </c>
      <c r="F21" s="63"/>
      <c r="G21" s="63"/>
      <c r="H21" s="62">
        <v>0</v>
      </c>
      <c r="I21" s="27"/>
      <c r="J21" s="27"/>
      <c r="K21" s="27"/>
      <c r="L21" s="27"/>
    </row>
    <row r="22" spans="1:12" x14ac:dyDescent="0.3">
      <c r="A22" s="65" t="s">
        <v>199</v>
      </c>
      <c r="B22" s="70" t="s">
        <v>200</v>
      </c>
      <c r="C22" s="63">
        <v>0</v>
      </c>
      <c r="D22" s="63">
        <v>856401.95000000007</v>
      </c>
      <c r="E22" s="62">
        <v>856401.95000000007</v>
      </c>
      <c r="F22" s="63"/>
      <c r="G22" s="63"/>
      <c r="H22" s="62">
        <v>0</v>
      </c>
      <c r="I22" s="27"/>
      <c r="J22" s="27"/>
      <c r="K22" s="27"/>
      <c r="L22" s="27"/>
    </row>
    <row r="23" spans="1:12" x14ac:dyDescent="0.3">
      <c r="A23" s="65" t="s">
        <v>201</v>
      </c>
      <c r="B23" s="71" t="s">
        <v>202</v>
      </c>
      <c r="C23" s="63">
        <v>80750</v>
      </c>
      <c r="D23" s="63">
        <v>388256.18999999994</v>
      </c>
      <c r="E23" s="62">
        <v>469006.18999999994</v>
      </c>
      <c r="F23" s="63"/>
      <c r="G23" s="63"/>
      <c r="H23" s="62">
        <v>0</v>
      </c>
      <c r="I23" s="27"/>
      <c r="J23" s="27"/>
      <c r="K23" s="27"/>
      <c r="L23" s="27"/>
    </row>
    <row r="24" spans="1:12" x14ac:dyDescent="0.3">
      <c r="A24" s="65" t="s">
        <v>203</v>
      </c>
      <c r="B24" s="71" t="s">
        <v>204</v>
      </c>
      <c r="C24" s="63"/>
      <c r="D24" s="63"/>
      <c r="E24" s="62">
        <v>0</v>
      </c>
      <c r="F24" s="63"/>
      <c r="G24" s="63"/>
      <c r="H24" s="62">
        <v>0</v>
      </c>
      <c r="I24" s="27"/>
      <c r="J24" s="27"/>
      <c r="K24" s="27"/>
      <c r="L24" s="27"/>
    </row>
    <row r="25" spans="1:12" x14ac:dyDescent="0.3">
      <c r="A25" s="65" t="s">
        <v>205</v>
      </c>
      <c r="B25" s="71" t="s">
        <v>206</v>
      </c>
      <c r="C25" s="63"/>
      <c r="D25" s="63"/>
      <c r="E25" s="62">
        <v>0</v>
      </c>
      <c r="F25" s="63"/>
      <c r="G25" s="63"/>
      <c r="H25" s="62">
        <v>0</v>
      </c>
      <c r="I25" s="27"/>
      <c r="J25" s="27"/>
      <c r="K25" s="27"/>
      <c r="L25" s="27"/>
    </row>
    <row r="26" spans="1:12" x14ac:dyDescent="0.3">
      <c r="A26" s="65" t="s">
        <v>207</v>
      </c>
      <c r="B26" s="71" t="s">
        <v>208</v>
      </c>
      <c r="C26" s="63"/>
      <c r="D26" s="63"/>
      <c r="E26" s="62">
        <v>0</v>
      </c>
      <c r="F26" s="63"/>
      <c r="G26" s="63"/>
      <c r="H26" s="62">
        <v>0</v>
      </c>
      <c r="I26" s="27"/>
      <c r="J26" s="27"/>
      <c r="K26" s="27"/>
      <c r="L26" s="27"/>
    </row>
    <row r="27" spans="1:12" x14ac:dyDescent="0.3">
      <c r="A27" s="65">
        <v>1.6</v>
      </c>
      <c r="B27" s="74" t="s">
        <v>21</v>
      </c>
      <c r="C27" s="63">
        <v>0</v>
      </c>
      <c r="D27" s="63">
        <v>0</v>
      </c>
      <c r="E27" s="62">
        <v>0</v>
      </c>
      <c r="F27" s="63"/>
      <c r="G27" s="63"/>
      <c r="H27" s="62">
        <v>0</v>
      </c>
      <c r="I27" s="27"/>
      <c r="J27" s="27"/>
      <c r="K27" s="27"/>
      <c r="L27" s="27"/>
    </row>
    <row r="28" spans="1:12" x14ac:dyDescent="0.3">
      <c r="A28" s="65">
        <v>2</v>
      </c>
      <c r="B28" s="67" t="s">
        <v>102</v>
      </c>
      <c r="C28" s="62">
        <v>430953.08</v>
      </c>
      <c r="D28" s="62">
        <v>80622.820000000007</v>
      </c>
      <c r="E28" s="62">
        <v>511575.9</v>
      </c>
      <c r="F28" s="62">
        <v>10000</v>
      </c>
      <c r="G28" s="62">
        <v>75749.120999999999</v>
      </c>
      <c r="H28" s="62">
        <v>85749.120999999999</v>
      </c>
      <c r="I28" s="27"/>
      <c r="J28" s="27"/>
      <c r="K28" s="27"/>
      <c r="L28" s="27"/>
    </row>
    <row r="29" spans="1:12" x14ac:dyDescent="0.3">
      <c r="A29" s="65">
        <v>2.1</v>
      </c>
      <c r="B29" s="73" t="s">
        <v>105</v>
      </c>
      <c r="C29" s="63">
        <v>430953.08</v>
      </c>
      <c r="D29" s="63">
        <v>80622.820000000007</v>
      </c>
      <c r="E29" s="62">
        <v>511575.9</v>
      </c>
      <c r="F29" s="63">
        <v>10000</v>
      </c>
      <c r="G29" s="63">
        <v>75749.120999999999</v>
      </c>
      <c r="H29" s="62">
        <v>85749.120999999999</v>
      </c>
      <c r="I29" s="27"/>
      <c r="J29" s="27"/>
      <c r="K29" s="27"/>
      <c r="L29" s="27"/>
    </row>
    <row r="30" spans="1:12" x14ac:dyDescent="0.3">
      <c r="A30" s="65">
        <v>2.2000000000000002</v>
      </c>
      <c r="B30" s="73" t="s">
        <v>22</v>
      </c>
      <c r="C30" s="63">
        <v>0</v>
      </c>
      <c r="D30" s="63">
        <v>0</v>
      </c>
      <c r="E30" s="62">
        <v>0</v>
      </c>
      <c r="F30" s="63">
        <v>0</v>
      </c>
      <c r="G30" s="63">
        <v>0</v>
      </c>
      <c r="H30" s="62">
        <v>0</v>
      </c>
      <c r="I30" s="27"/>
      <c r="J30" s="27"/>
      <c r="K30" s="27"/>
      <c r="L30" s="27"/>
    </row>
    <row r="31" spans="1:12" x14ac:dyDescent="0.3">
      <c r="A31" s="65">
        <v>2.2999999999999998</v>
      </c>
      <c r="B31" s="73" t="s">
        <v>0</v>
      </c>
      <c r="C31" s="63">
        <v>0</v>
      </c>
      <c r="D31" s="63">
        <v>0</v>
      </c>
      <c r="E31" s="62">
        <v>0</v>
      </c>
      <c r="F31" s="63">
        <v>0</v>
      </c>
      <c r="G31" s="63">
        <v>0</v>
      </c>
      <c r="H31" s="62">
        <v>0</v>
      </c>
      <c r="I31" s="27"/>
      <c r="J31" s="27"/>
      <c r="K31" s="27"/>
      <c r="L31" s="27"/>
    </row>
    <row r="32" spans="1:12" s="34" customFormat="1" x14ac:dyDescent="0.2">
      <c r="A32" s="65">
        <v>2.4</v>
      </c>
      <c r="B32" s="73" t="s">
        <v>3</v>
      </c>
      <c r="C32" s="63">
        <v>0</v>
      </c>
      <c r="D32" s="63">
        <v>0</v>
      </c>
      <c r="E32" s="62">
        <v>0</v>
      </c>
      <c r="F32" s="63">
        <v>0</v>
      </c>
      <c r="G32" s="63">
        <v>0</v>
      </c>
      <c r="H32" s="62">
        <v>0</v>
      </c>
      <c r="I32" s="33"/>
      <c r="J32" s="33"/>
      <c r="K32" s="33"/>
      <c r="L32" s="33"/>
    </row>
    <row r="33" spans="1:12" s="34" customFormat="1" x14ac:dyDescent="0.2">
      <c r="A33" s="65">
        <v>2.5</v>
      </c>
      <c r="B33" s="73" t="s">
        <v>10</v>
      </c>
      <c r="C33" s="63">
        <v>0</v>
      </c>
      <c r="D33" s="63">
        <v>0</v>
      </c>
      <c r="E33" s="62">
        <v>0</v>
      </c>
      <c r="F33" s="63">
        <v>0</v>
      </c>
      <c r="G33" s="63">
        <v>0</v>
      </c>
      <c r="H33" s="62">
        <v>0</v>
      </c>
      <c r="I33" s="33"/>
      <c r="J33" s="33"/>
      <c r="K33" s="33"/>
      <c r="L33" s="33"/>
    </row>
    <row r="34" spans="1:12" x14ac:dyDescent="0.3">
      <c r="A34" s="65">
        <v>2.6</v>
      </c>
      <c r="B34" s="73" t="s">
        <v>11</v>
      </c>
      <c r="C34" s="63">
        <v>0</v>
      </c>
      <c r="D34" s="63">
        <v>0</v>
      </c>
      <c r="E34" s="62">
        <v>0</v>
      </c>
      <c r="F34" s="63">
        <v>0</v>
      </c>
      <c r="G34" s="63">
        <v>0</v>
      </c>
      <c r="H34" s="62">
        <v>0</v>
      </c>
      <c r="I34" s="27"/>
      <c r="J34" s="27"/>
      <c r="K34" s="27"/>
      <c r="L34" s="27"/>
    </row>
    <row r="35" spans="1:12" x14ac:dyDescent="0.3">
      <c r="A35" s="65">
        <v>2.7</v>
      </c>
      <c r="B35" s="73" t="s">
        <v>5</v>
      </c>
      <c r="C35" s="63">
        <v>0</v>
      </c>
      <c r="D35" s="63">
        <v>0</v>
      </c>
      <c r="E35" s="62">
        <v>0</v>
      </c>
      <c r="F35" s="63">
        <v>0</v>
      </c>
      <c r="G35" s="63">
        <v>0</v>
      </c>
      <c r="H35" s="62">
        <v>0</v>
      </c>
      <c r="I35" s="27"/>
      <c r="J35" s="27"/>
      <c r="K35" s="27"/>
      <c r="L35" s="27"/>
    </row>
    <row r="36" spans="1:12" x14ac:dyDescent="0.3">
      <c r="A36" s="65">
        <v>3</v>
      </c>
      <c r="B36" s="67" t="s">
        <v>160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27"/>
      <c r="J36" s="27"/>
      <c r="K36" s="27"/>
      <c r="L36" s="27"/>
    </row>
    <row r="37" spans="1:12" x14ac:dyDescent="0.3">
      <c r="A37" s="65">
        <v>3.1</v>
      </c>
      <c r="B37" s="73" t="s">
        <v>100</v>
      </c>
      <c r="C37" s="63">
        <v>0</v>
      </c>
      <c r="D37" s="63">
        <v>0</v>
      </c>
      <c r="E37" s="62">
        <v>0</v>
      </c>
      <c r="F37" s="63">
        <v>0</v>
      </c>
      <c r="G37" s="63">
        <v>0</v>
      </c>
      <c r="H37" s="62">
        <v>0</v>
      </c>
      <c r="I37" s="27"/>
      <c r="J37" s="27"/>
      <c r="K37" s="27"/>
      <c r="L37" s="27"/>
    </row>
    <row r="38" spans="1:12" x14ac:dyDescent="0.3">
      <c r="A38" s="65">
        <v>3.2</v>
      </c>
      <c r="B38" s="73" t="s">
        <v>101</v>
      </c>
      <c r="C38" s="63">
        <v>0</v>
      </c>
      <c r="D38" s="63">
        <v>0</v>
      </c>
      <c r="E38" s="62">
        <v>0</v>
      </c>
      <c r="F38" s="63">
        <v>0</v>
      </c>
      <c r="G38" s="63">
        <v>0</v>
      </c>
      <c r="H38" s="62">
        <v>0</v>
      </c>
      <c r="I38" s="27"/>
      <c r="J38" s="27"/>
      <c r="K38" s="27"/>
      <c r="L38" s="27"/>
    </row>
    <row r="39" spans="1:12" x14ac:dyDescent="0.3">
      <c r="A39" s="65">
        <v>3.3</v>
      </c>
      <c r="B39" s="73" t="s">
        <v>23</v>
      </c>
      <c r="C39" s="63">
        <v>0</v>
      </c>
      <c r="D39" s="63">
        <v>0</v>
      </c>
      <c r="E39" s="62">
        <v>0</v>
      </c>
      <c r="F39" s="63">
        <v>0</v>
      </c>
      <c r="G39" s="63">
        <v>0</v>
      </c>
      <c r="H39" s="62">
        <v>0</v>
      </c>
      <c r="I39" s="27"/>
      <c r="J39" s="27"/>
      <c r="K39" s="27"/>
      <c r="L39" s="27"/>
    </row>
    <row r="40" spans="1:12" x14ac:dyDescent="0.3">
      <c r="A40" s="65">
        <v>4</v>
      </c>
      <c r="B40" s="67" t="s">
        <v>209</v>
      </c>
      <c r="C40" s="62">
        <v>116</v>
      </c>
      <c r="D40" s="62">
        <v>0</v>
      </c>
      <c r="E40" s="62">
        <v>116</v>
      </c>
      <c r="F40" s="62">
        <v>51</v>
      </c>
      <c r="G40" s="62">
        <v>0</v>
      </c>
      <c r="H40" s="62">
        <v>51</v>
      </c>
      <c r="I40" s="27"/>
      <c r="J40" s="27"/>
      <c r="K40" s="27"/>
      <c r="L40" s="27"/>
    </row>
    <row r="41" spans="1:12" x14ac:dyDescent="0.3">
      <c r="A41" s="65">
        <v>4.0999999999999996</v>
      </c>
      <c r="B41" s="73" t="s">
        <v>16</v>
      </c>
      <c r="C41" s="63">
        <v>0</v>
      </c>
      <c r="D41" s="63">
        <v>0</v>
      </c>
      <c r="E41" s="62">
        <v>0</v>
      </c>
      <c r="F41" s="63">
        <v>0</v>
      </c>
      <c r="G41" s="63">
        <v>0</v>
      </c>
      <c r="H41" s="62">
        <v>0</v>
      </c>
      <c r="I41" s="27"/>
      <c r="J41" s="27"/>
      <c r="K41" s="27"/>
      <c r="L41" s="27"/>
    </row>
    <row r="42" spans="1:12" x14ac:dyDescent="0.3">
      <c r="A42" s="65">
        <v>4.2</v>
      </c>
      <c r="B42" s="73" t="s">
        <v>1</v>
      </c>
      <c r="C42" s="63">
        <v>0</v>
      </c>
      <c r="D42" s="63">
        <v>0</v>
      </c>
      <c r="E42" s="62">
        <v>0</v>
      </c>
      <c r="F42" s="63">
        <v>0</v>
      </c>
      <c r="G42" s="63">
        <v>0</v>
      </c>
      <c r="H42" s="62">
        <v>0</v>
      </c>
      <c r="I42" s="27"/>
      <c r="J42" s="27"/>
      <c r="K42" s="27"/>
      <c r="L42" s="27"/>
    </row>
    <row r="43" spans="1:12" x14ac:dyDescent="0.3">
      <c r="A43" s="65">
        <v>4.3</v>
      </c>
      <c r="B43" s="73" t="s">
        <v>24</v>
      </c>
      <c r="C43" s="63">
        <v>116</v>
      </c>
      <c r="D43" s="63">
        <v>0</v>
      </c>
      <c r="E43" s="62">
        <v>116</v>
      </c>
      <c r="F43" s="63">
        <v>51</v>
      </c>
      <c r="G43" s="63">
        <v>0</v>
      </c>
      <c r="H43" s="62">
        <v>51</v>
      </c>
      <c r="I43" s="27"/>
      <c r="J43" s="27"/>
      <c r="K43" s="27"/>
      <c r="L43" s="27"/>
    </row>
    <row r="44" spans="1:12" x14ac:dyDescent="0.3">
      <c r="A44" s="65">
        <v>5</v>
      </c>
      <c r="B44" s="67" t="s">
        <v>12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27"/>
      <c r="J44" s="27"/>
      <c r="K44" s="27"/>
      <c r="L44" s="27"/>
    </row>
    <row r="45" spans="1:12" x14ac:dyDescent="0.3">
      <c r="A45" s="65">
        <v>5.0999999999999996</v>
      </c>
      <c r="B45" s="73" t="s">
        <v>210</v>
      </c>
      <c r="C45" s="63">
        <v>0</v>
      </c>
      <c r="D45" s="63">
        <v>0</v>
      </c>
      <c r="E45" s="62">
        <v>0</v>
      </c>
      <c r="F45" s="63">
        <v>0</v>
      </c>
      <c r="G45" s="63">
        <v>0</v>
      </c>
      <c r="H45" s="62">
        <v>0</v>
      </c>
      <c r="I45" s="27"/>
      <c r="J45" s="27"/>
      <c r="K45" s="27"/>
      <c r="L45" s="27"/>
    </row>
    <row r="46" spans="1:12" x14ac:dyDescent="0.3">
      <c r="A46" s="65">
        <v>5.2</v>
      </c>
      <c r="B46" s="73" t="s">
        <v>103</v>
      </c>
      <c r="C46" s="63">
        <v>0</v>
      </c>
      <c r="D46" s="63">
        <v>0</v>
      </c>
      <c r="E46" s="62">
        <v>0</v>
      </c>
      <c r="F46" s="63">
        <v>0</v>
      </c>
      <c r="G46" s="63">
        <v>0</v>
      </c>
      <c r="H46" s="62">
        <v>0</v>
      </c>
      <c r="I46" s="27"/>
      <c r="J46" s="27"/>
      <c r="K46" s="27"/>
      <c r="L46" s="27"/>
    </row>
    <row r="47" spans="1:12" x14ac:dyDescent="0.3">
      <c r="A47" s="65">
        <v>5.3</v>
      </c>
      <c r="B47" s="73" t="s">
        <v>211</v>
      </c>
      <c r="C47" s="63">
        <v>0</v>
      </c>
      <c r="D47" s="63">
        <v>0</v>
      </c>
      <c r="E47" s="62">
        <v>0</v>
      </c>
      <c r="F47" s="63">
        <v>0</v>
      </c>
      <c r="G47" s="63">
        <v>0</v>
      </c>
      <c r="H47" s="62">
        <v>0</v>
      </c>
      <c r="I47" s="27"/>
      <c r="J47" s="27"/>
      <c r="K47" s="27"/>
      <c r="L47" s="27"/>
    </row>
    <row r="48" spans="1:12" x14ac:dyDescent="0.3">
      <c r="A48" s="65">
        <v>5.4</v>
      </c>
      <c r="B48" s="73" t="s">
        <v>13</v>
      </c>
      <c r="C48" s="63">
        <v>0</v>
      </c>
      <c r="D48" s="63">
        <v>0</v>
      </c>
      <c r="E48" s="62">
        <v>0</v>
      </c>
      <c r="F48" s="63">
        <v>0</v>
      </c>
      <c r="G48" s="63">
        <v>0</v>
      </c>
      <c r="H48" s="62">
        <v>0</v>
      </c>
      <c r="I48" s="27"/>
      <c r="J48" s="27"/>
      <c r="K48" s="27"/>
      <c r="L48" s="27"/>
    </row>
    <row r="49" spans="1:12" x14ac:dyDescent="0.3">
      <c r="A49" s="65">
        <v>6</v>
      </c>
      <c r="B49" s="67" t="s">
        <v>25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27"/>
      <c r="J49" s="27"/>
      <c r="K49" s="27"/>
      <c r="L49" s="27"/>
    </row>
    <row r="50" spans="1:12" x14ac:dyDescent="0.3">
      <c r="A50" s="65">
        <v>6.1</v>
      </c>
      <c r="B50" s="73" t="s">
        <v>26</v>
      </c>
      <c r="C50" s="63">
        <v>0</v>
      </c>
      <c r="D50" s="63">
        <v>0</v>
      </c>
      <c r="E50" s="62">
        <v>0</v>
      </c>
      <c r="F50" s="63">
        <v>0</v>
      </c>
      <c r="G50" s="63">
        <v>0</v>
      </c>
      <c r="H50" s="62">
        <v>0</v>
      </c>
      <c r="I50" s="27"/>
      <c r="J50" s="27"/>
      <c r="K50" s="27"/>
      <c r="L50" s="27"/>
    </row>
    <row r="51" spans="1:12" x14ac:dyDescent="0.3">
      <c r="A51" s="65">
        <v>6.2</v>
      </c>
      <c r="B51" s="73" t="s">
        <v>104</v>
      </c>
      <c r="C51" s="63">
        <v>0</v>
      </c>
      <c r="D51" s="63">
        <v>0</v>
      </c>
      <c r="E51" s="62">
        <v>0</v>
      </c>
      <c r="F51" s="63">
        <v>0</v>
      </c>
      <c r="G51" s="63">
        <v>0</v>
      </c>
      <c r="H51" s="62">
        <v>0</v>
      </c>
      <c r="I51" s="27"/>
      <c r="J51" s="27"/>
      <c r="K51" s="27"/>
      <c r="L51" s="27"/>
    </row>
    <row r="52" spans="1:12" x14ac:dyDescent="0.3">
      <c r="A52" s="65">
        <v>6.3</v>
      </c>
      <c r="B52" s="73" t="s">
        <v>6</v>
      </c>
      <c r="C52" s="63">
        <v>0</v>
      </c>
      <c r="D52" s="63">
        <v>0</v>
      </c>
      <c r="E52" s="62">
        <v>0</v>
      </c>
      <c r="F52" s="63">
        <v>0</v>
      </c>
      <c r="G52" s="63">
        <v>0</v>
      </c>
      <c r="H52" s="62">
        <v>0</v>
      </c>
      <c r="I52" s="27"/>
      <c r="J52" s="27"/>
      <c r="K52" s="27"/>
      <c r="L52" s="27"/>
    </row>
    <row r="53" spans="1:12" x14ac:dyDescent="0.3">
      <c r="A53" s="65">
        <v>6.4</v>
      </c>
      <c r="B53" s="73" t="s">
        <v>13</v>
      </c>
      <c r="C53" s="63">
        <v>0</v>
      </c>
      <c r="D53" s="63">
        <v>0</v>
      </c>
      <c r="E53" s="62">
        <v>0</v>
      </c>
      <c r="F53" s="63">
        <v>0</v>
      </c>
      <c r="G53" s="63">
        <v>0</v>
      </c>
      <c r="H53" s="62">
        <v>0</v>
      </c>
      <c r="I53" s="27"/>
      <c r="J53" s="27"/>
      <c r="K53" s="27"/>
      <c r="L53" s="27"/>
    </row>
    <row r="54" spans="1:12" x14ac:dyDescent="0.3">
      <c r="A54" s="65">
        <v>7</v>
      </c>
      <c r="B54" s="67" t="s">
        <v>2</v>
      </c>
      <c r="C54" s="64">
        <v>18046263.489999998</v>
      </c>
      <c r="D54" s="64">
        <v>1004203.29</v>
      </c>
      <c r="E54" s="62">
        <v>19050466.779999997</v>
      </c>
      <c r="F54" s="64">
        <v>17664894.039999999</v>
      </c>
      <c r="G54" s="64">
        <v>408389.1557</v>
      </c>
      <c r="H54" s="62">
        <v>18073283.195699997</v>
      </c>
      <c r="I54" s="27"/>
      <c r="J54" s="27"/>
      <c r="K54" s="27"/>
      <c r="L54" s="27"/>
    </row>
    <row r="55" spans="1:12" x14ac:dyDescent="0.3">
      <c r="A55" s="65" t="s">
        <v>107</v>
      </c>
      <c r="B55" s="73" t="s">
        <v>27</v>
      </c>
      <c r="C55" s="63">
        <v>18046263.489999998</v>
      </c>
      <c r="D55" s="63">
        <v>1004203.29</v>
      </c>
      <c r="E55" s="62">
        <v>19050466.779999997</v>
      </c>
      <c r="F55" s="63">
        <v>17664894.039999999</v>
      </c>
      <c r="G55" s="63">
        <v>408389.1557</v>
      </c>
      <c r="H55" s="62">
        <v>18073283.195699997</v>
      </c>
      <c r="I55" s="27"/>
      <c r="J55" s="27"/>
      <c r="K55" s="27"/>
      <c r="L55" s="27"/>
    </row>
    <row r="56" spans="1:12" x14ac:dyDescent="0.3">
      <c r="A56" s="65" t="s">
        <v>108</v>
      </c>
      <c r="B56" s="73" t="s">
        <v>4</v>
      </c>
      <c r="C56" s="63">
        <v>0</v>
      </c>
      <c r="D56" s="63">
        <v>0</v>
      </c>
      <c r="E56" s="62">
        <v>0</v>
      </c>
      <c r="F56" s="63">
        <v>0</v>
      </c>
      <c r="G56" s="63">
        <v>0</v>
      </c>
      <c r="H56" s="62">
        <v>0</v>
      </c>
      <c r="I56" s="27"/>
    </row>
    <row r="57" spans="1:12" x14ac:dyDescent="0.3">
      <c r="A57" s="65" t="s">
        <v>109</v>
      </c>
      <c r="B57" s="73" t="s">
        <v>17</v>
      </c>
      <c r="C57" s="63">
        <v>0</v>
      </c>
      <c r="D57" s="63">
        <v>0</v>
      </c>
      <c r="E57" s="62">
        <v>0</v>
      </c>
      <c r="F57" s="63">
        <v>0</v>
      </c>
      <c r="G57" s="63">
        <v>0</v>
      </c>
      <c r="H57" s="62">
        <v>0</v>
      </c>
      <c r="I57" s="27"/>
    </row>
    <row r="58" spans="1:12" x14ac:dyDescent="0.3">
      <c r="A58" s="65">
        <v>8</v>
      </c>
      <c r="B58" s="67" t="s">
        <v>18</v>
      </c>
      <c r="C58" s="64">
        <v>13209148.77</v>
      </c>
      <c r="D58" s="64">
        <v>8387537.0899999999</v>
      </c>
      <c r="E58" s="62">
        <v>21596685.859999999</v>
      </c>
      <c r="F58" s="64">
        <v>9751216.7300000004</v>
      </c>
      <c r="G58" s="64">
        <v>6593190.0181000009</v>
      </c>
      <c r="H58" s="62">
        <v>16344406.748100001</v>
      </c>
      <c r="I58" s="27"/>
    </row>
    <row r="59" spans="1:12" x14ac:dyDescent="0.3">
      <c r="A59" s="65" t="s">
        <v>110</v>
      </c>
      <c r="B59" s="73" t="s">
        <v>212</v>
      </c>
      <c r="C59" s="63">
        <v>0</v>
      </c>
      <c r="D59" s="63">
        <v>0</v>
      </c>
      <c r="E59" s="62">
        <v>0</v>
      </c>
      <c r="F59" s="63">
        <v>0</v>
      </c>
      <c r="G59" s="63">
        <v>0</v>
      </c>
      <c r="H59" s="62">
        <v>0</v>
      </c>
      <c r="I59" s="27"/>
    </row>
    <row r="60" spans="1:12" x14ac:dyDescent="0.3">
      <c r="A60" s="65" t="s">
        <v>111</v>
      </c>
      <c r="B60" s="73" t="s">
        <v>213</v>
      </c>
      <c r="C60" s="63">
        <v>2884134.09</v>
      </c>
      <c r="D60" s="63">
        <v>1319208.26</v>
      </c>
      <c r="E60" s="62">
        <v>4203342.3499999996</v>
      </c>
      <c r="F60" s="63">
        <v>1923579.0299999998</v>
      </c>
      <c r="G60" s="63">
        <v>984633.65119999996</v>
      </c>
      <c r="H60" s="62">
        <v>2908212.6811999995</v>
      </c>
    </row>
    <row r="61" spans="1:12" x14ac:dyDescent="0.3">
      <c r="A61" s="65" t="s">
        <v>112</v>
      </c>
      <c r="B61" s="73" t="s">
        <v>19</v>
      </c>
      <c r="C61" s="63">
        <v>0</v>
      </c>
      <c r="D61" s="63">
        <v>0</v>
      </c>
      <c r="E61" s="62">
        <v>0</v>
      </c>
      <c r="F61" s="63">
        <v>0</v>
      </c>
      <c r="G61" s="63">
        <v>0</v>
      </c>
      <c r="H61" s="62">
        <v>0</v>
      </c>
    </row>
    <row r="62" spans="1:12" x14ac:dyDescent="0.3">
      <c r="A62" s="65" t="s">
        <v>113</v>
      </c>
      <c r="B62" s="73" t="s">
        <v>214</v>
      </c>
      <c r="C62" s="63">
        <v>10325014.68</v>
      </c>
      <c r="D62" s="63">
        <v>7068328.8300000001</v>
      </c>
      <c r="E62" s="62">
        <v>17393343.509999998</v>
      </c>
      <c r="F62" s="63">
        <v>7119146.5300000003</v>
      </c>
      <c r="G62" s="63">
        <v>5484558.6314000003</v>
      </c>
      <c r="H62" s="62">
        <v>12603705.161400001</v>
      </c>
    </row>
    <row r="63" spans="1:12" x14ac:dyDescent="0.3">
      <c r="A63" s="65" t="s">
        <v>114</v>
      </c>
      <c r="B63" s="73" t="s">
        <v>28</v>
      </c>
      <c r="C63" s="63">
        <v>0</v>
      </c>
      <c r="D63" s="63">
        <v>0</v>
      </c>
      <c r="E63" s="62">
        <v>0</v>
      </c>
      <c r="F63" s="63">
        <v>708491.17</v>
      </c>
      <c r="G63" s="63">
        <v>123997.7355</v>
      </c>
      <c r="H63" s="62">
        <v>832488.90549999999</v>
      </c>
    </row>
    <row r="64" spans="1:12" x14ac:dyDescent="0.3">
      <c r="A64" s="65">
        <v>9</v>
      </c>
      <c r="B64" s="67" t="s">
        <v>29</v>
      </c>
      <c r="C64" s="64">
        <v>0</v>
      </c>
      <c r="D64" s="64">
        <v>0</v>
      </c>
      <c r="E64" s="62">
        <v>0</v>
      </c>
      <c r="F64" s="64">
        <v>0</v>
      </c>
      <c r="G64" s="64">
        <v>0</v>
      </c>
      <c r="H64" s="62">
        <v>0</v>
      </c>
    </row>
    <row r="65" spans="1:8" x14ac:dyDescent="0.3">
      <c r="A65" s="65" t="s">
        <v>115</v>
      </c>
      <c r="B65" s="73" t="s">
        <v>7</v>
      </c>
      <c r="C65" s="63">
        <v>0</v>
      </c>
      <c r="D65" s="63">
        <v>0</v>
      </c>
      <c r="E65" s="62">
        <v>0</v>
      </c>
      <c r="F65" s="63">
        <v>0</v>
      </c>
      <c r="G65" s="63">
        <v>0</v>
      </c>
      <c r="H65" s="62">
        <v>0</v>
      </c>
    </row>
    <row r="66" spans="1:8" x14ac:dyDescent="0.3">
      <c r="A66" s="65" t="s">
        <v>116</v>
      </c>
      <c r="B66" s="73" t="s">
        <v>14</v>
      </c>
      <c r="C66" s="63">
        <v>0</v>
      </c>
      <c r="D66" s="63">
        <v>0</v>
      </c>
      <c r="E66" s="62">
        <v>0</v>
      </c>
      <c r="F66" s="63">
        <v>0</v>
      </c>
      <c r="G66" s="63">
        <v>0</v>
      </c>
      <c r="H66" s="62">
        <v>0</v>
      </c>
    </row>
    <row r="67" spans="1:8" x14ac:dyDescent="0.3">
      <c r="A67" s="65" t="s">
        <v>117</v>
      </c>
      <c r="B67" s="73" t="s">
        <v>30</v>
      </c>
      <c r="C67" s="63">
        <v>0</v>
      </c>
      <c r="D67" s="63">
        <v>0</v>
      </c>
      <c r="E67" s="62">
        <v>0</v>
      </c>
      <c r="F67" s="63">
        <v>0</v>
      </c>
      <c r="G67" s="63">
        <v>0</v>
      </c>
      <c r="H67" s="62">
        <v>0</v>
      </c>
    </row>
    <row r="68" spans="1:8" x14ac:dyDescent="0.3">
      <c r="A68" s="65" t="s">
        <v>118</v>
      </c>
      <c r="B68" s="73" t="s">
        <v>15</v>
      </c>
      <c r="C68" s="63">
        <v>0</v>
      </c>
      <c r="D68" s="63">
        <v>0</v>
      </c>
      <c r="E68" s="62">
        <v>0</v>
      </c>
      <c r="F68" s="63">
        <v>0</v>
      </c>
      <c r="G68" s="63">
        <v>0</v>
      </c>
      <c r="H68" s="62">
        <v>0</v>
      </c>
    </row>
    <row r="69" spans="1:8" x14ac:dyDescent="0.3">
      <c r="A69" s="65">
        <v>10</v>
      </c>
      <c r="B69" s="67" t="s">
        <v>163</v>
      </c>
      <c r="C69" s="64">
        <v>337258734.90000004</v>
      </c>
      <c r="D69" s="64">
        <v>305367996.55999988</v>
      </c>
      <c r="E69" s="62">
        <v>642626731.45999992</v>
      </c>
      <c r="F69" s="64">
        <v>177074679.89999998</v>
      </c>
      <c r="G69" s="64">
        <v>214439530.09009999</v>
      </c>
      <c r="H69" s="62">
        <v>391514209.99009997</v>
      </c>
    </row>
    <row r="71" spans="1:8" x14ac:dyDescent="0.3">
      <c r="A71" s="23" t="str">
        <f>'RC'!A43</f>
        <v>*</v>
      </c>
      <c r="B71" s="23" t="str">
        <f>'RC'!B43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</row>
    <row r="72" spans="1:8" x14ac:dyDescent="0.3">
      <c r="A72" s="23" t="s">
        <v>221</v>
      </c>
      <c r="B72" s="23" t="s">
        <v>222</v>
      </c>
    </row>
  </sheetData>
  <mergeCells count="2">
    <mergeCell ref="C5:E5"/>
    <mergeCell ref="F5:H5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zoomScale="80" zoomScaleNormal="80" workbookViewId="0"/>
  </sheetViews>
  <sheetFormatPr defaultRowHeight="15" x14ac:dyDescent="0.3"/>
  <cols>
    <col min="1" max="1" width="11.42578125" style="22" customWidth="1"/>
    <col min="2" max="2" width="103.28515625" style="22" customWidth="1"/>
    <col min="3" max="3" width="17.7109375" style="22" customWidth="1"/>
    <col min="4" max="4" width="22" style="22" customWidth="1"/>
    <col min="5" max="5" width="98.7109375" style="22" customWidth="1"/>
    <col min="6" max="16384" width="9.140625" style="22"/>
  </cols>
  <sheetData>
    <row r="1" spans="1:4" x14ac:dyDescent="0.3">
      <c r="A1" s="102" t="s">
        <v>120</v>
      </c>
      <c r="B1" s="103" t="str">
        <f>'RC'!B1</f>
        <v>ფინკა ბანკი საქართველო</v>
      </c>
      <c r="C1" s="3"/>
      <c r="D1" s="35"/>
    </row>
    <row r="2" spans="1:4" x14ac:dyDescent="0.3">
      <c r="A2" s="102" t="s">
        <v>132</v>
      </c>
      <c r="B2" s="104">
        <f>'RC'!B2</f>
        <v>42825</v>
      </c>
      <c r="C2" s="3"/>
      <c r="D2" s="36"/>
    </row>
    <row r="3" spans="1:4" x14ac:dyDescent="0.3">
      <c r="A3" s="102"/>
      <c r="B3" s="140"/>
      <c r="C3" s="3"/>
      <c r="D3" s="36"/>
    </row>
    <row r="4" spans="1:4" ht="15.75" thickBot="1" x14ac:dyDescent="0.35">
      <c r="B4" s="150" t="s">
        <v>224</v>
      </c>
      <c r="C4" s="3"/>
      <c r="D4" s="37"/>
    </row>
    <row r="5" spans="1:4" ht="30" x14ac:dyDescent="0.3">
      <c r="A5" s="38"/>
      <c r="B5" s="39"/>
      <c r="C5" s="151" t="s">
        <v>135</v>
      </c>
      <c r="D5" s="152" t="s">
        <v>147</v>
      </c>
    </row>
    <row r="6" spans="1:4" x14ac:dyDescent="0.3">
      <c r="A6" s="40"/>
      <c r="B6" s="41" t="s">
        <v>33</v>
      </c>
      <c r="C6" s="42"/>
      <c r="D6" s="43"/>
    </row>
    <row r="7" spans="1:4" x14ac:dyDescent="0.3">
      <c r="A7" s="40">
        <v>1</v>
      </c>
      <c r="B7" s="44" t="s">
        <v>179</v>
      </c>
      <c r="C7" s="45">
        <v>0.11113327284464559</v>
      </c>
      <c r="D7" s="46">
        <v>0.12523524501227482</v>
      </c>
    </row>
    <row r="8" spans="1:4" x14ac:dyDescent="0.3">
      <c r="A8" s="40">
        <v>2</v>
      </c>
      <c r="B8" s="44" t="s">
        <v>180</v>
      </c>
      <c r="C8" s="45">
        <v>0.12483090808393094</v>
      </c>
      <c r="D8" s="46">
        <v>0.13925961439910428</v>
      </c>
    </row>
    <row r="9" spans="1:4" x14ac:dyDescent="0.3">
      <c r="A9" s="40">
        <v>3</v>
      </c>
      <c r="B9" s="76" t="s">
        <v>41</v>
      </c>
      <c r="C9" s="45">
        <v>1.021866639645062</v>
      </c>
      <c r="D9" s="46">
        <v>1.0642896565829871</v>
      </c>
    </row>
    <row r="10" spans="1:4" x14ac:dyDescent="0.3">
      <c r="A10" s="40">
        <v>4</v>
      </c>
      <c r="B10" s="76" t="s">
        <v>37</v>
      </c>
      <c r="C10" s="45">
        <v>0</v>
      </c>
      <c r="D10" s="46">
        <v>0</v>
      </c>
    </row>
    <row r="11" spans="1:4" x14ac:dyDescent="0.3">
      <c r="A11" s="40"/>
      <c r="B11" s="78" t="s">
        <v>31</v>
      </c>
      <c r="C11" s="45"/>
      <c r="D11" s="46"/>
    </row>
    <row r="12" spans="1:4" x14ac:dyDescent="0.3">
      <c r="A12" s="40">
        <v>5</v>
      </c>
      <c r="B12" s="76" t="s">
        <v>38</v>
      </c>
      <c r="C12" s="45">
        <v>0.19265780836225785</v>
      </c>
      <c r="D12" s="46">
        <v>0.22737807338499105</v>
      </c>
    </row>
    <row r="13" spans="1:4" x14ac:dyDescent="0.3">
      <c r="A13" s="40">
        <v>6</v>
      </c>
      <c r="B13" s="76" t="s">
        <v>50</v>
      </c>
      <c r="C13" s="45">
        <v>7.120083422869207E-2</v>
      </c>
      <c r="D13" s="46">
        <v>6.8753752660196371E-2</v>
      </c>
    </row>
    <row r="14" spans="1:4" x14ac:dyDescent="0.3">
      <c r="A14" s="40">
        <v>7</v>
      </c>
      <c r="B14" s="76" t="s">
        <v>39</v>
      </c>
      <c r="C14" s="45">
        <v>3.2802370397783019E-2</v>
      </c>
      <c r="D14" s="46">
        <v>4.2862123976514802E-2</v>
      </c>
    </row>
    <row r="15" spans="1:4" x14ac:dyDescent="0.3">
      <c r="A15" s="40">
        <v>8</v>
      </c>
      <c r="B15" s="76" t="s">
        <v>40</v>
      </c>
      <c r="C15" s="45">
        <v>0.12145697413356582</v>
      </c>
      <c r="D15" s="46">
        <v>0.15862432072479471</v>
      </c>
    </row>
    <row r="16" spans="1:4" x14ac:dyDescent="0.3">
      <c r="A16" s="40">
        <v>9</v>
      </c>
      <c r="B16" s="76" t="s">
        <v>35</v>
      </c>
      <c r="C16" s="47">
        <v>4.1520990652815729E-3</v>
      </c>
      <c r="D16" s="153">
        <v>6.2021947844418581E-3</v>
      </c>
    </row>
    <row r="17" spans="1:4" x14ac:dyDescent="0.3">
      <c r="A17" s="40">
        <v>10</v>
      </c>
      <c r="B17" s="76" t="s">
        <v>36</v>
      </c>
      <c r="C17" s="47">
        <v>3.3322389962818937E-2</v>
      </c>
      <c r="D17" s="153">
        <v>4.0685686637060535E-2</v>
      </c>
    </row>
    <row r="18" spans="1:4" x14ac:dyDescent="0.3">
      <c r="A18" s="40"/>
      <c r="B18" s="78" t="s">
        <v>42</v>
      </c>
      <c r="C18" s="45"/>
      <c r="D18" s="46"/>
    </row>
    <row r="19" spans="1:4" x14ac:dyDescent="0.3">
      <c r="A19" s="40">
        <v>11</v>
      </c>
      <c r="B19" s="76" t="s">
        <v>43</v>
      </c>
      <c r="C19" s="45">
        <v>3.2691004783821392E-2</v>
      </c>
      <c r="D19" s="46">
        <v>2.1793023003508636E-2</v>
      </c>
    </row>
    <row r="20" spans="1:4" x14ac:dyDescent="0.3">
      <c r="A20" s="40">
        <v>12</v>
      </c>
      <c r="B20" s="76" t="s">
        <v>44</v>
      </c>
      <c r="C20" s="45">
        <v>3.6978177013989699E-2</v>
      </c>
      <c r="D20" s="46">
        <v>3.1697903972456351E-2</v>
      </c>
    </row>
    <row r="21" spans="1:4" x14ac:dyDescent="0.3">
      <c r="A21" s="40">
        <v>13</v>
      </c>
      <c r="B21" s="76" t="s">
        <v>45</v>
      </c>
      <c r="C21" s="45">
        <v>0.35111728841858902</v>
      </c>
      <c r="D21" s="46">
        <v>0.36833902687917386</v>
      </c>
    </row>
    <row r="22" spans="1:4" x14ac:dyDescent="0.3">
      <c r="A22" s="40">
        <v>14</v>
      </c>
      <c r="B22" s="76" t="s">
        <v>46</v>
      </c>
      <c r="C22" s="45">
        <v>0.38185487178138877</v>
      </c>
      <c r="D22" s="46">
        <v>0.40266643132072893</v>
      </c>
    </row>
    <row r="23" spans="1:4" x14ac:dyDescent="0.3">
      <c r="A23" s="40">
        <v>15</v>
      </c>
      <c r="B23" s="76" t="s">
        <v>47</v>
      </c>
      <c r="C23" s="45">
        <v>2.6550915373665791E-2</v>
      </c>
      <c r="D23" s="46">
        <v>3.7836263588360675E-2</v>
      </c>
    </row>
    <row r="24" spans="1:4" x14ac:dyDescent="0.3">
      <c r="A24" s="40"/>
      <c r="B24" s="78" t="s">
        <v>32</v>
      </c>
      <c r="C24" s="45"/>
      <c r="D24" s="46"/>
    </row>
    <row r="25" spans="1:4" x14ac:dyDescent="0.3">
      <c r="A25" s="40">
        <v>16</v>
      </c>
      <c r="B25" s="76" t="s">
        <v>34</v>
      </c>
      <c r="C25" s="45">
        <v>0.16347978075711089</v>
      </c>
      <c r="D25" s="46">
        <v>0.13837581038881017</v>
      </c>
    </row>
    <row r="26" spans="1:4" x14ac:dyDescent="0.3">
      <c r="A26" s="40">
        <v>17</v>
      </c>
      <c r="B26" s="76" t="s">
        <v>48</v>
      </c>
      <c r="C26" s="45">
        <v>0.44480838727647709</v>
      </c>
      <c r="D26" s="46">
        <v>0.4754023187843669</v>
      </c>
    </row>
    <row r="27" spans="1:4" ht="15.75" thickBot="1" x14ac:dyDescent="0.35">
      <c r="A27" s="48">
        <v>18</v>
      </c>
      <c r="B27" s="49" t="s">
        <v>49</v>
      </c>
      <c r="C27" s="50">
        <v>0.18505372536613449</v>
      </c>
      <c r="D27" s="51">
        <v>9.0243660213916846E-2</v>
      </c>
    </row>
    <row r="28" spans="1:4" x14ac:dyDescent="0.3">
      <c r="A28" s="52"/>
      <c r="B28" s="53"/>
      <c r="C28" s="52"/>
      <c r="D28" s="52"/>
    </row>
    <row r="29" spans="1:4" x14ac:dyDescent="0.3">
      <c r="A29" s="22" t="str">
        <f>'RC'!A43</f>
        <v>*</v>
      </c>
      <c r="B29" s="52" t="str">
        <f>'RC'!B43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29" s="52"/>
    </row>
    <row r="30" spans="1:4" x14ac:dyDescent="0.3">
      <c r="A30" s="52"/>
      <c r="B30" s="20"/>
      <c r="C30" s="52"/>
      <c r="D30" s="52"/>
    </row>
    <row r="31" spans="1:4" x14ac:dyDescent="0.3">
      <c r="A31" s="52"/>
      <c r="B31" s="20"/>
      <c r="C31" s="54"/>
      <c r="D31" s="52"/>
    </row>
    <row r="32" spans="1:4" x14ac:dyDescent="0.3">
      <c r="A32" s="52"/>
      <c r="B32" s="53"/>
      <c r="C32" s="52"/>
      <c r="D32" s="52"/>
    </row>
    <row r="33" spans="1:5" x14ac:dyDescent="0.3">
      <c r="A33" s="52"/>
      <c r="B33" s="53"/>
      <c r="C33" s="52"/>
      <c r="D33" s="52"/>
    </row>
    <row r="34" spans="1:5" x14ac:dyDescent="0.3">
      <c r="A34" s="52"/>
      <c r="B34" s="53"/>
      <c r="C34" s="52"/>
      <c r="D34" s="52"/>
    </row>
    <row r="35" spans="1:5" x14ac:dyDescent="0.3">
      <c r="A35" s="52"/>
      <c r="B35" s="53"/>
      <c r="C35" s="52"/>
      <c r="D35" s="52"/>
    </row>
    <row r="36" spans="1:5" x14ac:dyDescent="0.3">
      <c r="A36" s="52"/>
      <c r="B36" s="53"/>
      <c r="C36" s="52"/>
      <c r="D36" s="52"/>
    </row>
    <row r="37" spans="1:5" x14ac:dyDescent="0.3">
      <c r="A37" s="52"/>
      <c r="B37" s="53"/>
      <c r="C37" s="54"/>
      <c r="D37" s="52"/>
    </row>
    <row r="38" spans="1:5" x14ac:dyDescent="0.3">
      <c r="C38" s="52"/>
      <c r="D38" s="52"/>
      <c r="E38" s="52"/>
    </row>
    <row r="39" spans="1:5" x14ac:dyDescent="0.3">
      <c r="C39" s="54"/>
      <c r="D39" s="52"/>
      <c r="E39" s="52"/>
    </row>
    <row r="40" spans="1:5" x14ac:dyDescent="0.3">
      <c r="C40" s="52"/>
      <c r="D40" s="52"/>
      <c r="E40" s="52"/>
    </row>
    <row r="41" spans="1:5" x14ac:dyDescent="0.3">
      <c r="B41" s="154"/>
      <c r="C41" s="54"/>
      <c r="D41" s="52"/>
      <c r="E41" s="52"/>
    </row>
    <row r="42" spans="1:5" x14ac:dyDescent="0.3">
      <c r="B42" s="55"/>
      <c r="C42" s="52"/>
      <c r="D42" s="52"/>
      <c r="E42" s="52"/>
    </row>
    <row r="43" spans="1:5" x14ac:dyDescent="0.3">
      <c r="C43" s="52"/>
      <c r="D43" s="52"/>
      <c r="E43" s="52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showGridLines="0" zoomScale="80" zoomScaleNormal="80" workbookViewId="0"/>
  </sheetViews>
  <sheetFormatPr defaultRowHeight="15" x14ac:dyDescent="0.3"/>
  <cols>
    <col min="1" max="1" width="5.28515625" style="22" customWidth="1"/>
    <col min="2" max="2" width="87.42578125" style="22" customWidth="1"/>
    <col min="3" max="3" width="86.85546875" style="22" customWidth="1"/>
    <col min="4" max="16384" width="9.140625" style="22"/>
  </cols>
  <sheetData>
    <row r="1" spans="1:3" x14ac:dyDescent="0.3">
      <c r="B1" s="139" t="s">
        <v>120</v>
      </c>
      <c r="C1" s="103" t="s">
        <v>245</v>
      </c>
    </row>
    <row r="2" spans="1:3" x14ac:dyDescent="0.3">
      <c r="B2" s="139" t="s">
        <v>132</v>
      </c>
      <c r="C2" s="140">
        <f>'RC'!B2</f>
        <v>42825</v>
      </c>
    </row>
    <row r="3" spans="1:3" x14ac:dyDescent="0.3">
      <c r="B3" s="139"/>
      <c r="C3" s="140"/>
    </row>
    <row r="4" spans="1:3" ht="31.5" customHeight="1" thickBot="1" x14ac:dyDescent="0.35">
      <c r="A4" s="53"/>
      <c r="B4" s="170" t="s">
        <v>54</v>
      </c>
      <c r="C4" s="170"/>
    </row>
    <row r="5" spans="1:3" x14ac:dyDescent="0.3">
      <c r="A5" s="38"/>
      <c r="B5" s="171" t="s">
        <v>52</v>
      </c>
      <c r="C5" s="172"/>
    </row>
    <row r="6" spans="1:3" x14ac:dyDescent="0.3">
      <c r="A6" s="40">
        <v>1</v>
      </c>
      <c r="B6" s="168" t="s">
        <v>226</v>
      </c>
      <c r="C6" s="169"/>
    </row>
    <row r="7" spans="1:3" x14ac:dyDescent="0.3">
      <c r="A7" s="40">
        <v>2</v>
      </c>
      <c r="B7" s="168" t="s">
        <v>227</v>
      </c>
      <c r="C7" s="169"/>
    </row>
    <row r="8" spans="1:3" x14ac:dyDescent="0.3">
      <c r="A8" s="40">
        <v>3</v>
      </c>
      <c r="B8" s="168" t="s">
        <v>228</v>
      </c>
      <c r="C8" s="169"/>
    </row>
    <row r="9" spans="1:3" x14ac:dyDescent="0.3">
      <c r="A9" s="40">
        <v>4</v>
      </c>
      <c r="B9" s="168" t="s">
        <v>229</v>
      </c>
      <c r="C9" s="169"/>
    </row>
    <row r="10" spans="1:3" x14ac:dyDescent="0.3">
      <c r="A10" s="40">
        <v>5</v>
      </c>
      <c r="B10" s="168" t="s">
        <v>230</v>
      </c>
      <c r="C10" s="169"/>
    </row>
    <row r="11" spans="1:3" x14ac:dyDescent="0.3">
      <c r="A11" s="40"/>
      <c r="B11" s="76"/>
      <c r="C11" s="77"/>
    </row>
    <row r="12" spans="1:3" x14ac:dyDescent="0.3">
      <c r="A12" s="40"/>
      <c r="B12" s="173" t="s">
        <v>53</v>
      </c>
      <c r="C12" s="169"/>
    </row>
    <row r="13" spans="1:3" x14ac:dyDescent="0.3">
      <c r="A13" s="40">
        <v>1</v>
      </c>
      <c r="B13" s="168" t="s">
        <v>231</v>
      </c>
      <c r="C13" s="169"/>
    </row>
    <row r="14" spans="1:3" x14ac:dyDescent="0.3">
      <c r="A14" s="40">
        <v>2</v>
      </c>
      <c r="B14" s="168" t="s">
        <v>232</v>
      </c>
      <c r="C14" s="169"/>
    </row>
    <row r="15" spans="1:3" x14ac:dyDescent="0.3">
      <c r="A15" s="40">
        <v>3</v>
      </c>
      <c r="B15" s="168" t="s">
        <v>233</v>
      </c>
      <c r="C15" s="169"/>
    </row>
    <row r="16" spans="1:3" x14ac:dyDescent="0.3">
      <c r="A16" s="40"/>
      <c r="B16" s="168"/>
      <c r="C16" s="169"/>
    </row>
    <row r="17" spans="1:3" x14ac:dyDescent="0.3">
      <c r="A17" s="40"/>
      <c r="B17" s="173" t="s">
        <v>51</v>
      </c>
      <c r="C17" s="174"/>
    </row>
    <row r="18" spans="1:3" x14ac:dyDescent="0.3">
      <c r="A18" s="40">
        <v>1</v>
      </c>
      <c r="B18" s="56" t="s">
        <v>234</v>
      </c>
      <c r="C18" s="57">
        <v>1</v>
      </c>
    </row>
    <row r="19" spans="1:3" x14ac:dyDescent="0.3">
      <c r="A19" s="40"/>
      <c r="B19" s="56"/>
      <c r="C19" s="57"/>
    </row>
    <row r="20" spans="1:3" x14ac:dyDescent="0.3">
      <c r="A20" s="40"/>
      <c r="B20" s="175" t="s">
        <v>119</v>
      </c>
      <c r="C20" s="176"/>
    </row>
    <row r="21" spans="1:3" x14ac:dyDescent="0.3">
      <c r="A21" s="40">
        <v>1</v>
      </c>
      <c r="B21" s="56" t="s">
        <v>235</v>
      </c>
      <c r="C21" s="57" t="s">
        <v>236</v>
      </c>
    </row>
    <row r="22" spans="1:3" x14ac:dyDescent="0.3">
      <c r="A22" s="40">
        <v>2</v>
      </c>
      <c r="B22" s="56" t="s">
        <v>237</v>
      </c>
      <c r="C22" s="57" t="s">
        <v>238</v>
      </c>
    </row>
    <row r="23" spans="1:3" x14ac:dyDescent="0.3">
      <c r="A23" s="155">
        <v>3</v>
      </c>
      <c r="B23" s="156" t="s">
        <v>239</v>
      </c>
      <c r="C23" s="157" t="s">
        <v>240</v>
      </c>
    </row>
    <row r="24" spans="1:3" x14ac:dyDescent="0.3">
      <c r="A24" s="155">
        <v>4</v>
      </c>
      <c r="B24" s="156" t="s">
        <v>241</v>
      </c>
      <c r="C24" s="157" t="s">
        <v>242</v>
      </c>
    </row>
    <row r="25" spans="1:3" ht="15.75" thickBot="1" x14ac:dyDescent="0.35">
      <c r="A25" s="48">
        <v>5</v>
      </c>
      <c r="B25" s="58" t="s">
        <v>243</v>
      </c>
      <c r="C25" s="59" t="s">
        <v>244</v>
      </c>
    </row>
    <row r="27" spans="1:3" ht="24" customHeight="1" x14ac:dyDescent="0.3">
      <c r="B27" s="177"/>
      <c r="C27" s="177"/>
    </row>
  </sheetData>
  <mergeCells count="15">
    <mergeCell ref="B16:C16"/>
    <mergeCell ref="B17:C17"/>
    <mergeCell ref="B20:C20"/>
    <mergeCell ref="B27:C27"/>
    <mergeCell ref="B10:C10"/>
    <mergeCell ref="B12:C12"/>
    <mergeCell ref="B13:C13"/>
    <mergeCell ref="B14:C14"/>
    <mergeCell ref="B15:C15"/>
    <mergeCell ref="B9:C9"/>
    <mergeCell ref="B4:C4"/>
    <mergeCell ref="B5:C5"/>
    <mergeCell ref="B6:C6"/>
    <mergeCell ref="B7:C7"/>
    <mergeCell ref="B8:C8"/>
  </mergeCells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mRELahA/G7i5Jz1Y1xZlgZElNnIJeG1ZiTHpnWmIYUU=</DigestValue>
    </Reference>
    <Reference Type="http://www.w3.org/2000/09/xmldsig#Object" URI="#idOfficeObject">
      <DigestMethod Algorithm="http://www.w3.org/2001/04/xmlenc#sha256"/>
      <DigestValue>gVji8p0L8e6oTc0wZgtCE0fhPIaOXRDSQUmizls1yUI=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ywZ64n/M0Ek/mqKNvJOrzbqPFhNjbMu4viz2XcpQ+b0=</DigestValue>
    </Reference>
  </SignedInfo>
  <SignatureValue>QdshlwITjm3jtz1jQdLEuOnJKUqP1Gt637TUGbezgsd0NXvOJ1bADbQyU9bvqw338CDiry/g+pgu
YJbKQQSj0GLOCypxFAAA6u9renifzPo6qjY38O+HleonGZGUPUjMnmAWXQrppCdrLbIkU6kVBXQX
FR5VIlS5IpJhPSqgQ5l4tvut0OqeLl7up+3K1SoCPwvxYOXag+EgckfG+PSlMitQHBTBZRSKUpiW
Rd05IL0L2mmh9H2wM2sXlnf+yARGIWU+2IQymPldRiIZcU+xxOk6lMACSquC+vcPv/6ZtmVzFPn9
ltARTfIBue3G3xVZReUm8fV4p5daCKgIr0N8AA==</SignatureValue>
  <KeyInfo>
    <X509Data>
      <X509Certificate>MIIGQTCCBSmgAwIBAgIKfB17gQACAAAc7jANBgkqhkiG9w0BAQsFADBKMRIwEAYKCZImiZPyLGQBGRYCZ2UxEzARBgoJkiaJk/IsZAEZFgNuYmcxHzAdBgNVBAMTFk5CRyBDbGFzcyAyIElOVCBTdWIgQ0EwHhcNMTcwMjE1MTMzMzU2WhcNMTkwMjE1MTMzMzU2WjA/MR8wHQYDVQQKExZGSU5DQSBCYW5rIEdlb3JnaWEgSlNDMRwwGgYDVQQDExNCRkcgLSBUZW5nbyBUYXZhZHplMIIBIjANBgkqhkiG9w0BAQEFAAOCAQ8AMIIBCgKCAQEA3oJwun82yWYa9nWg/j4S/m2SGAFSOdTFTmVt884FlUolq5iX1S21xGa410sE1waSxelhgICy7VRIM1gL2dVnFFS/OFpddDNkC6jUvdLiCYkkG5K+ZVomaCCVXjICV+5wperJTmOxufI38ndj+LF+tLgv7QwyOa1Ycvzw7cn3KS7Mxk4CEX9WViluEIcNL1MBEtj4D779iXl7uAmK+hPN977iRu2+e8Z3ZGNN7zXaLAso24rQBdCzqg4YBzNE4/n8PP11WdSAwaY+rcax1dB8b3KZ+OGdA2PWe4TILeRiKUMrcTz9kbRsAU+Uq3dJSugM9zrNHBa/wMDlOVJeLbXFWQIDAQABo4IDMjCCAy4wPAYJKwYBBAGCNxUHBC8wLQYlKwYBBAGCNxUI5rJgg431RIaBmQmDuKFKg76EcQSDxJEzhIOIXQIBZAIBHTAdBgNVHSUEFjAUBggrBgEFBQcDAgYIKwYBBQUHAwQwCwYDVR0PBAQDAgeAMCcGCSsGAQQBgjcVCgQaMBgwCgYIKwYBBQUHAwIwCgYIKwYBBQUHAwQwHQYDVR0OBBYEFCX5S/SYxVwP6WwmwYcZSzMOhMl3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QkPVNFXCckFdx83eHg04VUGRS+rdMOLQeOlusQR52fjoTyDAIYr5YAdQgf3awxSi6spfDwFiQiF1fOqGjm4XLyQBW3YuVJ7AS7wLohj/IKndkP9BDMWnG/KVJkiR/ZnU7F0FwJjfXaAoMMt2k/JBzEA5HVuv4XU2qKRUK+oNkhrtMD4vrbYApNnI/TJYVdQlBSXIqUq2e1RAKCSeb1NWtTgHtRLUt859SByLKyqbPoIrt7gzryKyiyKq/hx0kJlS30hQhCUsuN0w+/u1v91+VGOypj9wRaVAI7v5HYJF8DtMymAZG6dR2JGgFaTyZoIIvS9xR+BqPTO+SX/VGdX9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PRXZfcUUTiWbLrhSUpGNq1+lRfQ8Undi8jVNxlwxBq4=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ZNIuV7VnKB95RvOky1Dt+ul8lz0+DJMCWxAey5oux80=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7bxUpYTybrGkKQ55amqOM+mEplF3PTaft5R3ZnANRsY=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sharedStrings.xml?ContentType=application/vnd.openxmlformats-officedocument.spreadsheetml.sharedStrings+xml">
        <DigestMethod Algorithm="http://www.w3.org/2001/04/xmlenc#sha256"/>
        <DigestValue>8+1mUt60HF6jZjhpErsaTVWOFWK4S4kmFkbk2LeBVFU=</DigestValue>
      </Reference>
      <Reference URI="/xl/styles.xml?ContentType=application/vnd.openxmlformats-officedocument.spreadsheetml.styles+xml">
        <DigestMethod Algorithm="http://www.w3.org/2001/04/xmlenc#sha256"/>
        <DigestValue>lnYaG66O7LeNCKr7qCicMDPxPkfvjchBnZOosi3shIY=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y/ksoQJ1VAd2Zm8BK0opp2FoihJh2fkSjqCf5CObNEM=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sheet1.xml?ContentType=application/vnd.openxmlformats-officedocument.spreadsheetml.worksheet+xml">
        <DigestMethod Algorithm="http://www.w3.org/2001/04/xmlenc#sha256"/>
        <DigestValue>sY57A3fev72j4HTicY/rw2DOS00xBTo15IeGmM6WKhY=</DigestValue>
      </Reference>
      <Reference URI="/xl/worksheets/sheet2.xml?ContentType=application/vnd.openxmlformats-officedocument.spreadsheetml.worksheet+xml">
        <DigestMethod Algorithm="http://www.w3.org/2001/04/xmlenc#sha256"/>
        <DigestValue>Mc6uW09dQVxCpsWXQMfGJVpeK0OPg0Ovh/u/Qkp8v0U=</DigestValue>
      </Reference>
      <Reference URI="/xl/worksheets/sheet3.xml?ContentType=application/vnd.openxmlformats-officedocument.spreadsheetml.worksheet+xml">
        <DigestMethod Algorithm="http://www.w3.org/2001/04/xmlenc#sha256"/>
        <DigestValue>JkKyc2t3nJHyiOWwqo9wlAxT+R8UIwl2vSyctgUv53w=</DigestValue>
      </Reference>
      <Reference URI="/xl/worksheets/sheet4.xml?ContentType=application/vnd.openxmlformats-officedocument.spreadsheetml.worksheet+xml">
        <DigestMethod Algorithm="http://www.w3.org/2001/04/xmlenc#sha256"/>
        <DigestValue>LYvn/22tcfKCCp0UG3mfM4mkDfJAFKGblSwKQ1CSW1I=</DigestValue>
      </Reference>
      <Reference URI="/xl/worksheets/sheet5.xml?ContentType=application/vnd.openxmlformats-officedocument.spreadsheetml.worksheet+xml">
        <DigestMethod Algorithm="http://www.w3.org/2001/04/xmlenc#sha256"/>
        <DigestValue>SSSzPo2iP8q2JNr3osPxwrTo0LE6pnm0t3eM+DTz1nM=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2017-04-26T10:47:46Z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2017-04-26T10:47:46Z</xd:SigningTime>
          <xd:SigningCertificate>
            <xd:Cert>
              <xd:CertDigest>
                <DigestMethod Algorithm="http://www.w3.org/2001/04/xmlenc#sha256"/>
                <DigestValue>thBMFlhGXtROJWvj/W0QZBk54OhHmzG0n1hDYLGm+0k=</DigestValue>
              </xd:CertDigest>
              <xd:IssuerSerial>
                <X509IssuerName>CN=NBG Class 2 INT Sub CA, DC=nbg, DC=ge</X509IssuerName>
                <X509SerialNumber>586117298848320834247918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ციფრული ხელმოწერა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JX8y1iXdP8QCa60/tevPcyyHAvCHox/mS2PMpXTtNfY=</DigestValue>
    </Reference>
    <Reference Type="http://www.w3.org/2000/09/xmldsig#Object" URI="#idOfficeObject">
      <DigestMethod Algorithm="http://www.w3.org/2001/04/xmlenc#sha256"/>
      <DigestValue>gVji8p0L8e6oTc0wZgtCE0fhPIaOXRDSQUmizls1yUI=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rzIk7t2GQBK8Ya/FupgL/ic/JbCNWxQGh9Fv4rWQRTQ=</DigestValue>
    </Reference>
  </SignedInfo>
  <SignatureValue>DE0T+pnnVe7LgKFqqQ9RfKemUezUDRULNtZEdDX0eBgMXVda5CXC2LCf9SYXCVNyJnyHYB7djOe+
Ko1sGwoMKRZQ8l1GyECKv5lAaZOHysIYW5NZFoP88c3/81e/jFulEaop8sdWSF+SA3ZTfxz2sIO0
4pDfFusd088YXSPt50DtBdSuWYRqqVYGk9EpLoFZGK488MrS0rXWEGbiiLP4oZF4304fI0t1BWt7
UTanU0SsF7NWub00n2UZcluIWIyOFxGW8ddRUEH9buqFB/ANMuoNFhA7dPZ/lc1wOhQV3IURLcRY
ldEqoyNjWRDKoI9LUc8UxSHHFiO3j09T9+merA==</SignatureValue>
  <KeyInfo>
    <X509Data>
      <X509Certificate>MIIGQTCCBSmgAwIBAgIKfCI6twACAAAc8TANBgkqhkiG9w0BAQsFADBKMRIwEAYKCZImiZPyLGQBGRYCZ2UxEzARBgoJkiaJk/IsZAEZFgNuYmcxHzAdBgNVBAMTFk5CRyBDbGFzcyAyIElOVCBTdWIgQ0EwHhcNMTcwMjE1MTMzOTA3WhcNMTkwMjE1MTMzOTA3WjA/MR8wHQYDVQQKExZGSU5DQSBCYW5rIEdlb3JnaWEgSlNDMRwwGgYDVQQDExNCRkcgLSBOaW5vIFNoZXJhZHplMIIBIjANBgkqhkiG9w0BAQEFAAOCAQ8AMIIBCgKCAQEA2ncFR8Y/E7s4/WcwOOnmspFIHeq9aepCh6fy1k4qSPmzVy/uQIzC1rJUT+FYstWuePp5cSkqJ1l3TEmJC4oT/nQzhPdFzXOh971x2nlGf0xrxFVIAxou9Q3AG88o5obj1X9QxjmVyM5Z1yOCeFuWXqTGgQNrROz1YntGp83+yZWxCzEpWmwIsSms0IeHAM7+RLau9IoXHcVpY0MPb89DWvvDWARI2k/gmoXroIGkdp7Ajyk29aXRYyCH9UoJK3HTvGH5MgsVpUTo5yYxTTMbNsZHffIxBIjtuLpMkv9NwipvW3NW7DuhN8Er4H/ALNQ26qk44+vsVp5tUDgVHlfhFwIDAQABo4IDMjCCAy4wPAYJKwYBBAGCNxUHBC8wLQYlKwYBBAGCNxUI5rJgg431RIaBmQmDuKFKg76EcQSDxJEzhIOIXQIBZAIBHTAdBgNVHSUEFjAUBggrBgEFBQcDAgYIKwYBBQUHAwQwCwYDVR0PBAQDAgeAMCcGCSsGAQQBgjcVCgQaMBgwCgYIKwYBBQUHAwIwCgYIKwYBBQUHAwQwHQYDVR0OBBYEFNB2TuEbx0j8bPHenWpOgind+GeM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QPuD9gHKAmNcpHLK8ADFbLfPGA9MfUnakqwcQQXTPPzrLj6+UGgAyMnL9CfdRA3GccUHGviz0tBaXGeTCXgPNg0XnWz/5aaqeQbavkA0z5kQzkC/F3sQtYmwrJnyU0CDys/7ghrNygH6l8V2YVvlbGlR5+cfGXOcteb3/j82fxdSCnCgPOTcx7D6GB3JeVbrQA1ydGWKjIUHB+MuCGFajRNyeHrSEFp0Tye7NPh/O9kQiXGpqOMz3AAaWKxQYGrR3YD3ard64Jsha07JR41SyvMUz41NHYJsZaZeOC+S7PoXCokWTr2YzTfBIKTiCnv9YSdzt+OVF8kMfhdKLQBo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PRXZfcUUTiWbLrhSUpGNq1+lRfQ8Undi8jVNxlwxBq4=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ZNIuV7VnKB95RvOky1Dt+ul8lz0+DJMCWxAey5oux80=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7bxUpYTybrGkKQ55amqOM+mEplF3PTaft5R3ZnANRsY=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sharedStrings.xml?ContentType=application/vnd.openxmlformats-officedocument.spreadsheetml.sharedStrings+xml">
        <DigestMethod Algorithm="http://www.w3.org/2001/04/xmlenc#sha256"/>
        <DigestValue>8+1mUt60HF6jZjhpErsaTVWOFWK4S4kmFkbk2LeBVFU=</DigestValue>
      </Reference>
      <Reference URI="/xl/styles.xml?ContentType=application/vnd.openxmlformats-officedocument.spreadsheetml.styles+xml">
        <DigestMethod Algorithm="http://www.w3.org/2001/04/xmlenc#sha256"/>
        <DigestValue>lnYaG66O7LeNCKr7qCicMDPxPkfvjchBnZOosi3shIY=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y/ksoQJ1VAd2Zm8BK0opp2FoihJh2fkSjqCf5CObNEM=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sheet1.xml?ContentType=application/vnd.openxmlformats-officedocument.spreadsheetml.worksheet+xml">
        <DigestMethod Algorithm="http://www.w3.org/2001/04/xmlenc#sha256"/>
        <DigestValue>sY57A3fev72j4HTicY/rw2DOS00xBTo15IeGmM6WKhY=</DigestValue>
      </Reference>
      <Reference URI="/xl/worksheets/sheet2.xml?ContentType=application/vnd.openxmlformats-officedocument.spreadsheetml.worksheet+xml">
        <DigestMethod Algorithm="http://www.w3.org/2001/04/xmlenc#sha256"/>
        <DigestValue>Mc6uW09dQVxCpsWXQMfGJVpeK0OPg0Ovh/u/Qkp8v0U=</DigestValue>
      </Reference>
      <Reference URI="/xl/worksheets/sheet3.xml?ContentType=application/vnd.openxmlformats-officedocument.spreadsheetml.worksheet+xml">
        <DigestMethod Algorithm="http://www.w3.org/2001/04/xmlenc#sha256"/>
        <DigestValue>JkKyc2t3nJHyiOWwqo9wlAxT+R8UIwl2vSyctgUv53w=</DigestValue>
      </Reference>
      <Reference URI="/xl/worksheets/sheet4.xml?ContentType=application/vnd.openxmlformats-officedocument.spreadsheetml.worksheet+xml">
        <DigestMethod Algorithm="http://www.w3.org/2001/04/xmlenc#sha256"/>
        <DigestValue>LYvn/22tcfKCCp0UG3mfM4mkDfJAFKGblSwKQ1CSW1I=</DigestValue>
      </Reference>
      <Reference URI="/xl/worksheets/sheet5.xml?ContentType=application/vnd.openxmlformats-officedocument.spreadsheetml.worksheet+xml">
        <DigestMethod Algorithm="http://www.w3.org/2001/04/xmlenc#sha256"/>
        <DigestValue>SSSzPo2iP8q2JNr3osPxwrTo0LE6pnm0t3eM+DTz1nM=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2017-04-26T10:50:06Z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2017-04-26T10:50:06Z</xd:SigningTime>
          <xd:SigningCertificate>
            <xd:Cert>
              <xd:CertDigest>
                <DigestMethod Algorithm="http://www.w3.org/2001/04/xmlenc#sha256"/>
                <DigestValue>pSWRZRI6nyaw3adswJnG5NjsMmsbZVB87S9vk+fFm8E=</DigestValue>
              </xd:CertDigest>
              <xd:IssuerSerial>
                <X509IssuerName>CN=NBG Class 2 INT Sub CA, DC=nbg, DC=ge</X509IssuerName>
                <X509SerialNumber>586204864024725659065585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ციფრული ხელმოწერა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Badri Alpaidze</cp:lastModifiedBy>
  <cp:lastPrinted>2009-04-27T12:27:12Z</cp:lastPrinted>
  <dcterms:created xsi:type="dcterms:W3CDTF">2006-03-24T12:21:33Z</dcterms:created>
  <dcterms:modified xsi:type="dcterms:W3CDTF">2017-04-21T08:52:41Z</dcterms:modified>
  <cp:category>Banking Supervision</cp:category>
</cp:coreProperties>
</file>