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Dep\NBG\2016\monthly reports\Decree\March 2016\"/>
    </mc:Choice>
  </mc:AlternateContent>
  <bookViews>
    <workbookView xWindow="0" yWindow="0" windowWidth="21600" windowHeight="98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3" i="3" l="1"/>
  <c r="B2" i="2" s="1"/>
  <c r="B3" i="4" s="1"/>
  <c r="C2" i="5" s="1"/>
  <c r="B2" i="3"/>
  <c r="B1" i="2" s="1"/>
  <c r="B2" i="4" s="1"/>
  <c r="C1" i="5" s="1"/>
</calcChain>
</file>

<file path=xl/sharedStrings.xml><?xml version="1.0" encoding="utf-8"?>
<sst xmlns="http://schemas.openxmlformats.org/spreadsheetml/2006/main" count="275" uniqueCount="209">
  <si>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</si>
  <si>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</si>
  <si>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</si>
  <si>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</si>
  <si>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</si>
  <si>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</si>
  <si>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</si>
  <si>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</si>
  <si>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</si>
  <si>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</si>
  <si>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</si>
  <si>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</si>
  <si>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</si>
  <si>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</si>
  <si>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</si>
  <si>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</si>
  <si>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</si>
  <si>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</si>
  <si>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</si>
  <si>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</si>
  <si>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</si>
  <si>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</si>
  <si>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</si>
  <si>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</si>
  <si>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</si>
  <si>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</si>
  <si>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</si>
  <si>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</si>
  <si>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</si>
  <si>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</si>
  <si>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</si>
  <si>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</si>
  <si>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</si>
  <si>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</si>
  <si>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</si>
  <si>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</si>
  <si>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</si>
  <si>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</si>
  <si>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</si>
  <si>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</si>
  <si>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</si>
  <si>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</si>
  <si>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</si>
  <si>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</si>
  <si>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</si>
  <si>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</si>
  <si>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</si>
  <si>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</si>
  <si>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</si>
  <si>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</si>
  <si>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</si>
  <si>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</si>
  <si>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</si>
  <si>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</si>
  <si>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</si>
  <si>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</si>
  <si>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</si>
  <si>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</si>
  <si>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</si>
  <si>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</si>
  <si>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</si>
  <si>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</si>
  <si>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</si>
  <si>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</si>
  <si>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</si>
  <si>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</si>
  <si>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</si>
  <si>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</si>
  <si>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</si>
  <si>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</si>
  <si>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</si>
  <si>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</si>
  <si>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</si>
  <si>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</si>
  <si>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</si>
  <si>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</si>
  <si>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</si>
  <si>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</si>
  <si>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</si>
  <si>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</si>
  <si>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</si>
  <si>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</si>
  <si>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</si>
  <si>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</si>
  <si>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</si>
  <si>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</si>
  <si>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</si>
  <si>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</si>
  <si>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</si>
  <si>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</si>
  <si>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</si>
  <si>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</si>
  <si>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</si>
  <si>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</si>
  <si>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</si>
  <si>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</si>
  <si>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</si>
  <si>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</si>
  <si>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</si>
  <si>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</si>
  <si>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</si>
  <si>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</si>
  <si>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</si>
  <si>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</si>
  <si>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</si>
  <si>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</si>
  <si>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</si>
  <si>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</si>
  <si>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</si>
  <si>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</si>
  <si>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</si>
  <si>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</si>
  <si>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</si>
  <si>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</si>
  <si>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</si>
  <si>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</si>
  <si>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</si>
  <si>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</si>
  <si>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</si>
  <si>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</si>
  <si>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</si>
  <si>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</si>
  <si>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</si>
  <si>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</si>
  <si>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</si>
  <si>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</si>
  <si>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</si>
  <si>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</si>
  <si>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</si>
  <si>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</si>
  <si>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</si>
  <si>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</si>
  <si>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</si>
  <si>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</si>
  <si>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</si>
  <si>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</si>
  <si>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</si>
  <si>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</si>
  <si>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</si>
  <si>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</si>
  <si>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</si>
  <si>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</si>
  <si>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</si>
  <si>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</si>
  <si>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</si>
  <si>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</si>
  <si>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</si>
  <si>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</si>
  <si>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</si>
  <si>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</si>
  <si>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</si>
  <si>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</si>
  <si>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</si>
  <si>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</si>
  <si>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</si>
  <si>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</si>
  <si>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</si>
  <si>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</si>
  <si>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</si>
  <si>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</si>
  <si>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</si>
  <si>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</si>
  <si>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</si>
  <si>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</si>
  <si>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</si>
  <si>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</si>
  <si>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</si>
  <si>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</si>
  <si>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</si>
  <si>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</si>
  <si>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</si>
  <si>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</si>
  <si>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</si>
  <si>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</si>
  <si>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</si>
  <si>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</si>
  <si>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</si>
  <si>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</si>
  <si>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</si>
  <si>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</si>
  <si>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</si>
  <si>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</si>
  <si>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</si>
  <si>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</si>
  <si>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</si>
  <si>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</si>
  <si>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</si>
  <si>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</si>
  <si>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</si>
  <si>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</si>
  <si>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</si>
  <si>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</si>
  <si>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</si>
  <si>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</si>
  <si>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</si>
  <si>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"კორ სტანდარტ ბანკი"</t>
  </si>
  <si>
    <t>შეიხი ნაჰაიან მაბარაკ ალ ნაჰაიანი (თავმჯდომარე)</t>
  </si>
  <si>
    <t>შეიხი მოჰამედ ბუტი ალჰამედი (მოადგილე)</t>
  </si>
  <si>
    <t>სემი ედვარდ ადამ ხალილ (წევრი)</t>
  </si>
  <si>
    <t>მაგდი აბდელჰამედ მოჰამედ ჰასანი (მრჩეველი)</t>
  </si>
  <si>
    <t>თეა ლორთქიფანიძე</t>
  </si>
  <si>
    <t>ვახტანგ ხუციშვილი</t>
  </si>
  <si>
    <t>ზურაბ აზარაშვილი</t>
  </si>
  <si>
    <t>თემურ აბულაძე</t>
  </si>
  <si>
    <t>შეიხი ნაჰაიან მაბარაკ ალ ნაჰაიანი</t>
  </si>
  <si>
    <t xml:space="preserve">შეიხი ჰამდან ბინ ზაიედ ალნეჰაიენი </t>
  </si>
  <si>
    <t xml:space="preserve">შეიხი მანსურ ბინზაიედ ბინსულტან ალ ნაჰიანი </t>
  </si>
  <si>
    <t>შეიხი მოჰამედ ბუტი ალჰამედი</t>
  </si>
  <si>
    <t>შ.პ.ს. "ინვესტმენტ ტრეიდინგ გრუპ"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</si>
</sst>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26" zoomScaleNormal="100" workbookViewId="0">
      <selection activeCell="B43" sqref="B43"/>
    </sheetView>
  </sheetViews>
  <sheetFormatPr defaultRowHeight="15" x14ac:dyDescent="0.3"/>
  <cols>
    <col min="1" max="1" width="7.7109375" style="1" bestFit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51"/>
      <c r="C1" s="151"/>
      <c r="D1" s="151"/>
      <c r="E1" s="151"/>
      <c r="F1" s="151"/>
      <c r="G1" s="151"/>
      <c r="H1" s="151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42460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8" t="s">
        <v>148</v>
      </c>
      <c r="D5" s="148"/>
      <c r="E5" s="148"/>
      <c r="F5" s="149" t="s">
        <v>161</v>
      </c>
      <c r="G5" s="149"/>
      <c r="H5" s="1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12086397.58</v>
      </c>
      <c r="D7" s="16">
        <v>21356871.32</v>
      </c>
      <c r="E7" s="17">
        <v>33443268.899999999</v>
      </c>
      <c r="F7" s="18">
        <v>10529429</v>
      </c>
      <c r="G7" s="16">
        <v>12378843</v>
      </c>
      <c r="H7" s="19">
        <v>22908272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18645303.350000001</v>
      </c>
      <c r="D8" s="16">
        <v>42991032.429999992</v>
      </c>
      <c r="E8" s="17">
        <v>61636335.779999994</v>
      </c>
      <c r="F8" s="18">
        <v>15743443</v>
      </c>
      <c r="G8" s="16">
        <v>31579290</v>
      </c>
      <c r="H8" s="19">
        <v>47322733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79134.25</v>
      </c>
      <c r="D9" s="16">
        <v>26953852.710000005</v>
      </c>
      <c r="E9" s="17">
        <v>27032986.960000005</v>
      </c>
      <c r="F9" s="18">
        <v>78255690</v>
      </c>
      <c r="G9" s="16">
        <v>33333646.469999999</v>
      </c>
      <c r="H9" s="19">
        <v>111589336.47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31154516.77</v>
      </c>
      <c r="D11" s="16">
        <v>0</v>
      </c>
      <c r="E11" s="17">
        <v>31154516.77</v>
      </c>
      <c r="F11" s="18">
        <v>42305670.460000001</v>
      </c>
      <c r="G11" s="16">
        <v>0</v>
      </c>
      <c r="H11" s="19">
        <v>42305670.460000001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196408688.89000073</v>
      </c>
      <c r="D12" s="16">
        <v>294887872.26000053</v>
      </c>
      <c r="E12" s="17">
        <v>491296561.15000129</v>
      </c>
      <c r="F12" s="18">
        <v>123857342.51000009</v>
      </c>
      <c r="G12" s="16">
        <v>269580984.89470011</v>
      </c>
      <c r="H12" s="19">
        <v>393438327.40470022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-9358497.9800006282</v>
      </c>
      <c r="D13" s="16">
        <v>-13509229.719999051</v>
      </c>
      <c r="E13" s="17">
        <v>-22867727.699999679</v>
      </c>
      <c r="F13" s="18">
        <v>-8203587.0138000064</v>
      </c>
      <c r="G13" s="16">
        <v>-19703349.92310001</v>
      </c>
      <c r="H13" s="19">
        <v>-27906936.936900016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187050190.91000012</v>
      </c>
      <c r="D14" s="16">
        <v>281378642.54000145</v>
      </c>
      <c r="E14" s="17">
        <v>468428833.4500016</v>
      </c>
      <c r="F14" s="18">
        <v>115653755.49620008</v>
      </c>
      <c r="G14" s="16">
        <v>249877634.97160012</v>
      </c>
      <c r="H14" s="19">
        <v>365531390.4678002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1846498.2400000002</v>
      </c>
      <c r="D15" s="16">
        <v>1316173.0499999996</v>
      </c>
      <c r="E15" s="17">
        <v>3162671.29</v>
      </c>
      <c r="F15" s="18">
        <v>4281629</v>
      </c>
      <c r="G15" s="16">
        <v>776356</v>
      </c>
      <c r="H15" s="19">
        <v>5057985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11226735.379999999</v>
      </c>
      <c r="D16" s="16" t="s">
        <v>192</v>
      </c>
      <c r="E16" s="17">
        <v>11226735.379999999</v>
      </c>
      <c r="F16" s="18">
        <v>2365297.6469999999</v>
      </c>
      <c r="G16" s="16" t="s">
        <v>192</v>
      </c>
      <c r="H16" s="19">
        <v>2365297.6469999999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2538</v>
      </c>
      <c r="D17" s="16">
        <v>0</v>
      </c>
      <c r="E17" s="17">
        <v>2538</v>
      </c>
      <c r="F17" s="18">
        <v>2538</v>
      </c>
      <c r="G17" s="16">
        <v>0</v>
      </c>
      <c r="H17" s="19">
        <v>2538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43852988.839999989</v>
      </c>
      <c r="D18" s="16" t="s">
        <v>192</v>
      </c>
      <c r="E18" s="17">
        <v>43852988.839999989</v>
      </c>
      <c r="F18" s="18">
        <v>41449653</v>
      </c>
      <c r="G18" s="16" t="s">
        <v>192</v>
      </c>
      <c r="H18" s="19">
        <v>41449653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2747946.7699978887</v>
      </c>
      <c r="D19" s="16">
        <v>336499.03</v>
      </c>
      <c r="E19" s="17">
        <v>3084445.7999978885</v>
      </c>
      <c r="F19" s="18">
        <v>1508937</v>
      </c>
      <c r="G19" s="16">
        <v>1433001</v>
      </c>
      <c r="H19" s="19">
        <v>2941938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308692250.08999801</v>
      </c>
      <c r="D20" s="16">
        <v>374333071.08000141</v>
      </c>
      <c r="E20" s="17">
        <v>683025321.16999936</v>
      </c>
      <c r="F20" s="18">
        <v>312096042.60320008</v>
      </c>
      <c r="G20" s="16">
        <v>329378771.44160008</v>
      </c>
      <c r="H20" s="19">
        <v>641474814.04480016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5000000</v>
      </c>
      <c r="D22" s="16">
        <v>22702283.440000001</v>
      </c>
      <c r="E22" s="17">
        <v>27702283.440000001</v>
      </c>
      <c r="F22" s="18">
        <v>0</v>
      </c>
      <c r="G22" s="16">
        <v>95804391</v>
      </c>
      <c r="H22" s="19">
        <v>95804391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88901345.909999505</v>
      </c>
      <c r="D23" s="16">
        <v>71996791.97999981</v>
      </c>
      <c r="E23" s="17">
        <v>160898137.88999933</v>
      </c>
      <c r="F23" s="18">
        <v>105775611.73999916</v>
      </c>
      <c r="G23" s="16">
        <v>29482112.297200218</v>
      </c>
      <c r="H23" s="19">
        <v>135257724.03719938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27710458.190000001</v>
      </c>
      <c r="D24" s="16">
        <v>41731390.279999971</v>
      </c>
      <c r="E24" s="17">
        <v>69441848.469999969</v>
      </c>
      <c r="F24" s="18">
        <v>10181737.830000002</v>
      </c>
      <c r="G24" s="16">
        <v>33114967.145499989</v>
      </c>
      <c r="H24" s="19">
        <v>43296704.975499988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83948189.289999977</v>
      </c>
      <c r="D25" s="16">
        <v>170146181.65000004</v>
      </c>
      <c r="E25" s="17">
        <v>254094370.94</v>
      </c>
      <c r="F25" s="18">
        <v>67587914.329999998</v>
      </c>
      <c r="G25" s="16">
        <v>145038900.93000001</v>
      </c>
      <c r="H25" s="19">
        <v>212626815.25999999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0</v>
      </c>
      <c r="D27" s="16">
        <v>19890360</v>
      </c>
      <c r="E27" s="17">
        <v>19890360</v>
      </c>
      <c r="F27" s="18">
        <v>20000000</v>
      </c>
      <c r="G27" s="16">
        <v>3927862.12</v>
      </c>
      <c r="H27" s="19">
        <v>23927862.120000001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1453113.75</v>
      </c>
      <c r="D28" s="16">
        <v>4147661.45</v>
      </c>
      <c r="E28" s="17">
        <v>5600775.2000000002</v>
      </c>
      <c r="F28" s="18">
        <v>1853697</v>
      </c>
      <c r="G28" s="16">
        <v>7766353</v>
      </c>
      <c r="H28" s="19">
        <v>9620050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4560176.6400000006</v>
      </c>
      <c r="D29" s="16">
        <v>1815685.47</v>
      </c>
      <c r="E29" s="17">
        <v>6375862.1100000003</v>
      </c>
      <c r="F29" s="18">
        <v>2393344.1927999998</v>
      </c>
      <c r="G29" s="16">
        <v>1266836.649434</v>
      </c>
      <c r="H29" s="19">
        <v>3660180.8422339996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35520934.200000003</v>
      </c>
      <c r="E30" s="17">
        <v>35520934.200000003</v>
      </c>
      <c r="F30" s="18">
        <v>0</v>
      </c>
      <c r="G30" s="16">
        <v>33414789.870000001</v>
      </c>
      <c r="H30" s="19">
        <v>33414789.870000001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211573283.77999949</v>
      </c>
      <c r="D31" s="16">
        <v>367951288.46999979</v>
      </c>
      <c r="E31" s="17">
        <v>579524572.24999928</v>
      </c>
      <c r="F31" s="18">
        <v>207792305.09279913</v>
      </c>
      <c r="G31" s="16">
        <v>349816213.01213419</v>
      </c>
      <c r="H31" s="19">
        <v>557608518.10493326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111000000</v>
      </c>
      <c r="D33" s="26" t="s">
        <v>192</v>
      </c>
      <c r="E33" s="17">
        <v>111000000</v>
      </c>
      <c r="F33" s="18">
        <v>99515918</v>
      </c>
      <c r="G33" s="26" t="s">
        <v>192</v>
      </c>
      <c r="H33" s="19">
        <v>99515918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0</v>
      </c>
      <c r="D36" s="26" t="s">
        <v>192</v>
      </c>
      <c r="E36" s="17">
        <v>0</v>
      </c>
      <c r="F36" s="18">
        <v>0</v>
      </c>
      <c r="G36" s="26" t="s">
        <v>192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-7499251.0800000001</v>
      </c>
      <c r="D38" s="26" t="s">
        <v>192</v>
      </c>
      <c r="E38" s="17">
        <v>-7499251.0800000001</v>
      </c>
      <c r="F38" s="18">
        <v>-15649622.369999997</v>
      </c>
      <c r="G38" s="26" t="s">
        <v>192</v>
      </c>
      <c r="H38" s="19">
        <v>-15649622.369999997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0</v>
      </c>
      <c r="D39" s="26" t="s">
        <v>192</v>
      </c>
      <c r="E39" s="17">
        <v>0</v>
      </c>
      <c r="F39" s="18">
        <v>0</v>
      </c>
      <c r="G39" s="26" t="s">
        <v>192</v>
      </c>
      <c r="H39" s="1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103500748.92</v>
      </c>
      <c r="D40" s="26" t="s">
        <v>192</v>
      </c>
      <c r="E40" s="17">
        <v>103500748.92</v>
      </c>
      <c r="F40" s="18">
        <v>83866295.629999995</v>
      </c>
      <c r="G40" s="26" t="s">
        <v>192</v>
      </c>
      <c r="H40" s="19">
        <v>83866295.629999995</v>
      </c>
    </row>
    <row r="41" spans="1:58" ht="15.75" thickBot="1" x14ac:dyDescent="0.35">
      <c r="A41" s="27">
        <v>31</v>
      </c>
      <c r="B41" s="28" t="s">
        <v>157</v>
      </c>
      <c r="C41" s="29">
        <v>315074032.69999951</v>
      </c>
      <c r="D41" s="29">
        <v>367951288.46999979</v>
      </c>
      <c r="E41" s="30">
        <v>683025321.16999936</v>
      </c>
      <c r="F41" s="31">
        <v>291658600.72279912</v>
      </c>
      <c r="G41" s="29">
        <v>349816213.01213419</v>
      </c>
      <c r="H41" s="32">
        <v>641474813.73493338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147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133</v>
      </c>
      <c r="B2" s="38" t="str">
        <f>'RC'!B2</f>
        <v>სს "კორ სტანდარტ ბანკი"</v>
      </c>
      <c r="C2" s="3"/>
      <c r="D2" s="3"/>
      <c r="E2" s="3"/>
      <c r="H2" s="3"/>
    </row>
    <row r="3" spans="1:8" x14ac:dyDescent="0.3">
      <c r="A3" s="7" t="s">
        <v>145</v>
      </c>
      <c r="B3" s="39">
        <f>'RC'!B3</f>
        <v>42460</v>
      </c>
      <c r="C3" s="3"/>
      <c r="D3" s="3"/>
      <c r="E3" s="3"/>
      <c r="H3" s="1"/>
    </row>
    <row r="4" spans="1:8" ht="15.75" thickBot="1" x14ac:dyDescent="0.35">
      <c r="A4" s="40"/>
      <c r="B4" s="41" t="s">
        <v>72</v>
      </c>
      <c r="C4" s="3"/>
      <c r="D4" s="3"/>
      <c r="E4" s="3"/>
      <c r="H4" s="42" t="s">
        <v>134</v>
      </c>
    </row>
    <row r="5" spans="1:8" ht="18" x14ac:dyDescent="0.35">
      <c r="A5" s="102"/>
      <c r="B5" s="103"/>
      <c r="C5" s="149" t="s">
        <v>148</v>
      </c>
      <c r="D5" s="154"/>
      <c r="E5" s="154"/>
      <c r="F5" s="149" t="s">
        <v>161</v>
      </c>
      <c r="G5" s="154"/>
      <c r="H5" s="155"/>
    </row>
    <row r="6" spans="1:8" s="145" customFormat="1" ht="12.75" x14ac:dyDescent="0.2">
      <c r="A6" s="102" t="s">
        <v>118</v>
      </c>
      <c r="B6" s="103"/>
      <c r="C6" s="123" t="s">
        <v>175</v>
      </c>
      <c r="D6" s="123" t="s">
        <v>191</v>
      </c>
      <c r="E6" s="124" t="s">
        <v>177</v>
      </c>
      <c r="F6" s="123" t="s">
        <v>175</v>
      </c>
      <c r="G6" s="123" t="s">
        <v>191</v>
      </c>
      <c r="H6" s="124" t="s">
        <v>177</v>
      </c>
    </row>
    <row r="7" spans="1:8" s="145" customFormat="1" ht="12.75" x14ac:dyDescent="0.2">
      <c r="A7" s="104"/>
      <c r="B7" s="105" t="s">
        <v>67</v>
      </c>
      <c r="C7" s="125"/>
      <c r="D7" s="125"/>
      <c r="E7" s="126"/>
      <c r="F7" s="125"/>
      <c r="G7" s="125"/>
      <c r="H7" s="126"/>
    </row>
    <row r="8" spans="1:8" s="145" customFormat="1" ht="25.5" x14ac:dyDescent="0.2">
      <c r="A8" s="104">
        <v>1</v>
      </c>
      <c r="B8" s="106" t="s">
        <v>77</v>
      </c>
      <c r="C8" s="125">
        <v>178270.28</v>
      </c>
      <c r="D8" s="125">
        <v>4005.5</v>
      </c>
      <c r="E8" s="127">
        <v>182275.78</v>
      </c>
      <c r="F8" s="125">
        <v>951848</v>
      </c>
      <c r="G8" s="125">
        <v>1878</v>
      </c>
      <c r="H8" s="127">
        <v>953726</v>
      </c>
    </row>
    <row r="9" spans="1:8" s="145" customFormat="1" ht="12.75" x14ac:dyDescent="0.2">
      <c r="A9" s="104">
        <v>2</v>
      </c>
      <c r="B9" s="106" t="s">
        <v>78</v>
      </c>
      <c r="C9" s="128">
        <v>6244388.5500000007</v>
      </c>
      <c r="D9" s="128">
        <v>8482829.25</v>
      </c>
      <c r="E9" s="127">
        <v>14727217.800000001</v>
      </c>
      <c r="F9" s="128">
        <v>3137935.26</v>
      </c>
      <c r="G9" s="128">
        <v>7878044.1300000018</v>
      </c>
      <c r="H9" s="127">
        <v>11015979.390000001</v>
      </c>
    </row>
    <row r="10" spans="1:8" s="145" customFormat="1" ht="12.75" x14ac:dyDescent="0.2">
      <c r="A10" s="104">
        <v>2.1</v>
      </c>
      <c r="B10" s="107" t="s">
        <v>79</v>
      </c>
      <c r="C10" s="125"/>
      <c r="D10" s="125"/>
      <c r="E10" s="127">
        <v>0</v>
      </c>
      <c r="F10" s="125"/>
      <c r="G10" s="125"/>
      <c r="H10" s="127">
        <v>0</v>
      </c>
    </row>
    <row r="11" spans="1:8" s="145" customFormat="1" ht="25.5" x14ac:dyDescent="0.2">
      <c r="A11" s="104">
        <v>2.2000000000000002</v>
      </c>
      <c r="B11" s="107" t="s">
        <v>178</v>
      </c>
      <c r="C11" s="125">
        <v>1316046.6200000001</v>
      </c>
      <c r="D11" s="125">
        <v>1418062.87</v>
      </c>
      <c r="E11" s="127">
        <v>2734109.49</v>
      </c>
      <c r="F11" s="125">
        <v>176235.9</v>
      </c>
      <c r="G11" s="125">
        <v>665771.45000000007</v>
      </c>
      <c r="H11" s="127">
        <v>842007.35000000009</v>
      </c>
    </row>
    <row r="12" spans="1:8" s="145" customFormat="1" ht="12.75" x14ac:dyDescent="0.2">
      <c r="A12" s="104">
        <v>2.2999999999999998</v>
      </c>
      <c r="B12" s="107" t="s">
        <v>80</v>
      </c>
      <c r="C12" s="125">
        <v>7194.8099999999995</v>
      </c>
      <c r="D12" s="125">
        <v>0</v>
      </c>
      <c r="E12" s="127">
        <v>7194.8099999999995</v>
      </c>
      <c r="F12" s="125">
        <v>29784.25</v>
      </c>
      <c r="G12" s="125">
        <v>0</v>
      </c>
      <c r="H12" s="127">
        <v>29784.25</v>
      </c>
    </row>
    <row r="13" spans="1:8" s="145" customFormat="1" ht="25.5" x14ac:dyDescent="0.2">
      <c r="A13" s="104">
        <v>2.4</v>
      </c>
      <c r="B13" s="107" t="s">
        <v>179</v>
      </c>
      <c r="C13" s="125">
        <v>141980.54999999999</v>
      </c>
      <c r="D13" s="125">
        <v>89072.5</v>
      </c>
      <c r="E13" s="127">
        <v>231053.05</v>
      </c>
      <c r="F13" s="125">
        <v>34923.93</v>
      </c>
      <c r="G13" s="125">
        <v>798399.61999999988</v>
      </c>
      <c r="H13" s="127">
        <v>833323.54999999993</v>
      </c>
    </row>
    <row r="14" spans="1:8" s="145" customFormat="1" ht="12.75" x14ac:dyDescent="0.2">
      <c r="A14" s="104">
        <v>2.5</v>
      </c>
      <c r="B14" s="107" t="s">
        <v>81</v>
      </c>
      <c r="C14" s="125">
        <v>302079.80000000005</v>
      </c>
      <c r="D14" s="125">
        <v>146177.84</v>
      </c>
      <c r="E14" s="127">
        <v>448257.64</v>
      </c>
      <c r="F14" s="125">
        <v>161008.59</v>
      </c>
      <c r="G14" s="125">
        <v>317953.89</v>
      </c>
      <c r="H14" s="127">
        <v>478962.48</v>
      </c>
    </row>
    <row r="15" spans="1:8" s="145" customFormat="1" ht="25.5" x14ac:dyDescent="0.2">
      <c r="A15" s="104">
        <v>2.6</v>
      </c>
      <c r="B15" s="107" t="s">
        <v>82</v>
      </c>
      <c r="C15" s="125">
        <v>0</v>
      </c>
      <c r="D15" s="125">
        <v>0</v>
      </c>
      <c r="E15" s="127">
        <v>0</v>
      </c>
      <c r="F15" s="125"/>
      <c r="G15" s="125"/>
      <c r="H15" s="127">
        <v>0</v>
      </c>
    </row>
    <row r="16" spans="1:8" s="145" customFormat="1" ht="25.5" x14ac:dyDescent="0.2">
      <c r="A16" s="104">
        <v>2.7</v>
      </c>
      <c r="B16" s="107" t="s">
        <v>83</v>
      </c>
      <c r="C16" s="125">
        <v>976.36</v>
      </c>
      <c r="D16" s="125">
        <v>3788.5600000000004</v>
      </c>
      <c r="E16" s="127">
        <v>4764.92</v>
      </c>
      <c r="F16" s="125"/>
      <c r="G16" s="125">
        <v>4271.6900000000005</v>
      </c>
      <c r="H16" s="127">
        <v>4271.6900000000005</v>
      </c>
    </row>
    <row r="17" spans="1:8" s="145" customFormat="1" ht="12.75" x14ac:dyDescent="0.2">
      <c r="A17" s="104">
        <v>2.8</v>
      </c>
      <c r="B17" s="107" t="s">
        <v>84</v>
      </c>
      <c r="C17" s="125">
        <v>3162543.68</v>
      </c>
      <c r="D17" s="125">
        <v>1768304.1099999999</v>
      </c>
      <c r="E17" s="127">
        <v>4930847.79</v>
      </c>
      <c r="F17" s="125">
        <v>2326625.4</v>
      </c>
      <c r="G17" s="125">
        <v>988511.3600000001</v>
      </c>
      <c r="H17" s="127">
        <v>3315136.76</v>
      </c>
    </row>
    <row r="18" spans="1:8" s="145" customFormat="1" ht="12.75" x14ac:dyDescent="0.2">
      <c r="A18" s="104">
        <v>2.9</v>
      </c>
      <c r="B18" s="107" t="s">
        <v>85</v>
      </c>
      <c r="C18" s="125">
        <v>1313566.7300000002</v>
      </c>
      <c r="D18" s="125">
        <v>5057423.37</v>
      </c>
      <c r="E18" s="127">
        <v>6370990.1000000006</v>
      </c>
      <c r="F18" s="125">
        <v>409357.19</v>
      </c>
      <c r="G18" s="125">
        <v>5103136.120000002</v>
      </c>
      <c r="H18" s="127">
        <v>5512493.3100000024</v>
      </c>
    </row>
    <row r="19" spans="1:8" s="145" customFormat="1" ht="25.5" x14ac:dyDescent="0.2">
      <c r="A19" s="104">
        <v>3</v>
      </c>
      <c r="B19" s="106" t="s">
        <v>180</v>
      </c>
      <c r="C19" s="125">
        <v>280453.63</v>
      </c>
      <c r="D19" s="125">
        <v>264709.82999999996</v>
      </c>
      <c r="E19" s="127">
        <v>545163.46</v>
      </c>
      <c r="F19" s="125">
        <v>220136.66</v>
      </c>
      <c r="G19" s="125">
        <v>541702.36</v>
      </c>
      <c r="H19" s="127">
        <v>761839.02</v>
      </c>
    </row>
    <row r="20" spans="1:8" s="145" customFormat="1" ht="25.5" x14ac:dyDescent="0.2">
      <c r="A20" s="104">
        <v>4</v>
      </c>
      <c r="B20" s="106" t="s">
        <v>68</v>
      </c>
      <c r="C20" s="125">
        <v>774985.88</v>
      </c>
      <c r="D20" s="125">
        <v>0</v>
      </c>
      <c r="E20" s="127">
        <v>774985.88</v>
      </c>
      <c r="F20" s="125">
        <v>766055</v>
      </c>
      <c r="G20" s="125">
        <v>0</v>
      </c>
      <c r="H20" s="127">
        <v>766055</v>
      </c>
    </row>
    <row r="21" spans="1:8" s="145" customFormat="1" ht="12.75" x14ac:dyDescent="0.2">
      <c r="A21" s="104">
        <v>5</v>
      </c>
      <c r="B21" s="106" t="s">
        <v>86</v>
      </c>
      <c r="C21" s="125">
        <v>111529.66</v>
      </c>
      <c r="D21" s="125">
        <v>45959.78</v>
      </c>
      <c r="E21" s="127">
        <v>157489.44</v>
      </c>
      <c r="F21" s="125">
        <v>30361.23</v>
      </c>
      <c r="G21" s="125">
        <v>28883.26</v>
      </c>
      <c r="H21" s="127">
        <v>59244.49</v>
      </c>
    </row>
    <row r="22" spans="1:8" s="145" customFormat="1" ht="12.75" x14ac:dyDescent="0.2">
      <c r="A22" s="104">
        <v>6</v>
      </c>
      <c r="B22" s="108" t="s">
        <v>181</v>
      </c>
      <c r="C22" s="128">
        <v>7589628.0000000009</v>
      </c>
      <c r="D22" s="128">
        <v>8797504.3599999994</v>
      </c>
      <c r="E22" s="127">
        <v>16387132.359999999</v>
      </c>
      <c r="F22" s="128">
        <v>5106336.1500000004</v>
      </c>
      <c r="G22" s="128">
        <v>8450507.7500000019</v>
      </c>
      <c r="H22" s="127">
        <v>13556843.900000002</v>
      </c>
    </row>
    <row r="23" spans="1:8" s="145" customFormat="1" ht="12.75" x14ac:dyDescent="0.2">
      <c r="A23" s="104"/>
      <c r="B23" s="105" t="s">
        <v>98</v>
      </c>
      <c r="C23" s="125"/>
      <c r="D23" s="125"/>
      <c r="E23" s="126"/>
      <c r="F23" s="125"/>
      <c r="G23" s="125"/>
      <c r="H23" s="126"/>
    </row>
    <row r="24" spans="1:8" s="145" customFormat="1" ht="25.5" x14ac:dyDescent="0.2">
      <c r="A24" s="104">
        <v>7</v>
      </c>
      <c r="B24" s="106" t="s">
        <v>87</v>
      </c>
      <c r="C24" s="125">
        <v>2766784.9999999986</v>
      </c>
      <c r="D24" s="125">
        <v>680809.15000000084</v>
      </c>
      <c r="E24" s="129">
        <v>3447594.1499999994</v>
      </c>
      <c r="F24" s="125">
        <v>1528198.05</v>
      </c>
      <c r="G24" s="125">
        <v>380679.3</v>
      </c>
      <c r="H24" s="129">
        <v>1908877.35</v>
      </c>
    </row>
    <row r="25" spans="1:8" s="145" customFormat="1" ht="12.75" x14ac:dyDescent="0.2">
      <c r="A25" s="104">
        <v>8</v>
      </c>
      <c r="B25" s="106" t="s">
        <v>88</v>
      </c>
      <c r="C25" s="125">
        <v>2346349.89</v>
      </c>
      <c r="D25" s="125">
        <v>2553062.3699999996</v>
      </c>
      <c r="E25" s="129">
        <v>4899412.26</v>
      </c>
      <c r="F25" s="125">
        <v>1255520.19</v>
      </c>
      <c r="G25" s="125">
        <v>2047817.51</v>
      </c>
      <c r="H25" s="129">
        <v>3303337.7</v>
      </c>
    </row>
    <row r="26" spans="1:8" s="145" customFormat="1" ht="12.75" x14ac:dyDescent="0.2">
      <c r="A26" s="104">
        <v>9</v>
      </c>
      <c r="B26" s="106" t="s">
        <v>182</v>
      </c>
      <c r="C26" s="125">
        <v>44614.13</v>
      </c>
      <c r="D26" s="125">
        <v>132729.64000000001</v>
      </c>
      <c r="E26" s="129">
        <v>177343.77000000002</v>
      </c>
      <c r="F26" s="125">
        <v>31988</v>
      </c>
      <c r="G26" s="125">
        <v>634405</v>
      </c>
      <c r="H26" s="129">
        <v>666393</v>
      </c>
    </row>
    <row r="27" spans="1:8" s="145" customFormat="1" ht="25.5" x14ac:dyDescent="0.2">
      <c r="A27" s="104">
        <v>10</v>
      </c>
      <c r="B27" s="106" t="s">
        <v>183</v>
      </c>
      <c r="C27" s="125">
        <v>0</v>
      </c>
      <c r="D27" s="125">
        <v>0</v>
      </c>
      <c r="E27" s="129">
        <v>0</v>
      </c>
      <c r="F27" s="125">
        <v>11831</v>
      </c>
      <c r="G27" s="125"/>
      <c r="H27" s="129">
        <v>11831</v>
      </c>
    </row>
    <row r="28" spans="1:8" s="145" customFormat="1" ht="12.75" x14ac:dyDescent="0.2">
      <c r="A28" s="104">
        <v>11</v>
      </c>
      <c r="B28" s="106" t="s">
        <v>89</v>
      </c>
      <c r="C28" s="125">
        <v>291635.61</v>
      </c>
      <c r="D28" s="125">
        <v>1044203.08</v>
      </c>
      <c r="E28" s="129">
        <v>1335838.69</v>
      </c>
      <c r="F28" s="125">
        <v>154333</v>
      </c>
      <c r="G28" s="125">
        <v>655745</v>
      </c>
      <c r="H28" s="129">
        <v>810078</v>
      </c>
    </row>
    <row r="29" spans="1:8" s="145" customFormat="1" ht="12.75" x14ac:dyDescent="0.2">
      <c r="A29" s="104">
        <v>12</v>
      </c>
      <c r="B29" s="106" t="s">
        <v>99</v>
      </c>
      <c r="C29" s="125"/>
      <c r="D29" s="125"/>
      <c r="E29" s="129">
        <v>0</v>
      </c>
      <c r="F29" s="125"/>
      <c r="G29" s="125"/>
      <c r="H29" s="129">
        <v>0</v>
      </c>
    </row>
    <row r="30" spans="1:8" s="145" customFormat="1" ht="12.75" x14ac:dyDescent="0.2">
      <c r="A30" s="104">
        <v>13</v>
      </c>
      <c r="B30" s="109" t="s">
        <v>100</v>
      </c>
      <c r="C30" s="128">
        <v>5449384.629999999</v>
      </c>
      <c r="D30" s="128">
        <v>4410804.24</v>
      </c>
      <c r="E30" s="129">
        <v>9860188.8699999992</v>
      </c>
      <c r="F30" s="128">
        <v>2981870.24</v>
      </c>
      <c r="G30" s="128">
        <v>3718646.81</v>
      </c>
      <c r="H30" s="129">
        <v>6700517.0500000007</v>
      </c>
    </row>
    <row r="31" spans="1:8" s="145" customFormat="1" ht="12.75" x14ac:dyDescent="0.2">
      <c r="A31" s="104">
        <v>14</v>
      </c>
      <c r="B31" s="109" t="s">
        <v>73</v>
      </c>
      <c r="C31" s="128">
        <v>2140243.370000002</v>
      </c>
      <c r="D31" s="128">
        <v>4386700.1199999992</v>
      </c>
      <c r="E31" s="127">
        <v>6526943.4900000012</v>
      </c>
      <c r="F31" s="128">
        <v>2124465.91</v>
      </c>
      <c r="G31" s="128">
        <v>4731860.9400000013</v>
      </c>
      <c r="H31" s="127">
        <v>6856326.8500000015</v>
      </c>
    </row>
    <row r="32" spans="1:8" s="145" customFormat="1" ht="12.75" x14ac:dyDescent="0.2">
      <c r="A32" s="104"/>
      <c r="B32" s="105"/>
      <c r="C32" s="125"/>
      <c r="D32" s="125"/>
      <c r="E32" s="126"/>
      <c r="F32" s="125"/>
      <c r="G32" s="125"/>
      <c r="H32" s="126"/>
    </row>
    <row r="33" spans="1:8" s="145" customFormat="1" ht="12.75" x14ac:dyDescent="0.2">
      <c r="A33" s="104"/>
      <c r="B33" s="105" t="s">
        <v>69</v>
      </c>
      <c r="C33" s="125"/>
      <c r="D33" s="125"/>
      <c r="E33" s="130"/>
      <c r="F33" s="125"/>
      <c r="G33" s="125"/>
      <c r="H33" s="130"/>
    </row>
    <row r="34" spans="1:8" s="145" customFormat="1" ht="12.75" x14ac:dyDescent="0.2">
      <c r="A34" s="104">
        <v>15</v>
      </c>
      <c r="B34" s="110" t="s">
        <v>184</v>
      </c>
      <c r="C34" s="131">
        <v>595420.39999999991</v>
      </c>
      <c r="D34" s="131">
        <v>137465.78999999992</v>
      </c>
      <c r="E34" s="132">
        <v>732886.18999999983</v>
      </c>
      <c r="F34" s="131">
        <v>448182</v>
      </c>
      <c r="G34" s="131">
        <v>105129</v>
      </c>
      <c r="H34" s="132">
        <v>553311</v>
      </c>
    </row>
    <row r="35" spans="1:8" s="145" customFormat="1" ht="25.5" x14ac:dyDescent="0.2">
      <c r="A35" s="104">
        <v>15.1</v>
      </c>
      <c r="B35" s="107" t="s">
        <v>185</v>
      </c>
      <c r="C35" s="125">
        <v>952947.61999999988</v>
      </c>
      <c r="D35" s="125">
        <v>694989.0199999999</v>
      </c>
      <c r="E35" s="132">
        <v>1647936.6399999997</v>
      </c>
      <c r="F35" s="125">
        <v>744074</v>
      </c>
      <c r="G35" s="125">
        <v>443277</v>
      </c>
      <c r="H35" s="132">
        <v>1187351</v>
      </c>
    </row>
    <row r="36" spans="1:8" s="145" customFormat="1" ht="25.5" x14ac:dyDescent="0.2">
      <c r="A36" s="104">
        <v>15.2</v>
      </c>
      <c r="B36" s="107" t="s">
        <v>186</v>
      </c>
      <c r="C36" s="125">
        <v>357527.22</v>
      </c>
      <c r="D36" s="125">
        <v>557523.23</v>
      </c>
      <c r="E36" s="132">
        <v>915050.45</v>
      </c>
      <c r="F36" s="125">
        <v>295892</v>
      </c>
      <c r="G36" s="125">
        <v>338148</v>
      </c>
      <c r="H36" s="132">
        <v>634040</v>
      </c>
    </row>
    <row r="37" spans="1:8" s="145" customFormat="1" ht="12.75" x14ac:dyDescent="0.2">
      <c r="A37" s="104">
        <v>16</v>
      </c>
      <c r="B37" s="106" t="s">
        <v>65</v>
      </c>
      <c r="C37" s="125"/>
      <c r="D37" s="125"/>
      <c r="E37" s="127">
        <v>0</v>
      </c>
      <c r="F37" s="125"/>
      <c r="G37" s="125"/>
      <c r="H37" s="127">
        <v>0</v>
      </c>
    </row>
    <row r="38" spans="1:8" s="145" customFormat="1" ht="25.5" x14ac:dyDescent="0.2">
      <c r="A38" s="104">
        <v>17</v>
      </c>
      <c r="B38" s="106" t="s">
        <v>66</v>
      </c>
      <c r="C38" s="125"/>
      <c r="D38" s="125"/>
      <c r="E38" s="127">
        <v>0</v>
      </c>
      <c r="F38" s="125"/>
      <c r="G38" s="125"/>
      <c r="H38" s="127">
        <v>0</v>
      </c>
    </row>
    <row r="39" spans="1:8" s="145" customFormat="1" ht="25.5" x14ac:dyDescent="0.2">
      <c r="A39" s="104">
        <v>18</v>
      </c>
      <c r="B39" s="106" t="s">
        <v>70</v>
      </c>
      <c r="C39" s="125"/>
      <c r="D39" s="125"/>
      <c r="E39" s="127">
        <v>0</v>
      </c>
      <c r="F39" s="125"/>
      <c r="G39" s="125"/>
      <c r="H39" s="127">
        <v>0</v>
      </c>
    </row>
    <row r="40" spans="1:8" s="145" customFormat="1" ht="25.5" x14ac:dyDescent="0.2">
      <c r="A40" s="104">
        <v>19</v>
      </c>
      <c r="B40" s="106" t="s">
        <v>187</v>
      </c>
      <c r="C40" s="125">
        <v>772770.9600000002</v>
      </c>
      <c r="D40" s="125"/>
      <c r="E40" s="127">
        <v>772770.9600000002</v>
      </c>
      <c r="F40" s="125">
        <v>263778</v>
      </c>
      <c r="G40" s="125"/>
      <c r="H40" s="127">
        <v>263778</v>
      </c>
    </row>
    <row r="41" spans="1:8" s="145" customFormat="1" ht="25.5" x14ac:dyDescent="0.2">
      <c r="A41" s="104">
        <v>20</v>
      </c>
      <c r="B41" s="106" t="s">
        <v>90</v>
      </c>
      <c r="C41" s="125">
        <v>540791.59999999963</v>
      </c>
      <c r="D41" s="125"/>
      <c r="E41" s="127">
        <v>540791.59999999963</v>
      </c>
      <c r="F41" s="125">
        <v>617300</v>
      </c>
      <c r="G41" s="125"/>
      <c r="H41" s="127">
        <v>617300</v>
      </c>
    </row>
    <row r="42" spans="1:8" s="145" customFormat="1" ht="12.75" x14ac:dyDescent="0.2">
      <c r="A42" s="104">
        <v>21</v>
      </c>
      <c r="B42" s="106" t="s">
        <v>188</v>
      </c>
      <c r="C42" s="125">
        <v>493631.69</v>
      </c>
      <c r="D42" s="125"/>
      <c r="E42" s="127">
        <v>493631.69</v>
      </c>
      <c r="F42" s="125">
        <v>339157</v>
      </c>
      <c r="G42" s="125"/>
      <c r="H42" s="127">
        <v>339157</v>
      </c>
    </row>
    <row r="43" spans="1:8" s="145" customFormat="1" ht="25.5" x14ac:dyDescent="0.2">
      <c r="A43" s="104">
        <v>22</v>
      </c>
      <c r="B43" s="106" t="s">
        <v>189</v>
      </c>
      <c r="C43" s="125">
        <v>0</v>
      </c>
      <c r="D43" s="125">
        <v>7066.54</v>
      </c>
      <c r="E43" s="127">
        <v>7066.54</v>
      </c>
      <c r="F43" s="125">
        <v>300</v>
      </c>
      <c r="G43" s="125">
        <v>2686.86</v>
      </c>
      <c r="H43" s="127">
        <v>2986.86</v>
      </c>
    </row>
    <row r="44" spans="1:8" s="145" customFormat="1" ht="12.75" x14ac:dyDescent="0.2">
      <c r="A44" s="111">
        <v>23</v>
      </c>
      <c r="B44" s="112" t="s">
        <v>91</v>
      </c>
      <c r="C44" s="133">
        <v>1441.5899999999674</v>
      </c>
      <c r="D44" s="133">
        <v>27.8</v>
      </c>
      <c r="E44" s="134">
        <v>1469.3899999999674</v>
      </c>
      <c r="F44" s="133">
        <v>-3754</v>
      </c>
      <c r="G44" s="133">
        <v>50</v>
      </c>
      <c r="H44" s="134">
        <v>-3704</v>
      </c>
    </row>
    <row r="45" spans="1:8" s="145" customFormat="1" ht="12.75" x14ac:dyDescent="0.2">
      <c r="A45" s="113">
        <v>24</v>
      </c>
      <c r="B45" s="114" t="s">
        <v>71</v>
      </c>
      <c r="C45" s="135">
        <v>2404056.2399999998</v>
      </c>
      <c r="D45" s="135">
        <v>144560.12999999992</v>
      </c>
      <c r="E45" s="136">
        <v>2548616.3699999996</v>
      </c>
      <c r="F45" s="135">
        <v>1664963</v>
      </c>
      <c r="G45" s="135">
        <v>107865.86</v>
      </c>
      <c r="H45" s="136">
        <v>1772828.86</v>
      </c>
    </row>
    <row r="46" spans="1:8" s="145" customFormat="1" ht="12.75" x14ac:dyDescent="0.2">
      <c r="A46" s="115"/>
      <c r="B46" s="116" t="s">
        <v>101</v>
      </c>
      <c r="C46" s="137"/>
      <c r="D46" s="137"/>
      <c r="E46" s="138"/>
      <c r="F46" s="137"/>
      <c r="G46" s="137"/>
      <c r="H46" s="138"/>
    </row>
    <row r="47" spans="1:8" s="145" customFormat="1" ht="25.5" x14ac:dyDescent="0.2">
      <c r="A47" s="104">
        <v>25</v>
      </c>
      <c r="B47" s="117" t="s">
        <v>102</v>
      </c>
      <c r="C47" s="139">
        <v>122954.1</v>
      </c>
      <c r="D47" s="139">
        <v>9356.67</v>
      </c>
      <c r="E47" s="140">
        <v>132310.77000000002</v>
      </c>
      <c r="F47" s="139">
        <v>98619</v>
      </c>
      <c r="G47" s="139">
        <v>13041</v>
      </c>
      <c r="H47" s="140">
        <v>111660</v>
      </c>
    </row>
    <row r="48" spans="1:8" s="145" customFormat="1" ht="25.5" x14ac:dyDescent="0.2">
      <c r="A48" s="104">
        <v>26</v>
      </c>
      <c r="B48" s="106" t="s">
        <v>103</v>
      </c>
      <c r="C48" s="125">
        <v>278764.92000000004</v>
      </c>
      <c r="D48" s="125">
        <v>0</v>
      </c>
      <c r="E48" s="127">
        <v>278764.92000000004</v>
      </c>
      <c r="F48" s="125">
        <v>250842</v>
      </c>
      <c r="G48" s="125">
        <v>0</v>
      </c>
      <c r="H48" s="127">
        <v>250842</v>
      </c>
    </row>
    <row r="49" spans="1:8" s="145" customFormat="1" ht="12.75" x14ac:dyDescent="0.2">
      <c r="A49" s="104">
        <v>27</v>
      </c>
      <c r="B49" s="106" t="s">
        <v>104</v>
      </c>
      <c r="C49" s="125">
        <v>2385165.3099999996</v>
      </c>
      <c r="D49" s="125"/>
      <c r="E49" s="127">
        <v>2385165.3099999996</v>
      </c>
      <c r="F49" s="125">
        <v>2162724</v>
      </c>
      <c r="G49" s="125"/>
      <c r="H49" s="127">
        <v>2162724</v>
      </c>
    </row>
    <row r="50" spans="1:8" s="145" customFormat="1" ht="25.5" x14ac:dyDescent="0.2">
      <c r="A50" s="104">
        <v>28</v>
      </c>
      <c r="B50" s="106" t="s">
        <v>105</v>
      </c>
      <c r="C50" s="125">
        <v>3922.85</v>
      </c>
      <c r="D50" s="125"/>
      <c r="E50" s="127">
        <v>3922.85</v>
      </c>
      <c r="F50" s="125">
        <v>8146</v>
      </c>
      <c r="G50" s="125"/>
      <c r="H50" s="127">
        <v>8146</v>
      </c>
    </row>
    <row r="51" spans="1:8" s="145" customFormat="1" ht="12.75" x14ac:dyDescent="0.2">
      <c r="A51" s="104">
        <v>29</v>
      </c>
      <c r="B51" s="106" t="s">
        <v>106</v>
      </c>
      <c r="C51" s="125">
        <v>967370.23999999999</v>
      </c>
      <c r="D51" s="125"/>
      <c r="E51" s="127">
        <v>967370.23999999999</v>
      </c>
      <c r="F51" s="125">
        <v>777012</v>
      </c>
      <c r="G51" s="125"/>
      <c r="H51" s="127">
        <v>777012</v>
      </c>
    </row>
    <row r="52" spans="1:8" s="145" customFormat="1" ht="12.75" x14ac:dyDescent="0.2">
      <c r="A52" s="104">
        <v>30</v>
      </c>
      <c r="B52" s="106" t="s">
        <v>107</v>
      </c>
      <c r="C52" s="125">
        <v>1153876.99</v>
      </c>
      <c r="D52" s="125">
        <v>0</v>
      </c>
      <c r="E52" s="127">
        <v>1153876.99</v>
      </c>
      <c r="F52" s="125">
        <v>1029929</v>
      </c>
      <c r="G52" s="125">
        <v>15703</v>
      </c>
      <c r="H52" s="127">
        <v>1045632</v>
      </c>
    </row>
    <row r="53" spans="1:8" s="145" customFormat="1" ht="12.75" x14ac:dyDescent="0.2">
      <c r="A53" s="104">
        <v>31</v>
      </c>
      <c r="B53" s="109" t="s">
        <v>108</v>
      </c>
      <c r="C53" s="128">
        <v>4912054.41</v>
      </c>
      <c r="D53" s="128">
        <v>9356.67</v>
      </c>
      <c r="E53" s="127">
        <v>4921411.08</v>
      </c>
      <c r="F53" s="128">
        <v>4327272</v>
      </c>
      <c r="G53" s="128">
        <v>28744</v>
      </c>
      <c r="H53" s="127">
        <v>4356016</v>
      </c>
    </row>
    <row r="54" spans="1:8" s="145" customFormat="1" ht="12.75" x14ac:dyDescent="0.2">
      <c r="A54" s="104">
        <v>32</v>
      </c>
      <c r="B54" s="109" t="s">
        <v>74</v>
      </c>
      <c r="C54" s="128">
        <v>-2507998.1700000004</v>
      </c>
      <c r="D54" s="128">
        <v>135203.4599999999</v>
      </c>
      <c r="E54" s="127">
        <v>-2372794.7100000004</v>
      </c>
      <c r="F54" s="128">
        <v>-2662309</v>
      </c>
      <c r="G54" s="128">
        <v>79121.86</v>
      </c>
      <c r="H54" s="127">
        <v>-2583187.14</v>
      </c>
    </row>
    <row r="55" spans="1:8" s="145" customFormat="1" ht="12.75" x14ac:dyDescent="0.2">
      <c r="A55" s="104"/>
      <c r="B55" s="105"/>
      <c r="C55" s="141"/>
      <c r="D55" s="141"/>
      <c r="E55" s="142"/>
      <c r="F55" s="141"/>
      <c r="G55" s="141"/>
      <c r="H55" s="142"/>
    </row>
    <row r="56" spans="1:8" s="145" customFormat="1" ht="12.75" x14ac:dyDescent="0.2">
      <c r="A56" s="104">
        <v>33</v>
      </c>
      <c r="B56" s="109" t="s">
        <v>75</v>
      </c>
      <c r="C56" s="128">
        <v>-367754.79999999842</v>
      </c>
      <c r="D56" s="128">
        <v>4521903.5799999991</v>
      </c>
      <c r="E56" s="127">
        <v>4154148.7800000007</v>
      </c>
      <c r="F56" s="128">
        <v>-537843.08999999985</v>
      </c>
      <c r="G56" s="128">
        <v>4810982.8000000017</v>
      </c>
      <c r="H56" s="127">
        <v>4273139.7100000018</v>
      </c>
    </row>
    <row r="57" spans="1:8" s="145" customFormat="1" ht="12.75" x14ac:dyDescent="0.2">
      <c r="A57" s="104"/>
      <c r="B57" s="105"/>
      <c r="C57" s="141"/>
      <c r="D57" s="141"/>
      <c r="E57" s="142"/>
      <c r="F57" s="141"/>
      <c r="G57" s="141"/>
      <c r="H57" s="142"/>
    </row>
    <row r="58" spans="1:8" s="145" customFormat="1" ht="25.5" x14ac:dyDescent="0.2">
      <c r="A58" s="104">
        <v>34</v>
      </c>
      <c r="B58" s="106" t="s">
        <v>92</v>
      </c>
      <c r="C58" s="125">
        <v>1814380.71</v>
      </c>
      <c r="D58" s="125" t="s">
        <v>192</v>
      </c>
      <c r="E58" s="127">
        <v>1814380.71</v>
      </c>
      <c r="F58" s="125">
        <v>3513446</v>
      </c>
      <c r="G58" s="125" t="s">
        <v>192</v>
      </c>
      <c r="H58" s="127">
        <v>3513446</v>
      </c>
    </row>
    <row r="59" spans="1:8" s="145" customFormat="1" ht="25.5" x14ac:dyDescent="0.2">
      <c r="A59" s="104">
        <v>35</v>
      </c>
      <c r="B59" s="106" t="s">
        <v>93</v>
      </c>
      <c r="C59" s="125">
        <v>0</v>
      </c>
      <c r="D59" s="125" t="s">
        <v>192</v>
      </c>
      <c r="E59" s="127">
        <v>0</v>
      </c>
      <c r="F59" s="125">
        <v>0</v>
      </c>
      <c r="G59" s="125" t="s">
        <v>192</v>
      </c>
      <c r="H59" s="127">
        <v>0</v>
      </c>
    </row>
    <row r="60" spans="1:8" s="145" customFormat="1" ht="25.5" x14ac:dyDescent="0.2">
      <c r="A60" s="104">
        <v>36</v>
      </c>
      <c r="B60" s="106" t="s">
        <v>94</v>
      </c>
      <c r="C60" s="125">
        <v>1060464</v>
      </c>
      <c r="D60" s="125" t="s">
        <v>192</v>
      </c>
      <c r="E60" s="127">
        <v>1060464</v>
      </c>
      <c r="F60" s="125">
        <v>139670</v>
      </c>
      <c r="G60" s="125" t="s">
        <v>192</v>
      </c>
      <c r="H60" s="127">
        <v>139670</v>
      </c>
    </row>
    <row r="61" spans="1:8" s="145" customFormat="1" ht="12.75" x14ac:dyDescent="0.2">
      <c r="A61" s="104">
        <v>37</v>
      </c>
      <c r="B61" s="109" t="s">
        <v>95</v>
      </c>
      <c r="C61" s="128">
        <v>2874844.71</v>
      </c>
      <c r="D61" s="128">
        <v>0</v>
      </c>
      <c r="E61" s="127">
        <v>2874844.71</v>
      </c>
      <c r="F61" s="128">
        <v>3653116</v>
      </c>
      <c r="G61" s="128">
        <v>0</v>
      </c>
      <c r="H61" s="127">
        <v>3653116</v>
      </c>
    </row>
    <row r="62" spans="1:8" s="145" customFormat="1" ht="12.75" x14ac:dyDescent="0.2">
      <c r="A62" s="104"/>
      <c r="B62" s="118"/>
      <c r="C62" s="125"/>
      <c r="D62" s="125"/>
      <c r="E62" s="130"/>
      <c r="F62" s="125"/>
      <c r="G62" s="125"/>
      <c r="H62" s="130"/>
    </row>
    <row r="63" spans="1:8" s="145" customFormat="1" ht="25.5" x14ac:dyDescent="0.2">
      <c r="A63" s="111">
        <v>38</v>
      </c>
      <c r="B63" s="119" t="s">
        <v>190</v>
      </c>
      <c r="C63" s="143">
        <v>-3242599.5099999984</v>
      </c>
      <c r="D63" s="143">
        <v>4521903.5799999991</v>
      </c>
      <c r="E63" s="127">
        <v>1279304.0700000008</v>
      </c>
      <c r="F63" s="143">
        <v>-4190959.09</v>
      </c>
      <c r="G63" s="143">
        <v>4810982.8000000017</v>
      </c>
      <c r="H63" s="127">
        <v>620023.71000000183</v>
      </c>
    </row>
    <row r="64" spans="1:8" s="146" customFormat="1" ht="12.75" x14ac:dyDescent="0.2">
      <c r="A64" s="120">
        <v>39</v>
      </c>
      <c r="B64" s="106" t="s">
        <v>96</v>
      </c>
      <c r="C64" s="144">
        <v>0</v>
      </c>
      <c r="D64" s="144"/>
      <c r="E64" s="127">
        <v>0</v>
      </c>
      <c r="F64" s="144"/>
      <c r="G64" s="144"/>
      <c r="H64" s="127">
        <v>0</v>
      </c>
    </row>
    <row r="65" spans="1:8" s="145" customFormat="1" ht="12.75" x14ac:dyDescent="0.2">
      <c r="A65" s="111">
        <v>40</v>
      </c>
      <c r="B65" s="109" t="s">
        <v>97</v>
      </c>
      <c r="C65" s="128">
        <v>-3242599.5099999984</v>
      </c>
      <c r="D65" s="128">
        <v>4521903.5799999991</v>
      </c>
      <c r="E65" s="127">
        <v>1279304.0700000008</v>
      </c>
      <c r="F65" s="128">
        <v>-4190959.09</v>
      </c>
      <c r="G65" s="128">
        <v>4810982.8000000017</v>
      </c>
      <c r="H65" s="127">
        <v>620023.71000000183</v>
      </c>
    </row>
    <row r="66" spans="1:8" s="146" customFormat="1" ht="12.75" x14ac:dyDescent="0.2">
      <c r="A66" s="120">
        <v>41</v>
      </c>
      <c r="B66" s="106" t="s">
        <v>109</v>
      </c>
      <c r="C66" s="144"/>
      <c r="D66" s="144"/>
      <c r="E66" s="127">
        <v>0</v>
      </c>
      <c r="F66" s="144"/>
      <c r="G66" s="144"/>
      <c r="H66" s="127">
        <v>0</v>
      </c>
    </row>
    <row r="67" spans="1:8" s="145" customFormat="1" ht="12.75" x14ac:dyDescent="0.2">
      <c r="A67" s="121">
        <v>42</v>
      </c>
      <c r="B67" s="122" t="s">
        <v>76</v>
      </c>
      <c r="C67" s="135">
        <v>-3242599.5099999984</v>
      </c>
      <c r="D67" s="135">
        <v>4521903.5799999991</v>
      </c>
      <c r="E67" s="136">
        <v>1279304.0700000008</v>
      </c>
      <c r="F67" s="135">
        <v>-4190959.09</v>
      </c>
      <c r="G67" s="135">
        <v>4810982.8000000017</v>
      </c>
      <c r="H67" s="136">
        <v>620023.71000000183</v>
      </c>
    </row>
    <row r="68" spans="1:8" x14ac:dyDescent="0.3">
      <c r="A68" s="33"/>
      <c r="B68" s="147" t="s">
        <v>132</v>
      </c>
      <c r="C68" s="49"/>
      <c r="D68" s="49"/>
      <c r="E68" s="49"/>
    </row>
    <row r="69" spans="1:8" x14ac:dyDescent="0.3">
      <c r="A69" s="33"/>
      <c r="B69" s="3"/>
      <c r="C69" s="49"/>
      <c r="D69" s="49"/>
      <c r="E69" s="50"/>
    </row>
    <row r="70" spans="1:8" x14ac:dyDescent="0.3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/>
  </sheetViews>
  <sheetFormatPr defaultRowHeight="15" x14ac:dyDescent="0.3"/>
  <cols>
    <col min="1" max="1" width="5.42578125" style="36" customWidth="1"/>
    <col min="2" max="2" width="47.2851562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RI!B2</f>
        <v>სს "კორ სტანდარტ ბანკი"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3">
      <c r="A2" s="7" t="s">
        <v>145</v>
      </c>
      <c r="B2" s="51">
        <f>RI!B3</f>
        <v>42460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 x14ac:dyDescent="0.35">
      <c r="B3" s="52" t="s">
        <v>18</v>
      </c>
      <c r="C3" s="37"/>
      <c r="D3" s="37"/>
      <c r="E3" s="37"/>
      <c r="H3" s="42" t="s">
        <v>134</v>
      </c>
    </row>
    <row r="4" spans="1:48" ht="18" x14ac:dyDescent="0.35">
      <c r="A4" s="53"/>
      <c r="B4" s="43"/>
      <c r="C4" s="149" t="s">
        <v>148</v>
      </c>
      <c r="D4" s="154"/>
      <c r="E4" s="154"/>
      <c r="F4" s="149" t="s">
        <v>161</v>
      </c>
      <c r="G4" s="154"/>
      <c r="H4" s="155"/>
    </row>
    <row r="5" spans="1:48" s="56" customFormat="1" ht="11.25" x14ac:dyDescent="0.2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 x14ac:dyDescent="0.3">
      <c r="A6" s="45">
        <v>1</v>
      </c>
      <c r="B6" s="57" t="s">
        <v>110</v>
      </c>
      <c r="C6" s="16">
        <v>371614780.83200055</v>
      </c>
      <c r="D6" s="16">
        <v>519298285.80799997</v>
      </c>
      <c r="E6" s="16">
        <v>890913066.64000058</v>
      </c>
      <c r="F6" s="16">
        <v>39428092.83318349</v>
      </c>
      <c r="G6" s="16">
        <v>482464531.07934695</v>
      </c>
      <c r="H6" s="47">
        <v>521892623.91253042</v>
      </c>
      <c r="I6" s="49"/>
      <c r="J6" s="49"/>
      <c r="K6" s="49"/>
      <c r="L6" s="49"/>
    </row>
    <row r="7" spans="1:48" x14ac:dyDescent="0.3">
      <c r="A7" s="45">
        <v>1.1000000000000001</v>
      </c>
      <c r="B7" s="58" t="s">
        <v>9</v>
      </c>
      <c r="C7" s="22"/>
      <c r="D7" s="22"/>
      <c r="E7" s="16">
        <v>0</v>
      </c>
      <c r="F7" s="22"/>
      <c r="G7" s="22"/>
      <c r="H7" s="47">
        <v>0</v>
      </c>
      <c r="I7" s="49"/>
      <c r="J7" s="49"/>
      <c r="K7" s="49"/>
      <c r="L7" s="49"/>
    </row>
    <row r="8" spans="1:48" x14ac:dyDescent="0.3">
      <c r="A8" s="45">
        <v>1.2</v>
      </c>
      <c r="B8" s="58" t="s">
        <v>10</v>
      </c>
      <c r="C8" s="22">
        <v>16552361.109999999</v>
      </c>
      <c r="D8" s="22">
        <v>8049023.9800000004</v>
      </c>
      <c r="E8" s="16">
        <v>24601385.09</v>
      </c>
      <c r="F8" s="22">
        <v>8142109.6399999997</v>
      </c>
      <c r="G8" s="22">
        <v>8706943.3200000003</v>
      </c>
      <c r="H8" s="47">
        <v>16849052.960000001</v>
      </c>
      <c r="I8" s="49"/>
      <c r="J8" s="49"/>
      <c r="K8" s="49"/>
      <c r="L8" s="49"/>
    </row>
    <row r="9" spans="1:48" x14ac:dyDescent="0.3">
      <c r="A9" s="45">
        <v>1.3</v>
      </c>
      <c r="B9" s="58" t="s">
        <v>116</v>
      </c>
      <c r="C9" s="22">
        <v>26361062.892000057</v>
      </c>
      <c r="D9" s="22">
        <v>4649332.4279999975</v>
      </c>
      <c r="E9" s="16">
        <v>31010395.320000052</v>
      </c>
      <c r="F9" s="22">
        <v>7343084.6814000122</v>
      </c>
      <c r="G9" s="22">
        <v>43815.799812200363</v>
      </c>
      <c r="H9" s="47">
        <v>7386900.4812122127</v>
      </c>
      <c r="I9" s="49"/>
      <c r="J9" s="49"/>
      <c r="K9" s="49"/>
      <c r="L9" s="49"/>
    </row>
    <row r="10" spans="1:48" x14ac:dyDescent="0.3">
      <c r="A10" s="45">
        <v>1.4</v>
      </c>
      <c r="B10" s="58" t="s">
        <v>23</v>
      </c>
      <c r="C10" s="22"/>
      <c r="D10" s="22"/>
      <c r="E10" s="16">
        <v>0</v>
      </c>
      <c r="F10" s="22"/>
      <c r="G10" s="22"/>
      <c r="H10" s="47">
        <v>0</v>
      </c>
      <c r="I10" s="49"/>
      <c r="J10" s="49"/>
      <c r="K10" s="49"/>
      <c r="L10" s="49"/>
    </row>
    <row r="11" spans="1:48" x14ac:dyDescent="0.3">
      <c r="A11" s="45">
        <v>1.5</v>
      </c>
      <c r="B11" s="58" t="s">
        <v>24</v>
      </c>
      <c r="C11" s="22">
        <v>328701356.83000052</v>
      </c>
      <c r="D11" s="22">
        <v>504748920.45999998</v>
      </c>
      <c r="E11" s="16">
        <v>833450277.29000044</v>
      </c>
      <c r="F11" s="22">
        <v>23942898.511783477</v>
      </c>
      <c r="G11" s="22">
        <v>472275982.80783474</v>
      </c>
      <c r="H11" s="47">
        <v>496218881.31961823</v>
      </c>
      <c r="I11" s="49"/>
      <c r="J11" s="49"/>
      <c r="K11" s="49"/>
      <c r="L11" s="49"/>
    </row>
    <row r="12" spans="1:48" x14ac:dyDescent="0.3">
      <c r="A12" s="45">
        <v>1.6</v>
      </c>
      <c r="B12" s="58" t="s">
        <v>25</v>
      </c>
      <c r="C12" s="22">
        <v>0</v>
      </c>
      <c r="D12" s="22">
        <v>1851008.94</v>
      </c>
      <c r="E12" s="16">
        <v>1851008.94</v>
      </c>
      <c r="F12" s="22">
        <v>0</v>
      </c>
      <c r="G12" s="22">
        <v>1437789.1517</v>
      </c>
      <c r="H12" s="47">
        <v>1437789.1517</v>
      </c>
      <c r="I12" s="49"/>
      <c r="J12" s="49"/>
      <c r="K12" s="49"/>
      <c r="L12" s="49"/>
    </row>
    <row r="13" spans="1:48" x14ac:dyDescent="0.3">
      <c r="A13" s="45">
        <v>2</v>
      </c>
      <c r="B13" s="57" t="s">
        <v>113</v>
      </c>
      <c r="C13" s="16">
        <v>14071910.300000001</v>
      </c>
      <c r="D13" s="16">
        <v>27860384.359999999</v>
      </c>
      <c r="E13" s="16">
        <v>41932294.659999996</v>
      </c>
      <c r="F13" s="16">
        <v>7640489.9900000002</v>
      </c>
      <c r="G13" s="16">
        <v>31856524.420000002</v>
      </c>
      <c r="H13" s="47">
        <v>39497014.410000004</v>
      </c>
      <c r="I13" s="49"/>
      <c r="J13" s="49"/>
      <c r="K13" s="49"/>
      <c r="L13" s="49"/>
    </row>
    <row r="14" spans="1:48" x14ac:dyDescent="0.3">
      <c r="A14" s="45">
        <v>2.1</v>
      </c>
      <c r="B14" s="58" t="s">
        <v>117</v>
      </c>
      <c r="C14" s="22">
        <v>5589449.2999999998</v>
      </c>
      <c r="D14" s="22">
        <v>20145766.16</v>
      </c>
      <c r="E14" s="16">
        <v>25735215.460000001</v>
      </c>
      <c r="F14" s="22">
        <v>7640489.9900000002</v>
      </c>
      <c r="G14" s="22">
        <v>31856524.420000002</v>
      </c>
      <c r="H14" s="47">
        <v>39497014.410000004</v>
      </c>
      <c r="I14" s="49"/>
      <c r="J14" s="49"/>
      <c r="K14" s="49"/>
      <c r="L14" s="49"/>
    </row>
    <row r="15" spans="1:48" x14ac:dyDescent="0.3">
      <c r="A15" s="45">
        <v>2.2000000000000002</v>
      </c>
      <c r="B15" s="58" t="s">
        <v>26</v>
      </c>
      <c r="C15" s="22"/>
      <c r="D15" s="22"/>
      <c r="E15" s="16">
        <v>0</v>
      </c>
      <c r="F15" s="22"/>
      <c r="G15" s="22"/>
      <c r="H15" s="47">
        <v>0</v>
      </c>
      <c r="I15" s="49"/>
      <c r="J15" s="49"/>
      <c r="K15" s="49"/>
      <c r="L15" s="49"/>
    </row>
    <row r="16" spans="1:48" x14ac:dyDescent="0.3">
      <c r="A16" s="45">
        <v>2.2999999999999998</v>
      </c>
      <c r="B16" s="58" t="s">
        <v>0</v>
      </c>
      <c r="C16" s="22"/>
      <c r="D16" s="22"/>
      <c r="E16" s="16">
        <v>0</v>
      </c>
      <c r="F16" s="22"/>
      <c r="G16" s="22"/>
      <c r="H16" s="47">
        <v>0</v>
      </c>
      <c r="I16" s="49"/>
      <c r="J16" s="49"/>
      <c r="K16" s="49"/>
      <c r="L16" s="49"/>
    </row>
    <row r="17" spans="1:12" x14ac:dyDescent="0.3">
      <c r="A17" s="45">
        <v>2.4</v>
      </c>
      <c r="B17" s="58" t="s">
        <v>3</v>
      </c>
      <c r="C17" s="22"/>
      <c r="D17" s="22"/>
      <c r="E17" s="16">
        <v>0</v>
      </c>
      <c r="F17" s="22"/>
      <c r="G17" s="22"/>
      <c r="H17" s="47">
        <v>0</v>
      </c>
      <c r="I17" s="49"/>
      <c r="J17" s="49"/>
      <c r="K17" s="49"/>
      <c r="L17" s="49"/>
    </row>
    <row r="18" spans="1:12" x14ac:dyDescent="0.3">
      <c r="A18" s="45">
        <v>2.5</v>
      </c>
      <c r="B18" s="58" t="s">
        <v>11</v>
      </c>
      <c r="C18" s="22">
        <v>8482461</v>
      </c>
      <c r="D18" s="22">
        <v>0</v>
      </c>
      <c r="E18" s="16">
        <v>8482461</v>
      </c>
      <c r="F18" s="22"/>
      <c r="G18" s="22"/>
      <c r="H18" s="47">
        <v>0</v>
      </c>
      <c r="I18" s="49"/>
      <c r="J18" s="49"/>
      <c r="K18" s="49"/>
      <c r="L18" s="49"/>
    </row>
    <row r="19" spans="1:12" x14ac:dyDescent="0.3">
      <c r="A19" s="45">
        <v>2.6</v>
      </c>
      <c r="B19" s="58" t="s">
        <v>12</v>
      </c>
      <c r="C19" s="22">
        <v>0</v>
      </c>
      <c r="D19" s="22">
        <v>7714618.2000000002</v>
      </c>
      <c r="E19" s="16">
        <v>7714618.2000000002</v>
      </c>
      <c r="F19" s="22"/>
      <c r="G19" s="22"/>
      <c r="H19" s="47">
        <v>0</v>
      </c>
      <c r="I19" s="49"/>
      <c r="J19" s="49"/>
      <c r="K19" s="49"/>
      <c r="L19" s="49"/>
    </row>
    <row r="20" spans="1:12" x14ac:dyDescent="0.3">
      <c r="A20" s="45">
        <v>2.7</v>
      </c>
      <c r="B20" s="58" t="s">
        <v>5</v>
      </c>
      <c r="C20" s="22"/>
      <c r="D20" s="22"/>
      <c r="E20" s="16">
        <v>0</v>
      </c>
      <c r="F20" s="22"/>
      <c r="G20" s="22"/>
      <c r="H20" s="47">
        <v>0</v>
      </c>
      <c r="I20" s="49"/>
      <c r="J20" s="49"/>
      <c r="K20" s="49"/>
      <c r="L20" s="49"/>
    </row>
    <row r="21" spans="1:12" x14ac:dyDescent="0.3">
      <c r="A21" s="45">
        <v>3</v>
      </c>
      <c r="B21" s="57" t="s">
        <v>27</v>
      </c>
      <c r="C21" s="16">
        <v>16552361.109999999</v>
      </c>
      <c r="D21" s="16">
        <v>9900032.9199999999</v>
      </c>
      <c r="E21" s="16">
        <v>26452394.030000001</v>
      </c>
      <c r="F21" s="16">
        <v>8142109.6399999997</v>
      </c>
      <c r="G21" s="16">
        <v>10144732.4717</v>
      </c>
      <c r="H21" s="47">
        <v>18286842.111699998</v>
      </c>
      <c r="I21" s="49"/>
      <c r="J21" s="49"/>
      <c r="K21" s="49"/>
      <c r="L21" s="49"/>
    </row>
    <row r="22" spans="1:12" x14ac:dyDescent="0.3">
      <c r="A22" s="45">
        <v>3.1</v>
      </c>
      <c r="B22" s="58" t="s">
        <v>111</v>
      </c>
      <c r="C22" s="22"/>
      <c r="D22" s="22"/>
      <c r="E22" s="16">
        <v>0</v>
      </c>
      <c r="F22" s="22"/>
      <c r="G22" s="22"/>
      <c r="H22" s="47">
        <v>0</v>
      </c>
      <c r="I22" s="49"/>
      <c r="J22" s="49"/>
      <c r="K22" s="49"/>
      <c r="L22" s="49"/>
    </row>
    <row r="23" spans="1:12" x14ac:dyDescent="0.3">
      <c r="A23" s="45">
        <v>3.2</v>
      </c>
      <c r="B23" s="58" t="s">
        <v>112</v>
      </c>
      <c r="C23" s="22">
        <v>16552361.109999999</v>
      </c>
      <c r="D23" s="22">
        <v>9900032.9199999999</v>
      </c>
      <c r="E23" s="16">
        <v>26452394.030000001</v>
      </c>
      <c r="F23" s="22">
        <v>8142109.6399999997</v>
      </c>
      <c r="G23" s="22">
        <v>10144732.4717</v>
      </c>
      <c r="H23" s="47">
        <v>18286842.111699998</v>
      </c>
      <c r="I23" s="49"/>
      <c r="J23" s="49"/>
      <c r="K23" s="49"/>
      <c r="L23" s="49"/>
    </row>
    <row r="24" spans="1:12" x14ac:dyDescent="0.3">
      <c r="A24" s="45">
        <v>3.3</v>
      </c>
      <c r="B24" s="58" t="s">
        <v>28</v>
      </c>
      <c r="C24" s="22"/>
      <c r="D24" s="22"/>
      <c r="E24" s="16">
        <v>0</v>
      </c>
      <c r="F24" s="22"/>
      <c r="G24" s="22"/>
      <c r="H24" s="47">
        <v>0</v>
      </c>
      <c r="I24" s="49"/>
      <c r="J24" s="49"/>
      <c r="K24" s="49"/>
      <c r="L24" s="49"/>
    </row>
    <row r="25" spans="1:12" ht="30" x14ac:dyDescent="0.3">
      <c r="A25" s="45">
        <v>4</v>
      </c>
      <c r="B25" s="59" t="s">
        <v>29</v>
      </c>
      <c r="C25" s="16">
        <v>14719</v>
      </c>
      <c r="D25" s="16">
        <v>0</v>
      </c>
      <c r="E25" s="16">
        <v>14719</v>
      </c>
      <c r="F25" s="16">
        <v>42051</v>
      </c>
      <c r="G25" s="16">
        <v>0</v>
      </c>
      <c r="H25" s="47">
        <v>42051</v>
      </c>
      <c r="I25" s="49"/>
      <c r="J25" s="49"/>
      <c r="K25" s="49"/>
      <c r="L25" s="49"/>
    </row>
    <row r="26" spans="1:12" x14ac:dyDescent="0.3">
      <c r="A26" s="45">
        <v>4.0999999999999996</v>
      </c>
      <c r="B26" s="58" t="s">
        <v>17</v>
      </c>
      <c r="C26" s="22"/>
      <c r="D26" s="22"/>
      <c r="E26" s="16">
        <v>0</v>
      </c>
      <c r="F26" s="22"/>
      <c r="G26" s="22"/>
      <c r="H26" s="47">
        <v>0</v>
      </c>
      <c r="I26" s="49"/>
      <c r="J26" s="49"/>
      <c r="K26" s="49"/>
      <c r="L26" s="49"/>
    </row>
    <row r="27" spans="1:12" x14ac:dyDescent="0.3">
      <c r="A27" s="45">
        <v>4.2</v>
      </c>
      <c r="B27" s="58" t="s">
        <v>1</v>
      </c>
      <c r="C27" s="22"/>
      <c r="D27" s="22"/>
      <c r="E27" s="16">
        <v>0</v>
      </c>
      <c r="F27" s="22"/>
      <c r="G27" s="22"/>
      <c r="H27" s="47">
        <v>0</v>
      </c>
      <c r="I27" s="49"/>
      <c r="J27" s="49"/>
      <c r="K27" s="49"/>
      <c r="L27" s="49"/>
    </row>
    <row r="28" spans="1:12" x14ac:dyDescent="0.3">
      <c r="A28" s="45">
        <v>4.3</v>
      </c>
      <c r="B28" s="58" t="s">
        <v>30</v>
      </c>
      <c r="C28" s="22">
        <v>14719</v>
      </c>
      <c r="D28" s="22">
        <v>0</v>
      </c>
      <c r="E28" s="16">
        <v>14719</v>
      </c>
      <c r="F28" s="22">
        <v>42051</v>
      </c>
      <c r="G28" s="22"/>
      <c r="H28" s="47">
        <v>42051</v>
      </c>
      <c r="I28" s="49"/>
      <c r="J28" s="49"/>
      <c r="K28" s="49"/>
      <c r="L28" s="49"/>
    </row>
    <row r="29" spans="1:12" x14ac:dyDescent="0.3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 x14ac:dyDescent="0.3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 x14ac:dyDescent="0.2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 x14ac:dyDescent="0.2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 x14ac:dyDescent="0.3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 x14ac:dyDescent="0.3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 x14ac:dyDescent="0.3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 x14ac:dyDescent="0.3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 x14ac:dyDescent="0.3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 x14ac:dyDescent="0.3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 x14ac:dyDescent="0.3">
      <c r="A39" s="45">
        <v>7</v>
      </c>
      <c r="B39" s="57" t="s">
        <v>2</v>
      </c>
      <c r="C39" s="46">
        <v>266072228.5</v>
      </c>
      <c r="D39" s="46">
        <v>1213494.72</v>
      </c>
      <c r="E39" s="16">
        <v>267285723.22</v>
      </c>
      <c r="F39" s="46">
        <v>486536201.80000001</v>
      </c>
      <c r="G39" s="46">
        <v>1910887.21</v>
      </c>
      <c r="H39" s="47">
        <v>488447089.00999999</v>
      </c>
      <c r="I39" s="49"/>
      <c r="J39" s="49"/>
      <c r="K39" s="49"/>
      <c r="L39" s="49"/>
    </row>
    <row r="40" spans="1:12" x14ac:dyDescent="0.3">
      <c r="A40" s="45" t="s">
        <v>119</v>
      </c>
      <c r="B40" s="58" t="s">
        <v>34</v>
      </c>
      <c r="C40" s="22">
        <v>266072228.5</v>
      </c>
      <c r="D40" s="22">
        <v>1213494.72</v>
      </c>
      <c r="E40" s="16">
        <v>267285723.22</v>
      </c>
      <c r="F40" s="22">
        <v>486536201.80000001</v>
      </c>
      <c r="G40" s="22">
        <v>1910887.21</v>
      </c>
      <c r="H40" s="47">
        <v>488447089.00999999</v>
      </c>
      <c r="I40" s="49"/>
      <c r="J40" s="49"/>
      <c r="K40" s="49"/>
      <c r="L40" s="49"/>
    </row>
    <row r="41" spans="1:12" x14ac:dyDescent="0.3">
      <c r="A41" s="45" t="s">
        <v>120</v>
      </c>
      <c r="B41" s="58" t="s">
        <v>4</v>
      </c>
      <c r="C41" s="22"/>
      <c r="D41" s="22"/>
      <c r="E41" s="16">
        <v>0</v>
      </c>
      <c r="F41" s="22"/>
      <c r="G41" s="22"/>
      <c r="H41" s="47">
        <v>0</v>
      </c>
      <c r="I41" s="49"/>
      <c r="J41" s="49"/>
      <c r="K41" s="49"/>
      <c r="L41" s="49"/>
    </row>
    <row r="42" spans="1:12" x14ac:dyDescent="0.3">
      <c r="A42" s="45" t="s">
        <v>121</v>
      </c>
      <c r="B42" s="58" t="s">
        <v>19</v>
      </c>
      <c r="C42" s="22"/>
      <c r="D42" s="22"/>
      <c r="E42" s="16">
        <v>0</v>
      </c>
      <c r="F42" s="22"/>
      <c r="G42" s="22"/>
      <c r="H42" s="47">
        <v>0</v>
      </c>
      <c r="I42" s="49"/>
      <c r="J42" s="49"/>
      <c r="K42" s="49"/>
      <c r="L42" s="49"/>
    </row>
    <row r="43" spans="1:12" x14ac:dyDescent="0.3">
      <c r="A43" s="45">
        <v>8</v>
      </c>
      <c r="B43" s="57" t="s">
        <v>20</v>
      </c>
      <c r="C43" s="46">
        <v>13180933.419999994</v>
      </c>
      <c r="D43" s="46">
        <v>47433587.910000004</v>
      </c>
      <c r="E43" s="16">
        <v>60614521.329999998</v>
      </c>
      <c r="F43" s="46">
        <v>10004531.129999999</v>
      </c>
      <c r="G43" s="46">
        <v>38314454.909999996</v>
      </c>
      <c r="H43" s="47">
        <v>48318986.039999992</v>
      </c>
      <c r="I43" s="49"/>
      <c r="J43" s="49"/>
      <c r="K43" s="49"/>
      <c r="L43" s="49"/>
    </row>
    <row r="44" spans="1:12" x14ac:dyDescent="0.3">
      <c r="A44" s="45" t="s">
        <v>122</v>
      </c>
      <c r="B44" s="58" t="s">
        <v>35</v>
      </c>
      <c r="C44" s="22"/>
      <c r="D44" s="22"/>
      <c r="E44" s="16">
        <v>0</v>
      </c>
      <c r="F44" s="22"/>
      <c r="G44" s="22"/>
      <c r="H44" s="47">
        <v>0</v>
      </c>
      <c r="I44" s="49"/>
      <c r="J44" s="49"/>
      <c r="K44" s="49"/>
      <c r="L44" s="49"/>
    </row>
    <row r="45" spans="1:12" x14ac:dyDescent="0.3">
      <c r="A45" s="45" t="s">
        <v>123</v>
      </c>
      <c r="B45" s="58" t="s">
        <v>36</v>
      </c>
      <c r="C45" s="22">
        <v>1158457.1499999985</v>
      </c>
      <c r="D45" s="22">
        <v>3099570.9899999998</v>
      </c>
      <c r="E45" s="16">
        <v>4258028.1399999987</v>
      </c>
      <c r="F45" s="22">
        <v>7200567</v>
      </c>
      <c r="G45" s="22">
        <v>17856584</v>
      </c>
      <c r="H45" s="47">
        <v>25057151</v>
      </c>
      <c r="I45" s="49"/>
      <c r="J45" s="49"/>
      <c r="K45" s="49"/>
      <c r="L45" s="49"/>
    </row>
    <row r="46" spans="1:12" x14ac:dyDescent="0.3">
      <c r="A46" s="45" t="s">
        <v>124</v>
      </c>
      <c r="B46" s="58" t="s">
        <v>21</v>
      </c>
      <c r="C46" s="22"/>
      <c r="D46" s="22"/>
      <c r="E46" s="16">
        <v>0</v>
      </c>
      <c r="F46" s="22"/>
      <c r="G46" s="22"/>
      <c r="H46" s="47">
        <v>0</v>
      </c>
      <c r="I46" s="49"/>
      <c r="J46" s="49"/>
      <c r="K46" s="49"/>
      <c r="L46" s="49"/>
    </row>
    <row r="47" spans="1:12" x14ac:dyDescent="0.3">
      <c r="A47" s="45" t="s">
        <v>125</v>
      </c>
      <c r="B47" s="58" t="s">
        <v>22</v>
      </c>
      <c r="C47" s="22">
        <v>3680654.6800000006</v>
      </c>
      <c r="D47" s="22">
        <v>8909131.4399999976</v>
      </c>
      <c r="E47" s="16">
        <v>12589786.119999997</v>
      </c>
      <c r="F47" s="22">
        <v>2152605.13</v>
      </c>
      <c r="G47" s="22">
        <v>6179049.9100000001</v>
      </c>
      <c r="H47" s="47">
        <v>8331655.04</v>
      </c>
      <c r="I47" s="49"/>
      <c r="J47" s="49"/>
      <c r="K47" s="49"/>
      <c r="L47" s="49"/>
    </row>
    <row r="48" spans="1:12" x14ac:dyDescent="0.3">
      <c r="A48" s="45" t="s">
        <v>126</v>
      </c>
      <c r="B48" s="58" t="s">
        <v>37</v>
      </c>
      <c r="C48" s="22">
        <v>8341821.5899999952</v>
      </c>
      <c r="D48" s="22">
        <v>35424885.480000004</v>
      </c>
      <c r="E48" s="16">
        <v>43766707.07</v>
      </c>
      <c r="F48" s="22">
        <v>651359</v>
      </c>
      <c r="G48" s="22">
        <v>14278821</v>
      </c>
      <c r="H48" s="47">
        <v>14930180</v>
      </c>
      <c r="I48" s="49"/>
      <c r="J48" s="49"/>
      <c r="K48" s="49"/>
      <c r="L48" s="49"/>
    </row>
    <row r="49" spans="1:12" x14ac:dyDescent="0.3">
      <c r="A49" s="45">
        <v>9</v>
      </c>
      <c r="B49" s="57" t="s">
        <v>38</v>
      </c>
      <c r="C49" s="46">
        <v>612734.85</v>
      </c>
      <c r="D49" s="46">
        <v>0</v>
      </c>
      <c r="E49" s="16">
        <v>612734.85</v>
      </c>
      <c r="F49" s="46">
        <v>609143.07750000001</v>
      </c>
      <c r="G49" s="46">
        <v>0</v>
      </c>
      <c r="H49" s="47">
        <v>609143.07750000001</v>
      </c>
      <c r="I49" s="49"/>
      <c r="J49" s="49"/>
      <c r="K49" s="49"/>
      <c r="L49" s="49"/>
    </row>
    <row r="50" spans="1:12" x14ac:dyDescent="0.3">
      <c r="A50" s="45" t="s">
        <v>127</v>
      </c>
      <c r="B50" s="58" t="s">
        <v>8</v>
      </c>
      <c r="C50" s="22"/>
      <c r="D50" s="22"/>
      <c r="E50" s="16">
        <v>0</v>
      </c>
      <c r="F50" s="22"/>
      <c r="G50" s="22"/>
      <c r="H50" s="47">
        <v>0</v>
      </c>
      <c r="I50" s="49"/>
      <c r="J50" s="49"/>
      <c r="K50" s="49"/>
      <c r="L50" s="49"/>
    </row>
    <row r="51" spans="1:12" x14ac:dyDescent="0.3">
      <c r="A51" s="45" t="s">
        <v>128</v>
      </c>
      <c r="B51" s="58" t="s">
        <v>15</v>
      </c>
      <c r="C51" s="22">
        <v>606386.85</v>
      </c>
      <c r="D51" s="22">
        <v>0</v>
      </c>
      <c r="E51" s="16">
        <v>606386.85</v>
      </c>
      <c r="F51" s="22">
        <v>606386.85</v>
      </c>
      <c r="G51" s="22"/>
      <c r="H51" s="47">
        <v>606386.85</v>
      </c>
      <c r="I51" s="49"/>
      <c r="J51" s="49"/>
      <c r="K51" s="49"/>
      <c r="L51" s="49"/>
    </row>
    <row r="52" spans="1:12" x14ac:dyDescent="0.3">
      <c r="A52" s="45" t="s">
        <v>129</v>
      </c>
      <c r="B52" s="58" t="s">
        <v>39</v>
      </c>
      <c r="C52" s="22">
        <v>6348</v>
      </c>
      <c r="D52" s="22">
        <v>0</v>
      </c>
      <c r="E52" s="16">
        <v>6348</v>
      </c>
      <c r="F52" s="22">
        <v>2756.2275</v>
      </c>
      <c r="G52" s="22"/>
      <c r="H52" s="47">
        <v>2756.2275</v>
      </c>
      <c r="I52" s="49"/>
      <c r="J52" s="49"/>
      <c r="K52" s="49"/>
      <c r="L52" s="49"/>
    </row>
    <row r="53" spans="1:12" x14ac:dyDescent="0.3">
      <c r="A53" s="45" t="s">
        <v>130</v>
      </c>
      <c r="B53" s="58" t="s">
        <v>16</v>
      </c>
      <c r="C53" s="22"/>
      <c r="D53" s="22"/>
      <c r="E53" s="16">
        <v>0</v>
      </c>
      <c r="F53" s="22"/>
      <c r="G53" s="22"/>
      <c r="H53" s="47">
        <v>0</v>
      </c>
      <c r="I53" s="49"/>
      <c r="J53" s="49"/>
      <c r="K53" s="49"/>
      <c r="L53" s="49"/>
    </row>
    <row r="54" spans="1:12" ht="15.75" thickBot="1" x14ac:dyDescent="0.35">
      <c r="A54" s="66">
        <v>10</v>
      </c>
      <c r="B54" s="67" t="s">
        <v>177</v>
      </c>
      <c r="C54" s="48">
        <v>682119668.01200056</v>
      </c>
      <c r="D54" s="48">
        <v>605705785.71799994</v>
      </c>
      <c r="E54" s="29">
        <v>1287825453.7300005</v>
      </c>
      <c r="F54" s="48">
        <v>552402619.47068346</v>
      </c>
      <c r="G54" s="48">
        <v>564691130.09104693</v>
      </c>
      <c r="H54" s="68">
        <v>1117093749.5617304</v>
      </c>
      <c r="I54" s="49"/>
      <c r="J54" s="49"/>
      <c r="K54" s="49"/>
      <c r="L54" s="49"/>
    </row>
    <row r="55" spans="1:12" x14ac:dyDescent="0.3">
      <c r="A55" s="33"/>
      <c r="B55" s="3"/>
      <c r="C55" s="49"/>
      <c r="D55" s="49"/>
      <c r="E55" s="49"/>
      <c r="F55" s="49"/>
      <c r="G55" s="49"/>
      <c r="H55" s="49"/>
      <c r="I55" s="49"/>
    </row>
    <row r="56" spans="1:12" x14ac:dyDescent="0.3">
      <c r="A56" s="33"/>
      <c r="B56" s="147" t="s">
        <v>132</v>
      </c>
      <c r="C56" s="49"/>
      <c r="D56" s="49"/>
      <c r="E56" s="49"/>
      <c r="F56" s="49"/>
      <c r="G56" s="49"/>
      <c r="H56" s="49"/>
      <c r="I56" s="49"/>
    </row>
    <row r="57" spans="1:12" x14ac:dyDescent="0.3">
      <c r="A57" s="49"/>
      <c r="B57" s="49"/>
      <c r="C57" s="49"/>
      <c r="D57" s="49"/>
      <c r="E57" s="49"/>
      <c r="F57" s="49"/>
      <c r="G57" s="49"/>
      <c r="H57" s="49"/>
      <c r="I57" s="49"/>
    </row>
    <row r="58" spans="1:12" x14ac:dyDescent="0.3">
      <c r="A58" s="49"/>
      <c r="B58" s="49"/>
      <c r="C58" s="49"/>
      <c r="D58" s="49"/>
      <c r="E58" s="49"/>
      <c r="F58" s="49"/>
      <c r="G58" s="49"/>
      <c r="H58" s="49"/>
      <c r="I58" s="4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/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'RC-O'!B1</f>
        <v>სს "კორ სტანდარტ ბანკი"</v>
      </c>
      <c r="C2" s="3"/>
      <c r="D2" s="69"/>
    </row>
    <row r="3" spans="1:4" x14ac:dyDescent="0.3">
      <c r="A3" s="7" t="s">
        <v>145</v>
      </c>
      <c r="B3" s="51">
        <f>'RC-O'!B2</f>
        <v>42460</v>
      </c>
      <c r="C3" s="3"/>
      <c r="D3" s="70"/>
    </row>
    <row r="4" spans="1:4" ht="16.5" thickBot="1" x14ac:dyDescent="0.35">
      <c r="B4" s="71" t="s">
        <v>46</v>
      </c>
      <c r="C4" s="3"/>
      <c r="D4" s="72"/>
    </row>
    <row r="5" spans="1:4" ht="54" x14ac:dyDescent="0.35">
      <c r="A5" s="73"/>
      <c r="B5" s="74"/>
      <c r="C5" s="75" t="s">
        <v>148</v>
      </c>
      <c r="D5" s="76" t="s">
        <v>161</v>
      </c>
    </row>
    <row r="6" spans="1:4" x14ac:dyDescent="0.3">
      <c r="A6" s="77"/>
      <c r="B6" s="78" t="s">
        <v>42</v>
      </c>
      <c r="C6" s="79"/>
      <c r="D6" s="80"/>
    </row>
    <row r="7" spans="1:4" x14ac:dyDescent="0.3">
      <c r="A7" s="77">
        <v>1</v>
      </c>
      <c r="B7" s="81" t="s">
        <v>193</v>
      </c>
      <c r="C7" s="82">
        <v>9.9433559043851219E-2</v>
      </c>
      <c r="D7" s="83">
        <v>8.0699999999999994E-2</v>
      </c>
    </row>
    <row r="8" spans="1:4" x14ac:dyDescent="0.3">
      <c r="A8" s="77">
        <v>2</v>
      </c>
      <c r="B8" s="81" t="s">
        <v>194</v>
      </c>
      <c r="C8" s="82">
        <v>0.15809421503329679</v>
      </c>
      <c r="D8" s="83">
        <v>0.1323</v>
      </c>
    </row>
    <row r="9" spans="1:4" x14ac:dyDescent="0.3">
      <c r="A9" s="77">
        <v>3</v>
      </c>
      <c r="B9" s="84" t="s">
        <v>51</v>
      </c>
      <c r="C9" s="82">
        <v>1.0616654917080555</v>
      </c>
      <c r="D9" s="83">
        <v>1.0142</v>
      </c>
    </row>
    <row r="10" spans="1:4" x14ac:dyDescent="0.3">
      <c r="A10" s="77">
        <v>4</v>
      </c>
      <c r="B10" s="84" t="s">
        <v>47</v>
      </c>
      <c r="C10" s="82"/>
      <c r="D10" s="83"/>
    </row>
    <row r="11" spans="1:4" x14ac:dyDescent="0.3">
      <c r="A11" s="77"/>
      <c r="B11" s="85" t="s">
        <v>40</v>
      </c>
      <c r="C11" s="82"/>
      <c r="D11" s="83"/>
    </row>
    <row r="12" spans="1:4" ht="30" x14ac:dyDescent="0.3">
      <c r="A12" s="77">
        <v>5</v>
      </c>
      <c r="B12" s="84" t="s">
        <v>48</v>
      </c>
      <c r="C12" s="82">
        <v>9.5143606458803362E-2</v>
      </c>
      <c r="D12" s="83">
        <v>8.9399999999999993E-2</v>
      </c>
    </row>
    <row r="13" spans="1:4" x14ac:dyDescent="0.3">
      <c r="A13" s="77">
        <v>6</v>
      </c>
      <c r="B13" s="84" t="s">
        <v>60</v>
      </c>
      <c r="C13" s="82">
        <v>5.7248206022103121E-2</v>
      </c>
      <c r="D13" s="83">
        <v>4.4200000000000003E-2</v>
      </c>
    </row>
    <row r="14" spans="1:4" x14ac:dyDescent="0.3">
      <c r="A14" s="77">
        <v>7</v>
      </c>
      <c r="B14" s="84" t="s">
        <v>49</v>
      </c>
      <c r="C14" s="82">
        <v>1.8113110198864441E-2</v>
      </c>
      <c r="D14" s="83">
        <v>2.1899999999999999E-2</v>
      </c>
    </row>
    <row r="15" spans="1:4" x14ac:dyDescent="0.3">
      <c r="A15" s="77">
        <v>8</v>
      </c>
      <c r="B15" s="84" t="s">
        <v>50</v>
      </c>
      <c r="C15" s="82">
        <v>3.7895400436700234E-2</v>
      </c>
      <c r="D15" s="83">
        <v>4.5199999999999997E-2</v>
      </c>
    </row>
    <row r="16" spans="1:4" x14ac:dyDescent="0.3">
      <c r="A16" s="77">
        <v>9</v>
      </c>
      <c r="B16" s="84" t="s">
        <v>44</v>
      </c>
      <c r="C16" s="86">
        <v>7.4276328709183279E-3</v>
      </c>
      <c r="D16" s="83">
        <v>4.1000000000000003E-3</v>
      </c>
    </row>
    <row r="17" spans="1:4" x14ac:dyDescent="0.3">
      <c r="A17" s="77">
        <v>10</v>
      </c>
      <c r="B17" s="84" t="s">
        <v>45</v>
      </c>
      <c r="C17" s="86">
        <v>4.9531964478492153E-2</v>
      </c>
      <c r="D17" s="83">
        <v>2.9899999999999999E-2</v>
      </c>
    </row>
    <row r="18" spans="1:4" x14ac:dyDescent="0.3">
      <c r="A18" s="77"/>
      <c r="B18" s="85" t="s">
        <v>52</v>
      </c>
      <c r="C18" s="82"/>
      <c r="D18" s="83"/>
    </row>
    <row r="19" spans="1:4" x14ac:dyDescent="0.3">
      <c r="A19" s="77">
        <v>11</v>
      </c>
      <c r="B19" s="84" t="s">
        <v>53</v>
      </c>
      <c r="C19" s="82">
        <v>4.934772379283741E-2</v>
      </c>
      <c r="D19" s="83">
        <v>9.5100000000000004E-2</v>
      </c>
    </row>
    <row r="20" spans="1:4" x14ac:dyDescent="0.3">
      <c r="A20" s="77">
        <v>12</v>
      </c>
      <c r="B20" s="84" t="s">
        <v>54</v>
      </c>
      <c r="C20" s="82">
        <v>4.6545670188433884E-2</v>
      </c>
      <c r="D20" s="83">
        <v>7.0900000000000005E-2</v>
      </c>
    </row>
    <row r="21" spans="1:4" x14ac:dyDescent="0.3">
      <c r="A21" s="77">
        <v>13</v>
      </c>
      <c r="B21" s="84" t="s">
        <v>55</v>
      </c>
      <c r="C21" s="82">
        <v>0.60022376621106899</v>
      </c>
      <c r="D21" s="83">
        <v>0.68520000000000003</v>
      </c>
    </row>
    <row r="22" spans="1:4" x14ac:dyDescent="0.3">
      <c r="A22" s="77">
        <v>14</v>
      </c>
      <c r="B22" s="84" t="s">
        <v>56</v>
      </c>
      <c r="C22" s="82">
        <v>0.54805152821974668</v>
      </c>
      <c r="D22" s="83">
        <v>0.51349999999999996</v>
      </c>
    </row>
    <row r="23" spans="1:4" x14ac:dyDescent="0.3">
      <c r="A23" s="77">
        <v>15</v>
      </c>
      <c r="B23" s="84" t="s">
        <v>57</v>
      </c>
      <c r="C23" s="82">
        <v>8.4146021724478253E-3</v>
      </c>
      <c r="D23" s="83">
        <v>0.22159999999999999</v>
      </c>
    </row>
    <row r="24" spans="1:4" x14ac:dyDescent="0.3">
      <c r="A24" s="77"/>
      <c r="B24" s="85" t="s">
        <v>41</v>
      </c>
      <c r="C24" s="82"/>
      <c r="D24" s="83"/>
    </row>
    <row r="25" spans="1:4" x14ac:dyDescent="0.3">
      <c r="A25" s="77">
        <v>16</v>
      </c>
      <c r="B25" s="84" t="s">
        <v>43</v>
      </c>
      <c r="C25" s="82">
        <v>0.22723622672455798</v>
      </c>
      <c r="D25" s="83">
        <v>0.1978</v>
      </c>
    </row>
    <row r="26" spans="1:4" ht="30" x14ac:dyDescent="0.3">
      <c r="A26" s="77">
        <v>17</v>
      </c>
      <c r="B26" s="84" t="s">
        <v>58</v>
      </c>
      <c r="C26" s="82">
        <v>0.63491921842318433</v>
      </c>
      <c r="D26" s="83">
        <v>0.62739999999999996</v>
      </c>
    </row>
    <row r="27" spans="1:4" ht="15.75" thickBot="1" x14ac:dyDescent="0.35">
      <c r="A27" s="87">
        <v>18</v>
      </c>
      <c r="B27" s="88" t="s">
        <v>59</v>
      </c>
      <c r="C27" s="89">
        <v>0.33723491534023448</v>
      </c>
      <c r="D27" s="90">
        <v>0.27829999999999999</v>
      </c>
    </row>
    <row r="28" spans="1:4" x14ac:dyDescent="0.3">
      <c r="A28" s="91"/>
      <c r="B28" s="92"/>
      <c r="C28" s="91"/>
      <c r="D28" s="91"/>
    </row>
    <row r="29" spans="1:4" x14ac:dyDescent="0.3">
      <c r="A29" s="147" t="s">
        <v>132</v>
      </c>
      <c r="B29" s="91"/>
      <c r="C29" s="91"/>
    </row>
    <row r="30" spans="1:4" x14ac:dyDescent="0.3">
      <c r="A30" s="91"/>
      <c r="B30" s="33"/>
      <c r="C30" s="91"/>
      <c r="D30" s="91"/>
    </row>
    <row r="31" spans="1:4" x14ac:dyDescent="0.3">
      <c r="A31" s="91"/>
      <c r="B31" s="33"/>
      <c r="C31" s="93"/>
      <c r="D31" s="91"/>
    </row>
    <row r="32" spans="1:4" x14ac:dyDescent="0.3">
      <c r="A32" s="91"/>
      <c r="B32" s="92"/>
      <c r="C32" s="91"/>
      <c r="D32" s="91"/>
    </row>
    <row r="33" spans="1:5" x14ac:dyDescent="0.3">
      <c r="A33" s="91"/>
      <c r="B33" s="92"/>
      <c r="C33" s="91"/>
      <c r="D33" s="91"/>
    </row>
    <row r="34" spans="1:5" x14ac:dyDescent="0.3">
      <c r="A34" s="91"/>
      <c r="B34" s="92"/>
      <c r="C34" s="91"/>
      <c r="D34" s="91"/>
    </row>
    <row r="35" spans="1:5" x14ac:dyDescent="0.3">
      <c r="A35" s="91"/>
      <c r="B35" s="92"/>
      <c r="C35" s="91"/>
      <c r="D35" s="91"/>
    </row>
    <row r="36" spans="1:5" x14ac:dyDescent="0.3">
      <c r="A36" s="91"/>
      <c r="B36" s="92"/>
      <c r="C36" s="91"/>
      <c r="D36" s="91"/>
    </row>
    <row r="37" spans="1:5" x14ac:dyDescent="0.3">
      <c r="A37" s="91"/>
      <c r="B37" s="92"/>
      <c r="C37" s="93"/>
      <c r="D37" s="91"/>
    </row>
    <row r="38" spans="1:5" x14ac:dyDescent="0.3">
      <c r="C38" s="91"/>
      <c r="D38" s="91"/>
      <c r="E38" s="91"/>
    </row>
    <row r="39" spans="1:5" x14ac:dyDescent="0.3">
      <c r="C39" s="93"/>
      <c r="D39" s="91"/>
      <c r="E39" s="91"/>
    </row>
    <row r="40" spans="1:5" x14ac:dyDescent="0.3">
      <c r="C40" s="91"/>
      <c r="D40" s="91"/>
      <c r="E40" s="91"/>
    </row>
    <row r="41" spans="1:5" x14ac:dyDescent="0.3">
      <c r="B41" s="94"/>
      <c r="C41" s="93"/>
      <c r="D41" s="91"/>
      <c r="E41" s="91"/>
    </row>
    <row r="42" spans="1:5" x14ac:dyDescent="0.3">
      <c r="B42" s="95"/>
      <c r="C42" s="91"/>
      <c r="D42" s="91"/>
      <c r="E42" s="91"/>
    </row>
    <row r="43" spans="1:5" x14ac:dyDescent="0.3">
      <c r="C43" s="91"/>
      <c r="D43" s="91"/>
      <c r="E43" s="9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/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tr">
        <f>ratio!B2</f>
        <v>სს "კორ სტანდარტ ბანკი"</v>
      </c>
    </row>
    <row r="2" spans="1:3" x14ac:dyDescent="0.3">
      <c r="B2" s="7" t="s">
        <v>145</v>
      </c>
      <c r="C2" s="51">
        <f>ratio!B3</f>
        <v>42460</v>
      </c>
    </row>
    <row r="3" spans="1:3" ht="31.5" thickBot="1" x14ac:dyDescent="0.35">
      <c r="A3" s="92"/>
      <c r="B3" s="96" t="s">
        <v>64</v>
      </c>
      <c r="C3" s="97"/>
    </row>
    <row r="4" spans="1:3" x14ac:dyDescent="0.3">
      <c r="A4" s="73"/>
      <c r="B4" s="156" t="s">
        <v>62</v>
      </c>
      <c r="C4" s="157"/>
    </row>
    <row r="5" spans="1:3" x14ac:dyDescent="0.3">
      <c r="A5" s="77">
        <v>1</v>
      </c>
      <c r="B5" s="158" t="s">
        <v>196</v>
      </c>
      <c r="C5" s="159"/>
    </row>
    <row r="6" spans="1:3" x14ac:dyDescent="0.3">
      <c r="A6" s="77">
        <v>2</v>
      </c>
      <c r="B6" s="158" t="s">
        <v>197</v>
      </c>
      <c r="C6" s="159"/>
    </row>
    <row r="7" spans="1:3" x14ac:dyDescent="0.3">
      <c r="A7" s="77">
        <v>3</v>
      </c>
      <c r="B7" s="158" t="s">
        <v>198</v>
      </c>
      <c r="C7" s="159"/>
    </row>
    <row r="8" spans="1:3" x14ac:dyDescent="0.3">
      <c r="A8" s="77">
        <v>4</v>
      </c>
      <c r="B8" s="158" t="s">
        <v>199</v>
      </c>
      <c r="C8" s="159"/>
    </row>
    <row r="9" spans="1:3" x14ac:dyDescent="0.3">
      <c r="A9" s="77">
        <v>5</v>
      </c>
      <c r="B9" s="158"/>
      <c r="C9" s="159"/>
    </row>
    <row r="10" spans="1:3" x14ac:dyDescent="0.3">
      <c r="A10" s="77"/>
      <c r="B10" s="160" t="s">
        <v>63</v>
      </c>
      <c r="C10" s="159"/>
    </row>
    <row r="11" spans="1:3" x14ac:dyDescent="0.3">
      <c r="A11" s="77">
        <v>1</v>
      </c>
      <c r="B11" s="158" t="s">
        <v>200</v>
      </c>
      <c r="C11" s="159"/>
    </row>
    <row r="12" spans="1:3" x14ac:dyDescent="0.3">
      <c r="A12" s="77">
        <v>2</v>
      </c>
      <c r="B12" s="158" t="s">
        <v>201</v>
      </c>
      <c r="C12" s="159"/>
    </row>
    <row r="13" spans="1:3" x14ac:dyDescent="0.3">
      <c r="A13" s="77">
        <v>3</v>
      </c>
      <c r="B13" s="158" t="s">
        <v>202</v>
      </c>
      <c r="C13" s="159"/>
    </row>
    <row r="14" spans="1:3" x14ac:dyDescent="0.3">
      <c r="A14" s="77">
        <v>4</v>
      </c>
      <c r="B14" s="158" t="s">
        <v>203</v>
      </c>
      <c r="C14" s="159"/>
    </row>
    <row r="15" spans="1:3" x14ac:dyDescent="0.3">
      <c r="A15" s="77">
        <v>5</v>
      </c>
      <c r="B15" s="158"/>
      <c r="C15" s="159"/>
    </row>
    <row r="16" spans="1:3" x14ac:dyDescent="0.3">
      <c r="A16" s="77">
        <v>6</v>
      </c>
      <c r="B16" s="158"/>
      <c r="C16" s="159"/>
    </row>
    <row r="17" spans="1:3" x14ac:dyDescent="0.3">
      <c r="A17" s="77">
        <v>7</v>
      </c>
      <c r="B17" s="158"/>
      <c r="C17" s="159"/>
    </row>
    <row r="18" spans="1:3" x14ac:dyDescent="0.3">
      <c r="A18" s="77">
        <v>8</v>
      </c>
      <c r="B18" s="158"/>
      <c r="C18" s="159"/>
    </row>
    <row r="19" spans="1:3" ht="36.75" customHeight="1" x14ac:dyDescent="0.3">
      <c r="A19" s="77"/>
      <c r="B19" s="160" t="s">
        <v>61</v>
      </c>
      <c r="C19" s="161"/>
    </row>
    <row r="20" spans="1:3" x14ac:dyDescent="0.3">
      <c r="A20" s="77">
        <v>1</v>
      </c>
      <c r="B20" s="98" t="s">
        <v>204</v>
      </c>
      <c r="C20" s="99">
        <v>0.45</v>
      </c>
    </row>
    <row r="21" spans="1:3" x14ac:dyDescent="0.3">
      <c r="A21" s="77">
        <v>2</v>
      </c>
      <c r="B21" s="98" t="s">
        <v>205</v>
      </c>
      <c r="C21" s="99">
        <v>0.2</v>
      </c>
    </row>
    <row r="22" spans="1:3" x14ac:dyDescent="0.3">
      <c r="A22" s="77">
        <v>3</v>
      </c>
      <c r="B22" s="98" t="s">
        <v>206</v>
      </c>
      <c r="C22" s="99">
        <v>0.15</v>
      </c>
    </row>
    <row r="23" spans="1:3" x14ac:dyDescent="0.3">
      <c r="A23" s="77">
        <v>4</v>
      </c>
      <c r="B23" s="98" t="s">
        <v>207</v>
      </c>
      <c r="C23" s="99">
        <v>0.15</v>
      </c>
    </row>
    <row r="24" spans="1:3" x14ac:dyDescent="0.3">
      <c r="A24" s="77">
        <v>5</v>
      </c>
      <c r="B24" s="98" t="s">
        <v>208</v>
      </c>
      <c r="C24" s="99">
        <v>0.05</v>
      </c>
    </row>
    <row r="25" spans="1:3" x14ac:dyDescent="0.3">
      <c r="A25" s="77">
        <v>6</v>
      </c>
      <c r="B25" s="98"/>
      <c r="C25" s="99"/>
    </row>
    <row r="26" spans="1:3" ht="51.75" customHeight="1" x14ac:dyDescent="0.3">
      <c r="A26" s="77"/>
      <c r="B26" s="162" t="s">
        <v>131</v>
      </c>
      <c r="C26" s="163"/>
    </row>
    <row r="27" spans="1:3" x14ac:dyDescent="0.3">
      <c r="A27" s="77">
        <v>1</v>
      </c>
      <c r="B27" s="98" t="s">
        <v>204</v>
      </c>
      <c r="C27" s="99">
        <v>0.45</v>
      </c>
    </row>
    <row r="28" spans="1:3" x14ac:dyDescent="0.3">
      <c r="A28" s="77">
        <v>2</v>
      </c>
      <c r="B28" s="98" t="s">
        <v>205</v>
      </c>
      <c r="C28" s="99">
        <v>0.2</v>
      </c>
    </row>
    <row r="29" spans="1:3" x14ac:dyDescent="0.3">
      <c r="A29" s="77">
        <v>3</v>
      </c>
      <c r="B29" s="98" t="s">
        <v>206</v>
      </c>
      <c r="C29" s="99">
        <v>0.15</v>
      </c>
    </row>
    <row r="30" spans="1:3" ht="15.75" thickBot="1" x14ac:dyDescent="0.35">
      <c r="A30" s="87">
        <v>4</v>
      </c>
      <c r="B30" s="100" t="s">
        <v>207</v>
      </c>
      <c r="C30" s="101">
        <v>0.15</v>
      </c>
    </row>
    <row r="32" spans="1:3" ht="24" customHeight="1" x14ac:dyDescent="0.3">
      <c r="B32" s="164"/>
      <c r="C32" s="164"/>
    </row>
  </sheetData>
  <mergeCells count="18"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iR7H7PpVIGhKOmys4PJpI/FjhvQ=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1zYTyFN96QouDG5BX2RETKYdYlE=</DigestValue>
    </Reference>
  </SignedInfo>
  <SignatureValue>o5s6+Cjiv0coM5CYc2D0ukSEbxyYQunOqaWdgRuaSe5YYP+94hT8lVvsLs+QoUjrs8htE4Wfko8y
Ctg2uYlih4uBV6uEDjoJG1h1Hgf6ZK75D1qjGkJSrR+9LSVLR1ALV2JxjAaUmH1zWG3rcyNaExMY
YckohVKpYN1XER3+HMsbUpegObouH6IQHAw4Lc3vmaUVLILom96vRU1qdA6EvbH0WFyW+qiaTaKO
98g5Mghbs7bAN+GOZHK+3M6gh6z7H48FIwOZNgP/RS26cpBsPYOsurjPkJ9K9FU+jEVhpbf8UKQv
fOm4rQFd9UDiiHR/yKa577Wl/O+/94qOVHyIoA==</SignatureValue>
  <KeyInfo>
    <X509Data>
      <X509Certificate>MIIGSDCCBTCgAwIBAgIKFGgpFQABAAAO3jANBgkqhkiG9w0BAQUFADBKMRIwEAYKCZImiZPyLGQBGRYCZ2UxEzARBgoJkiaJk/IsZAEZFgNuYmcxHzAdBgNVBAMTFk5CRyBDbGFzcyAyIElOVCBTdWIgQ0EwHhcNMTQxMjI2MDgyODIxWhcNMTYxMjI1MDgyODIxWjBGMR4wHAYDVQQKExVKU0MgS29yLVN0YW5kYXJkIEJhbmsxJDAiBgNVBAMTG0JLUyAtIFZha2h0YW5nIEtodXRzaXNodmlsaTCCASIwDQYJKoZIhvcNAQEBBQADggEPADCCAQoCggEBAONVJ/fO4USmnlWBjMRFGkzyPTKAyJ1M2gSCFjt8j5r3DjNtNvc5ABQLTJufrC2N+dASJYSgBV05x94+2glC7OZAYBqFSkkt01LoidxUR5ktgw1kmeRRxCWKPy/wnxtgXbmyQhPrJIfp8VHUsK3tODVyv3hlexX2qMsJPCrsPLPCl+TS41VY41dD2JI1NHRcyjSmJGQ6+Ba0JZKu2K8+iY2hQHVfLxzL/ztDOF8gE5R/8iRoZpP9UBhNMzw8TZPmdtrgtXt5d7dnw0FhZcSF4RkYq26/Wm71Z//LcgJuU9rjsFGhA+Z2b1OcGZa/ZFlFhPPRQZ4jNEgNtfz/ZQsPTh0CAwEAAaOCAzIwggMuMDwGCSsGAQQBgjcVBwQvMC0GJSsGAQQBgjcVCOayYION9USGgZkJg7ihSoO+hHEEgc+QEYavnhECAWQCARswHQYDVR0lBBYwFAYIKwYBBQUHAwIGCCsGAQUFBwMEMAsGA1UdDwQEAwIHgDAnBgkrBgEEAYI3FQoEGjAYMAoGCCsGAQUFBwMCMAoGCCsGAQUFBwMEMB0GA1UdDgQWBBTnc0BuAUc7UZMtcLFoUBZVkjO6u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WPY3cmFEqFc0oBrn9o0zGD2AyUz5vjVC4neKbNR8s9S+wPMY3Vz5zj3CGonn6Uh3GU+VrzcNBGCFqUFSIjrRplF6R2RX9bohd0Hbc4jw5KYEPNbRWayE1c3VH7bU6jXv0MpemL+ALeCNlDF+JXbsPCQeNkoaQn2nk5sgWDn2akGJZTm+ub+kyH5rWHqPoKrmGeQce1LJayqGbo0eEd1mtGmXvFILlxxM6CTQtC/NboOhtfT8Onapexmr77yU0RcIrOc80b3HD1n1/cwaLyPlk37MdaCEa/35WMmDpcaqepAe/X7YqOxCC4cQogx3BF8AzTbX50S30OtB6SDhJtXI9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APmv7iEyFqpN8rdMJlRekfMJ7tA=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LKlmhDRDjDF9KmEKuMtL6rZmGOo=</DigestValue>
      </Reference>
      <Reference URI="/xl/styles.xml?ContentType=application/vnd.openxmlformats-officedocument.spreadsheetml.styles+xml">
        <DigestMethod Algorithm="http://www.w3.org/2000/09/xmldsig#sha1"/>
        <DigestValue>fiB7ImBVyXPKfKfv2C3FTQ5bI6o=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quoC/iCmUJCbiTrcwipSZLTEJ3E=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YUhJpwvj48KuWjaso5oP17XZNRQ=</DigestValue>
      </Reference>
      <Reference URI="/xl/worksheets/sheet2.xml?ContentType=application/vnd.openxmlformats-officedocument.spreadsheetml.worksheet+xml">
        <DigestMethod Algorithm="http://www.w3.org/2000/09/xmldsig#sha1"/>
        <DigestValue>Zu5qscogFsStQLh+/b7dm6sYQYM=</DigestValue>
      </Reference>
      <Reference URI="/xl/worksheets/sheet3.xml?ContentType=application/vnd.openxmlformats-officedocument.spreadsheetml.worksheet+xml">
        <DigestMethod Algorithm="http://www.w3.org/2000/09/xmldsig#sha1"/>
        <DigestValue>Vubx8rH8uiwIG7iKxSznB50FUAA=</DigestValue>
      </Reference>
      <Reference URI="/xl/worksheets/sheet4.xml?ContentType=application/vnd.openxmlformats-officedocument.spreadsheetml.worksheet+xml">
        <DigestMethod Algorithm="http://www.w3.org/2000/09/xmldsig#sha1"/>
        <DigestValue>N0muvNbipZG+I4vS9AA3xBrDoBg=</DigestValue>
      </Reference>
      <Reference URI="/xl/worksheets/sheet5.xml?ContentType=application/vnd.openxmlformats-officedocument.spreadsheetml.worksheet+xml">
        <DigestMethod Algorithm="http://www.w3.org/2000/09/xmldsig#sha1"/>
        <DigestValue>E+Me1+ECmbY0Qx56qk9XH0LjRuc=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2016-04-14T12:36:40Z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2016-04-14T12:36:40Z</xd:SigningTime>
          <xd:SigningCertificate>
            <xd:Cert>
              <xd:CertDigest>
                <DigestMethod Algorithm="http://www.w3.org/2000/09/xmldsig#sha1"/>
                <DigestValue>VZ3+4Re5CJI7RuD18MDrXIXk/Go=</DigestValue>
              </xd:CertDigest>
              <xd:IssuerSerial>
                <X509IssuerName>CN=NBG Class 2 INT Sub CA, DC=nbg, DC=ge</X509IssuerName>
                <X509SerialNumber>96368751313393058582238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QJpD7KUBVINUBxeZEso1Bh398rU=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UwCfojlvIrQOfUm+j2NG9Tp7J/A=</DigestValue>
    </Reference>
  </SignedInfo>
  <SignatureValue>aCyk7YhFI7N3nrwxMziuBkbFRkfqOkikfkKxY9RFTRZn3Lbfjik/GmJAl8v/d4JB29vyU+y0hJTj
hmGPN2MeaPjp4rBf6jpkgpqoDRzM5j0b7aJdWhbMIMuYYbIp+6VCAG50aeF7px8Kh6KHgyTWfN9A
YeX2GybIi7VqbnRjiAC3A2xY0Puhkmp8ijIbcxAF9fjF6/9iMqm07ZJJYPENAe9+MRipgtixrj5Q
yiTzyOy+00dALqmZsPZDjPRkQO6UBw/x2Vs8MH7+5KaBsRmsHMbeHSX+cVdsa2gC6Q03b3QGnVBw
IhQzBoOsP6TwPOaeci/8GvJnYVmnI1RRxvLyMg==</SignatureValue>
  <KeyInfo>
    <X509Data>
      <X509Certificate>MIIGRjCCBS6gAwIBAgIKGSHpGgABAAANbDANBgkqhkiG9w0BAQUFADBKMRIwEAYKCZImiZPyLGQBGRYCZ2UxEzARBgoJkiaJk/IsZAEZFgNuYmcxHzAdBgNVBAMTFk5CRyBDbGFzcyAyIElOVCBTdWIgQ0EwHhcNMTQwODA2MTE0OTQ5WhcNMTYwODA1MTE0OTQ5WjBEMR4wHAYDVQQKExVKU0MgS29yLVN0YW5kYXJkIEJhbmsxIjAgBgNVBAMTGUJLUyAtIEdpb3JnaSBCaWdhbmlzaHZpbGkwggEiMA0GCSqGSIb3DQEBAQUAA4IBDwAwggEKAoIBAQDY6pUp9pASPxS+7v216S6U0deCKF5J6/6H1p94afm0i9ZH6qCI/eriEAUTgpcVTU1wr3gNhHwK8hZ3c+YbIc/rH+48xalbvC2lODd6vJzo8qw55VIDI6Nt72Q9uIAX/kg4YicasBAmzwYneikLaWMYA2XCb+Q58bgLNcAlqa7H+41xucTnFA7GQrAaImWsBAGPwJQWYfY+ea1ik3eRJ0We3kLqTo+eEoTuV7Q2js6Ib/0PYAQ4WchzWTQqb2TQkY7LyL7sOAi8Hxam47QuhjAZQQH3wHWih9xnQqEaBvGPNwzXUu5M84i9haAMXlTUVwkpA3vle+KPWZTjwTVKXgytAgMBAAGjggMyMIIDLjA8BgkrBgEEAYI3FQcELzAtBiUrBgEEAYI3FQjmsmCDjfVEhoGZCYO4oUqDvoRxBIHPkBGGr54RAgFkAgEbMB0GA1UdJQQWMBQGCCsGAQUFBwMCBggrBgEFBQcDBDALBgNVHQ8EBAMCB4AwJwYJKwYBBAGCNxUKBBowGDAKBggrBgEFBQcDAjAKBggrBgEFBQcDBDAdBgNVHQ4EFgQUBfwMgYqbFtMSIPIhkAHok0sniI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LNLEIXRahoroYGPj6aRjtDYHRdBaBGJZF7LpOp6RC05rIyEMBb6NFEXrAk7V9qrTNsopCcMCt6kzdGw47LEAyA7IBSWkQaCp6NhaIXZTPrId9+WjtpsRrqu8SX27OM7d34+y0So2LWEK9N7tiNnlxg1S17CupVStvUZff4CEXbe5Bi2osXl+wt+USkAmuyRQPiX44LZUAkWcMxgXbF7/V1r4gobz0kmAY6OPxVvS/YMwJpJxp3cBYcZ1T5m0NF+si4LbqsIh7Xqdlnhba/HBwpHV/ZSBKhS5SqGTIPL6g2SBooL2xSRAIZlYcK1DBxlOvP0UE2W9Qu5tI+n7r2KP98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APmv7iEyFqpN8rdMJlRekfMJ7tA=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LKlmhDRDjDF9KmEKuMtL6rZmGOo=</DigestValue>
      </Reference>
      <Reference URI="/xl/styles.xml?ContentType=application/vnd.openxmlformats-officedocument.spreadsheetml.styles+xml">
        <DigestMethod Algorithm="http://www.w3.org/2000/09/xmldsig#sha1"/>
        <DigestValue>fiB7ImBVyXPKfKfv2C3FTQ5bI6o=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quoC/iCmUJCbiTrcwipSZLTEJ3E=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YUhJpwvj48KuWjaso5oP17XZNRQ=</DigestValue>
      </Reference>
      <Reference URI="/xl/worksheets/sheet2.xml?ContentType=application/vnd.openxmlformats-officedocument.spreadsheetml.worksheet+xml">
        <DigestMethod Algorithm="http://www.w3.org/2000/09/xmldsig#sha1"/>
        <DigestValue>Zu5qscogFsStQLh+/b7dm6sYQYM=</DigestValue>
      </Reference>
      <Reference URI="/xl/worksheets/sheet3.xml?ContentType=application/vnd.openxmlformats-officedocument.spreadsheetml.worksheet+xml">
        <DigestMethod Algorithm="http://www.w3.org/2000/09/xmldsig#sha1"/>
        <DigestValue>Vubx8rH8uiwIG7iKxSznB50FUAA=</DigestValue>
      </Reference>
      <Reference URI="/xl/worksheets/sheet4.xml?ContentType=application/vnd.openxmlformats-officedocument.spreadsheetml.worksheet+xml">
        <DigestMethod Algorithm="http://www.w3.org/2000/09/xmldsig#sha1"/>
        <DigestValue>N0muvNbipZG+I4vS9AA3xBrDoBg=</DigestValue>
      </Reference>
      <Reference URI="/xl/worksheets/sheet5.xml?ContentType=application/vnd.openxmlformats-officedocument.spreadsheetml.worksheet+xml">
        <DigestMethod Algorithm="http://www.w3.org/2000/09/xmldsig#sha1"/>
        <DigestValue>E+Me1+ECmbY0Qx56qk9XH0LjRuc=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2016-04-14T12:37:14Z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2016-04-14T12:37:14Z</xd:SigningTime>
          <xd:SigningCertificate>
            <xd:Cert>
              <xd:CertDigest>
                <DigestMethod Algorithm="http://www.w3.org/2000/09/xmldsig#sha1"/>
                <DigestValue>E9X9d6NR0xz3yQm+L5QQOdj20mY=</DigestValue>
              </xd:CertDigest>
              <xd:IssuerSerial>
                <X509IssuerName>CN=NBG Class 2 INT Sub CA, DC=nbg, DC=ge</X509IssuerName>
                <X509SerialNumber>118684701363938072202604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George Biganishvili</cp:lastModifiedBy>
  <cp:lastPrinted>2009-04-27T12:27:12Z</cp:lastPrinted>
  <dcterms:created xsi:type="dcterms:W3CDTF">2006-03-24T12:21:33Z</dcterms:created>
  <dcterms:modified xsi:type="dcterms:W3CDTF">2016-04-14T12:36:31Z</dcterms:modified>
  <cp:category>Banking Supervision</cp:category>
</cp:coreProperties>
</file>