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45621" iterate="1" iterateCount="1"/>
</workbook>
</file>

<file path=xl/calcChain.xml><?xml version="1.0" encoding="utf-8"?>
<calcChain xmlns="http://schemas.openxmlformats.org/spreadsheetml/2006/main">
  <c r="C2" i="5" l="1"/>
  <c r="C1" i="5"/>
  <c r="B3" i="4"/>
  <c r="B2" i="4"/>
  <c r="B2" i="2"/>
  <c r="B1" i="2"/>
  <c r="B3" i="3"/>
  <c r="B2" i="3"/>
</calcChain>
</file>

<file path=xl/sharedStrings.xml><?xml version="1.0" encoding="utf-8"?>
<sst xmlns="http://schemas.openxmlformats.org/spreadsheetml/2006/main" count="278" uniqueCount="216">
  <si>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</si>
  <si>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</si>
  <si>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</si>
  <si>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</si>
  <si>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</si>
  <si>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</si>
  <si>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</si>
  <si>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</si>
  <si>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</si>
  <si>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</si>
  <si>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</si>
  <si>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</si>
  <si>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</si>
  <si>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</si>
  <si>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</si>
  <si>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</si>
  <si>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</si>
  <si>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</si>
  <si>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</si>
  <si>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</si>
  <si>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</si>
  <si>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</si>
  <si>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</si>
  <si>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</si>
  <si>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</si>
  <si>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</si>
  <si>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</si>
  <si>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</si>
  <si>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</si>
  <si>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</si>
  <si>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</si>
  <si>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</si>
  <si>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</si>
  <si>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</si>
  <si>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</si>
  <si>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</si>
  <si>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</si>
  <si>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</si>
  <si>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</si>
  <si>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</si>
  <si>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</si>
  <si>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</si>
  <si>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</si>
  <si>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</si>
  <si>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</si>
  <si>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</si>
  <si>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</si>
  <si>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</si>
  <si>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</si>
  <si>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</si>
  <si>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</si>
  <si>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</si>
  <si>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</si>
  <si>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</si>
  <si>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</si>
  <si>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</si>
  <si>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</si>
  <si>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</si>
  <si>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</si>
  <si>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</si>
  <si>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</si>
  <si>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</si>
  <si>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</si>
  <si>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</si>
  <si>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</si>
  <si>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</si>
  <si>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</si>
  <si>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</si>
  <si>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</si>
  <si>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</si>
  <si>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</si>
  <si>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</si>
  <si>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</si>
  <si>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</si>
  <si>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</si>
  <si>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</si>
  <si>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</si>
  <si>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</si>
  <si>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</si>
  <si>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</si>
  <si>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</si>
  <si>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</si>
  <si>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</si>
  <si>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</si>
  <si>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</si>
  <si>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</si>
  <si>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</si>
  <si>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</si>
  <si>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</si>
  <si>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</si>
  <si>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</si>
  <si>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</si>
  <si>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</si>
  <si>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</si>
  <si>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</si>
  <si>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</si>
  <si>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</si>
  <si>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</si>
  <si>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</si>
  <si>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</si>
  <si>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</si>
  <si>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</si>
  <si>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</si>
  <si>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</si>
  <si>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</si>
  <si>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</si>
  <si>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</si>
  <si>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</si>
  <si>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</si>
  <si>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</si>
  <si>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</si>
  <si>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</si>
  <si>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</si>
  <si>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</si>
  <si>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</si>
  <si>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</si>
  <si>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</si>
  <si>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</si>
  <si>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</si>
  <si>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</si>
  <si>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</si>
  <si>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</si>
  <si>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</si>
  <si>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</si>
  <si>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</si>
  <si>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</si>
  <si>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</si>
  <si>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</si>
  <si>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</si>
  <si>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</si>
  <si>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</si>
  <si>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</si>
  <si>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</si>
  <si>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</si>
  <si>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</si>
  <si>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</si>
  <si>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</si>
  <si>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</si>
  <si>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</si>
  <si>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</si>
  <si>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</si>
  <si>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</si>
  <si>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</si>
  <si>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</si>
  <si>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</si>
  <si>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</si>
  <si>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</si>
  <si>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</si>
  <si>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</si>
  <si>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</si>
  <si>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</si>
  <si>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</si>
  <si>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</si>
  <si>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</si>
  <si>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</si>
  <si>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</si>
  <si>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</si>
  <si>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</si>
  <si>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</si>
  <si>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</si>
  <si>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</si>
  <si>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</si>
  <si>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</si>
  <si>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</si>
  <si>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</si>
  <si>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</si>
  <si>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</si>
  <si>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</si>
  <si>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</si>
  <si>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</si>
  <si>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</si>
  <si>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</si>
  <si>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</si>
  <si>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</si>
  <si>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</si>
  <si>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</si>
  <si>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</si>
  <si>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</si>
  <si>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</si>
  <si>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</si>
  <si>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</si>
  <si>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</si>
  <si>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</si>
  <si>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</si>
  <si>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</si>
  <si>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</si>
  <si>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</si>
  <si>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</si>
  <si>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</si>
  <si>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</si>
  <si>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</si>
  <si>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</si>
  <si>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</si>
  <si>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</si>
  <si>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</si>
  <si>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სს ”საქართველოს ბანკი”</t>
  </si>
  <si>
    <t>ნილ ჯანინი</t>
  </si>
  <si>
    <t>დევიდ მორისონი</t>
  </si>
  <si>
    <t>თამაზ გიორგაძე</t>
  </si>
  <si>
    <t>კიმ ბრედლი</t>
  </si>
  <si>
    <t>ალასდაირ ბრიჩი</t>
  </si>
  <si>
    <t>კახაბერ კიკნაველიძე</t>
  </si>
  <si>
    <t>ბოჟიდარ ჯელიჩისა</t>
  </si>
  <si>
    <t>ჰანნა ლოიკაინენი</t>
  </si>
  <si>
    <t>მურთაზ კიკორია</t>
  </si>
  <si>
    <t>ლევან ყულიჯანიშვილი</t>
  </si>
  <si>
    <t>მიხეილ გომართელი</t>
  </si>
  <si>
    <t>არჩილ გაჩეჩილაძე</t>
  </si>
  <si>
    <t>გიორგი ჭილაძე</t>
  </si>
  <si>
    <t>ალექსანდრე კაცმანი</t>
  </si>
  <si>
    <t>თორნიკე გოგიჩაიშვილი</t>
  </si>
  <si>
    <t>სს ბიჯეო ჯგუფი</t>
  </si>
  <si>
    <t>Different funds / schemes managed by Schroders Plc and its subsidiaries</t>
  </si>
  <si>
    <t>Harding Loevner Management LP</t>
  </si>
  <si>
    <t>ირაკლი გილაური</t>
  </si>
  <si>
    <t xml:space="preserve">სს `საქართველოს ბანკის~  ფინანსური ანგარიშგება 30.06.2016 მდგომარეობით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</si>
</sst>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#,##0;[Red]#,##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Acad Nusx Geo"/>
      <family val="2"/>
    </font>
    <font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5" fillId="0" borderId="5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12" fillId="0" borderId="7" xfId="0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8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5" fillId="0" borderId="10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15" fontId="4" fillId="0" borderId="0" xfId="0" applyNumberFormat="1" applyFont="1" applyFill="1" applyBorder="1" applyAlignment="1" applyProtection="1">
      <alignment horizontal="left"/>
    </xf>
    <xf numFmtId="0" fontId="16" fillId="0" borderId="0" xfId="0" applyFont="1"/>
    <xf numFmtId="0" fontId="4" fillId="0" borderId="6" xfId="4" applyFont="1" applyBorder="1" applyAlignment="1">
      <alignment wrapText="1"/>
    </xf>
    <xf numFmtId="0" fontId="4" fillId="0" borderId="16" xfId="4" applyFont="1" applyBorder="1" applyAlignment="1">
      <alignment wrapText="1"/>
    </xf>
    <xf numFmtId="0" fontId="4" fillId="0" borderId="7" xfId="4" applyFont="1" applyFill="1" applyBorder="1" applyProtection="1">
      <protection locked="0"/>
    </xf>
    <xf numFmtId="4" fontId="4" fillId="0" borderId="0" xfId="0" applyNumberFormat="1" applyFont="1" applyBorder="1"/>
    <xf numFmtId="10" fontId="4" fillId="0" borderId="0" xfId="3" applyNumberFormat="1" applyFont="1" applyBorder="1"/>
    <xf numFmtId="0" fontId="13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center"/>
    </xf>
    <xf numFmtId="38" fontId="13" fillId="0" borderId="7" xfId="0" applyNumberFormat="1" applyFont="1" applyFill="1" applyBorder="1" applyAlignment="1" applyProtection="1">
      <alignment horizontal="right"/>
      <protection locked="0"/>
    </xf>
    <xf numFmtId="0" fontId="13" fillId="0" borderId="7" xfId="0" applyFont="1" applyFill="1" applyBorder="1" applyAlignment="1">
      <alignment horizontal="left" wrapText="1" indent="1"/>
    </xf>
    <xf numFmtId="38" fontId="13" fillId="2" borderId="7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horizontal="left" wrapText="1" indent="2"/>
    </xf>
    <xf numFmtId="0" fontId="14" fillId="0" borderId="7" xfId="0" applyFont="1" applyFill="1" applyBorder="1" applyAlignment="1"/>
    <xf numFmtId="38" fontId="13" fillId="2" borderId="7" xfId="0" applyNumberFormat="1" applyFont="1" applyFill="1" applyBorder="1" applyAlignment="1" applyProtection="1">
      <alignment horizontal="right"/>
    </xf>
    <xf numFmtId="0" fontId="14" fillId="0" borderId="7" xfId="0" applyFont="1" applyFill="1" applyBorder="1" applyAlignment="1">
      <alignment horizontal="left"/>
    </xf>
    <xf numFmtId="38" fontId="13" fillId="3" borderId="7" xfId="0" applyNumberFormat="1" applyFont="1" applyFill="1" applyBorder="1" applyAlignment="1" applyProtection="1">
      <alignment horizontal="right"/>
      <protection locked="0"/>
    </xf>
    <xf numFmtId="38" fontId="13" fillId="2" borderId="7" xfId="0" applyNumberFormat="1" applyFont="1" applyFill="1" applyBorder="1" applyAlignment="1" applyProtection="1">
      <alignment horizontal="right"/>
      <protection locked="0"/>
    </xf>
    <xf numFmtId="38" fontId="13" fillId="0" borderId="7" xfId="0" applyNumberFormat="1" applyFont="1" applyFill="1" applyBorder="1" applyAlignment="1">
      <alignment horizontal="right"/>
    </xf>
    <xf numFmtId="0" fontId="14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center" vertical="center" wrapText="1"/>
    </xf>
    <xf numFmtId="38" fontId="13" fillId="0" borderId="7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inden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indent="1"/>
    </xf>
    <xf numFmtId="38" fontId="13" fillId="0" borderId="9" xfId="0" applyNumberFormat="1" applyFont="1" applyFill="1" applyBorder="1" applyAlignment="1" applyProtection="1">
      <alignment horizontal="right"/>
      <protection locked="0"/>
    </xf>
    <xf numFmtId="38" fontId="13" fillId="2" borderId="9" xfId="0" applyNumberFormat="1" applyFont="1" applyFill="1" applyBorder="1" applyAlignment="1">
      <alignment horizontal="right"/>
    </xf>
    <xf numFmtId="38" fontId="13" fillId="2" borderId="9" xfId="0" applyNumberFormat="1" applyFont="1" applyFill="1" applyBorder="1" applyAlignment="1" applyProtection="1">
      <alignment horizontal="right"/>
    </xf>
    <xf numFmtId="38" fontId="13" fillId="3" borderId="9" xfId="0" applyNumberFormat="1" applyFont="1" applyFill="1" applyBorder="1" applyAlignment="1" applyProtection="1">
      <alignment horizontal="right"/>
      <protection locked="0"/>
    </xf>
    <xf numFmtId="38" fontId="13" fillId="2" borderId="9" xfId="0" applyNumberFormat="1" applyFont="1" applyFill="1" applyBorder="1" applyAlignment="1" applyProtection="1">
      <alignment horizontal="right"/>
      <protection locked="0"/>
    </xf>
    <xf numFmtId="38" fontId="13" fillId="0" borderId="9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center" indent="1"/>
    </xf>
    <xf numFmtId="0" fontId="14" fillId="0" borderId="12" xfId="0" applyFont="1" applyFill="1" applyBorder="1" applyAlignment="1"/>
    <xf numFmtId="38" fontId="13" fillId="2" borderId="12" xfId="0" applyNumberFormat="1" applyFont="1" applyFill="1" applyBorder="1" applyAlignment="1">
      <alignment horizontal="right"/>
    </xf>
    <xf numFmtId="38" fontId="13" fillId="2" borderId="14" xfId="0" applyNumberFormat="1" applyFont="1" applyFill="1" applyBorder="1" applyAlignment="1">
      <alignment horizontal="right"/>
    </xf>
    <xf numFmtId="0" fontId="5" fillId="0" borderId="9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4" fillId="0" borderId="9" xfId="0" applyFont="1" applyBorder="1" applyAlignment="1"/>
    <xf numFmtId="0" fontId="4" fillId="0" borderId="6" xfId="4" applyFont="1" applyBorder="1" applyAlignment="1">
      <alignment wrapText="1"/>
    </xf>
    <xf numFmtId="0" fontId="4" fillId="0" borderId="16" xfId="4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</cellXfs>
  <cellStyles count="5">
    <cellStyle name="Hyperlink" xfId="1" builtinId="8"/>
    <cellStyle name="Normal" xfId="0" builtinId="0"/>
    <cellStyle name="Normal 2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abSelected="1" zoomScaleNormal="100" workbookViewId="0">
      <selection activeCell="B1" sqref="B1:H1"/>
    </sheetView>
  </sheetViews>
  <sheetFormatPr defaultRowHeight="15" x14ac:dyDescent="0.3"/>
  <cols>
    <col min="1" max="1" width="5.7109375" style="1" customWidth="1"/>
    <col min="2" max="2" width="74.85546875" style="1" customWidth="1"/>
    <col min="3" max="8" width="16" style="1" customWidth="1"/>
    <col min="9" max="9" width="9.140625" style="1"/>
    <col min="10" max="10" width="11.42578125" style="1" bestFit="1" customWidth="1"/>
    <col min="11" max="16384" width="9.140625" style="1"/>
  </cols>
  <sheetData>
    <row r="1" spans="1:26" ht="19.5" x14ac:dyDescent="0.35">
      <c r="B1" s="143" t="s">
        <v>215</v>
      </c>
      <c r="C1" s="143"/>
      <c r="D1" s="143"/>
      <c r="E1" s="143"/>
      <c r="F1" s="143"/>
      <c r="G1" s="143"/>
      <c r="H1" s="143"/>
    </row>
    <row r="2" spans="1:26" x14ac:dyDescent="0.3">
      <c r="A2" s="2" t="s">
        <v>133</v>
      </c>
      <c r="B2" s="3" t="s">
        <v>195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4">
        <v>42551</v>
      </c>
      <c r="C3" s="3"/>
      <c r="D3" s="5"/>
      <c r="E3" s="5"/>
      <c r="F3" s="6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7"/>
      <c r="B4" s="8" t="s">
        <v>160</v>
      </c>
      <c r="D4" s="6"/>
      <c r="E4" s="6"/>
      <c r="F4" s="3"/>
      <c r="G4" s="3"/>
      <c r="H4" s="9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10"/>
      <c r="B5" s="11"/>
      <c r="C5" s="140" t="s">
        <v>148</v>
      </c>
      <c r="D5" s="140"/>
      <c r="E5" s="140"/>
      <c r="F5" s="141" t="s">
        <v>161</v>
      </c>
      <c r="G5" s="141"/>
      <c r="H5" s="14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2" t="s">
        <v>118</v>
      </c>
      <c r="B6" s="13" t="s">
        <v>142</v>
      </c>
      <c r="C6" s="14" t="s">
        <v>175</v>
      </c>
      <c r="D6" s="14" t="s">
        <v>176</v>
      </c>
      <c r="E6" s="14" t="s">
        <v>177</v>
      </c>
      <c r="F6" s="14" t="s">
        <v>175</v>
      </c>
      <c r="G6" s="14" t="s">
        <v>176</v>
      </c>
      <c r="H6" s="14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1</v>
      </c>
      <c r="B7" s="15" t="s">
        <v>146</v>
      </c>
      <c r="C7" s="16">
        <v>123709521</v>
      </c>
      <c r="D7" s="16">
        <v>313909754.70999998</v>
      </c>
      <c r="E7" s="17">
        <v>437619275.70999998</v>
      </c>
      <c r="F7" s="18">
        <v>120214605.53</v>
      </c>
      <c r="G7" s="16">
        <v>240984748.88999999</v>
      </c>
      <c r="H7" s="19">
        <v>361199354.41999996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2</v>
      </c>
      <c r="B8" s="15" t="s">
        <v>164</v>
      </c>
      <c r="C8" s="16">
        <v>139650543.0115</v>
      </c>
      <c r="D8" s="16">
        <v>860120127.72000003</v>
      </c>
      <c r="E8" s="17">
        <v>999770670.73150003</v>
      </c>
      <c r="F8" s="18">
        <v>182694684.93000001</v>
      </c>
      <c r="G8" s="16">
        <v>487093718.71000004</v>
      </c>
      <c r="H8" s="19">
        <v>669788403.6400001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3</v>
      </c>
      <c r="B9" s="15" t="s">
        <v>165</v>
      </c>
      <c r="C9" s="16">
        <v>2300000</v>
      </c>
      <c r="D9" s="16">
        <v>502055510.66999996</v>
      </c>
      <c r="E9" s="17">
        <v>504355510.66999996</v>
      </c>
      <c r="F9" s="18">
        <v>5595000</v>
      </c>
      <c r="G9" s="16">
        <v>840714636.71999991</v>
      </c>
      <c r="H9" s="19">
        <v>846309636.71999991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4</v>
      </c>
      <c r="B10" s="15" t="s">
        <v>150</v>
      </c>
      <c r="C10" s="16">
        <v>303.24</v>
      </c>
      <c r="D10" s="16">
        <v>0</v>
      </c>
      <c r="E10" s="17">
        <v>303.24</v>
      </c>
      <c r="F10" s="18">
        <v>303.24</v>
      </c>
      <c r="G10" s="16">
        <v>0</v>
      </c>
      <c r="H10" s="19">
        <v>303.24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5</v>
      </c>
      <c r="B11" s="15" t="s">
        <v>151</v>
      </c>
      <c r="C11" s="16">
        <v>856122987.74000001</v>
      </c>
      <c r="D11" s="16">
        <v>87266429.010000005</v>
      </c>
      <c r="E11" s="17">
        <v>943389416.75</v>
      </c>
      <c r="F11" s="18">
        <v>872735620.13999987</v>
      </c>
      <c r="G11" s="16">
        <v>4417632.8</v>
      </c>
      <c r="H11" s="19">
        <v>877153252.93999982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6.1</v>
      </c>
      <c r="B12" s="20" t="s">
        <v>166</v>
      </c>
      <c r="C12" s="16">
        <v>1569831151.3099999</v>
      </c>
      <c r="D12" s="16">
        <v>3728485539.0799994</v>
      </c>
      <c r="E12" s="17">
        <v>5298316690.3899994</v>
      </c>
      <c r="F12" s="18">
        <v>1644434468.197</v>
      </c>
      <c r="G12" s="16">
        <v>3320808030.02</v>
      </c>
      <c r="H12" s="19">
        <v>4965242498.217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6.2</v>
      </c>
      <c r="B13" s="20" t="s">
        <v>167</v>
      </c>
      <c r="C13" s="16">
        <v>-93955561.834399998</v>
      </c>
      <c r="D13" s="16">
        <v>-293101340.1656</v>
      </c>
      <c r="E13" s="17">
        <v>-387056902</v>
      </c>
      <c r="F13" s="18">
        <v>-86119565.100899994</v>
      </c>
      <c r="G13" s="16">
        <v>-204533831.37310001</v>
      </c>
      <c r="H13" s="19">
        <v>-290653396.47399998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6</v>
      </c>
      <c r="B14" s="15" t="s">
        <v>168</v>
      </c>
      <c r="C14" s="16">
        <v>1475875589.4756</v>
      </c>
      <c r="D14" s="16">
        <v>3435384198.9143996</v>
      </c>
      <c r="E14" s="17">
        <v>4911259788.3899994</v>
      </c>
      <c r="F14" s="18">
        <v>1558314903.0961001</v>
      </c>
      <c r="G14" s="16">
        <v>3116274198.6469002</v>
      </c>
      <c r="H14" s="19">
        <v>4674589101.743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7</v>
      </c>
      <c r="B15" s="15" t="s">
        <v>169</v>
      </c>
      <c r="C15" s="16">
        <v>45394421.810000002</v>
      </c>
      <c r="D15" s="16">
        <v>26422323.899999999</v>
      </c>
      <c r="E15" s="17">
        <v>71816745.710000008</v>
      </c>
      <c r="F15" s="18">
        <v>39063479.109999999</v>
      </c>
      <c r="G15" s="16">
        <v>22774912.620000001</v>
      </c>
      <c r="H15" s="19">
        <v>61838391.730000004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8</v>
      </c>
      <c r="B16" s="15" t="s">
        <v>158</v>
      </c>
      <c r="C16" s="16">
        <v>59657840.647</v>
      </c>
      <c r="D16" s="16" t="s">
        <v>192</v>
      </c>
      <c r="E16" s="17">
        <v>59657840.647</v>
      </c>
      <c r="F16" s="18">
        <v>62414254.707000002</v>
      </c>
      <c r="G16" s="16" t="s">
        <v>192</v>
      </c>
      <c r="H16" s="19">
        <v>62414254.707000002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9</v>
      </c>
      <c r="B17" s="15" t="s">
        <v>162</v>
      </c>
      <c r="C17" s="16">
        <v>72345104.030000001</v>
      </c>
      <c r="D17" s="16">
        <v>0</v>
      </c>
      <c r="E17" s="17">
        <v>72345104.030000001</v>
      </c>
      <c r="F17" s="18">
        <v>380831922.49999994</v>
      </c>
      <c r="G17" s="16">
        <v>0</v>
      </c>
      <c r="H17" s="19">
        <v>380831922.49999994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10</v>
      </c>
      <c r="B18" s="15" t="s">
        <v>159</v>
      </c>
      <c r="C18" s="16">
        <v>355681895.11229998</v>
      </c>
      <c r="D18" s="16" t="s">
        <v>192</v>
      </c>
      <c r="E18" s="17">
        <v>355681895.11229998</v>
      </c>
      <c r="F18" s="18">
        <v>364060981.7712</v>
      </c>
      <c r="G18" s="16" t="s">
        <v>192</v>
      </c>
      <c r="H18" s="19">
        <v>364060981.7712</v>
      </c>
      <c r="I18" s="3"/>
      <c r="J18" s="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11</v>
      </c>
      <c r="B19" s="15" t="s">
        <v>170</v>
      </c>
      <c r="C19" s="16">
        <v>93788720.640773162</v>
      </c>
      <c r="D19" s="16">
        <v>19241816.009999998</v>
      </c>
      <c r="E19" s="17">
        <v>113030536.65077317</v>
      </c>
      <c r="F19" s="18">
        <v>113358307.10510786</v>
      </c>
      <c r="G19" s="16">
        <v>19575838.130000003</v>
      </c>
      <c r="H19" s="19">
        <v>132934145.23510787</v>
      </c>
      <c r="I19" s="3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2">
        <v>12</v>
      </c>
      <c r="B20" s="21" t="s">
        <v>143</v>
      </c>
      <c r="C20" s="16">
        <v>3224526926.7071733</v>
      </c>
      <c r="D20" s="16">
        <v>5244400160.9343996</v>
      </c>
      <c r="E20" s="17">
        <v>8468927087.641573</v>
      </c>
      <c r="F20" s="18">
        <v>3699284062.1294079</v>
      </c>
      <c r="G20" s="16">
        <v>4731835686.5169001</v>
      </c>
      <c r="H20" s="19">
        <v>8431119748.6463079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2"/>
      <c r="B21" s="13" t="s">
        <v>139</v>
      </c>
      <c r="C21" s="22"/>
      <c r="D21" s="22"/>
      <c r="E21" s="23"/>
      <c r="F21" s="24"/>
      <c r="G21" s="22"/>
      <c r="H21" s="2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13</v>
      </c>
      <c r="B22" s="15" t="s">
        <v>136</v>
      </c>
      <c r="C22" s="16">
        <v>136471146.28999999</v>
      </c>
      <c r="D22" s="16">
        <v>147479676.38</v>
      </c>
      <c r="E22" s="17">
        <v>283950822.66999996</v>
      </c>
      <c r="F22" s="18">
        <v>201889609.59</v>
      </c>
      <c r="G22" s="16">
        <v>162406432.91</v>
      </c>
      <c r="H22" s="19">
        <v>364296042.5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14</v>
      </c>
      <c r="B23" s="15" t="s">
        <v>149</v>
      </c>
      <c r="C23" s="16">
        <v>540892941.24549997</v>
      </c>
      <c r="D23" s="16">
        <v>700261267.28999996</v>
      </c>
      <c r="E23" s="17">
        <v>1241154208.5355</v>
      </c>
      <c r="F23" s="18">
        <v>451041427.28509998</v>
      </c>
      <c r="G23" s="16">
        <v>670905138.49000001</v>
      </c>
      <c r="H23" s="19">
        <v>1121946565.7751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15</v>
      </c>
      <c r="B24" s="15" t="s">
        <v>171</v>
      </c>
      <c r="C24" s="16">
        <v>361358398.44599998</v>
      </c>
      <c r="D24" s="16">
        <v>588535437.04999995</v>
      </c>
      <c r="E24" s="17">
        <v>949893835.49599993</v>
      </c>
      <c r="F24" s="18">
        <v>236501288.59189999</v>
      </c>
      <c r="G24" s="16">
        <v>446156275.74000001</v>
      </c>
      <c r="H24" s="19">
        <v>682657564.3319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16</v>
      </c>
      <c r="B25" s="15" t="s">
        <v>137</v>
      </c>
      <c r="C25" s="16">
        <v>362841932.24000001</v>
      </c>
      <c r="D25" s="16">
        <v>2000010858.6199999</v>
      </c>
      <c r="E25" s="17">
        <v>2362852790.8599997</v>
      </c>
      <c r="F25" s="18">
        <v>518009866.20999992</v>
      </c>
      <c r="G25" s="16">
        <v>1662950933.6600001</v>
      </c>
      <c r="H25" s="19">
        <v>2180960799.8699999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17</v>
      </c>
      <c r="B26" s="15" t="s">
        <v>147</v>
      </c>
      <c r="C26" s="22">
        <v>50000000</v>
      </c>
      <c r="D26" s="22">
        <v>916833855.52999997</v>
      </c>
      <c r="E26" s="17">
        <v>966833855.52999997</v>
      </c>
      <c r="F26" s="24"/>
      <c r="G26" s="22">
        <v>931918301.57000005</v>
      </c>
      <c r="H26" s="19">
        <v>931918301.57000005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18</v>
      </c>
      <c r="B27" s="15" t="s">
        <v>172</v>
      </c>
      <c r="C27" s="16">
        <v>443979097.99000001</v>
      </c>
      <c r="D27" s="16">
        <v>558486889.23077202</v>
      </c>
      <c r="E27" s="17">
        <v>1002465987.220772</v>
      </c>
      <c r="F27" s="18">
        <v>728612293.99000001</v>
      </c>
      <c r="G27" s="16">
        <v>592314145.23140693</v>
      </c>
      <c r="H27" s="19">
        <v>1320926439.2214069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19</v>
      </c>
      <c r="B28" s="15" t="s">
        <v>173</v>
      </c>
      <c r="C28" s="16">
        <v>16591632.73</v>
      </c>
      <c r="D28" s="16">
        <v>51233793.559999995</v>
      </c>
      <c r="E28" s="17">
        <v>67825426.289999992</v>
      </c>
      <c r="F28" s="18">
        <v>16903607.190000001</v>
      </c>
      <c r="G28" s="16">
        <v>60760447.180000007</v>
      </c>
      <c r="H28" s="19">
        <v>77664054.370000005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20</v>
      </c>
      <c r="B29" s="15" t="s">
        <v>174</v>
      </c>
      <c r="C29" s="16">
        <v>53729971.732799999</v>
      </c>
      <c r="D29" s="16">
        <v>123556526.0176</v>
      </c>
      <c r="E29" s="17">
        <v>177286497.75040001</v>
      </c>
      <c r="F29" s="18">
        <v>69669517.764500007</v>
      </c>
      <c r="G29" s="16">
        <v>65222008.783799998</v>
      </c>
      <c r="H29" s="19">
        <v>134891526.5483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21</v>
      </c>
      <c r="B30" s="15" t="s">
        <v>140</v>
      </c>
      <c r="C30" s="16">
        <v>0</v>
      </c>
      <c r="D30" s="16">
        <v>386479500</v>
      </c>
      <c r="E30" s="17">
        <v>386479500</v>
      </c>
      <c r="F30" s="18">
        <v>0</v>
      </c>
      <c r="G30" s="16">
        <v>370969500</v>
      </c>
      <c r="H30" s="19">
        <v>370969500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2">
        <v>22</v>
      </c>
      <c r="B31" s="21" t="s">
        <v>141</v>
      </c>
      <c r="C31" s="16">
        <v>1965865120.6743</v>
      </c>
      <c r="D31" s="16">
        <v>5472877803.6783724</v>
      </c>
      <c r="E31" s="17">
        <v>7438742924.3526726</v>
      </c>
      <c r="F31" s="18">
        <v>2222627610.6215</v>
      </c>
      <c r="G31" s="16">
        <v>4963603183.5652075</v>
      </c>
      <c r="H31" s="19">
        <v>7186230794.1867075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2"/>
      <c r="B32" s="13" t="s">
        <v>152</v>
      </c>
      <c r="C32" s="22"/>
      <c r="D32" s="22"/>
      <c r="E32" s="23"/>
      <c r="F32" s="24"/>
      <c r="G32" s="22"/>
      <c r="H32" s="2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23</v>
      </c>
      <c r="B33" s="15" t="s">
        <v>153</v>
      </c>
      <c r="C33" s="16">
        <v>27821150.18</v>
      </c>
      <c r="D33" s="26" t="s">
        <v>192</v>
      </c>
      <c r="E33" s="17">
        <v>27821150.18</v>
      </c>
      <c r="F33" s="18">
        <v>36512553.18</v>
      </c>
      <c r="G33" s="26" t="s">
        <v>192</v>
      </c>
      <c r="H33" s="19">
        <v>36512553.18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24</v>
      </c>
      <c r="B34" s="15" t="s">
        <v>154</v>
      </c>
      <c r="C34" s="16">
        <v>0</v>
      </c>
      <c r="D34" s="26" t="s">
        <v>192</v>
      </c>
      <c r="E34" s="17">
        <v>0</v>
      </c>
      <c r="F34" s="18">
        <v>0</v>
      </c>
      <c r="G34" s="26" t="s">
        <v>192</v>
      </c>
      <c r="H34" s="1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25</v>
      </c>
      <c r="B35" s="20" t="s">
        <v>155</v>
      </c>
      <c r="C35" s="16">
        <v>-1218293.2</v>
      </c>
      <c r="D35" s="26" t="s">
        <v>192</v>
      </c>
      <c r="E35" s="17">
        <v>-1218293.2</v>
      </c>
      <c r="F35" s="18">
        <v>-1161435</v>
      </c>
      <c r="G35" s="26" t="s">
        <v>192</v>
      </c>
      <c r="H35" s="19">
        <v>-1161435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26</v>
      </c>
      <c r="B36" s="15" t="s">
        <v>138</v>
      </c>
      <c r="C36" s="16">
        <v>281429776.81</v>
      </c>
      <c r="D36" s="26" t="s">
        <v>192</v>
      </c>
      <c r="E36" s="17">
        <v>281429776.81</v>
      </c>
      <c r="F36" s="18">
        <v>604762905.73000002</v>
      </c>
      <c r="G36" s="26" t="s">
        <v>192</v>
      </c>
      <c r="H36" s="19">
        <v>604762905.73000002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27</v>
      </c>
      <c r="B37" s="15" t="s">
        <v>135</v>
      </c>
      <c r="C37" s="16">
        <v>0</v>
      </c>
      <c r="D37" s="26" t="s">
        <v>192</v>
      </c>
      <c r="E37" s="17">
        <v>0</v>
      </c>
      <c r="F37" s="18">
        <v>0</v>
      </c>
      <c r="G37" s="26" t="s">
        <v>192</v>
      </c>
      <c r="H37" s="19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28</v>
      </c>
      <c r="B38" s="15" t="s">
        <v>163</v>
      </c>
      <c r="C38" s="16">
        <v>662142377.10889995</v>
      </c>
      <c r="D38" s="26" t="s">
        <v>192</v>
      </c>
      <c r="E38" s="17">
        <v>662142377.10889995</v>
      </c>
      <c r="F38" s="18">
        <v>563484436.5796001</v>
      </c>
      <c r="G38" s="26" t="s">
        <v>192</v>
      </c>
      <c r="H38" s="19">
        <v>563484436.5796001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29</v>
      </c>
      <c r="B39" s="15" t="s">
        <v>144</v>
      </c>
      <c r="C39" s="16">
        <v>60009152.390000001</v>
      </c>
      <c r="D39" s="26" t="s">
        <v>192</v>
      </c>
      <c r="E39" s="17">
        <v>60009152.390000001</v>
      </c>
      <c r="F39" s="18">
        <v>41290493.969999999</v>
      </c>
      <c r="G39" s="26" t="s">
        <v>192</v>
      </c>
      <c r="H39" s="19">
        <v>41290493.969999999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2">
        <v>30</v>
      </c>
      <c r="B40" s="21" t="s">
        <v>156</v>
      </c>
      <c r="C40" s="16">
        <v>1030184163.2889</v>
      </c>
      <c r="D40" s="26" t="s">
        <v>192</v>
      </c>
      <c r="E40" s="17">
        <v>1030184163.2889</v>
      </c>
      <c r="F40" s="18">
        <v>1244888954.4596002</v>
      </c>
      <c r="G40" s="26" t="s">
        <v>192</v>
      </c>
      <c r="H40" s="19">
        <v>1244888954.4596002</v>
      </c>
    </row>
    <row r="41" spans="1:58" ht="15.75" thickBot="1" x14ac:dyDescent="0.35">
      <c r="A41" s="27">
        <v>31</v>
      </c>
      <c r="B41" s="28" t="s">
        <v>157</v>
      </c>
      <c r="C41" s="29">
        <v>2996049283.9632001</v>
      </c>
      <c r="D41" s="29">
        <v>5472877803.6783724</v>
      </c>
      <c r="E41" s="30">
        <v>8468927087.641573</v>
      </c>
      <c r="F41" s="31">
        <v>3467516565.0811005</v>
      </c>
      <c r="G41" s="29">
        <v>4963603183.5652075</v>
      </c>
      <c r="H41" s="32">
        <v>8431119748.6463079</v>
      </c>
    </row>
    <row r="42" spans="1:58" x14ac:dyDescent="0.3">
      <c r="A42" s="33"/>
      <c r="B42" s="3"/>
      <c r="C42" s="3"/>
      <c r="D42" s="3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3"/>
      <c r="B43" s="101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B3" sqref="B3"/>
    </sheetView>
  </sheetViews>
  <sheetFormatPr defaultRowHeight="15" x14ac:dyDescent="0.3"/>
  <cols>
    <col min="1" max="1" width="7.7109375" style="36" bestFit="1" customWidth="1"/>
    <col min="2" max="2" width="69.42578125" style="36" customWidth="1"/>
    <col min="3" max="3" width="13.42578125" style="36" bestFit="1" customWidth="1"/>
    <col min="4" max="4" width="12.7109375" style="36" bestFit="1" customWidth="1"/>
    <col min="5" max="5" width="13.42578125" style="36" bestFit="1" customWidth="1"/>
    <col min="6" max="6" width="12.5703125" style="37" bestFit="1" customWidth="1"/>
    <col min="7" max="7" width="12.7109375" style="37" bestFit="1" customWidth="1"/>
    <col min="8" max="8" width="13.28515625" style="37" bestFit="1" customWidth="1"/>
    <col min="9" max="16384" width="9.140625" style="37"/>
  </cols>
  <sheetData>
    <row r="1" spans="1:8" x14ac:dyDescent="0.3">
      <c r="D1" s="144"/>
      <c r="E1" s="145"/>
      <c r="F1" s="145"/>
      <c r="G1" s="145"/>
      <c r="H1" s="145"/>
    </row>
    <row r="2" spans="1:8" x14ac:dyDescent="0.3">
      <c r="A2" s="7" t="s">
        <v>133</v>
      </c>
      <c r="B2" s="38" t="str">
        <f>+'RC'!B2</f>
        <v>სს ”საქართველოს ბანკი”</v>
      </c>
      <c r="C2" s="3"/>
      <c r="D2" s="3"/>
      <c r="E2" s="3"/>
      <c r="H2" s="3"/>
    </row>
    <row r="3" spans="1:8" x14ac:dyDescent="0.3">
      <c r="A3" s="7" t="s">
        <v>145</v>
      </c>
      <c r="B3" s="100">
        <f>+'RC'!B3</f>
        <v>42551</v>
      </c>
      <c r="C3" s="3"/>
      <c r="D3" s="3"/>
      <c r="E3" s="3"/>
      <c r="H3" s="1"/>
    </row>
    <row r="4" spans="1:8" ht="15.75" thickBot="1" x14ac:dyDescent="0.35">
      <c r="A4" s="39"/>
      <c r="B4" s="40" t="s">
        <v>72</v>
      </c>
      <c r="C4" s="3"/>
      <c r="D4" s="3"/>
      <c r="E4" s="3"/>
      <c r="H4" s="41" t="s">
        <v>134</v>
      </c>
    </row>
    <row r="5" spans="1:8" ht="18" x14ac:dyDescent="0.35">
      <c r="A5" s="124"/>
      <c r="B5" s="125"/>
      <c r="C5" s="141" t="s">
        <v>148</v>
      </c>
      <c r="D5" s="146"/>
      <c r="E5" s="146"/>
      <c r="F5" s="141" t="s">
        <v>161</v>
      </c>
      <c r="G5" s="146"/>
      <c r="H5" s="147"/>
    </row>
    <row r="6" spans="1:8" s="98" customFormat="1" ht="12.75" x14ac:dyDescent="0.2">
      <c r="A6" s="126" t="s">
        <v>118</v>
      </c>
      <c r="B6" s="107"/>
      <c r="C6" s="108" t="s">
        <v>175</v>
      </c>
      <c r="D6" s="108" t="s">
        <v>191</v>
      </c>
      <c r="E6" s="108" t="s">
        <v>177</v>
      </c>
      <c r="F6" s="108" t="s">
        <v>175</v>
      </c>
      <c r="G6" s="108" t="s">
        <v>191</v>
      </c>
      <c r="H6" s="127" t="s">
        <v>177</v>
      </c>
    </row>
    <row r="7" spans="1:8" s="98" customFormat="1" ht="12.75" x14ac:dyDescent="0.2">
      <c r="A7" s="128"/>
      <c r="B7" s="110" t="s">
        <v>67</v>
      </c>
      <c r="C7" s="111"/>
      <c r="D7" s="111"/>
      <c r="E7" s="111"/>
      <c r="F7" s="111"/>
      <c r="G7" s="111"/>
      <c r="H7" s="129"/>
    </row>
    <row r="8" spans="1:8" s="98" customFormat="1" ht="25.5" x14ac:dyDescent="0.2">
      <c r="A8" s="128">
        <v>1</v>
      </c>
      <c r="B8" s="112" t="s">
        <v>77</v>
      </c>
      <c r="C8" s="111">
        <v>2967700.08</v>
      </c>
      <c r="D8" s="111">
        <v>1538613.15</v>
      </c>
      <c r="E8" s="113">
        <v>4506313.2300000004</v>
      </c>
      <c r="F8" s="111">
        <v>2668528.85</v>
      </c>
      <c r="G8" s="111">
        <v>1777668.48</v>
      </c>
      <c r="H8" s="130">
        <v>4446197.33</v>
      </c>
    </row>
    <row r="9" spans="1:8" s="98" customFormat="1" ht="12.75" x14ac:dyDescent="0.2">
      <c r="A9" s="128">
        <v>2</v>
      </c>
      <c r="B9" s="112" t="s">
        <v>78</v>
      </c>
      <c r="C9" s="113">
        <v>170019254.93999997</v>
      </c>
      <c r="D9" s="113">
        <v>177889901.63999999</v>
      </c>
      <c r="E9" s="113">
        <v>347909156.57999992</v>
      </c>
      <c r="F9" s="113">
        <v>160359121.53</v>
      </c>
      <c r="G9" s="113">
        <v>169833360.16000003</v>
      </c>
      <c r="H9" s="130">
        <v>330192481.69000006</v>
      </c>
    </row>
    <row r="10" spans="1:8" s="98" customFormat="1" ht="12.75" x14ac:dyDescent="0.2">
      <c r="A10" s="128">
        <v>2.1</v>
      </c>
      <c r="B10" s="114" t="s">
        <v>79</v>
      </c>
      <c r="C10" s="111">
        <v>17014.849999999999</v>
      </c>
      <c r="D10" s="111">
        <v>196.28</v>
      </c>
      <c r="E10" s="113">
        <v>17211.129999999997</v>
      </c>
      <c r="F10" s="111">
        <v>356523.75</v>
      </c>
      <c r="G10" s="111">
        <v>204.19</v>
      </c>
      <c r="H10" s="130">
        <v>356727.94</v>
      </c>
    </row>
    <row r="11" spans="1:8" s="98" customFormat="1" ht="12.75" x14ac:dyDescent="0.2">
      <c r="A11" s="128">
        <v>2.2000000000000002</v>
      </c>
      <c r="B11" s="114" t="s">
        <v>178</v>
      </c>
      <c r="C11" s="111">
        <v>17354369.02</v>
      </c>
      <c r="D11" s="111">
        <v>51653393.812299997</v>
      </c>
      <c r="E11" s="113">
        <v>69007762.832299992</v>
      </c>
      <c r="F11" s="111">
        <v>7396119.9100000001</v>
      </c>
      <c r="G11" s="111">
        <v>59591706.700000003</v>
      </c>
      <c r="H11" s="130">
        <v>66987826.609999999</v>
      </c>
    </row>
    <row r="12" spans="1:8" s="98" customFormat="1" ht="12.75" x14ac:dyDescent="0.2">
      <c r="A12" s="128">
        <v>2.2999999999999998</v>
      </c>
      <c r="B12" s="114" t="s">
        <v>80</v>
      </c>
      <c r="C12" s="111">
        <v>849239.93</v>
      </c>
      <c r="D12" s="111">
        <v>2866647.71</v>
      </c>
      <c r="E12" s="113">
        <v>3715887.64</v>
      </c>
      <c r="F12" s="111">
        <v>10151416.029999999</v>
      </c>
      <c r="G12" s="111">
        <v>3513695.3594</v>
      </c>
      <c r="H12" s="130">
        <v>13665111.3894</v>
      </c>
    </row>
    <row r="13" spans="1:8" s="98" customFormat="1" ht="25.5" x14ac:dyDescent="0.2">
      <c r="A13" s="128">
        <v>2.4</v>
      </c>
      <c r="B13" s="114" t="s">
        <v>179</v>
      </c>
      <c r="C13" s="111">
        <v>979197.82</v>
      </c>
      <c r="D13" s="111">
        <v>2788069.23</v>
      </c>
      <c r="E13" s="113">
        <v>3767267.05</v>
      </c>
      <c r="F13" s="111">
        <v>725386.06</v>
      </c>
      <c r="G13" s="111">
        <v>2725796.18</v>
      </c>
      <c r="H13" s="130">
        <v>3451182.24</v>
      </c>
    </row>
    <row r="14" spans="1:8" s="98" customFormat="1" ht="12.75" x14ac:dyDescent="0.2">
      <c r="A14" s="128">
        <v>2.5</v>
      </c>
      <c r="B14" s="114" t="s">
        <v>81</v>
      </c>
      <c r="C14" s="111">
        <v>2344307.5299999998</v>
      </c>
      <c r="D14" s="111">
        <v>6265838.2599999998</v>
      </c>
      <c r="E14" s="113">
        <v>8610145.7899999991</v>
      </c>
      <c r="F14" s="111">
        <v>2097284.5299999998</v>
      </c>
      <c r="G14" s="111">
        <v>2702502.93</v>
      </c>
      <c r="H14" s="130">
        <v>4799787.46</v>
      </c>
    </row>
    <row r="15" spans="1:8" s="98" customFormat="1" ht="25.5" x14ac:dyDescent="0.2">
      <c r="A15" s="128">
        <v>2.6</v>
      </c>
      <c r="B15" s="114" t="s">
        <v>82</v>
      </c>
      <c r="C15" s="111">
        <v>2695157.39</v>
      </c>
      <c r="D15" s="111">
        <v>33253662.210000001</v>
      </c>
      <c r="E15" s="113">
        <v>35948819.600000001</v>
      </c>
      <c r="F15" s="111">
        <v>3408157.87</v>
      </c>
      <c r="G15" s="111">
        <v>34854882.68</v>
      </c>
      <c r="H15" s="130">
        <v>38263040.549999997</v>
      </c>
    </row>
    <row r="16" spans="1:8" s="98" customFormat="1" ht="25.5" x14ac:dyDescent="0.2">
      <c r="A16" s="128">
        <v>2.7</v>
      </c>
      <c r="B16" s="114" t="s">
        <v>83</v>
      </c>
      <c r="C16" s="111">
        <v>1511203.38</v>
      </c>
      <c r="D16" s="111">
        <v>6477117.0877</v>
      </c>
      <c r="E16" s="113">
        <v>7988320.4676999999</v>
      </c>
      <c r="F16" s="111">
        <v>407479.23</v>
      </c>
      <c r="G16" s="111">
        <v>7559016.8005999997</v>
      </c>
      <c r="H16" s="130">
        <v>7966496.0306000002</v>
      </c>
    </row>
    <row r="17" spans="1:8" s="98" customFormat="1" ht="12.75" x14ac:dyDescent="0.2">
      <c r="A17" s="128">
        <v>2.8</v>
      </c>
      <c r="B17" s="114" t="s">
        <v>84</v>
      </c>
      <c r="C17" s="111">
        <v>144450393.09999999</v>
      </c>
      <c r="D17" s="111">
        <v>73143226.359999999</v>
      </c>
      <c r="E17" s="113">
        <v>217593619.45999998</v>
      </c>
      <c r="F17" s="111">
        <v>135384370.18000001</v>
      </c>
      <c r="G17" s="111">
        <v>57503005.200000003</v>
      </c>
      <c r="H17" s="130">
        <v>192887375.38</v>
      </c>
    </row>
    <row r="18" spans="1:8" s="98" customFormat="1" ht="12.75" x14ac:dyDescent="0.2">
      <c r="A18" s="128">
        <v>2.9</v>
      </c>
      <c r="B18" s="114" t="s">
        <v>85</v>
      </c>
      <c r="C18" s="111">
        <v>-181628.08</v>
      </c>
      <c r="D18" s="111">
        <v>1441750.69</v>
      </c>
      <c r="E18" s="113">
        <v>1260122.6099999999</v>
      </c>
      <c r="F18" s="111">
        <v>432383.97</v>
      </c>
      <c r="G18" s="111">
        <v>1382550.12</v>
      </c>
      <c r="H18" s="130">
        <v>1814934.09</v>
      </c>
    </row>
    <row r="19" spans="1:8" s="98" customFormat="1" ht="25.5" x14ac:dyDescent="0.2">
      <c r="A19" s="128">
        <v>3</v>
      </c>
      <c r="B19" s="112" t="s">
        <v>180</v>
      </c>
      <c r="C19" s="111">
        <v>2360238.71</v>
      </c>
      <c r="D19" s="111">
        <v>1411975.27</v>
      </c>
      <c r="E19" s="113">
        <v>3772213.98</v>
      </c>
      <c r="F19" s="111">
        <v>1224287.47</v>
      </c>
      <c r="G19" s="111">
        <v>4569930.08</v>
      </c>
      <c r="H19" s="130">
        <v>5794217.5499999998</v>
      </c>
    </row>
    <row r="20" spans="1:8" s="98" customFormat="1" ht="12.75" x14ac:dyDescent="0.2">
      <c r="A20" s="128">
        <v>4</v>
      </c>
      <c r="B20" s="112" t="s">
        <v>68</v>
      </c>
      <c r="C20" s="111">
        <v>40174774.619999997</v>
      </c>
      <c r="D20" s="111">
        <v>1208744.31</v>
      </c>
      <c r="E20" s="113">
        <v>41383518.93</v>
      </c>
      <c r="F20" s="111">
        <v>30844509.5</v>
      </c>
      <c r="G20" s="111">
        <v>373315.94</v>
      </c>
      <c r="H20" s="130">
        <v>31217825.440000001</v>
      </c>
    </row>
    <row r="21" spans="1:8" s="98" customFormat="1" ht="12.75" x14ac:dyDescent="0.2">
      <c r="A21" s="128">
        <v>5</v>
      </c>
      <c r="B21" s="112" t="s">
        <v>86</v>
      </c>
      <c r="C21" s="111"/>
      <c r="D21" s="111"/>
      <c r="E21" s="113">
        <v>0</v>
      </c>
      <c r="F21" s="111"/>
      <c r="G21" s="111"/>
      <c r="H21" s="130">
        <v>0</v>
      </c>
    </row>
    <row r="22" spans="1:8" s="98" customFormat="1" ht="12.75" x14ac:dyDescent="0.2">
      <c r="A22" s="128">
        <v>6</v>
      </c>
      <c r="B22" s="115" t="s">
        <v>181</v>
      </c>
      <c r="C22" s="113">
        <v>215521968.34999999</v>
      </c>
      <c r="D22" s="113">
        <v>182049234.37</v>
      </c>
      <c r="E22" s="113">
        <v>397571202.72000003</v>
      </c>
      <c r="F22" s="113">
        <v>195096447.34999999</v>
      </c>
      <c r="G22" s="113">
        <v>176554274.66000003</v>
      </c>
      <c r="H22" s="130">
        <v>371650722.00999999</v>
      </c>
    </row>
    <row r="23" spans="1:8" s="98" customFormat="1" ht="12.75" x14ac:dyDescent="0.2">
      <c r="A23" s="128"/>
      <c r="B23" s="110" t="s">
        <v>98</v>
      </c>
      <c r="C23" s="111"/>
      <c r="D23" s="111"/>
      <c r="E23" s="111"/>
      <c r="F23" s="111"/>
      <c r="G23" s="111"/>
      <c r="H23" s="129"/>
    </row>
    <row r="24" spans="1:8" s="98" customFormat="1" ht="12.75" x14ac:dyDescent="0.2">
      <c r="A24" s="128">
        <v>7</v>
      </c>
      <c r="B24" s="112" t="s">
        <v>87</v>
      </c>
      <c r="C24" s="111">
        <v>24024371.960000001</v>
      </c>
      <c r="D24" s="111">
        <v>5361496.9400000004</v>
      </c>
      <c r="E24" s="116">
        <v>29385868.900000002</v>
      </c>
      <c r="F24" s="111">
        <v>4896964.3099999996</v>
      </c>
      <c r="G24" s="111">
        <v>5142228.33</v>
      </c>
      <c r="H24" s="131">
        <v>10039192.640000001</v>
      </c>
    </row>
    <row r="25" spans="1:8" s="98" customFormat="1" ht="12.75" x14ac:dyDescent="0.2">
      <c r="A25" s="128">
        <v>8</v>
      </c>
      <c r="B25" s="112" t="s">
        <v>88</v>
      </c>
      <c r="C25" s="111">
        <v>18376990.260000002</v>
      </c>
      <c r="D25" s="111">
        <v>42851715.479999997</v>
      </c>
      <c r="E25" s="116">
        <v>61228705.739999995</v>
      </c>
      <c r="F25" s="111">
        <v>23756546.73</v>
      </c>
      <c r="G25" s="111">
        <v>46804171.229999997</v>
      </c>
      <c r="H25" s="131">
        <v>70560717.959999993</v>
      </c>
    </row>
    <row r="26" spans="1:8" s="98" customFormat="1" ht="12.75" x14ac:dyDescent="0.2">
      <c r="A26" s="128">
        <v>9</v>
      </c>
      <c r="B26" s="112" t="s">
        <v>182</v>
      </c>
      <c r="C26" s="111">
        <v>4922530.0999999996</v>
      </c>
      <c r="D26" s="111">
        <v>1501057.68</v>
      </c>
      <c r="E26" s="116">
        <v>6423587.7799999993</v>
      </c>
      <c r="F26" s="111">
        <v>3792983.29</v>
      </c>
      <c r="G26" s="111">
        <v>2281652.58</v>
      </c>
      <c r="H26" s="131">
        <v>6074635.8700000001</v>
      </c>
    </row>
    <row r="27" spans="1:8" s="98" customFormat="1" ht="12.75" x14ac:dyDescent="0.2">
      <c r="A27" s="128">
        <v>10</v>
      </c>
      <c r="B27" s="112" t="s">
        <v>183</v>
      </c>
      <c r="C27" s="111">
        <v>1179908.1499999999</v>
      </c>
      <c r="D27" s="111">
        <v>32531408.77</v>
      </c>
      <c r="E27" s="116">
        <v>33711316.920000002</v>
      </c>
      <c r="F27" s="111">
        <v>682730.47</v>
      </c>
      <c r="G27" s="111">
        <v>33277844.59</v>
      </c>
      <c r="H27" s="131">
        <v>33960575.060000002</v>
      </c>
    </row>
    <row r="28" spans="1:8" s="98" customFormat="1" ht="12.75" x14ac:dyDescent="0.2">
      <c r="A28" s="128">
        <v>11</v>
      </c>
      <c r="B28" s="112" t="s">
        <v>89</v>
      </c>
      <c r="C28" s="111">
        <v>12556809.32</v>
      </c>
      <c r="D28" s="111">
        <v>27498247.579999998</v>
      </c>
      <c r="E28" s="116">
        <v>40055056.899999999</v>
      </c>
      <c r="F28" s="111">
        <v>14775950.92</v>
      </c>
      <c r="G28" s="111">
        <v>19262278.710000001</v>
      </c>
      <c r="H28" s="131">
        <v>34038229.630000003</v>
      </c>
    </row>
    <row r="29" spans="1:8" s="98" customFormat="1" ht="12.75" x14ac:dyDescent="0.2">
      <c r="A29" s="128">
        <v>12</v>
      </c>
      <c r="B29" s="112" t="s">
        <v>99</v>
      </c>
      <c r="C29" s="111"/>
      <c r="D29" s="111"/>
      <c r="E29" s="116">
        <v>0</v>
      </c>
      <c r="F29" s="111"/>
      <c r="G29" s="111"/>
      <c r="H29" s="131">
        <v>0</v>
      </c>
    </row>
    <row r="30" spans="1:8" s="98" customFormat="1" ht="12.75" x14ac:dyDescent="0.2">
      <c r="A30" s="128">
        <v>13</v>
      </c>
      <c r="B30" s="117" t="s">
        <v>100</v>
      </c>
      <c r="C30" s="113">
        <v>61060609.789999999</v>
      </c>
      <c r="D30" s="113">
        <v>109743926.44999999</v>
      </c>
      <c r="E30" s="116">
        <v>170804536.23999998</v>
      </c>
      <c r="F30" s="113">
        <v>47905175.719999999</v>
      </c>
      <c r="G30" s="113">
        <v>106768175.44</v>
      </c>
      <c r="H30" s="131">
        <v>154673351.16</v>
      </c>
    </row>
    <row r="31" spans="1:8" s="98" customFormat="1" ht="12.75" x14ac:dyDescent="0.2">
      <c r="A31" s="128">
        <v>14</v>
      </c>
      <c r="B31" s="117" t="s">
        <v>73</v>
      </c>
      <c r="C31" s="113">
        <v>154461358.56</v>
      </c>
      <c r="D31" s="113">
        <v>72305307.920000017</v>
      </c>
      <c r="E31" s="113">
        <v>226766666.48000002</v>
      </c>
      <c r="F31" s="113">
        <v>147191271.63</v>
      </c>
      <c r="G31" s="113">
        <v>69786099.220000029</v>
      </c>
      <c r="H31" s="130">
        <v>216977370.85000002</v>
      </c>
    </row>
    <row r="32" spans="1:8" s="98" customFormat="1" ht="12.75" x14ac:dyDescent="0.2">
      <c r="A32" s="128"/>
      <c r="B32" s="110"/>
      <c r="C32" s="111"/>
      <c r="D32" s="111"/>
      <c r="E32" s="111"/>
      <c r="F32" s="111"/>
      <c r="G32" s="111"/>
      <c r="H32" s="129"/>
    </row>
    <row r="33" spans="1:8" s="98" customFormat="1" ht="12.75" x14ac:dyDescent="0.2">
      <c r="A33" s="128"/>
      <c r="B33" s="110" t="s">
        <v>69</v>
      </c>
      <c r="C33" s="111"/>
      <c r="D33" s="111"/>
      <c r="E33" s="118"/>
      <c r="F33" s="111"/>
      <c r="G33" s="111"/>
      <c r="H33" s="132"/>
    </row>
    <row r="34" spans="1:8" s="98" customFormat="1" ht="12.75" x14ac:dyDescent="0.2">
      <c r="A34" s="128">
        <v>15</v>
      </c>
      <c r="B34" s="109" t="s">
        <v>184</v>
      </c>
      <c r="C34" s="119">
        <v>42808382.710000001</v>
      </c>
      <c r="D34" s="119">
        <v>3086924.66</v>
      </c>
      <c r="E34" s="119">
        <v>45895307.370000005</v>
      </c>
      <c r="F34" s="119">
        <v>35324511.730000004</v>
      </c>
      <c r="G34" s="119">
        <v>2314235.709999999</v>
      </c>
      <c r="H34" s="133">
        <v>37638747.440000005</v>
      </c>
    </row>
    <row r="35" spans="1:8" s="98" customFormat="1" ht="12.75" x14ac:dyDescent="0.2">
      <c r="A35" s="128">
        <v>15.1</v>
      </c>
      <c r="B35" s="114" t="s">
        <v>185</v>
      </c>
      <c r="C35" s="111">
        <v>52113786.060000002</v>
      </c>
      <c r="D35" s="111">
        <v>17235828.48</v>
      </c>
      <c r="E35" s="119">
        <v>69349614.540000007</v>
      </c>
      <c r="F35" s="111">
        <v>43177188.200000003</v>
      </c>
      <c r="G35" s="111">
        <v>15890802.949999999</v>
      </c>
      <c r="H35" s="133">
        <v>59067991.150000006</v>
      </c>
    </row>
    <row r="36" spans="1:8" s="98" customFormat="1" ht="12.75" x14ac:dyDescent="0.2">
      <c r="A36" s="128">
        <v>15.2</v>
      </c>
      <c r="B36" s="114" t="s">
        <v>186</v>
      </c>
      <c r="C36" s="111">
        <v>9305403.3499999996</v>
      </c>
      <c r="D36" s="111">
        <v>14148903.82</v>
      </c>
      <c r="E36" s="119">
        <v>23454307.170000002</v>
      </c>
      <c r="F36" s="111">
        <v>7852676.4699999997</v>
      </c>
      <c r="G36" s="111">
        <v>13576567.24</v>
      </c>
      <c r="H36" s="133">
        <v>21429243.710000001</v>
      </c>
    </row>
    <row r="37" spans="1:8" s="98" customFormat="1" ht="12.75" x14ac:dyDescent="0.2">
      <c r="A37" s="128">
        <v>16</v>
      </c>
      <c r="B37" s="112" t="s">
        <v>65</v>
      </c>
      <c r="C37" s="111">
        <v>810610.13</v>
      </c>
      <c r="D37" s="111">
        <v>45078.23</v>
      </c>
      <c r="E37" s="113">
        <v>855688.36</v>
      </c>
      <c r="F37" s="111">
        <v>428703.34</v>
      </c>
      <c r="G37" s="111">
        <v>0</v>
      </c>
      <c r="H37" s="130">
        <v>428703.34</v>
      </c>
    </row>
    <row r="38" spans="1:8" s="98" customFormat="1" ht="12.75" x14ac:dyDescent="0.2">
      <c r="A38" s="128">
        <v>17</v>
      </c>
      <c r="B38" s="112" t="s">
        <v>66</v>
      </c>
      <c r="C38" s="111">
        <v>0</v>
      </c>
      <c r="D38" s="111">
        <v>0</v>
      </c>
      <c r="E38" s="113">
        <v>0</v>
      </c>
      <c r="F38" s="111">
        <v>0</v>
      </c>
      <c r="G38" s="111">
        <v>0</v>
      </c>
      <c r="H38" s="130">
        <v>0</v>
      </c>
    </row>
    <row r="39" spans="1:8" s="98" customFormat="1" ht="12.75" x14ac:dyDescent="0.2">
      <c r="A39" s="128">
        <v>18</v>
      </c>
      <c r="B39" s="112" t="s">
        <v>70</v>
      </c>
      <c r="C39" s="111">
        <v>206407.26</v>
      </c>
      <c r="D39" s="111">
        <v>254059.8</v>
      </c>
      <c r="E39" s="113">
        <v>460467.06</v>
      </c>
      <c r="F39" s="111">
        <v>16505.39</v>
      </c>
      <c r="G39" s="111">
        <v>44833.599999999999</v>
      </c>
      <c r="H39" s="130">
        <v>61338.99</v>
      </c>
    </row>
    <row r="40" spans="1:8" s="98" customFormat="1" ht="12.75" x14ac:dyDescent="0.2">
      <c r="A40" s="128">
        <v>19</v>
      </c>
      <c r="B40" s="112" t="s">
        <v>187</v>
      </c>
      <c r="C40" s="111">
        <v>74171213.939999998</v>
      </c>
      <c r="D40" s="111"/>
      <c r="E40" s="113">
        <v>74171213.939999998</v>
      </c>
      <c r="F40" s="111">
        <v>-10860407.77</v>
      </c>
      <c r="G40" s="111"/>
      <c r="H40" s="130">
        <v>-10860407.77</v>
      </c>
    </row>
    <row r="41" spans="1:8" s="98" customFormat="1" ht="12.75" x14ac:dyDescent="0.2">
      <c r="A41" s="128">
        <v>20</v>
      </c>
      <c r="B41" s="112" t="s">
        <v>90</v>
      </c>
      <c r="C41" s="111">
        <v>-39322446.520000003</v>
      </c>
      <c r="D41" s="111"/>
      <c r="E41" s="113">
        <v>-39322446.520000003</v>
      </c>
      <c r="F41" s="111">
        <v>36791689.890000001</v>
      </c>
      <c r="G41" s="111"/>
      <c r="H41" s="130">
        <v>36791689.890000001</v>
      </c>
    </row>
    <row r="42" spans="1:8" s="98" customFormat="1" ht="12.75" x14ac:dyDescent="0.2">
      <c r="A42" s="128">
        <v>21</v>
      </c>
      <c r="B42" s="112" t="s">
        <v>188</v>
      </c>
      <c r="C42" s="111">
        <v>1860289.4</v>
      </c>
      <c r="D42" s="111"/>
      <c r="E42" s="113">
        <v>1860289.4</v>
      </c>
      <c r="F42" s="111">
        <v>2919168.56</v>
      </c>
      <c r="G42" s="111"/>
      <c r="H42" s="130">
        <v>2919168.56</v>
      </c>
    </row>
    <row r="43" spans="1:8" s="98" customFormat="1" ht="12.75" x14ac:dyDescent="0.2">
      <c r="A43" s="128">
        <v>22</v>
      </c>
      <c r="B43" s="112" t="s">
        <v>189</v>
      </c>
      <c r="C43" s="111">
        <v>6301892.6500000004</v>
      </c>
      <c r="D43" s="111">
        <v>7015555.96</v>
      </c>
      <c r="E43" s="113">
        <v>13317448.609999999</v>
      </c>
      <c r="F43" s="111">
        <v>7349464.1900000004</v>
      </c>
      <c r="G43" s="111">
        <v>7952911.0999999996</v>
      </c>
      <c r="H43" s="130">
        <v>15302375.289999999</v>
      </c>
    </row>
    <row r="44" spans="1:8" s="98" customFormat="1" ht="12.75" x14ac:dyDescent="0.2">
      <c r="A44" s="128">
        <v>23</v>
      </c>
      <c r="B44" s="112" t="s">
        <v>91</v>
      </c>
      <c r="C44" s="111">
        <v>75018.070000000007</v>
      </c>
      <c r="D44" s="111">
        <v>603654.12</v>
      </c>
      <c r="E44" s="113">
        <v>678672.19</v>
      </c>
      <c r="F44" s="111">
        <v>489564.34</v>
      </c>
      <c r="G44" s="111">
        <v>669032.68999999994</v>
      </c>
      <c r="H44" s="130">
        <v>1158597.03</v>
      </c>
    </row>
    <row r="45" spans="1:8" s="98" customFormat="1" ht="12.75" x14ac:dyDescent="0.2">
      <c r="A45" s="128">
        <v>24</v>
      </c>
      <c r="B45" s="117" t="s">
        <v>71</v>
      </c>
      <c r="C45" s="113">
        <v>86911367.639999986</v>
      </c>
      <c r="D45" s="113">
        <v>11005272.77</v>
      </c>
      <c r="E45" s="113">
        <v>97916640.409999982</v>
      </c>
      <c r="F45" s="113">
        <v>72459199.670000017</v>
      </c>
      <c r="G45" s="113">
        <v>10981013.099999998</v>
      </c>
      <c r="H45" s="130">
        <v>83440212.770000011</v>
      </c>
    </row>
    <row r="46" spans="1:8" s="98" customFormat="1" ht="12.75" x14ac:dyDescent="0.2">
      <c r="A46" s="128"/>
      <c r="B46" s="110" t="s">
        <v>101</v>
      </c>
      <c r="C46" s="111"/>
      <c r="D46" s="111"/>
      <c r="E46" s="118"/>
      <c r="F46" s="111"/>
      <c r="G46" s="111"/>
      <c r="H46" s="132"/>
    </row>
    <row r="47" spans="1:8" s="98" customFormat="1" ht="12.75" x14ac:dyDescent="0.2">
      <c r="A47" s="128">
        <v>25</v>
      </c>
      <c r="B47" s="112" t="s">
        <v>102</v>
      </c>
      <c r="C47" s="111">
        <v>8995882.6999999993</v>
      </c>
      <c r="D47" s="111">
        <v>1296097.26</v>
      </c>
      <c r="E47" s="113">
        <v>10291979.959999999</v>
      </c>
      <c r="F47" s="111">
        <v>8273255.7300000004</v>
      </c>
      <c r="G47" s="111">
        <v>1598089.65</v>
      </c>
      <c r="H47" s="130">
        <v>9871345.3800000008</v>
      </c>
    </row>
    <row r="48" spans="1:8" s="98" customFormat="1" ht="12.75" x14ac:dyDescent="0.2">
      <c r="A48" s="128">
        <v>26</v>
      </c>
      <c r="B48" s="112" t="s">
        <v>103</v>
      </c>
      <c r="C48" s="111">
        <v>10309268.4</v>
      </c>
      <c r="D48" s="111">
        <v>4029334.12</v>
      </c>
      <c r="E48" s="113">
        <v>14338602.52</v>
      </c>
      <c r="F48" s="111">
        <v>5930810.5999999996</v>
      </c>
      <c r="G48" s="111">
        <v>2564748.06</v>
      </c>
      <c r="H48" s="130">
        <v>8495558.6600000001</v>
      </c>
    </row>
    <row r="49" spans="1:8" s="98" customFormat="1" ht="12.75" x14ac:dyDescent="0.2">
      <c r="A49" s="128">
        <v>27</v>
      </c>
      <c r="B49" s="112" t="s">
        <v>104</v>
      </c>
      <c r="C49" s="111">
        <v>68399115.510000005</v>
      </c>
      <c r="D49" s="111"/>
      <c r="E49" s="113">
        <v>68399115.510000005</v>
      </c>
      <c r="F49" s="111">
        <v>64797683.509999998</v>
      </c>
      <c r="G49" s="111"/>
      <c r="H49" s="130">
        <v>64797683.509999998</v>
      </c>
    </row>
    <row r="50" spans="1:8" s="98" customFormat="1" ht="12.75" x14ac:dyDescent="0.2">
      <c r="A50" s="128">
        <v>28</v>
      </c>
      <c r="B50" s="112" t="s">
        <v>105</v>
      </c>
      <c r="C50" s="111">
        <v>2019900.46</v>
      </c>
      <c r="D50" s="111"/>
      <c r="E50" s="113">
        <v>2019900.46</v>
      </c>
      <c r="F50" s="111">
        <v>1628198.04</v>
      </c>
      <c r="G50" s="111"/>
      <c r="H50" s="130">
        <v>1628198.04</v>
      </c>
    </row>
    <row r="51" spans="1:8" s="98" customFormat="1" ht="12.75" x14ac:dyDescent="0.2">
      <c r="A51" s="128">
        <v>29</v>
      </c>
      <c r="B51" s="112" t="s">
        <v>106</v>
      </c>
      <c r="C51" s="111">
        <v>16512380.2477</v>
      </c>
      <c r="D51" s="111"/>
      <c r="E51" s="113">
        <v>16512380.2477</v>
      </c>
      <c r="F51" s="111">
        <v>15126801.0188</v>
      </c>
      <c r="G51" s="111"/>
      <c r="H51" s="130">
        <v>15126801.0188</v>
      </c>
    </row>
    <row r="52" spans="1:8" s="98" customFormat="1" ht="12.75" x14ac:dyDescent="0.2">
      <c r="A52" s="128">
        <v>30</v>
      </c>
      <c r="B52" s="112" t="s">
        <v>107</v>
      </c>
      <c r="C52" s="111">
        <v>13663893.359999999</v>
      </c>
      <c r="D52" s="111">
        <v>604692.27</v>
      </c>
      <c r="E52" s="113">
        <v>14268585.629999999</v>
      </c>
      <c r="F52" s="111">
        <v>14059855.35</v>
      </c>
      <c r="G52" s="111">
        <v>584174.37</v>
      </c>
      <c r="H52" s="130">
        <v>14644029.719999999</v>
      </c>
    </row>
    <row r="53" spans="1:8" s="98" customFormat="1" ht="12.75" x14ac:dyDescent="0.2">
      <c r="A53" s="128">
        <v>31</v>
      </c>
      <c r="B53" s="117" t="s">
        <v>108</v>
      </c>
      <c r="C53" s="113">
        <v>119900440.67770001</v>
      </c>
      <c r="D53" s="113">
        <v>5930123.6500000004</v>
      </c>
      <c r="E53" s="113">
        <v>125830564.32770002</v>
      </c>
      <c r="F53" s="113">
        <v>109816604.24880001</v>
      </c>
      <c r="G53" s="113">
        <v>4747012.08</v>
      </c>
      <c r="H53" s="130">
        <v>114563616.32880001</v>
      </c>
    </row>
    <row r="54" spans="1:8" s="98" customFormat="1" ht="12.75" x14ac:dyDescent="0.2">
      <c r="A54" s="128">
        <v>32</v>
      </c>
      <c r="B54" s="117" t="s">
        <v>74</v>
      </c>
      <c r="C54" s="113">
        <v>-32989073.037700027</v>
      </c>
      <c r="D54" s="113">
        <v>5075149.1199999992</v>
      </c>
      <c r="E54" s="113">
        <v>-27913923.91770003</v>
      </c>
      <c r="F54" s="113">
        <v>-37357404.578799993</v>
      </c>
      <c r="G54" s="113">
        <v>6234001.0199999977</v>
      </c>
      <c r="H54" s="130">
        <v>-31123403.558799997</v>
      </c>
    </row>
    <row r="55" spans="1:8" s="98" customFormat="1" ht="12.75" x14ac:dyDescent="0.2">
      <c r="A55" s="128"/>
      <c r="B55" s="110"/>
      <c r="C55" s="120"/>
      <c r="D55" s="120"/>
      <c r="E55" s="120"/>
      <c r="F55" s="120"/>
      <c r="G55" s="120"/>
      <c r="H55" s="134"/>
    </row>
    <row r="56" spans="1:8" s="98" customFormat="1" ht="12.75" x14ac:dyDescent="0.2">
      <c r="A56" s="128">
        <v>33</v>
      </c>
      <c r="B56" s="117" t="s">
        <v>75</v>
      </c>
      <c r="C56" s="113">
        <v>121472285.52229998</v>
      </c>
      <c r="D56" s="113">
        <v>77380457.040000021</v>
      </c>
      <c r="E56" s="113">
        <v>198852742.5623</v>
      </c>
      <c r="F56" s="113">
        <v>109833867.0512</v>
      </c>
      <c r="G56" s="113">
        <v>76020100.240000024</v>
      </c>
      <c r="H56" s="130">
        <v>185853967.29120004</v>
      </c>
    </row>
    <row r="57" spans="1:8" s="98" customFormat="1" ht="12.75" x14ac:dyDescent="0.2">
      <c r="A57" s="128"/>
      <c r="B57" s="110"/>
      <c r="C57" s="120"/>
      <c r="D57" s="120"/>
      <c r="E57" s="120"/>
      <c r="F57" s="120"/>
      <c r="G57" s="120"/>
      <c r="H57" s="134"/>
    </row>
    <row r="58" spans="1:8" s="98" customFormat="1" ht="12.75" x14ac:dyDescent="0.2">
      <c r="A58" s="128">
        <v>34</v>
      </c>
      <c r="B58" s="112" t="s">
        <v>92</v>
      </c>
      <c r="C58" s="111">
        <v>84879492.660999998</v>
      </c>
      <c r="D58" s="111" t="s">
        <v>192</v>
      </c>
      <c r="E58" s="113">
        <v>84879492.660999998</v>
      </c>
      <c r="F58" s="111">
        <v>68628826.468899995</v>
      </c>
      <c r="G58" s="111" t="s">
        <v>192</v>
      </c>
      <c r="H58" s="130">
        <v>68628826.468899995</v>
      </c>
    </row>
    <row r="59" spans="1:8" s="98" customFormat="1" ht="25.5" x14ac:dyDescent="0.2">
      <c r="A59" s="128">
        <v>35</v>
      </c>
      <c r="B59" s="112" t="s">
        <v>93</v>
      </c>
      <c r="C59" s="111">
        <v>-11515045.140000001</v>
      </c>
      <c r="D59" s="111" t="s">
        <v>192</v>
      </c>
      <c r="E59" s="113">
        <v>-11515045.140000001</v>
      </c>
      <c r="F59" s="111">
        <v>8302243.75</v>
      </c>
      <c r="G59" s="111" t="s">
        <v>192</v>
      </c>
      <c r="H59" s="130">
        <v>8302243.75</v>
      </c>
    </row>
    <row r="60" spans="1:8" s="98" customFormat="1" ht="12.75" x14ac:dyDescent="0.2">
      <c r="A60" s="128">
        <v>36</v>
      </c>
      <c r="B60" s="112" t="s">
        <v>94</v>
      </c>
      <c r="C60" s="111">
        <v>13543891.9924</v>
      </c>
      <c r="D60" s="111" t="s">
        <v>192</v>
      </c>
      <c r="E60" s="113">
        <v>13543891.9924</v>
      </c>
      <c r="F60" s="111">
        <v>19242381.750399999</v>
      </c>
      <c r="G60" s="111" t="s">
        <v>192</v>
      </c>
      <c r="H60" s="130">
        <v>19242381.750399999</v>
      </c>
    </row>
    <row r="61" spans="1:8" s="98" customFormat="1" ht="12.75" x14ac:dyDescent="0.2">
      <c r="A61" s="128">
        <v>37</v>
      </c>
      <c r="B61" s="117" t="s">
        <v>95</v>
      </c>
      <c r="C61" s="113">
        <v>86908339.513400003</v>
      </c>
      <c r="D61" s="113">
        <v>0</v>
      </c>
      <c r="E61" s="113">
        <v>86908339.513400003</v>
      </c>
      <c r="F61" s="113">
        <v>96173451.969300002</v>
      </c>
      <c r="G61" s="113">
        <v>0</v>
      </c>
      <c r="H61" s="130">
        <v>96173451.969300002</v>
      </c>
    </row>
    <row r="62" spans="1:8" s="98" customFormat="1" ht="12.75" x14ac:dyDescent="0.2">
      <c r="A62" s="128"/>
      <c r="B62" s="121"/>
      <c r="C62" s="111"/>
      <c r="D62" s="111"/>
      <c r="E62" s="118"/>
      <c r="F62" s="111"/>
      <c r="G62" s="111"/>
      <c r="H62" s="132"/>
    </row>
    <row r="63" spans="1:8" s="98" customFormat="1" ht="25.5" x14ac:dyDescent="0.2">
      <c r="A63" s="128">
        <v>38</v>
      </c>
      <c r="B63" s="122" t="s">
        <v>190</v>
      </c>
      <c r="C63" s="113">
        <v>34563946.008899972</v>
      </c>
      <c r="D63" s="113">
        <v>77380457.040000021</v>
      </c>
      <c r="E63" s="113">
        <v>111944403.04889999</v>
      </c>
      <c r="F63" s="113">
        <v>13660415.081900001</v>
      </c>
      <c r="G63" s="113">
        <v>76020100.240000024</v>
      </c>
      <c r="H63" s="130">
        <v>89680515.321900025</v>
      </c>
    </row>
    <row r="64" spans="1:8" s="99" customFormat="1" ht="12.75" x14ac:dyDescent="0.2">
      <c r="A64" s="126">
        <v>39</v>
      </c>
      <c r="B64" s="112" t="s">
        <v>96</v>
      </c>
      <c r="C64" s="123">
        <v>13335652.439999999</v>
      </c>
      <c r="D64" s="123"/>
      <c r="E64" s="113">
        <v>13335652.439999999</v>
      </c>
      <c r="F64" s="123">
        <v>12651164.1723</v>
      </c>
      <c r="G64" s="123"/>
      <c r="H64" s="130">
        <v>12651164.1723</v>
      </c>
    </row>
    <row r="65" spans="1:8" s="98" customFormat="1" ht="12.75" x14ac:dyDescent="0.2">
      <c r="A65" s="128">
        <v>40</v>
      </c>
      <c r="B65" s="117" t="s">
        <v>97</v>
      </c>
      <c r="C65" s="113">
        <v>21228293.568899974</v>
      </c>
      <c r="D65" s="113">
        <v>77380457.040000021</v>
      </c>
      <c r="E65" s="113">
        <v>98608750.608899996</v>
      </c>
      <c r="F65" s="113">
        <v>1009250.9096000008</v>
      </c>
      <c r="G65" s="113">
        <v>76020100.240000024</v>
      </c>
      <c r="H65" s="130">
        <v>77029351.149600029</v>
      </c>
    </row>
    <row r="66" spans="1:8" s="99" customFormat="1" ht="12.75" x14ac:dyDescent="0.2">
      <c r="A66" s="126">
        <v>41</v>
      </c>
      <c r="B66" s="112" t="s">
        <v>109</v>
      </c>
      <c r="C66" s="123">
        <v>14486873.17</v>
      </c>
      <c r="D66" s="123"/>
      <c r="E66" s="113">
        <v>14486873.17</v>
      </c>
      <c r="F66" s="123">
        <v>-5339424.54</v>
      </c>
      <c r="G66" s="123"/>
      <c r="H66" s="130">
        <v>-5339424.54</v>
      </c>
    </row>
    <row r="67" spans="1:8" s="98" customFormat="1" ht="13.5" thickBot="1" x14ac:dyDescent="0.25">
      <c r="A67" s="135">
        <v>42</v>
      </c>
      <c r="B67" s="136" t="s">
        <v>76</v>
      </c>
      <c r="C67" s="137">
        <v>35715166.738899976</v>
      </c>
      <c r="D67" s="137">
        <v>77380457.040000021</v>
      </c>
      <c r="E67" s="137">
        <v>113095623.7789</v>
      </c>
      <c r="F67" s="137">
        <v>-4330173.6303999992</v>
      </c>
      <c r="G67" s="137">
        <v>76020100.240000024</v>
      </c>
      <c r="H67" s="138">
        <v>71689926.609600022</v>
      </c>
    </row>
    <row r="68" spans="1:8" x14ac:dyDescent="0.3">
      <c r="A68" s="33"/>
      <c r="B68" s="101" t="s">
        <v>132</v>
      </c>
      <c r="C68" s="48"/>
      <c r="D68" s="48"/>
      <c r="E68" s="48"/>
    </row>
    <row r="69" spans="1:8" x14ac:dyDescent="0.3">
      <c r="A69" s="33"/>
      <c r="B69" s="3"/>
      <c r="C69" s="48"/>
      <c r="D69" s="48"/>
      <c r="E69" s="49"/>
    </row>
    <row r="70" spans="1:8" x14ac:dyDescent="0.3">
      <c r="A70" s="48"/>
      <c r="B70" s="48"/>
      <c r="C70" s="48"/>
      <c r="D70" s="48"/>
      <c r="E70" s="48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zoomScaleNormal="100" workbookViewId="0">
      <selection activeCell="B2" sqref="B2"/>
    </sheetView>
  </sheetViews>
  <sheetFormatPr defaultRowHeight="15" x14ac:dyDescent="0.3"/>
  <cols>
    <col min="1" max="1" width="5.42578125" style="36" customWidth="1"/>
    <col min="2" max="2" width="74.85546875" style="36" customWidth="1"/>
    <col min="3" max="3" width="14.85546875" style="36" bestFit="1" customWidth="1"/>
    <col min="4" max="4" width="17" style="36" customWidth="1"/>
    <col min="5" max="5" width="15.140625" style="36" bestFit="1" customWidth="1"/>
    <col min="6" max="6" width="14" style="36" bestFit="1" customWidth="1"/>
    <col min="7" max="7" width="15.140625" style="36" bestFit="1" customWidth="1"/>
    <col min="8" max="8" width="15.42578125" style="36" bestFit="1" customWidth="1"/>
    <col min="9" max="16384" width="9.140625" style="36"/>
  </cols>
  <sheetData>
    <row r="1" spans="1:48" x14ac:dyDescent="0.3">
      <c r="A1" s="7" t="s">
        <v>133</v>
      </c>
      <c r="B1" s="38" t="str">
        <f>+'RC'!B2</f>
        <v>სს ”საქართველოს ბანკი”</v>
      </c>
      <c r="C1" s="3"/>
      <c r="D1" s="3"/>
      <c r="E1" s="3"/>
      <c r="F1" s="48"/>
      <c r="G1" s="48"/>
      <c r="H1" s="3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2" spans="1:48" x14ac:dyDescent="0.3">
      <c r="A2" s="7" t="s">
        <v>145</v>
      </c>
      <c r="B2" s="100">
        <f>+'RC'!B3</f>
        <v>42551</v>
      </c>
      <c r="C2" s="3"/>
      <c r="D2" s="3"/>
      <c r="E2" s="3"/>
      <c r="F2" s="48"/>
      <c r="G2" s="48"/>
      <c r="H2" s="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</row>
    <row r="3" spans="1:48" ht="16.5" thickBot="1" x14ac:dyDescent="0.35">
      <c r="B3" s="50" t="s">
        <v>18</v>
      </c>
      <c r="C3" s="37"/>
      <c r="D3" s="37"/>
      <c r="E3" s="37"/>
      <c r="H3" s="41" t="s">
        <v>134</v>
      </c>
    </row>
    <row r="4" spans="1:48" ht="18" x14ac:dyDescent="0.35">
      <c r="A4" s="51"/>
      <c r="B4" s="42"/>
      <c r="C4" s="141" t="s">
        <v>148</v>
      </c>
      <c r="D4" s="146"/>
      <c r="E4" s="146"/>
      <c r="F4" s="141" t="s">
        <v>161</v>
      </c>
      <c r="G4" s="146"/>
      <c r="H4" s="147"/>
    </row>
    <row r="5" spans="1:48" s="54" customFormat="1" ht="11.25" x14ac:dyDescent="0.2">
      <c r="A5" s="44" t="s">
        <v>118</v>
      </c>
      <c r="B5" s="52"/>
      <c r="C5" s="14" t="s">
        <v>175</v>
      </c>
      <c r="D5" s="14" t="s">
        <v>176</v>
      </c>
      <c r="E5" s="14" t="s">
        <v>177</v>
      </c>
      <c r="F5" s="14" t="s">
        <v>175</v>
      </c>
      <c r="G5" s="14" t="s">
        <v>176</v>
      </c>
      <c r="H5" s="139" t="s">
        <v>177</v>
      </c>
      <c r="I5" s="53"/>
      <c r="J5" s="53"/>
      <c r="K5" s="53"/>
      <c r="L5" s="53"/>
    </row>
    <row r="6" spans="1:48" x14ac:dyDescent="0.3">
      <c r="A6" s="44">
        <v>1</v>
      </c>
      <c r="B6" s="55" t="s">
        <v>110</v>
      </c>
      <c r="C6" s="16">
        <v>11598010893.819044</v>
      </c>
      <c r="D6" s="16">
        <v>66787809547.637177</v>
      </c>
      <c r="E6" s="16">
        <v>78385820441.456223</v>
      </c>
      <c r="F6" s="16">
        <v>3307789778.1199999</v>
      </c>
      <c r="G6" s="16">
        <v>79451915965.811996</v>
      </c>
      <c r="H6" s="46">
        <v>82759705743.931992</v>
      </c>
      <c r="I6" s="48"/>
      <c r="J6" s="48"/>
      <c r="K6" s="48"/>
      <c r="L6" s="48"/>
    </row>
    <row r="7" spans="1:48" x14ac:dyDescent="0.3">
      <c r="A7" s="44">
        <v>1.1000000000000001</v>
      </c>
      <c r="B7" s="56" t="s">
        <v>9</v>
      </c>
      <c r="C7" s="22"/>
      <c r="D7" s="22"/>
      <c r="E7" s="16">
        <v>0</v>
      </c>
      <c r="F7" s="22"/>
      <c r="G7" s="22"/>
      <c r="H7" s="46">
        <v>0</v>
      </c>
      <c r="I7" s="48"/>
      <c r="J7" s="48"/>
      <c r="K7" s="48"/>
      <c r="L7" s="48"/>
    </row>
    <row r="8" spans="1:48" x14ac:dyDescent="0.3">
      <c r="A8" s="44">
        <v>1.2</v>
      </c>
      <c r="B8" s="56" t="s">
        <v>10</v>
      </c>
      <c r="C8" s="22">
        <v>140420415.18000001</v>
      </c>
      <c r="D8" s="22">
        <v>259514895.43000001</v>
      </c>
      <c r="E8" s="16">
        <v>399935310.61000001</v>
      </c>
      <c r="F8" s="22">
        <v>191249812.31</v>
      </c>
      <c r="G8" s="22">
        <v>308485158.83999997</v>
      </c>
      <c r="H8" s="46">
        <v>499734971.14999998</v>
      </c>
      <c r="I8" s="48"/>
      <c r="J8" s="48"/>
      <c r="K8" s="48"/>
      <c r="L8" s="48"/>
    </row>
    <row r="9" spans="1:48" x14ac:dyDescent="0.3">
      <c r="A9" s="44">
        <v>1.3</v>
      </c>
      <c r="B9" s="56" t="s">
        <v>116</v>
      </c>
      <c r="C9" s="22">
        <v>15703967.689046999</v>
      </c>
      <c r="D9" s="22">
        <v>30508628.052171998</v>
      </c>
      <c r="E9" s="16">
        <v>46212595.741218999</v>
      </c>
      <c r="F9" s="22"/>
      <c r="G9" s="22"/>
      <c r="H9" s="46">
        <v>0</v>
      </c>
      <c r="I9" s="48"/>
      <c r="J9" s="48"/>
      <c r="K9" s="48"/>
      <c r="L9" s="48"/>
    </row>
    <row r="10" spans="1:48" x14ac:dyDescent="0.3">
      <c r="A10" s="44">
        <v>1.4</v>
      </c>
      <c r="B10" s="56" t="s">
        <v>23</v>
      </c>
      <c r="C10" s="22">
        <v>351687000</v>
      </c>
      <c r="D10" s="22">
        <v>0</v>
      </c>
      <c r="E10" s="16">
        <v>351687000</v>
      </c>
      <c r="F10" s="22">
        <v>754971000</v>
      </c>
      <c r="G10" s="22">
        <v>0</v>
      </c>
      <c r="H10" s="46">
        <v>754971000</v>
      </c>
      <c r="I10" s="48"/>
      <c r="J10" s="48"/>
      <c r="K10" s="48"/>
      <c r="L10" s="48"/>
    </row>
    <row r="11" spans="1:48" x14ac:dyDescent="0.3">
      <c r="A11" s="44">
        <v>1.5</v>
      </c>
      <c r="B11" s="56" t="s">
        <v>24</v>
      </c>
      <c r="C11" s="22">
        <v>11068812705.229998</v>
      </c>
      <c r="D11" s="22">
        <v>66379047397.200005</v>
      </c>
      <c r="E11" s="16">
        <v>77447860102.430008</v>
      </c>
      <c r="F11" s="22">
        <v>2330350023.3899999</v>
      </c>
      <c r="G11" s="22">
        <v>79063345762.539993</v>
      </c>
      <c r="H11" s="46">
        <v>81393695785.929993</v>
      </c>
      <c r="I11" s="48"/>
      <c r="J11" s="48"/>
      <c r="K11" s="48"/>
      <c r="L11" s="48"/>
    </row>
    <row r="12" spans="1:48" x14ac:dyDescent="0.3">
      <c r="A12" s="44">
        <v>1.6</v>
      </c>
      <c r="B12" s="56" t="s">
        <v>25</v>
      </c>
      <c r="C12" s="22">
        <v>21386805.719999999</v>
      </c>
      <c r="D12" s="22">
        <v>118738626.955</v>
      </c>
      <c r="E12" s="16">
        <v>140125432.67500001</v>
      </c>
      <c r="F12" s="22">
        <v>31218942.420000002</v>
      </c>
      <c r="G12" s="22">
        <v>80085044.431999996</v>
      </c>
      <c r="H12" s="46">
        <v>111303986.852</v>
      </c>
      <c r="I12" s="48"/>
      <c r="J12" s="48"/>
      <c r="K12" s="48"/>
      <c r="L12" s="48"/>
    </row>
    <row r="13" spans="1:48" x14ac:dyDescent="0.3">
      <c r="A13" s="44">
        <v>2</v>
      </c>
      <c r="B13" s="55" t="s">
        <v>113</v>
      </c>
      <c r="C13" s="16">
        <v>268137271.91999999</v>
      </c>
      <c r="D13" s="16">
        <v>897944071.42472792</v>
      </c>
      <c r="E13" s="16">
        <v>1166081343.344728</v>
      </c>
      <c r="F13" s="16">
        <v>200463526.49000001</v>
      </c>
      <c r="G13" s="16">
        <v>684885912.60459995</v>
      </c>
      <c r="H13" s="46">
        <v>885349439.09459996</v>
      </c>
      <c r="I13" s="48"/>
      <c r="J13" s="48"/>
      <c r="K13" s="48"/>
      <c r="L13" s="48"/>
    </row>
    <row r="14" spans="1:48" x14ac:dyDescent="0.3">
      <c r="A14" s="44">
        <v>2.1</v>
      </c>
      <c r="B14" s="56" t="s">
        <v>117</v>
      </c>
      <c r="C14" s="22">
        <v>199579397.44999999</v>
      </c>
      <c r="D14" s="22">
        <v>204335509.90810001</v>
      </c>
      <c r="E14" s="16">
        <v>403914907.3581</v>
      </c>
      <c r="F14" s="22">
        <v>194238184.19999999</v>
      </c>
      <c r="G14" s="22">
        <v>102933094.682</v>
      </c>
      <c r="H14" s="46">
        <v>297171278.88199997</v>
      </c>
      <c r="I14" s="48"/>
      <c r="J14" s="48"/>
      <c r="K14" s="48"/>
      <c r="L14" s="48"/>
    </row>
    <row r="15" spans="1:48" x14ac:dyDescent="0.3">
      <c r="A15" s="44">
        <v>2.2000000000000002</v>
      </c>
      <c r="B15" s="56" t="s">
        <v>26</v>
      </c>
      <c r="C15" s="22">
        <v>0</v>
      </c>
      <c r="D15" s="22">
        <v>133220378.60272799</v>
      </c>
      <c r="E15" s="16">
        <v>133220378.60272799</v>
      </c>
      <c r="F15" s="22">
        <v>0</v>
      </c>
      <c r="G15" s="22">
        <v>152819493.25999999</v>
      </c>
      <c r="H15" s="46">
        <v>152819493.25999999</v>
      </c>
      <c r="I15" s="48"/>
      <c r="J15" s="48"/>
      <c r="K15" s="48"/>
      <c r="L15" s="48"/>
    </row>
    <row r="16" spans="1:48" x14ac:dyDescent="0.3">
      <c r="A16" s="44">
        <v>2.2999999999999998</v>
      </c>
      <c r="B16" s="56" t="s">
        <v>0</v>
      </c>
      <c r="C16" s="22"/>
      <c r="D16" s="22"/>
      <c r="E16" s="16">
        <v>0</v>
      </c>
      <c r="F16" s="22"/>
      <c r="G16" s="22"/>
      <c r="H16" s="46">
        <v>0</v>
      </c>
      <c r="I16" s="48"/>
      <c r="J16" s="48"/>
      <c r="K16" s="48"/>
      <c r="L16" s="48"/>
    </row>
    <row r="17" spans="1:12" x14ac:dyDescent="0.3">
      <c r="A17" s="44">
        <v>2.4</v>
      </c>
      <c r="B17" s="56" t="s">
        <v>3</v>
      </c>
      <c r="C17" s="22"/>
      <c r="D17" s="22"/>
      <c r="E17" s="16">
        <v>0</v>
      </c>
      <c r="F17" s="22"/>
      <c r="G17" s="22"/>
      <c r="H17" s="46">
        <v>0</v>
      </c>
      <c r="I17" s="48"/>
      <c r="J17" s="48"/>
      <c r="K17" s="48"/>
      <c r="L17" s="48"/>
    </row>
    <row r="18" spans="1:12" x14ac:dyDescent="0.3">
      <c r="A18" s="44">
        <v>2.5</v>
      </c>
      <c r="B18" s="56" t="s">
        <v>11</v>
      </c>
      <c r="C18" s="22">
        <v>7135794.46</v>
      </c>
      <c r="D18" s="22">
        <v>304306491.4666</v>
      </c>
      <c r="E18" s="16">
        <v>311442285.92659998</v>
      </c>
      <c r="F18" s="22">
        <v>155148.44</v>
      </c>
      <c r="G18" s="22">
        <v>225644943.06920001</v>
      </c>
      <c r="H18" s="46">
        <v>225800091.50920001</v>
      </c>
      <c r="I18" s="48"/>
      <c r="J18" s="48"/>
      <c r="K18" s="48"/>
      <c r="L18" s="48"/>
    </row>
    <row r="19" spans="1:12" x14ac:dyDescent="0.3">
      <c r="A19" s="44">
        <v>2.6</v>
      </c>
      <c r="B19" s="56" t="s">
        <v>12</v>
      </c>
      <c r="C19" s="22">
        <v>61326704.439999998</v>
      </c>
      <c r="D19" s="22">
        <v>256081691.44729999</v>
      </c>
      <c r="E19" s="16">
        <v>317408395.88730001</v>
      </c>
      <c r="F19" s="22">
        <v>5972230.0499999998</v>
      </c>
      <c r="G19" s="22">
        <v>203488381.5934</v>
      </c>
      <c r="H19" s="46">
        <v>209460611.64340001</v>
      </c>
      <c r="I19" s="48"/>
      <c r="J19" s="48"/>
      <c r="K19" s="48"/>
      <c r="L19" s="48"/>
    </row>
    <row r="20" spans="1:12" x14ac:dyDescent="0.3">
      <c r="A20" s="44">
        <v>2.7</v>
      </c>
      <c r="B20" s="56" t="s">
        <v>5</v>
      </c>
      <c r="C20" s="22">
        <v>95375.57</v>
      </c>
      <c r="D20" s="22">
        <v>0</v>
      </c>
      <c r="E20" s="16">
        <v>95375.57</v>
      </c>
      <c r="F20" s="22">
        <v>97963.8</v>
      </c>
      <c r="G20" s="22">
        <v>0</v>
      </c>
      <c r="H20" s="46">
        <v>97963.8</v>
      </c>
      <c r="I20" s="48"/>
      <c r="J20" s="48"/>
      <c r="K20" s="48"/>
      <c r="L20" s="48"/>
    </row>
    <row r="21" spans="1:12" x14ac:dyDescent="0.3">
      <c r="A21" s="44">
        <v>3</v>
      </c>
      <c r="B21" s="55" t="s">
        <v>27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46">
        <v>0</v>
      </c>
      <c r="I21" s="48"/>
      <c r="J21" s="48"/>
      <c r="K21" s="48"/>
      <c r="L21" s="48"/>
    </row>
    <row r="22" spans="1:12" x14ac:dyDescent="0.3">
      <c r="A22" s="44">
        <v>3.1</v>
      </c>
      <c r="B22" s="56" t="s">
        <v>111</v>
      </c>
      <c r="C22" s="22"/>
      <c r="D22" s="22"/>
      <c r="E22" s="16">
        <v>0</v>
      </c>
      <c r="F22" s="22"/>
      <c r="G22" s="22"/>
      <c r="H22" s="46">
        <v>0</v>
      </c>
      <c r="I22" s="48"/>
      <c r="J22" s="48"/>
      <c r="K22" s="48"/>
      <c r="L22" s="48"/>
    </row>
    <row r="23" spans="1:12" x14ac:dyDescent="0.3">
      <c r="A23" s="44">
        <v>3.2</v>
      </c>
      <c r="B23" s="56" t="s">
        <v>112</v>
      </c>
      <c r="C23" s="22"/>
      <c r="D23" s="22"/>
      <c r="E23" s="16">
        <v>0</v>
      </c>
      <c r="F23" s="22"/>
      <c r="G23" s="22"/>
      <c r="H23" s="46">
        <v>0</v>
      </c>
      <c r="I23" s="48"/>
      <c r="J23" s="48"/>
      <c r="K23" s="48"/>
      <c r="L23" s="48"/>
    </row>
    <row r="24" spans="1:12" x14ac:dyDescent="0.3">
      <c r="A24" s="44">
        <v>3.3</v>
      </c>
      <c r="B24" s="56" t="s">
        <v>28</v>
      </c>
      <c r="C24" s="22"/>
      <c r="D24" s="22"/>
      <c r="E24" s="16">
        <v>0</v>
      </c>
      <c r="F24" s="22"/>
      <c r="G24" s="22"/>
      <c r="H24" s="46">
        <v>0</v>
      </c>
      <c r="I24" s="48"/>
      <c r="J24" s="48"/>
      <c r="K24" s="48"/>
      <c r="L24" s="48"/>
    </row>
    <row r="25" spans="1:12" x14ac:dyDescent="0.3">
      <c r="A25" s="44">
        <v>4</v>
      </c>
      <c r="B25" s="57" t="s">
        <v>29</v>
      </c>
      <c r="C25" s="16">
        <v>214007.01</v>
      </c>
      <c r="D25" s="16">
        <v>0</v>
      </c>
      <c r="E25" s="16">
        <v>214007.01</v>
      </c>
      <c r="F25" s="16">
        <v>369413.12</v>
      </c>
      <c r="G25" s="16">
        <v>0</v>
      </c>
      <c r="H25" s="46">
        <v>369413.12</v>
      </c>
      <c r="I25" s="48"/>
      <c r="J25" s="48"/>
      <c r="K25" s="48"/>
      <c r="L25" s="48"/>
    </row>
    <row r="26" spans="1:12" x14ac:dyDescent="0.3">
      <c r="A26" s="44">
        <v>4.0999999999999996</v>
      </c>
      <c r="B26" s="56" t="s">
        <v>17</v>
      </c>
      <c r="C26" s="22">
        <v>147245.76000000001</v>
      </c>
      <c r="D26" s="22">
        <v>0</v>
      </c>
      <c r="E26" s="16">
        <v>147245.76000000001</v>
      </c>
      <c r="F26" s="22">
        <v>281554.87</v>
      </c>
      <c r="G26" s="22">
        <v>0</v>
      </c>
      <c r="H26" s="46">
        <v>281554.87</v>
      </c>
      <c r="I26" s="48"/>
      <c r="J26" s="48"/>
      <c r="K26" s="48"/>
      <c r="L26" s="48"/>
    </row>
    <row r="27" spans="1:12" x14ac:dyDescent="0.3">
      <c r="A27" s="44">
        <v>4.2</v>
      </c>
      <c r="B27" s="56" t="s">
        <v>1</v>
      </c>
      <c r="C27" s="22">
        <v>49</v>
      </c>
      <c r="D27" s="22">
        <v>0</v>
      </c>
      <c r="E27" s="16">
        <v>49</v>
      </c>
      <c r="F27" s="22">
        <v>50</v>
      </c>
      <c r="G27" s="22">
        <v>0</v>
      </c>
      <c r="H27" s="46">
        <v>50</v>
      </c>
      <c r="I27" s="48"/>
      <c r="J27" s="48"/>
      <c r="K27" s="48"/>
      <c r="L27" s="48"/>
    </row>
    <row r="28" spans="1:12" x14ac:dyDescent="0.3">
      <c r="A28" s="44">
        <v>4.3</v>
      </c>
      <c r="B28" s="56" t="s">
        <v>30</v>
      </c>
      <c r="C28" s="22">
        <v>66712.25</v>
      </c>
      <c r="D28" s="22">
        <v>0</v>
      </c>
      <c r="E28" s="16">
        <v>66712.25</v>
      </c>
      <c r="F28" s="22">
        <v>87808.25</v>
      </c>
      <c r="G28" s="22">
        <v>0</v>
      </c>
      <c r="H28" s="46">
        <v>87808.25</v>
      </c>
      <c r="I28" s="48"/>
      <c r="J28" s="48"/>
      <c r="K28" s="48"/>
      <c r="L28" s="48"/>
    </row>
    <row r="29" spans="1:12" x14ac:dyDescent="0.3">
      <c r="A29" s="44">
        <v>5</v>
      </c>
      <c r="B29" s="55" t="s">
        <v>13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46">
        <v>0</v>
      </c>
      <c r="I29" s="48"/>
      <c r="J29" s="48"/>
      <c r="K29" s="48"/>
      <c r="L29" s="48"/>
    </row>
    <row r="30" spans="1:12" x14ac:dyDescent="0.3">
      <c r="A30" s="44">
        <v>5.0999999999999996</v>
      </c>
      <c r="B30" s="56" t="s">
        <v>31</v>
      </c>
      <c r="C30" s="22"/>
      <c r="D30" s="22"/>
      <c r="E30" s="16">
        <v>0</v>
      </c>
      <c r="F30" s="22"/>
      <c r="G30" s="22"/>
      <c r="H30" s="46">
        <v>0</v>
      </c>
      <c r="I30" s="48"/>
      <c r="J30" s="48"/>
      <c r="K30" s="48"/>
      <c r="L30" s="48"/>
    </row>
    <row r="31" spans="1:12" s="63" customFormat="1" x14ac:dyDescent="0.2">
      <c r="A31" s="43">
        <v>5.2</v>
      </c>
      <c r="B31" s="58" t="s">
        <v>114</v>
      </c>
      <c r="C31" s="59"/>
      <c r="D31" s="59"/>
      <c r="E31" s="60">
        <v>0</v>
      </c>
      <c r="F31" s="59"/>
      <c r="G31" s="59"/>
      <c r="H31" s="61">
        <v>0</v>
      </c>
      <c r="I31" s="62"/>
      <c r="J31" s="62"/>
      <c r="K31" s="62"/>
      <c r="L31" s="62"/>
    </row>
    <row r="32" spans="1:12" s="63" customFormat="1" x14ac:dyDescent="0.2">
      <c r="A32" s="43">
        <v>5.3</v>
      </c>
      <c r="B32" s="58" t="s">
        <v>6</v>
      </c>
      <c r="C32" s="59"/>
      <c r="D32" s="59"/>
      <c r="E32" s="60">
        <v>0</v>
      </c>
      <c r="F32" s="59"/>
      <c r="G32" s="59"/>
      <c r="H32" s="61">
        <v>0</v>
      </c>
      <c r="I32" s="62"/>
      <c r="J32" s="62"/>
      <c r="K32" s="62"/>
      <c r="L32" s="62"/>
    </row>
    <row r="33" spans="1:12" x14ac:dyDescent="0.3">
      <c r="A33" s="44">
        <v>5.4</v>
      </c>
      <c r="B33" s="56" t="s">
        <v>14</v>
      </c>
      <c r="C33" s="22"/>
      <c r="D33" s="22"/>
      <c r="E33" s="16">
        <v>0</v>
      </c>
      <c r="F33" s="22"/>
      <c r="G33" s="22"/>
      <c r="H33" s="46">
        <v>0</v>
      </c>
      <c r="I33" s="48"/>
      <c r="J33" s="48"/>
      <c r="K33" s="48"/>
      <c r="L33" s="48"/>
    </row>
    <row r="34" spans="1:12" x14ac:dyDescent="0.3">
      <c r="A34" s="44">
        <v>6</v>
      </c>
      <c r="B34" s="57" t="s">
        <v>32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46">
        <v>0</v>
      </c>
      <c r="I34" s="48"/>
      <c r="J34" s="48"/>
      <c r="K34" s="48"/>
      <c r="L34" s="48"/>
    </row>
    <row r="35" spans="1:12" x14ac:dyDescent="0.3">
      <c r="A35" s="44">
        <v>6.1</v>
      </c>
      <c r="B35" s="56" t="s">
        <v>33</v>
      </c>
      <c r="C35" s="22"/>
      <c r="D35" s="22"/>
      <c r="E35" s="16">
        <v>0</v>
      </c>
      <c r="F35" s="22"/>
      <c r="G35" s="22"/>
      <c r="H35" s="46">
        <v>0</v>
      </c>
      <c r="I35" s="48"/>
      <c r="J35" s="48"/>
      <c r="K35" s="48"/>
      <c r="L35" s="48"/>
    </row>
    <row r="36" spans="1:12" x14ac:dyDescent="0.3">
      <c r="A36" s="44">
        <v>6.2</v>
      </c>
      <c r="B36" s="56" t="s">
        <v>115</v>
      </c>
      <c r="C36" s="22"/>
      <c r="D36" s="22"/>
      <c r="E36" s="16">
        <v>0</v>
      </c>
      <c r="F36" s="22"/>
      <c r="G36" s="22"/>
      <c r="H36" s="46">
        <v>0</v>
      </c>
      <c r="I36" s="48"/>
      <c r="J36" s="48"/>
      <c r="K36" s="48"/>
      <c r="L36" s="48"/>
    </row>
    <row r="37" spans="1:12" x14ac:dyDescent="0.3">
      <c r="A37" s="44">
        <v>6.3</v>
      </c>
      <c r="B37" s="56" t="s">
        <v>7</v>
      </c>
      <c r="C37" s="22"/>
      <c r="D37" s="22"/>
      <c r="E37" s="16">
        <v>0</v>
      </c>
      <c r="F37" s="22"/>
      <c r="G37" s="22"/>
      <c r="H37" s="46">
        <v>0</v>
      </c>
      <c r="I37" s="48"/>
      <c r="J37" s="48"/>
      <c r="K37" s="48"/>
      <c r="L37" s="48"/>
    </row>
    <row r="38" spans="1:12" x14ac:dyDescent="0.3">
      <c r="A38" s="44">
        <v>6.4</v>
      </c>
      <c r="B38" s="56" t="s">
        <v>14</v>
      </c>
      <c r="C38" s="22"/>
      <c r="D38" s="22"/>
      <c r="E38" s="16">
        <v>0</v>
      </c>
      <c r="F38" s="22"/>
      <c r="G38" s="22"/>
      <c r="H38" s="46">
        <v>0</v>
      </c>
      <c r="I38" s="48"/>
      <c r="J38" s="48"/>
      <c r="K38" s="48"/>
      <c r="L38" s="48"/>
    </row>
    <row r="39" spans="1:12" x14ac:dyDescent="0.3">
      <c r="A39" s="44">
        <v>7</v>
      </c>
      <c r="B39" s="55" t="s">
        <v>2</v>
      </c>
      <c r="C39" s="45">
        <v>1817243184.77</v>
      </c>
      <c r="D39" s="45">
        <v>0</v>
      </c>
      <c r="E39" s="16">
        <v>1817243184.77</v>
      </c>
      <c r="F39" s="45">
        <v>1859711652.8199999</v>
      </c>
      <c r="G39" s="45">
        <v>0</v>
      </c>
      <c r="H39" s="46">
        <v>1859711652.8199999</v>
      </c>
      <c r="I39" s="48"/>
      <c r="J39" s="48"/>
      <c r="K39" s="48"/>
      <c r="L39" s="48"/>
    </row>
    <row r="40" spans="1:12" x14ac:dyDescent="0.3">
      <c r="A40" s="44" t="s">
        <v>119</v>
      </c>
      <c r="B40" s="56" t="s">
        <v>34</v>
      </c>
      <c r="C40" s="22">
        <v>1817243184.77</v>
      </c>
      <c r="D40" s="22">
        <v>0</v>
      </c>
      <c r="E40" s="16">
        <v>1817243184.77</v>
      </c>
      <c r="F40" s="22">
        <v>1859711652.8199999</v>
      </c>
      <c r="G40" s="22">
        <v>0</v>
      </c>
      <c r="H40" s="46">
        <v>1859711652.8199999</v>
      </c>
      <c r="I40" s="48"/>
      <c r="J40" s="48"/>
      <c r="K40" s="48"/>
      <c r="L40" s="48"/>
    </row>
    <row r="41" spans="1:12" x14ac:dyDescent="0.3">
      <c r="A41" s="44" t="s">
        <v>120</v>
      </c>
      <c r="B41" s="56" t="s">
        <v>4</v>
      </c>
      <c r="C41" s="22"/>
      <c r="D41" s="22"/>
      <c r="E41" s="16">
        <v>0</v>
      </c>
      <c r="F41" s="22"/>
      <c r="G41" s="22"/>
      <c r="H41" s="46">
        <v>0</v>
      </c>
      <c r="I41" s="48"/>
      <c r="J41" s="48"/>
      <c r="K41" s="48"/>
      <c r="L41" s="48"/>
    </row>
    <row r="42" spans="1:12" x14ac:dyDescent="0.3">
      <c r="A42" s="44" t="s">
        <v>121</v>
      </c>
      <c r="B42" s="56" t="s">
        <v>19</v>
      </c>
      <c r="C42" s="22"/>
      <c r="D42" s="22"/>
      <c r="E42" s="16">
        <v>0</v>
      </c>
      <c r="F42" s="22"/>
      <c r="G42" s="22"/>
      <c r="H42" s="46">
        <v>0</v>
      </c>
      <c r="I42" s="48"/>
      <c r="J42" s="48"/>
      <c r="K42" s="48"/>
      <c r="L42" s="48"/>
    </row>
    <row r="43" spans="1:12" x14ac:dyDescent="0.3">
      <c r="A43" s="44">
        <v>8</v>
      </c>
      <c r="B43" s="55" t="s">
        <v>20</v>
      </c>
      <c r="C43" s="45">
        <v>498864155.72000003</v>
      </c>
      <c r="D43" s="45">
        <v>431257187.44</v>
      </c>
      <c r="E43" s="16">
        <v>930121343.16000009</v>
      </c>
      <c r="F43" s="45">
        <v>387490318.31000006</v>
      </c>
      <c r="G43" s="45">
        <v>296114583.64999998</v>
      </c>
      <c r="H43" s="46">
        <v>683604901.96000004</v>
      </c>
      <c r="I43" s="48"/>
      <c r="J43" s="48"/>
      <c r="K43" s="48"/>
      <c r="L43" s="48"/>
    </row>
    <row r="44" spans="1:12" x14ac:dyDescent="0.3">
      <c r="A44" s="44" t="s">
        <v>122</v>
      </c>
      <c r="B44" s="56" t="s">
        <v>35</v>
      </c>
      <c r="C44" s="22"/>
      <c r="D44" s="22"/>
      <c r="E44" s="16">
        <v>0</v>
      </c>
      <c r="F44" s="22"/>
      <c r="G44" s="22"/>
      <c r="H44" s="46">
        <v>0</v>
      </c>
      <c r="I44" s="48"/>
      <c r="J44" s="48"/>
      <c r="K44" s="48"/>
      <c r="L44" s="48"/>
    </row>
    <row r="45" spans="1:12" x14ac:dyDescent="0.3">
      <c r="A45" s="44" t="s">
        <v>123</v>
      </c>
      <c r="B45" s="56" t="s">
        <v>36</v>
      </c>
      <c r="C45" s="22">
        <v>227313722</v>
      </c>
      <c r="D45" s="22">
        <v>177763585</v>
      </c>
      <c r="E45" s="16">
        <v>405077307</v>
      </c>
      <c r="F45" s="22">
        <v>179789162</v>
      </c>
      <c r="G45" s="22">
        <v>67636038</v>
      </c>
      <c r="H45" s="46">
        <v>247425200</v>
      </c>
      <c r="I45" s="48"/>
      <c r="J45" s="48"/>
      <c r="K45" s="48"/>
      <c r="L45" s="48"/>
    </row>
    <row r="46" spans="1:12" x14ac:dyDescent="0.3">
      <c r="A46" s="44" t="s">
        <v>124</v>
      </c>
      <c r="B46" s="56" t="s">
        <v>21</v>
      </c>
      <c r="C46" s="22"/>
      <c r="D46" s="22"/>
      <c r="E46" s="16">
        <v>0</v>
      </c>
      <c r="F46" s="22"/>
      <c r="G46" s="22"/>
      <c r="H46" s="46">
        <v>0</v>
      </c>
      <c r="I46" s="48"/>
      <c r="J46" s="48"/>
      <c r="K46" s="48"/>
      <c r="L46" s="48"/>
    </row>
    <row r="47" spans="1:12" x14ac:dyDescent="0.3">
      <c r="A47" s="44" t="s">
        <v>125</v>
      </c>
      <c r="B47" s="56" t="s">
        <v>22</v>
      </c>
      <c r="C47" s="22">
        <v>269273873.24000001</v>
      </c>
      <c r="D47" s="22">
        <v>253493602.44</v>
      </c>
      <c r="E47" s="16">
        <v>522767475.68000001</v>
      </c>
      <c r="F47" s="22">
        <v>205596075.83000001</v>
      </c>
      <c r="G47" s="22">
        <v>228478545.65000001</v>
      </c>
      <c r="H47" s="46">
        <v>434074621.48000002</v>
      </c>
      <c r="I47" s="48"/>
      <c r="J47" s="48"/>
      <c r="K47" s="48"/>
      <c r="L47" s="48"/>
    </row>
    <row r="48" spans="1:12" x14ac:dyDescent="0.3">
      <c r="A48" s="44" t="s">
        <v>126</v>
      </c>
      <c r="B48" s="56" t="s">
        <v>37</v>
      </c>
      <c r="C48" s="22">
        <v>2276560.48</v>
      </c>
      <c r="D48" s="22">
        <v>0</v>
      </c>
      <c r="E48" s="16">
        <v>2276560.48</v>
      </c>
      <c r="F48" s="22">
        <v>2105080.48</v>
      </c>
      <c r="G48" s="22">
        <v>0</v>
      </c>
      <c r="H48" s="46">
        <v>2105080.48</v>
      </c>
      <c r="I48" s="48"/>
      <c r="J48" s="48"/>
      <c r="K48" s="48"/>
      <c r="L48" s="48"/>
    </row>
    <row r="49" spans="1:12" x14ac:dyDescent="0.3">
      <c r="A49" s="44">
        <v>9</v>
      </c>
      <c r="B49" s="55" t="s">
        <v>38</v>
      </c>
      <c r="C49" s="45">
        <v>1377112.42</v>
      </c>
      <c r="D49" s="45">
        <v>0</v>
      </c>
      <c r="E49" s="16">
        <v>1377112.42</v>
      </c>
      <c r="F49" s="45">
        <v>1380564.42</v>
      </c>
      <c r="G49" s="45">
        <v>0</v>
      </c>
      <c r="H49" s="46">
        <v>1380564.42</v>
      </c>
      <c r="I49" s="48"/>
      <c r="J49" s="48"/>
      <c r="K49" s="48"/>
      <c r="L49" s="48"/>
    </row>
    <row r="50" spans="1:12" x14ac:dyDescent="0.3">
      <c r="A50" s="44" t="s">
        <v>127</v>
      </c>
      <c r="B50" s="56" t="s">
        <v>8</v>
      </c>
      <c r="C50" s="22"/>
      <c r="D50" s="22"/>
      <c r="E50" s="16">
        <v>0</v>
      </c>
      <c r="F50" s="22"/>
      <c r="G50" s="22"/>
      <c r="H50" s="46">
        <v>0</v>
      </c>
      <c r="I50" s="48"/>
      <c r="J50" s="48"/>
      <c r="K50" s="48"/>
      <c r="L50" s="48"/>
    </row>
    <row r="51" spans="1:12" x14ac:dyDescent="0.3">
      <c r="A51" s="44" t="s">
        <v>128</v>
      </c>
      <c r="B51" s="56" t="s">
        <v>15</v>
      </c>
      <c r="C51" s="22">
        <v>1315989.42</v>
      </c>
      <c r="D51" s="22">
        <v>0</v>
      </c>
      <c r="E51" s="16">
        <v>1315989.42</v>
      </c>
      <c r="F51" s="22">
        <v>1316257.42</v>
      </c>
      <c r="G51" s="22">
        <v>0</v>
      </c>
      <c r="H51" s="46">
        <v>1316257.42</v>
      </c>
      <c r="I51" s="48"/>
      <c r="J51" s="48"/>
      <c r="K51" s="48"/>
      <c r="L51" s="48"/>
    </row>
    <row r="52" spans="1:12" x14ac:dyDescent="0.3">
      <c r="A52" s="44" t="s">
        <v>129</v>
      </c>
      <c r="B52" s="56" t="s">
        <v>39</v>
      </c>
      <c r="C52" s="22">
        <v>61123</v>
      </c>
      <c r="D52" s="22">
        <v>0</v>
      </c>
      <c r="E52" s="16">
        <v>61123</v>
      </c>
      <c r="F52" s="22">
        <v>64307</v>
      </c>
      <c r="G52" s="22">
        <v>0</v>
      </c>
      <c r="H52" s="46">
        <v>64307</v>
      </c>
      <c r="I52" s="48"/>
      <c r="J52" s="48"/>
      <c r="K52" s="48"/>
      <c r="L52" s="48"/>
    </row>
    <row r="53" spans="1:12" x14ac:dyDescent="0.3">
      <c r="A53" s="44" t="s">
        <v>130</v>
      </c>
      <c r="B53" s="56" t="s">
        <v>16</v>
      </c>
      <c r="C53" s="22"/>
      <c r="D53" s="22"/>
      <c r="E53" s="16">
        <v>0</v>
      </c>
      <c r="F53" s="22"/>
      <c r="G53" s="22"/>
      <c r="H53" s="46">
        <v>0</v>
      </c>
      <c r="I53" s="48"/>
      <c r="J53" s="48"/>
      <c r="K53" s="48"/>
      <c r="L53" s="48"/>
    </row>
    <row r="54" spans="1:12" ht="15.75" thickBot="1" x14ac:dyDescent="0.35">
      <c r="A54" s="64">
        <v>10</v>
      </c>
      <c r="B54" s="65" t="s">
        <v>177</v>
      </c>
      <c r="C54" s="47">
        <v>14183846625.659044</v>
      </c>
      <c r="D54" s="47">
        <v>68117010806.501907</v>
      </c>
      <c r="E54" s="29">
        <v>82300857432.16095</v>
      </c>
      <c r="F54" s="47">
        <v>5757205253.2799997</v>
      </c>
      <c r="G54" s="47">
        <v>80432916462.066589</v>
      </c>
      <c r="H54" s="66">
        <v>86190121715.346588</v>
      </c>
      <c r="I54" s="48"/>
      <c r="J54" s="48"/>
      <c r="K54" s="48"/>
      <c r="L54" s="48"/>
    </row>
    <row r="55" spans="1:12" x14ac:dyDescent="0.3">
      <c r="A55" s="33"/>
      <c r="B55" s="3"/>
      <c r="C55" s="48"/>
      <c r="D55" s="48"/>
      <c r="E55" s="48"/>
      <c r="F55" s="48"/>
      <c r="G55" s="48"/>
      <c r="H55" s="48"/>
      <c r="I55" s="48"/>
    </row>
    <row r="56" spans="1:12" x14ac:dyDescent="0.3">
      <c r="A56" s="33"/>
      <c r="B56" s="101" t="s">
        <v>132</v>
      </c>
      <c r="C56" s="48"/>
      <c r="D56" s="48"/>
      <c r="E56" s="48"/>
      <c r="F56" s="48"/>
      <c r="G56" s="48"/>
      <c r="H56" s="48"/>
      <c r="I56" s="48"/>
    </row>
    <row r="57" spans="1:12" x14ac:dyDescent="0.3">
      <c r="A57" s="48"/>
      <c r="B57" s="48"/>
      <c r="C57" s="48"/>
      <c r="D57" s="48"/>
      <c r="E57" s="48"/>
      <c r="F57" s="48"/>
      <c r="G57" s="48"/>
      <c r="H57" s="48"/>
      <c r="I57" s="48"/>
    </row>
    <row r="58" spans="1:12" x14ac:dyDescent="0.3">
      <c r="A58" s="48"/>
      <c r="B58" s="48"/>
      <c r="C58" s="48"/>
      <c r="D58" s="48"/>
      <c r="E58" s="48"/>
      <c r="F58" s="48"/>
      <c r="G58" s="48"/>
      <c r="H58" s="48"/>
      <c r="I58" s="48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Normal="100" workbookViewId="0">
      <selection activeCell="B3" sqref="B3"/>
    </sheetView>
  </sheetViews>
  <sheetFormatPr defaultRowHeight="15" x14ac:dyDescent="0.3"/>
  <cols>
    <col min="1" max="1" width="5.28515625" style="35" customWidth="1"/>
    <col min="2" max="2" width="59.7109375" style="35" customWidth="1"/>
    <col min="3" max="4" width="17.7109375" style="35" customWidth="1"/>
    <col min="5" max="5" width="98.7109375" style="35" customWidth="1"/>
    <col min="6" max="16384" width="9.140625" style="35"/>
  </cols>
  <sheetData>
    <row r="2" spans="1:4" x14ac:dyDescent="0.3">
      <c r="A2" s="7" t="s">
        <v>133</v>
      </c>
      <c r="B2" s="38" t="str">
        <f>+'RC'!B2</f>
        <v>სს ”საქართველოს ბანკი”</v>
      </c>
      <c r="C2" s="3"/>
      <c r="D2" s="67"/>
    </row>
    <row r="3" spans="1:4" x14ac:dyDescent="0.3">
      <c r="A3" s="7" t="s">
        <v>145</v>
      </c>
      <c r="B3" s="100">
        <f>+'RC'!B3</f>
        <v>42551</v>
      </c>
      <c r="C3" s="3"/>
      <c r="D3" s="68"/>
    </row>
    <row r="4" spans="1:4" ht="16.5" thickBot="1" x14ac:dyDescent="0.35">
      <c r="B4" s="69" t="s">
        <v>46</v>
      </c>
      <c r="C4" s="3"/>
      <c r="D4" s="70"/>
    </row>
    <row r="5" spans="1:4" ht="54" x14ac:dyDescent="0.35">
      <c r="A5" s="71"/>
      <c r="B5" s="72"/>
      <c r="C5" s="73" t="s">
        <v>148</v>
      </c>
      <c r="D5" s="74" t="s">
        <v>161</v>
      </c>
    </row>
    <row r="6" spans="1:4" x14ac:dyDescent="0.3">
      <c r="A6" s="75"/>
      <c r="B6" s="76" t="s">
        <v>42</v>
      </c>
      <c r="C6" s="77"/>
      <c r="D6" s="78"/>
    </row>
    <row r="7" spans="1:4" x14ac:dyDescent="0.3">
      <c r="A7" s="75">
        <v>1</v>
      </c>
      <c r="B7" s="79" t="s">
        <v>193</v>
      </c>
      <c r="C7" s="80">
        <v>0.10007769116081847</v>
      </c>
      <c r="D7" s="81">
        <v>0.13873525993100599</v>
      </c>
    </row>
    <row r="8" spans="1:4" x14ac:dyDescent="0.3">
      <c r="A8" s="75">
        <v>2</v>
      </c>
      <c r="B8" s="79" t="s">
        <v>194</v>
      </c>
      <c r="C8" s="80">
        <v>0.16433525407028196</v>
      </c>
      <c r="D8" s="81">
        <v>0.15809815642524427</v>
      </c>
    </row>
    <row r="9" spans="1:4" x14ac:dyDescent="0.3">
      <c r="A9" s="75">
        <v>3</v>
      </c>
      <c r="B9" s="82" t="s">
        <v>51</v>
      </c>
      <c r="C9" s="80">
        <v>0.9363449651691812</v>
      </c>
      <c r="D9" s="81">
        <v>0.91823147322612975</v>
      </c>
    </row>
    <row r="10" spans="1:4" x14ac:dyDescent="0.3">
      <c r="A10" s="75">
        <v>4</v>
      </c>
      <c r="B10" s="82" t="s">
        <v>47</v>
      </c>
      <c r="C10" s="80">
        <v>0.52037289166168244</v>
      </c>
      <c r="D10" s="81">
        <v>0</v>
      </c>
    </row>
    <row r="11" spans="1:4" x14ac:dyDescent="0.3">
      <c r="A11" s="75"/>
      <c r="B11" s="83" t="s">
        <v>40</v>
      </c>
      <c r="C11" s="80"/>
      <c r="D11" s="81"/>
    </row>
    <row r="12" spans="1:4" ht="30" x14ac:dyDescent="0.3">
      <c r="A12" s="75">
        <v>5</v>
      </c>
      <c r="B12" s="82" t="s">
        <v>48</v>
      </c>
      <c r="C12" s="80">
        <v>9.5556784575046766E-2</v>
      </c>
      <c r="D12" s="81">
        <v>9.4807513470761717E-2</v>
      </c>
    </row>
    <row r="13" spans="1:4" x14ac:dyDescent="0.3">
      <c r="A13" s="75">
        <v>6</v>
      </c>
      <c r="B13" s="82" t="s">
        <v>60</v>
      </c>
      <c r="C13" s="80">
        <v>4.1053104858354929E-2</v>
      </c>
      <c r="D13" s="81">
        <v>3.9456928118856149E-2</v>
      </c>
    </row>
    <row r="14" spans="1:4" x14ac:dyDescent="0.3">
      <c r="A14" s="75">
        <v>7</v>
      </c>
      <c r="B14" s="82" t="s">
        <v>49</v>
      </c>
      <c r="C14" s="80">
        <v>5.6687936789606014E-2</v>
      </c>
      <c r="D14" s="81">
        <v>3.7265229267138905E-2</v>
      </c>
    </row>
    <row r="15" spans="1:4" x14ac:dyDescent="0.3">
      <c r="A15" s="75">
        <v>8</v>
      </c>
      <c r="B15" s="82" t="s">
        <v>50</v>
      </c>
      <c r="C15" s="80">
        <v>5.4503679716691823E-2</v>
      </c>
      <c r="D15" s="81">
        <v>5.5350585351905582E-2</v>
      </c>
    </row>
    <row r="16" spans="1:4" x14ac:dyDescent="0.3">
      <c r="A16" s="75">
        <v>9</v>
      </c>
      <c r="B16" s="82" t="s">
        <v>44</v>
      </c>
      <c r="C16" s="84">
        <v>2.7182688494246991E-2</v>
      </c>
      <c r="D16" s="81">
        <v>1.8287987296240725E-2</v>
      </c>
    </row>
    <row r="17" spans="1:4" x14ac:dyDescent="0.3">
      <c r="A17" s="75">
        <v>10</v>
      </c>
      <c r="B17" s="82" t="s">
        <v>45</v>
      </c>
      <c r="C17" s="84">
        <v>0.23218823084375365</v>
      </c>
      <c r="D17" s="81">
        <v>0.11701420498312573</v>
      </c>
    </row>
    <row r="18" spans="1:4" x14ac:dyDescent="0.3">
      <c r="A18" s="75"/>
      <c r="B18" s="83" t="s">
        <v>52</v>
      </c>
      <c r="C18" s="80"/>
      <c r="D18" s="81"/>
    </row>
    <row r="19" spans="1:4" x14ac:dyDescent="0.3">
      <c r="A19" s="75">
        <v>11</v>
      </c>
      <c r="B19" s="82" t="s">
        <v>53</v>
      </c>
      <c r="C19" s="80">
        <v>9.4283795452632588E-2</v>
      </c>
      <c r="D19" s="81">
        <v>0.10364258546985262</v>
      </c>
    </row>
    <row r="20" spans="1:4" x14ac:dyDescent="0.3">
      <c r="A20" s="75">
        <v>12</v>
      </c>
      <c r="B20" s="82" t="s">
        <v>54</v>
      </c>
      <c r="C20" s="80">
        <v>7.3052806130301254E-2</v>
      </c>
      <c r="D20" s="81">
        <v>5.8537603466169583E-2</v>
      </c>
    </row>
    <row r="21" spans="1:4" x14ac:dyDescent="0.3">
      <c r="A21" s="75">
        <v>13</v>
      </c>
      <c r="B21" s="82" t="s">
        <v>55</v>
      </c>
      <c r="C21" s="80">
        <v>0.70371134021540571</v>
      </c>
      <c r="D21" s="81">
        <v>0.66881084483033604</v>
      </c>
    </row>
    <row r="22" spans="1:4" x14ac:dyDescent="0.3">
      <c r="A22" s="75">
        <v>14</v>
      </c>
      <c r="B22" s="82" t="s">
        <v>56</v>
      </c>
      <c r="C22" s="80">
        <v>0.61925201464863011</v>
      </c>
      <c r="D22" s="81">
        <v>0.56123454862287292</v>
      </c>
    </row>
    <row r="23" spans="1:4" x14ac:dyDescent="0.3">
      <c r="A23" s="75">
        <v>15</v>
      </c>
      <c r="B23" s="82" t="s">
        <v>57</v>
      </c>
      <c r="C23" s="80">
        <v>2.8252411602646813E-2</v>
      </c>
      <c r="D23" s="81">
        <v>0.17828667255211283</v>
      </c>
    </row>
    <row r="24" spans="1:4" x14ac:dyDescent="0.3">
      <c r="A24" s="75"/>
      <c r="B24" s="83" t="s">
        <v>41</v>
      </c>
      <c r="C24" s="80"/>
      <c r="D24" s="81"/>
    </row>
    <row r="25" spans="1:4" x14ac:dyDescent="0.3">
      <c r="A25" s="75">
        <v>16</v>
      </c>
      <c r="B25" s="82" t="s">
        <v>43</v>
      </c>
      <c r="C25" s="80">
        <v>0.25881828795785605</v>
      </c>
      <c r="D25" s="81">
        <v>0.19742881526113512</v>
      </c>
    </row>
    <row r="26" spans="1:4" ht="30" x14ac:dyDescent="0.3">
      <c r="A26" s="75">
        <v>17</v>
      </c>
      <c r="B26" s="82" t="s">
        <v>58</v>
      </c>
      <c r="C26" s="80">
        <v>0.73572616493594289</v>
      </c>
      <c r="D26" s="81">
        <v>0.69071023819336674</v>
      </c>
    </row>
    <row r="27" spans="1:4" ht="15.75" thickBot="1" x14ac:dyDescent="0.35">
      <c r="A27" s="85">
        <v>18</v>
      </c>
      <c r="B27" s="86" t="s">
        <v>59</v>
      </c>
      <c r="C27" s="87">
        <v>0.25871613031464452</v>
      </c>
      <c r="D27" s="88">
        <v>0.21404086098963845</v>
      </c>
    </row>
    <row r="28" spans="1:4" x14ac:dyDescent="0.3">
      <c r="A28" s="89"/>
      <c r="B28" s="90"/>
      <c r="C28" s="89"/>
      <c r="D28" s="89"/>
    </row>
    <row r="29" spans="1:4" x14ac:dyDescent="0.3">
      <c r="A29" s="101" t="s">
        <v>132</v>
      </c>
      <c r="B29" s="89"/>
      <c r="C29" s="89"/>
    </row>
    <row r="30" spans="1:4" x14ac:dyDescent="0.3">
      <c r="A30" s="89"/>
      <c r="B30" s="33"/>
      <c r="C30" s="89"/>
      <c r="D30" s="89"/>
    </row>
    <row r="31" spans="1:4" x14ac:dyDescent="0.3">
      <c r="A31" s="89"/>
      <c r="B31" s="33"/>
      <c r="C31" s="91"/>
      <c r="D31" s="89"/>
    </row>
    <row r="32" spans="1:4" x14ac:dyDescent="0.3">
      <c r="A32" s="89"/>
      <c r="B32" s="90"/>
      <c r="C32" s="89"/>
      <c r="D32" s="89"/>
    </row>
    <row r="33" spans="1:5" x14ac:dyDescent="0.3">
      <c r="A33" s="89"/>
      <c r="B33" s="90"/>
      <c r="C33" s="89"/>
      <c r="D33" s="89"/>
    </row>
    <row r="34" spans="1:5" x14ac:dyDescent="0.3">
      <c r="A34" s="89"/>
      <c r="B34" s="90"/>
      <c r="C34" s="89"/>
      <c r="D34" s="89"/>
    </row>
    <row r="35" spans="1:5" x14ac:dyDescent="0.3">
      <c r="A35" s="89"/>
      <c r="B35" s="90"/>
      <c r="C35" s="89"/>
      <c r="D35" s="89"/>
    </row>
    <row r="36" spans="1:5" x14ac:dyDescent="0.3">
      <c r="A36" s="89"/>
      <c r="B36" s="90"/>
      <c r="C36" s="105"/>
      <c r="D36" s="89"/>
    </row>
    <row r="37" spans="1:5" x14ac:dyDescent="0.3">
      <c r="A37" s="89"/>
      <c r="B37" s="90"/>
      <c r="C37" s="91"/>
      <c r="D37" s="89"/>
    </row>
    <row r="38" spans="1:5" x14ac:dyDescent="0.3">
      <c r="C38" s="89"/>
      <c r="D38" s="89"/>
      <c r="E38" s="89"/>
    </row>
    <row r="39" spans="1:5" x14ac:dyDescent="0.3">
      <c r="C39" s="106"/>
      <c r="D39" s="89"/>
      <c r="E39" s="89"/>
    </row>
    <row r="40" spans="1:5" x14ac:dyDescent="0.3">
      <c r="C40" s="89"/>
      <c r="D40" s="89"/>
      <c r="E40" s="89"/>
    </row>
    <row r="41" spans="1:5" x14ac:dyDescent="0.3">
      <c r="B41" s="92"/>
      <c r="C41" s="91"/>
      <c r="D41" s="89"/>
      <c r="E41" s="89"/>
    </row>
    <row r="42" spans="1:5" x14ac:dyDescent="0.3">
      <c r="B42" s="93"/>
      <c r="C42" s="89"/>
      <c r="D42" s="89"/>
      <c r="E42" s="89"/>
    </row>
    <row r="43" spans="1:5" x14ac:dyDescent="0.3">
      <c r="C43" s="89"/>
      <c r="D43" s="89"/>
      <c r="E43" s="89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E6" sqref="E6"/>
    </sheetView>
  </sheetViews>
  <sheetFormatPr defaultRowHeight="15" x14ac:dyDescent="0.3"/>
  <cols>
    <col min="1" max="1" width="5.28515625" style="35" customWidth="1"/>
    <col min="2" max="2" width="55" style="35" customWidth="1"/>
    <col min="3" max="3" width="21.85546875" style="35" customWidth="1"/>
    <col min="4" max="4" width="14.85546875" style="35" customWidth="1"/>
    <col min="5" max="5" width="16.5703125" style="35" customWidth="1"/>
    <col min="6" max="10" width="9.140625" style="35"/>
    <col min="11" max="11" width="11.7109375" style="35" bestFit="1" customWidth="1"/>
    <col min="12" max="16384" width="9.140625" style="35"/>
  </cols>
  <sheetData>
    <row r="1" spans="1:3" x14ac:dyDescent="0.3">
      <c r="B1" s="7" t="s">
        <v>133</v>
      </c>
      <c r="C1" s="38" t="str">
        <f>+'RC'!B2</f>
        <v>სს ”საქართველოს ბანკი”</v>
      </c>
    </row>
    <row r="2" spans="1:3" x14ac:dyDescent="0.3">
      <c r="B2" s="7" t="s">
        <v>145</v>
      </c>
      <c r="C2" s="100">
        <f>+'RC'!B3</f>
        <v>42551</v>
      </c>
    </row>
    <row r="3" spans="1:3" ht="31.5" thickBot="1" x14ac:dyDescent="0.35">
      <c r="A3" s="90"/>
      <c r="B3" s="94" t="s">
        <v>64</v>
      </c>
      <c r="C3" s="95"/>
    </row>
    <row r="4" spans="1:3" x14ac:dyDescent="0.3">
      <c r="A4" s="71"/>
      <c r="B4" s="148" t="s">
        <v>62</v>
      </c>
      <c r="C4" s="149"/>
    </row>
    <row r="5" spans="1:3" x14ac:dyDescent="0.3">
      <c r="A5" s="75">
        <v>1</v>
      </c>
      <c r="B5" s="150" t="s">
        <v>214</v>
      </c>
      <c r="C5" s="151"/>
    </row>
    <row r="6" spans="1:3" x14ac:dyDescent="0.3">
      <c r="A6" s="75">
        <v>2</v>
      </c>
      <c r="B6" s="150" t="s">
        <v>196</v>
      </c>
      <c r="C6" s="151"/>
    </row>
    <row r="7" spans="1:3" x14ac:dyDescent="0.3">
      <c r="A7" s="75">
        <v>3</v>
      </c>
      <c r="B7" s="150" t="s">
        <v>197</v>
      </c>
      <c r="C7" s="151"/>
    </row>
    <row r="8" spans="1:3" x14ac:dyDescent="0.3">
      <c r="A8" s="75">
        <v>4</v>
      </c>
      <c r="B8" s="150" t="s">
        <v>198</v>
      </c>
      <c r="C8" s="151"/>
    </row>
    <row r="9" spans="1:3" x14ac:dyDescent="0.3">
      <c r="A9" s="75">
        <v>5</v>
      </c>
      <c r="B9" s="150" t="s">
        <v>199</v>
      </c>
      <c r="C9" s="151"/>
    </row>
    <row r="10" spans="1:3" x14ac:dyDescent="0.3">
      <c r="A10" s="75">
        <v>6</v>
      </c>
      <c r="B10" s="150" t="s">
        <v>200</v>
      </c>
      <c r="C10" s="151"/>
    </row>
    <row r="11" spans="1:3" x14ac:dyDescent="0.3">
      <c r="A11" s="75">
        <v>7</v>
      </c>
      <c r="B11" s="150" t="s">
        <v>201</v>
      </c>
      <c r="C11" s="151"/>
    </row>
    <row r="12" spans="1:3" x14ac:dyDescent="0.3">
      <c r="A12" s="75">
        <v>8</v>
      </c>
      <c r="B12" s="150" t="s">
        <v>202</v>
      </c>
      <c r="C12" s="151"/>
    </row>
    <row r="13" spans="1:3" x14ac:dyDescent="0.3">
      <c r="A13" s="75">
        <v>9</v>
      </c>
      <c r="B13" s="150" t="s">
        <v>203</v>
      </c>
      <c r="C13" s="151"/>
    </row>
    <row r="14" spans="1:3" x14ac:dyDescent="0.3">
      <c r="A14" s="75"/>
      <c r="B14" s="152" t="s">
        <v>63</v>
      </c>
      <c r="C14" s="153"/>
    </row>
    <row r="15" spans="1:3" x14ac:dyDescent="0.3">
      <c r="A15" s="75">
        <v>1</v>
      </c>
      <c r="B15" s="154" t="s">
        <v>204</v>
      </c>
      <c r="C15" s="155"/>
    </row>
    <row r="16" spans="1:3" x14ac:dyDescent="0.3">
      <c r="A16" s="75">
        <v>2</v>
      </c>
      <c r="B16" s="102" t="s">
        <v>205</v>
      </c>
      <c r="C16" s="103"/>
    </row>
    <row r="17" spans="1:3" x14ac:dyDescent="0.3">
      <c r="A17" s="75">
        <v>3</v>
      </c>
      <c r="B17" s="154" t="s">
        <v>206</v>
      </c>
      <c r="C17" s="155"/>
    </row>
    <row r="18" spans="1:3" x14ac:dyDescent="0.3">
      <c r="A18" s="75">
        <v>4</v>
      </c>
      <c r="B18" s="154" t="s">
        <v>207</v>
      </c>
      <c r="C18" s="155"/>
    </row>
    <row r="19" spans="1:3" x14ac:dyDescent="0.3">
      <c r="A19" s="75">
        <v>5</v>
      </c>
      <c r="B19" s="154" t="s">
        <v>208</v>
      </c>
      <c r="C19" s="155"/>
    </row>
    <row r="20" spans="1:3" x14ac:dyDescent="0.3">
      <c r="A20" s="75">
        <v>6</v>
      </c>
      <c r="B20" s="159" t="s">
        <v>209</v>
      </c>
      <c r="C20" s="153"/>
    </row>
    <row r="21" spans="1:3" x14ac:dyDescent="0.3">
      <c r="A21" s="75">
        <v>7</v>
      </c>
      <c r="B21" s="159" t="s">
        <v>210</v>
      </c>
      <c r="C21" s="153"/>
    </row>
    <row r="22" spans="1:3" ht="36.75" customHeight="1" x14ac:dyDescent="0.3">
      <c r="A22" s="75"/>
      <c r="B22" s="152" t="s">
        <v>61</v>
      </c>
      <c r="C22" s="156"/>
    </row>
    <row r="23" spans="1:3" x14ac:dyDescent="0.3">
      <c r="A23" s="75">
        <v>1</v>
      </c>
      <c r="B23" s="104" t="s">
        <v>211</v>
      </c>
      <c r="C23" s="97">
        <v>0.99514570105383038</v>
      </c>
    </row>
    <row r="24" spans="1:3" x14ac:dyDescent="0.3">
      <c r="A24" s="75"/>
      <c r="B24" s="96"/>
      <c r="C24" s="97"/>
    </row>
    <row r="25" spans="1:3" ht="51.75" customHeight="1" x14ac:dyDescent="0.3">
      <c r="A25" s="75"/>
      <c r="B25" s="157" t="s">
        <v>131</v>
      </c>
      <c r="C25" s="158"/>
    </row>
    <row r="26" spans="1:3" ht="14.25" customHeight="1" x14ac:dyDescent="0.3">
      <c r="A26" s="75">
        <v>1</v>
      </c>
      <c r="B26" s="96" t="s">
        <v>213</v>
      </c>
      <c r="C26" s="97">
        <v>9.6330103862010769E-2</v>
      </c>
    </row>
    <row r="27" spans="1:3" x14ac:dyDescent="0.3">
      <c r="A27" s="75">
        <v>2</v>
      </c>
      <c r="B27" s="96" t="s">
        <v>212</v>
      </c>
      <c r="C27" s="97">
        <v>6.4883499708709727E-2</v>
      </c>
    </row>
  </sheetData>
  <mergeCells count="19">
    <mergeCell ref="B22:C22"/>
    <mergeCell ref="B25:C25"/>
    <mergeCell ref="B17:C17"/>
    <mergeCell ref="B18:C18"/>
    <mergeCell ref="B19:C19"/>
    <mergeCell ref="B20:C20"/>
    <mergeCell ref="B21:C21"/>
    <mergeCell ref="B15:C15"/>
    <mergeCell ref="B6:C6"/>
    <mergeCell ref="B7:C7"/>
    <mergeCell ref="B8:C8"/>
    <mergeCell ref="B12:C12"/>
    <mergeCell ref="B4:C4"/>
    <mergeCell ref="B5:C5"/>
    <mergeCell ref="B9:C9"/>
    <mergeCell ref="B10:C10"/>
    <mergeCell ref="B14:C14"/>
    <mergeCell ref="B13:C13"/>
    <mergeCell ref="B11:C11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rjvERJ7dtPpeDaaZXASY8hBwU0g=</DigestValue>
    </Reference>
    <Reference URI="#idOfficeObject" Type="http://www.w3.org/2000/09/xmldsig#Object">
      <DigestMethod Algorithm="http://www.w3.org/2000/09/xmldsig#sha1"/>
      <DigestValue>/Urqf73QmLKxD9IFhTZruFDMA2Y=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I+yXzx+hL9mVEvMkruPR6EyvOjE=</DigestValue>
    </Reference>
  </SignedInfo>
  <SignatureValue>A0MnfHNjb/PM5jd0LhwSTPFpGWM9r6MqH2/jYhDBi08N+79BOnzaFfbVmsXwR1+FVe4M0X8Zd5uB
Fp3rdSwDLJWsj1zsFHEd5tgq9b9ss8TIj4USrZqtGbTkTyVrPbPdR6PfrLnUhKadJyEmgtvtc9cb
tb2CGMXfSqSu2ktrRt39SkcZFvf6vcackWRtO3QfHmiw/xwDQ7aEk58EZBQysPohGWhK+0YrP/65
pVcobAPnrx3JO2xnV+YBGV83pa1cdq2UpYICohRXzNPq/Y38XKa28Wk/2woOUFwPFwVvvVXinc1x
C0XVZVaE00iQgxVJ8Jxq+VKbrzQMRirssVLPcQ==</SignatureValue>
  <KeyInfo>
    <X509Data>
      <X509Certificate>MIIGQDCCBSigAwIBAgIKP7I53QABAAAQSDANBgkqhkiG9w0BAQUFADBKMRIwEAYKCZImiZPyLGQB
GRYCZ2UxEzARBgoJkiaJk/IsZAEZFgNuYmcxHzAdBgNVBAMTFk5CRyBDbGFzcyAyIElOVCBTdWIg
Q0EwHhcNMTUwNDE2MDY1MTM2WhcNMTcwMjEyMDkxOTIzWjA+MRwwGgYDVQQKExNKU0MgQmFuayBP
ZiBHZW9yZ2lhMR4wHAYDVQQDExVCQkcgLSBUYXRvIFRvbWFzaHZpbGkwggEiMA0GCSqGSIb3DQEB
AQUAA4IBDwAwggEKAoIBAQDtrLS8KkuR0mcVLPzm54zVKW1qm9w1FiROW08cgTr97vgF4YxCFQf8
u5d2FShOPaLAyZ5cgoLSNgCEvaQYqTUDK4V7if8J3HFntAvRvhZrEbrvCz+AIEv08aEiZQfPzEzp
Gc2MEBHJ+vISQK4O9LmPfY4lrmCiDLtKiuFVcujkgW9z0jelAxfRkaFVwWGIqBEZ+dhpdTQG+5yG
V2UdZ6IZ1SVkw7bPRhQiPAAlb1fWe0fPUFL3D3SRemJQlS7+vnm+jn9cv6jQpSW3kP7X4abD0WBj
hJa7fzhZvVW+AFaLX8UB02D18XwVYqax4fP5v0EUH+wP+K1BX29MdKnspvDdAgMBAAGjggMyMIID
LjA8BgkrBgEEAYI3FQcELzAtBiUrBgEEAYI3FQjmsmCDjfVEhoGZCYO4oUqDvoRxBIPEkTOEg4hd
AgFkAgEbMB0GA1UdJQQWMBQGCCsGAQUFBwMCBggrBgEFBQcDBDALBgNVHQ8EBAMCB4AwJwYJKwYB
BAGCNxUKBBowGDAKBggrBgEFBQcDAjAKBggrBgEFBQcDBDAdBgNVHQ4EFgQUWb8ZOn4ryMVI/wBU
H6xfR5laGd4wHwYDVR0jBBgwFoAUwy7SL/BMLxnCJ4L89i6sarBJz8EwggElBgNVHR8EggEcMIIB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MjBTdWIlMjBDQSgxKS5jcnQwDQYJKoZIhvcNAQEFBQADggEBAA0nZu6lIfCa77p+GpeIWby1PcMx
JGh5+CIEd9Ybeu76tcYxCQomQYkyiUDv27h9rB26Yelj9rk5rfMFHYSrkPCcZSy3UCHSgZh7ZdgP
5wBInR7HWSUvcFNw2q4cimAOqiLjWq6Qnsy9y3BPq1kFY5eSdhCrdnz8VGNiacEi1DO+4HzAMf5D
PHmRsGTu/EjRoPkZMLgajSLUoO1KOTEcZUkmhpcVFTrRNHiGlz6u2CHvN7tbFhNlWLdGNwke07WY
9PvwzsRpYju5KHYM/zJQfBGcvvXgVmoIFhgyEEBKiiW13YzIZ0edE3LJGL8k5IttdHwgvHjAK0tU
u9DXiX8O/9w=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nvRpaFqfznOhZNX841wYRfC2X0Q=</DigestValue>
      </Reference>
      <Reference URI="/xl/worksheets/sheet1.xml?ContentType=application/vnd.openxmlformats-officedocument.spreadsheetml.worksheet+xml">
        <DigestMethod Algorithm="http://www.w3.org/2000/09/xmldsig#sha1"/>
        <DigestValue>+4/nFFecu34ii0/lYzaoOwRcOWw=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qiYCbZ1qFW1QhLhB4mLOlTk4F9s=</DigestValue>
      </Reference>
      <Reference URI="/xl/worksheets/sheet5.xml?ContentType=application/vnd.openxmlformats-officedocument.spreadsheetml.worksheet+xml">
        <DigestMethod Algorithm="http://www.w3.org/2000/09/xmldsig#sha1"/>
        <DigestValue>PkXOL/9VFJVQM8dgTVaV+fzV23E=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HGMzUqjsq+d2QmLj/dX/jU5jIY0=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HGMzUqjsq+d2QmLj/dX/jU5jIY0=</DigestValue>
      </Reference>
      <Reference URI="/xl/worksheets/sheet3.xml?ContentType=application/vnd.openxmlformats-officedocument.spreadsheetml.worksheet+xml">
        <DigestMethod Algorithm="http://www.w3.org/2000/09/xmldsig#sha1"/>
        <DigestValue>RvELqGckcHRgAWVH5Rmm5E/pOCA=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qiYCbZ1qFW1QhLhB4mLOlTk4F9s=</DigestValue>
      </Reference>
      <Reference URI="/xl/workbook.xml?ContentType=application/vnd.openxmlformats-officedocument.spreadsheetml.sheet.main+xml">
        <DigestMethod Algorithm="http://www.w3.org/2000/09/xmldsig#sha1"/>
        <DigestValue>QnYhogTww/8xruvXTF42WfrjqX4=</DigestValue>
      </Reference>
      <Reference URI="/xl/calcChain.xml?ContentType=application/vnd.openxmlformats-officedocument.spreadsheetml.calcChain+xml">
        <DigestMethod Algorithm="http://www.w3.org/2000/09/xmldsig#sha1"/>
        <DigestValue>TpswKj+QWOoTFmXxVTOBNmS/1T0=</DigestValue>
      </Reference>
      <Reference URI="/xl/worksheets/sheet4.xml?ContentType=application/vnd.openxmlformats-officedocument.spreadsheetml.worksheet+xml">
        <DigestMethod Algorithm="http://www.w3.org/2000/09/xmldsig#sha1"/>
        <DigestValue>zr/C4yf9vmqdKFv6go2/tDHEWT0=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HGMzUqjsq+d2QmLj/dX/jU5jIY0=</DigestValue>
      </Reference>
      <Reference URI="/xl/worksheets/sheet2.xml?ContentType=application/vnd.openxmlformats-officedocument.spreadsheetml.worksheet+xml">
        <DigestMethod Algorithm="http://www.w3.org/2000/09/xmldsig#sha1"/>
        <DigestValue>OvFz5K+ADit7EWfNd94jrN+Xjn0=</DigestValue>
      </Reference>
      <Reference URI="/xl/sharedStrings.xml?ContentType=application/vnd.openxmlformats-officedocument.spreadsheetml.sharedStrings+xml">
        <DigestMethod Algorithm="http://www.w3.org/2000/09/xmldsig#sha1"/>
        <DigestValue>rWDMG7tHM1NWTI62BmmRee9i8x4=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2016-07-29T09:28:59Z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TRG-BBG-QQ-20160630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2016-07-29T09:28:59Z</xd:SigningTime>
          <xd:SigningCertificate>
            <xd:Cert>
              <xd:CertDigest>
                <DigestMethod Algorithm="http://www.w3.org/2000/09/xmldsig#sha1"/>
                <DigestValue>pPlSycaL3nzVF/ehuIkpkIQ9jns=</DigestValue>
              </xd:CertDigest>
              <xd:IssuerSerial>
                <X509IssuerName>CN=NBG Class 2 INT Sub CA, DC=nbg, DC=ge</X509IssuerName>
                <X509SerialNumber>300796778354742258569288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wdA/ag9tIdHpBkRmfYX0Rp0rB84=</DigestValue>
    </Reference>
    <Reference URI="#idOfficeObject" Type="http://www.w3.org/2000/09/xmldsig#Object">
      <DigestMethod Algorithm="http://www.w3.org/2000/09/xmldsig#sha1"/>
      <DigestValue>/Urqf73QmLKxD9IFhTZruFDMA2Y=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BWnQieB5Bc4N1KmOh9bbA54ExhM=</DigestValue>
    </Reference>
  </SignedInfo>
  <SignatureValue>AtA+H/NX/S+KzLTjc2+nO6PzNETie430GPa2CesfONBD+fL773iR8KJD0A/qLH4JZ1/sO62KbaPn
i8xb43fCn7flMxB528VvoS9TtmphcispVYsqCaSSteiAydn+2FlF8wWCAJ0F4T1z8NtMFNepo8KF
n4FzTD3yJm0Em9TvDUtZKT89BP0+hRbE5O+xN4bkOtonqQq7uNDX/SxzH0JMPQBIHw4lGfi7dazh
q/1/Mnnk5jC86KfPb+EjTk/p7SZ76ntFLhjWPuWvB6NBM7kRAvap/iZlHLUgq6f53SHtEO3Npz+z
7WPrtN6S8zwjksZu4kq4tQoTUbpM6SAOogmYSA==</SignatureValue>
  <KeyInfo>
    <X509Data>
      <X509Certificate>MIIGJzCCBQ+gAwIBAgIKcrfTTQABAAASHjANBgkqhkiG9w0BAQUFADBKMRIwEAYKCZImiZPyLGQB
GRYCZ2UxEzARBgoJkiaJk/IsZAEZFgNuYmcxHzAdBgNVBAMTFk5CRyBDbGFzcyAyIElOVCBTdWIg
Q0EwHhcNMTUwOTI0MTMzNjQ5WhcNMTcwMjEyMDkxOTIzWjAlMSMwIQYDVQQDExpCQkcgLSBMZXZh
biBLdWxpamFuaXNodmlsaTCCASIwDQYJKoZIhvcNAQEBBQADggEPADCCAQoCggEBANlodEHa9yl2
LogfjB7OW7GBv3lI5bmnc8XyQtL+L52clHWvMBiEXNpx1KCAmnF59bEcmb7C+Vn8aXLQLDec6ANF
bDt/ZlsnCbf2xudrSeCjtNfcT3IHfiz0cNfkzXnDeUvXzqSM5gJdLhqaMlhQq3YM7t1beRdocWUY
dZt2zbTfdwUtwMDqGpPuvpN7yANFvVI09IOjfaItRGm//6rm3KHWXRMCLbUhNvtULAv7W6VNRpoy
DRr0krw9tUyAzNl+bXfdfjpeVcKQMzZHpO5O4pZMQ0fKpEAT81apOlpExjuw3SLh5k27Id1YXTYD
6PDptsTeGkjz4EFWZtN8bgOjp+0CAwEAAaOCAzIwggMuMDwGCSsGAQQBgjcVBwQvMC0GJSsGAQQB
gjcVCOayYION9USGgZkJg7ihSoO+hHEEg8SRM4SDiF0CAWQCARswHQYDVR0lBBYwFAYIKwYBBQUH
AwIGCCsGAQUFBwMEMAsGA1UdDwQEAwIHgDAnBgkrBgEEAYI3FQoEGjAYMAoGCCsGAQUFBwMCMAoG
CCsGAQUFBwMEMB0GA1UdDgQWBBSFsy2ZmmIV6SuNLuUavRfvtFC0QzAfBgNVHSMEGDAWgBTDLtIv
8EwvGcIngvz2LqxqsEnPwTCCASUGA1UdHwSCARwwggEYMIIBFKCCARCgggEMhoHHbGRhcDovLy9D
Tj1OQkclMjBDbGFzcyUyMDIlMjBJTlQlMjBTdWIlMjBDQSgxKSxDTj1uYmctc3ViQ0EsQ049Q0RQ
LENOPVB1YmxpYyUyMEtleSUyMFNlcnZpY2VzLENOPVNlcnZpY2VzLENOPUNvbmZpZ3VyYXRpb24s
REM9bmJnLERDPWdlP2NlcnRpZmljYXRlUmV2b2NhdGlvbkxpc3Q/YmFzZT9vYmplY3RDbGFzcz1j
UkxEaXN0cmlidXRpb25Qb2ludIZAaHR0cDovL2NybC5uYmcuZ292LmdlL2NhL05CRyUyMENsYXNz
JTIwMiUyMElOVCUyMFN1YiUyMENBKDEpLmNybDCCAS4GCCsGAQUFBwEBBIIBIDCCARwwgboGCCsG
AQUFBzAChoGtbGRhcDovLy9DTj1OQkclMjBDbGFzcyUyMDIlMjBJTlQlMjBTdWIlMjBDQSxDTj1B
SUEsQ049UHVibGljJTIwS2V5JTIwU2VydmljZXMsQ049U2VydmljZXMsQ049Q29uZmlndXJhdGlv
bixEQz1uYmcsREM9Z2U/Y0FDZXJ0aWZpY2F0ZT9iYXNlP29iamVjdENsYXNzPWNlcnRpZmljYXRp
b25BdXRob3JpdHkwXQYIKwYBBQUHMAKGUWh0dHA6Ly9jcmwubmJnLmdvdi5nZS9jYS9uYmctc3Vi
Q0EubmJnLmdlX05CRyUyMENsYXNzJTIwMiUyMElOVCUyMFN1YiUyMENBKDEpLmNydDANBgkqhkiG
9w0BAQUFAAOCAQEADdi8E0kiACGqrCYV2hAWfBLwr5QSFhypaSORRhSz3rKsxmBfgVAtHytUAp0e
Xsp7tbUSlvwAQcvTxX6kiuioQF3MP/3alDafqu8FgyBlN8zEnd08F2paqPkw67LR2yUqK8TB7XDu
MWn5AF1VfcvotP6hyGva4ZS07ahUip/zPvgaSrjY4HGRpPqDUJh4Cy/sUxwQS/R1cNzf8OBsP35T
TzWWr4Awrc1wkQBD201EKtiGA984AyaG6/vwmxBgsC8iorP6fZk1RLHYXQkegE1GtUUm6Lkynpt4
ofOObnWR2MyF+KrDHzSR+PbqJVegq+g9Mf0boPVqbMQY+Ojwk0IKtg==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nvRpaFqfznOhZNX841wYRfC2X0Q=</DigestValue>
      </Reference>
      <Reference URI="/xl/worksheets/sheet1.xml?ContentType=application/vnd.openxmlformats-officedocument.spreadsheetml.worksheet+xml">
        <DigestMethod Algorithm="http://www.w3.org/2000/09/xmldsig#sha1"/>
        <DigestValue>+4/nFFecu34ii0/lYzaoOwRcOWw=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qiYCbZ1qFW1QhLhB4mLOlTk4F9s=</DigestValue>
      </Reference>
      <Reference URI="/xl/worksheets/sheet5.xml?ContentType=application/vnd.openxmlformats-officedocument.spreadsheetml.worksheet+xml">
        <DigestMethod Algorithm="http://www.w3.org/2000/09/xmldsig#sha1"/>
        <DigestValue>PkXOL/9VFJVQM8dgTVaV+fzV23E=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HGMzUqjsq+d2QmLj/dX/jU5jIY0=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HGMzUqjsq+d2QmLj/dX/jU5jIY0=</DigestValue>
      </Reference>
      <Reference URI="/xl/worksheets/sheet3.xml?ContentType=application/vnd.openxmlformats-officedocument.spreadsheetml.worksheet+xml">
        <DigestMethod Algorithm="http://www.w3.org/2000/09/xmldsig#sha1"/>
        <DigestValue>RvELqGckcHRgAWVH5Rmm5E/pOCA=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qiYCbZ1qFW1QhLhB4mLOlTk4F9s=</DigestValue>
      </Reference>
      <Reference URI="/xl/workbook.xml?ContentType=application/vnd.openxmlformats-officedocument.spreadsheetml.sheet.main+xml">
        <DigestMethod Algorithm="http://www.w3.org/2000/09/xmldsig#sha1"/>
        <DigestValue>QnYhogTww/8xruvXTF42WfrjqX4=</DigestValue>
      </Reference>
      <Reference URI="/xl/calcChain.xml?ContentType=application/vnd.openxmlformats-officedocument.spreadsheetml.calcChain+xml">
        <DigestMethod Algorithm="http://www.w3.org/2000/09/xmldsig#sha1"/>
        <DigestValue>TpswKj+QWOoTFmXxVTOBNmS/1T0=</DigestValue>
      </Reference>
      <Reference URI="/xl/worksheets/sheet4.xml?ContentType=application/vnd.openxmlformats-officedocument.spreadsheetml.worksheet+xml">
        <DigestMethod Algorithm="http://www.w3.org/2000/09/xmldsig#sha1"/>
        <DigestValue>zr/C4yf9vmqdKFv6go2/tDHEWT0=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HGMzUqjsq+d2QmLj/dX/jU5jIY0=</DigestValue>
      </Reference>
      <Reference URI="/xl/worksheets/sheet2.xml?ContentType=application/vnd.openxmlformats-officedocument.spreadsheetml.worksheet+xml">
        <DigestMethod Algorithm="http://www.w3.org/2000/09/xmldsig#sha1"/>
        <DigestValue>OvFz5K+ADit7EWfNd94jrN+Xjn0=</DigestValue>
      </Reference>
      <Reference URI="/xl/sharedStrings.xml?ContentType=application/vnd.openxmlformats-officedocument.spreadsheetml.sharedStrings+xml">
        <DigestMethod Algorithm="http://www.w3.org/2000/09/xmldsig#sha1"/>
        <DigestValue>rWDMG7tHM1NWTI62BmmRee9i8x4=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2016-07-29T09:38:53Z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TRG-BBG-QQ-20160630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2016-07-29T09:38:53Z</xd:SigningTime>
          <xd:SigningCertificate>
            <xd:Cert>
              <xd:CertDigest>
                <DigestMethod Algorithm="http://www.w3.org/2000/09/xmldsig#sha1"/>
                <DigestValue>4KfsDJqYYqIDDiK1TyUlTYcjzhw=</DigestValue>
              </xd:CertDigest>
              <xd:IssuerSerial>
                <X509IssuerName>CN=NBG Class 2 INT Sub CA, DC=nbg, DC=ge</X509IssuerName>
                <X509SerialNumber>541740759038547906794014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Maia Kipiani</cp:lastModifiedBy>
  <cp:lastPrinted>2016-07-25T11:22:01Z</cp:lastPrinted>
  <dcterms:created xsi:type="dcterms:W3CDTF">2006-03-24T12:21:33Z</dcterms:created>
  <dcterms:modified xsi:type="dcterms:W3CDTF">2016-07-29T07:54:34Z</dcterms:modified>
  <cp:category>Banking Supervision</cp:category>
</cp:coreProperties>
</file>