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B2" i="5" l="1"/>
  <c r="B1" i="5"/>
  <c r="B3" i="4"/>
  <c r="B2" i="4"/>
  <c r="B2" i="2"/>
  <c r="B1" i="2"/>
  <c r="B3" i="3"/>
  <c r="B2" i="3"/>
  <c r="B29" i="4" l="1"/>
  <c r="A29" i="4"/>
  <c r="B70" i="2"/>
  <c r="A70" i="2"/>
  <c r="B70" i="3"/>
  <c r="A70" i="3"/>
</calcChain>
</file>

<file path=xl/sharedStrings.xml><?xml version="1.0" encoding="utf-8"?>
<sst xmlns="http://schemas.openxmlformats.org/spreadsheetml/2006/main" count="306" uniqueCount="244">
  <si>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</si>
  <si>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</si>
  <si>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</si>
  <si>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</si>
  <si>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</si>
  <si>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</si>
  <si>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</si>
  <si>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</si>
  <si>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</si>
  <si>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</si>
  <si>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</si>
  <si>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</si>
  <si>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</si>
  <si>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</si>
  <si>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</si>
  <si>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</si>
  <si>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</si>
  <si>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</si>
  <si>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</si>
  <si>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</si>
  <si>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</si>
  <si>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</si>
  <si>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</si>
  <si>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</si>
  <si>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</si>
  <si>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</si>
  <si>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</si>
  <si>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</si>
  <si>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</si>
  <si>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</si>
  <si>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</si>
  <si>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</si>
  <si>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</si>
  <si>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</si>
  <si>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</si>
  <si>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</si>
  <si>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</si>
  <si>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</si>
  <si>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</si>
  <si>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</si>
  <si>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</si>
  <si>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</si>
  <si>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</si>
  <si>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</si>
  <si>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</si>
  <si>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</si>
  <si>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</si>
  <si>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</si>
  <si>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</si>
  <si>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</si>
  <si>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</si>
  <si>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</si>
  <si>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</si>
  <si>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</si>
  <si>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</si>
  <si>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</si>
  <si>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</si>
  <si>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</si>
  <si>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</si>
  <si>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</si>
  <si>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</si>
  <si>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</si>
  <si>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</si>
  <si>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</si>
  <si>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</si>
  <si>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</si>
  <si>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</si>
  <si>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</si>
  <si>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</si>
  <si>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</si>
  <si>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</si>
  <si>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</si>
  <si>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</si>
  <si>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</si>
  <si>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</si>
  <si>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</si>
  <si>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</si>
  <si>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</si>
  <si>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</si>
  <si>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</si>
  <si>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</si>
  <si>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</si>
  <si>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</si>
  <si>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</si>
  <si>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</si>
  <si>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</si>
  <si>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</si>
  <si>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</si>
  <si>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</si>
  <si>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</si>
  <si>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</si>
  <si>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</si>
  <si>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</si>
  <si>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</si>
  <si>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</si>
  <si>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</si>
  <si>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</si>
  <si>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</si>
  <si>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</si>
  <si>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</si>
  <si>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</si>
  <si>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</si>
  <si>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</si>
  <si>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</si>
  <si>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</si>
  <si>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</si>
  <si>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</si>
  <si>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</si>
  <si>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</si>
  <si>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</si>
  <si>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</si>
  <si>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</si>
  <si>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</si>
  <si>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</si>
  <si>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</si>
  <si>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</si>
  <si>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</si>
  <si>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</si>
  <si>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</si>
  <si>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</si>
  <si>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</si>
  <si>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</si>
  <si>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</si>
  <si>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</si>
  <si>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</si>
  <si>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</si>
  <si>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</si>
  <si>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</si>
  <si>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</si>
  <si>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</si>
  <si>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</si>
  <si>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</si>
  <si>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</si>
  <si>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</si>
  <si>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</si>
  <si>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</si>
  <si>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</si>
  <si>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</si>
  <si>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</si>
  <si>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</si>
  <si>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</si>
  <si>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</si>
  <si>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</si>
  <si>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</si>
  <si>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</si>
  <si>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</si>
  <si>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</si>
  <si>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</si>
  <si>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</si>
  <si>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</si>
  <si>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</si>
  <si>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</si>
  <si>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</si>
  <si>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</si>
  <si>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</si>
  <si>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</si>
  <si>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</si>
  <si>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</si>
  <si>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</si>
  <si>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</si>
  <si>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</si>
  <si>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</si>
  <si>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</si>
  <si>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</si>
  <si>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</si>
  <si>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</si>
  <si>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</si>
  <si>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</si>
  <si>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</si>
  <si>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</si>
  <si>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</si>
  <si>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</si>
  <si>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</si>
  <si>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</si>
  <si>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</si>
  <si>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</si>
  <si>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</si>
  <si>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</si>
  <si>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</si>
  <si>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</si>
  <si>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</si>
  <si>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</si>
  <si>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</si>
  <si>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</si>
  <si>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</si>
  <si>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</si>
  <si>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</si>
  <si>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</si>
  <si>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</si>
  <si>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</si>
  <si>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</si>
  <si>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</si>
  <si>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</si>
  <si>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</si>
  <si>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</si>
  <si>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</si>
  <si>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</si>
  <si>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</si>
  <si>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</si>
  <si>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</si>
  <si>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</si>
  <si>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</si>
  <si>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</si>
  <si>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</si>
  <si>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</si>
  <si>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</si>
  <si>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</si>
  <si>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</si>
  <si>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</si>
  <si>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</si>
  <si>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</si>
  <si>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</si>
  <si>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</si>
  <si>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</si>
  <si>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</si>
  <si>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</si>
  <si>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</si>
  <si>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</si>
  <si>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</si>
  <si>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</si>
  <si>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</si>
  <si>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</si>
  <si>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</si>
  <si>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პროკრედიტ ბანკი</t>
  </si>
  <si>
    <t>იოვანკა იოლესკა</t>
  </si>
  <si>
    <t>სანდრინ მასიანი</t>
  </si>
  <si>
    <t>ვოლფგანგ ბერტელსმაიერი</t>
  </si>
  <si>
    <t>დოქტორი კლაუს-პიტერ ცაიტინგერი</t>
  </si>
  <si>
    <t>ქეთევან ხუსკივაძე</t>
  </si>
  <si>
    <t>ალექსი მატუა</t>
  </si>
  <si>
    <t>დავით გაბელაშვილი</t>
  </si>
  <si>
    <t xml:space="preserve">პროკრედიტ ჰოლდინგი (ProCredit Holding AG &amp; Co. KGaA) </t>
  </si>
  <si>
    <t>Zeitinger Invest GmbH</t>
  </si>
  <si>
    <t>KfW - Kreditanstalt für Wiederaufbau</t>
  </si>
  <si>
    <t>DOEN Foundation</t>
  </si>
  <si>
    <t>IFC - International Finance Corporation</t>
  </si>
  <si>
    <t>TIAA-CREF - Teachers Insurance and Annuity Association</t>
  </si>
  <si>
    <t>პირველადი კაპიტალის კოეფიციენტი ≥ 6.4%</t>
  </si>
  <si>
    <t>საზედამხედველო კაპიტალის კოეფიციენტი ≥ 9.6%</t>
  </si>
  <si>
    <t>ილირ ალიუ</t>
  </si>
  <si>
    <t>ნათია თხილაიშვილი</t>
  </si>
  <si>
    <t>&gt;15% to &lt;20%</t>
  </si>
  <si>
    <t>&gt;10% to &lt;15%</t>
  </si>
  <si>
    <t>&gt;5% to &lt;10%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</si>
</sst>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"/>
    <numFmt numFmtId="165" formatCode="#,##0;[Red]#,##0"/>
    <numFmt numFmtId="166" formatCode="m/d/yy;@"/>
    <numFmt numFmtId="167" formatCode="[$-409]d\-mmm\-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wrapText="1" indent="1"/>
    </xf>
    <xf numFmtId="0" fontId="12" fillId="0" borderId="18" xfId="0" applyFont="1" applyFill="1" applyBorder="1" applyAlignment="1">
      <alignment horizontal="left" wrapText="1" indent="2"/>
    </xf>
    <xf numFmtId="0" fontId="13" fillId="0" borderId="18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 indent="1"/>
    </xf>
    <xf numFmtId="0" fontId="13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8" fontId="12" fillId="0" borderId="18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18" xfId="0" applyNumberFormat="1" applyFont="1" applyFill="1" applyBorder="1" applyAlignment="1">
      <alignment horizontal="right"/>
    </xf>
    <xf numFmtId="38" fontId="12" fillId="2" borderId="25" xfId="0" applyNumberFormat="1" applyFont="1" applyFill="1" applyBorder="1" applyAlignment="1" applyProtection="1">
      <alignment horizontal="right"/>
    </xf>
    <xf numFmtId="38" fontId="12" fillId="3" borderId="25" xfId="0" applyNumberFormat="1" applyFont="1" applyFill="1" applyBorder="1" applyAlignment="1" applyProtection="1">
      <alignment horizontal="right"/>
      <protection locked="0"/>
    </xf>
    <xf numFmtId="38" fontId="12" fillId="2" borderId="18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2" borderId="26" xfId="0" applyNumberFormat="1" applyFont="1" applyFill="1" applyBorder="1" applyAlignment="1">
      <alignment horizontal="right"/>
    </xf>
    <xf numFmtId="38" fontId="12" fillId="2" borderId="22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 applyProtection="1">
      <alignment horizontal="right"/>
      <protection locked="0"/>
    </xf>
    <xf numFmtId="38" fontId="12" fillId="3" borderId="24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2" borderId="28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>
      <alignment horizontal="right"/>
    </xf>
    <xf numFmtId="38" fontId="12" fillId="0" borderId="25" xfId="0" applyNumberFormat="1" applyFont="1" applyFill="1" applyBorder="1" applyAlignment="1">
      <alignment horizontal="right"/>
    </xf>
    <xf numFmtId="38" fontId="12" fillId="2" borderId="20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67" fontId="4" fillId="0" borderId="0" xfId="0" applyNumberFormat="1" applyFont="1" applyFill="1" applyBorder="1" applyAlignment="1" applyProtection="1">
      <alignment horizontal="left"/>
    </xf>
    <xf numFmtId="0" fontId="4" fillId="0" borderId="9" xfId="4" applyFont="1" applyBorder="1" applyAlignment="1"/>
    <xf numFmtId="0" fontId="4" fillId="0" borderId="7" xfId="4" applyFont="1" applyBorder="1" applyAlignment="1">
      <alignment wrapText="1"/>
    </xf>
    <xf numFmtId="0" fontId="4" fillId="0" borderId="5" xfId="4" applyFont="1" applyBorder="1"/>
    <xf numFmtId="0" fontId="4" fillId="0" borderId="7" xfId="4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5" xfId="4" applyFont="1" applyBorder="1"/>
    <xf numFmtId="0" fontId="4" fillId="0" borderId="10" xfId="4" applyFont="1" applyBorder="1"/>
    <xf numFmtId="0" fontId="4" fillId="0" borderId="7" xfId="4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4" applyFont="1" applyFill="1" applyBorder="1" applyProtection="1">
      <protection locked="0"/>
    </xf>
    <xf numFmtId="10" fontId="4" fillId="0" borderId="14" xfId="3" applyNumberFormat="1" applyFont="1" applyBorder="1" applyAlignment="1"/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4" applyFont="1" applyBorder="1" applyAlignment="1">
      <alignment wrapText="1"/>
    </xf>
    <xf numFmtId="0" fontId="4" fillId="0" borderId="9" xfId="4" applyFont="1" applyBorder="1" applyAlignment="1"/>
    <xf numFmtId="0" fontId="8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10" fontId="4" fillId="0" borderId="9" xfId="3" applyNumberFormat="1" applyFont="1" applyBorder="1" applyAlignment="1">
      <alignment horizontal="right"/>
    </xf>
  </cellXfs>
  <cellStyles count="5">
    <cellStyle name="Hyperlink" xfId="1" builtinId="8"/>
    <cellStyle name="Normal" xfId="0" builtinId="0"/>
    <cellStyle name="Normal 2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zoomScale="80" zoomScaleNormal="80" workbookViewId="0">
      <selection activeCell="B34" sqref="B34"/>
    </sheetView>
  </sheetViews>
  <sheetFormatPr defaultRowHeight="15" x14ac:dyDescent="0.3"/>
  <cols>
    <col min="1" max="1" width="5.7109375" style="1" customWidth="1"/>
    <col min="2" max="2" width="55.5703125" style="1" bestFit="1" customWidth="1"/>
    <col min="3" max="3" width="14.140625" style="1" customWidth="1"/>
    <col min="4" max="4" width="15.5703125" style="1" customWidth="1"/>
    <col min="5" max="5" width="16" style="1" bestFit="1" customWidth="1"/>
    <col min="6" max="6" width="14.85546875" style="1" bestFit="1" customWidth="1"/>
    <col min="7" max="7" width="14.42578125" style="1" bestFit="1" customWidth="1"/>
    <col min="8" max="8" width="16" style="1" bestFit="1" customWidth="1"/>
    <col min="9" max="16384" width="9.140625" style="1"/>
  </cols>
  <sheetData>
    <row r="1" spans="1:26" x14ac:dyDescent="0.3">
      <c r="A1" s="2" t="s">
        <v>120</v>
      </c>
      <c r="B1" s="51" t="s">
        <v>223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132</v>
      </c>
      <c r="B2" s="141">
        <v>42825</v>
      </c>
      <c r="C2" s="3"/>
      <c r="D2" s="4"/>
      <c r="E2" s="4"/>
      <c r="F2" s="5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6"/>
      <c r="B3" s="7" t="s">
        <v>214</v>
      </c>
      <c r="D3" s="5"/>
      <c r="E3" s="5"/>
      <c r="F3" s="3"/>
      <c r="G3" s="3"/>
      <c r="H3" s="8" t="s">
        <v>121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9"/>
      <c r="B4" s="10"/>
      <c r="C4" s="154" t="s">
        <v>135</v>
      </c>
      <c r="D4" s="154"/>
      <c r="E4" s="154"/>
      <c r="F4" s="155" t="s">
        <v>147</v>
      </c>
      <c r="G4" s="155"/>
      <c r="H4" s="15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1" t="s">
        <v>106</v>
      </c>
      <c r="B5" s="12" t="s">
        <v>129</v>
      </c>
      <c r="C5" s="13" t="s">
        <v>161</v>
      </c>
      <c r="D5" s="13" t="s">
        <v>162</v>
      </c>
      <c r="E5" s="13" t="s">
        <v>163</v>
      </c>
      <c r="F5" s="13" t="s">
        <v>161</v>
      </c>
      <c r="G5" s="13" t="s">
        <v>162</v>
      </c>
      <c r="H5" s="13" t="s">
        <v>163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1">
        <v>1</v>
      </c>
      <c r="B6" s="14" t="s">
        <v>133</v>
      </c>
      <c r="C6" s="15">
        <v>39166968.340000004</v>
      </c>
      <c r="D6" s="15">
        <v>24276200.949999999</v>
      </c>
      <c r="E6" s="16">
        <v>63443169.290000007</v>
      </c>
      <c r="F6" s="17">
        <v>36660795.509999998</v>
      </c>
      <c r="G6" s="15">
        <v>23308349.829999998</v>
      </c>
      <c r="H6" s="18">
        <v>59969145.339999996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2</v>
      </c>
      <c r="B7" s="14" t="s">
        <v>150</v>
      </c>
      <c r="C7" s="15">
        <v>6680829.9000000004</v>
      </c>
      <c r="D7" s="15">
        <v>116630461.17999999</v>
      </c>
      <c r="E7" s="16">
        <v>123311291.08</v>
      </c>
      <c r="F7" s="17">
        <v>12638510.279999999</v>
      </c>
      <c r="G7" s="15">
        <v>95081411.170000002</v>
      </c>
      <c r="H7" s="18">
        <v>107719921.45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3</v>
      </c>
      <c r="B8" s="14" t="s">
        <v>151</v>
      </c>
      <c r="C8" s="15">
        <v>32233726.719999999</v>
      </c>
      <c r="D8" s="15">
        <v>102082926.82000001</v>
      </c>
      <c r="E8" s="16">
        <v>134316653.54000002</v>
      </c>
      <c r="F8" s="17">
        <v>25152673.239999998</v>
      </c>
      <c r="G8" s="15">
        <v>19560686.639999997</v>
      </c>
      <c r="H8" s="18">
        <v>44713359.879999995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4</v>
      </c>
      <c r="B9" s="14" t="s">
        <v>137</v>
      </c>
      <c r="C9" s="15">
        <v>0</v>
      </c>
      <c r="D9" s="15">
        <v>0</v>
      </c>
      <c r="E9" s="16">
        <v>0</v>
      </c>
      <c r="F9" s="17">
        <v>0</v>
      </c>
      <c r="G9" s="15">
        <v>0</v>
      </c>
      <c r="H9" s="18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5</v>
      </c>
      <c r="B10" s="14" t="s">
        <v>138</v>
      </c>
      <c r="C10" s="15">
        <v>23137812.219999999</v>
      </c>
      <c r="D10" s="15">
        <v>0</v>
      </c>
      <c r="E10" s="16">
        <v>23137812.219999999</v>
      </c>
      <c r="F10" s="17">
        <v>12568513.690000001</v>
      </c>
      <c r="G10" s="15">
        <v>0</v>
      </c>
      <c r="H10" s="18">
        <v>12568513.690000001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6.1</v>
      </c>
      <c r="B11" s="19" t="s">
        <v>152</v>
      </c>
      <c r="C11" s="15">
        <v>157065987.66999996</v>
      </c>
      <c r="D11" s="15">
        <v>696567331.30900002</v>
      </c>
      <c r="E11" s="16">
        <v>853633318.97899997</v>
      </c>
      <c r="F11" s="17">
        <v>143205542.88</v>
      </c>
      <c r="G11" s="15">
        <v>746334896.17429996</v>
      </c>
      <c r="H11" s="18">
        <v>889540439.05429995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6.2</v>
      </c>
      <c r="B12" s="19" t="s">
        <v>153</v>
      </c>
      <c r="C12" s="15">
        <v>-4175793.8517999998</v>
      </c>
      <c r="D12" s="15">
        <v>-29405852.783204</v>
      </c>
      <c r="E12" s="16">
        <v>-33581646.635003999</v>
      </c>
      <c r="F12" s="17">
        <v>-6198516.1302000005</v>
      </c>
      <c r="G12" s="15">
        <v>-43043185.735133998</v>
      </c>
      <c r="H12" s="18">
        <v>-49241701.865333997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</v>
      </c>
      <c r="B13" s="14" t="s">
        <v>154</v>
      </c>
      <c r="C13" s="15">
        <v>152890193.81819996</v>
      </c>
      <c r="D13" s="15">
        <v>667161478.52579606</v>
      </c>
      <c r="E13" s="16">
        <v>820051672.34399605</v>
      </c>
      <c r="F13" s="17">
        <v>137007026.7498</v>
      </c>
      <c r="G13" s="15">
        <v>703291710.43916595</v>
      </c>
      <c r="H13" s="18">
        <v>840298737.18896592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7</v>
      </c>
      <c r="B14" s="14" t="s">
        <v>155</v>
      </c>
      <c r="C14" s="15">
        <v>908463.2</v>
      </c>
      <c r="D14" s="15">
        <v>3761379.83</v>
      </c>
      <c r="E14" s="16">
        <v>4669843.03</v>
      </c>
      <c r="F14" s="17">
        <v>1490412.1800000002</v>
      </c>
      <c r="G14" s="15">
        <v>4820344.4900000012</v>
      </c>
      <c r="H14" s="18">
        <v>6310756.6700000018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8</v>
      </c>
      <c r="B15" s="14" t="s">
        <v>145</v>
      </c>
      <c r="C15" s="15">
        <v>0</v>
      </c>
      <c r="D15" s="15" t="s">
        <v>178</v>
      </c>
      <c r="E15" s="16">
        <v>0</v>
      </c>
      <c r="F15" s="17">
        <v>0</v>
      </c>
      <c r="G15" s="15" t="s">
        <v>178</v>
      </c>
      <c r="H15" s="18"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9</v>
      </c>
      <c r="B16" s="14" t="s">
        <v>148</v>
      </c>
      <c r="C16" s="15">
        <v>6298572.1799999997</v>
      </c>
      <c r="D16" s="15">
        <v>43338.9</v>
      </c>
      <c r="E16" s="16">
        <v>6341911.0800000001</v>
      </c>
      <c r="F16" s="17">
        <v>6298572.1799999997</v>
      </c>
      <c r="G16" s="15">
        <v>44211.75</v>
      </c>
      <c r="H16" s="18">
        <v>6342783.9299999997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10</v>
      </c>
      <c r="B17" s="14" t="s">
        <v>146</v>
      </c>
      <c r="C17" s="15">
        <v>75883851.430000007</v>
      </c>
      <c r="D17" s="15" t="s">
        <v>178</v>
      </c>
      <c r="E17" s="16">
        <v>75883851.430000007</v>
      </c>
      <c r="F17" s="17">
        <v>77837603.319999993</v>
      </c>
      <c r="G17" s="15" t="s">
        <v>178</v>
      </c>
      <c r="H17" s="18">
        <v>77837603.319999993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11</v>
      </c>
      <c r="B18" s="14" t="s">
        <v>156</v>
      </c>
      <c r="C18" s="15">
        <v>10655441.639999997</v>
      </c>
      <c r="D18" s="15">
        <v>3783972.99</v>
      </c>
      <c r="E18" s="16">
        <v>14439414.629999997</v>
      </c>
      <c r="F18" s="17">
        <v>11041119.6</v>
      </c>
      <c r="G18" s="15">
        <v>2961152.03</v>
      </c>
      <c r="H18" s="18">
        <v>14002271.629999999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12</v>
      </c>
      <c r="B19" s="20" t="s">
        <v>130</v>
      </c>
      <c r="C19" s="15">
        <v>347855859.44819999</v>
      </c>
      <c r="D19" s="15">
        <v>917739759.19579601</v>
      </c>
      <c r="E19" s="16">
        <v>1265595618.643996</v>
      </c>
      <c r="F19" s="17">
        <v>320695226.74980003</v>
      </c>
      <c r="G19" s="15">
        <v>849067866.34916592</v>
      </c>
      <c r="H19" s="18">
        <v>1169763093.0989659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3">
      <c r="A20" s="11"/>
      <c r="B20" s="12" t="s">
        <v>126</v>
      </c>
      <c r="C20" s="21"/>
      <c r="D20" s="21"/>
      <c r="E20" s="22"/>
      <c r="F20" s="23"/>
      <c r="G20" s="21"/>
      <c r="H20" s="2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1">
        <v>13</v>
      </c>
      <c r="B21" s="14" t="s">
        <v>123</v>
      </c>
      <c r="C21" s="15">
        <v>150000</v>
      </c>
      <c r="D21" s="15">
        <v>0</v>
      </c>
      <c r="E21" s="16">
        <v>150000</v>
      </c>
      <c r="F21" s="17">
        <v>150751.24</v>
      </c>
      <c r="G21" s="15">
        <v>0</v>
      </c>
      <c r="H21" s="18">
        <v>150751.24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14</v>
      </c>
      <c r="B22" s="14" t="s">
        <v>136</v>
      </c>
      <c r="C22" s="15">
        <v>73225461.480000034</v>
      </c>
      <c r="D22" s="15">
        <v>98541795.810000002</v>
      </c>
      <c r="E22" s="16">
        <v>171767257.29000002</v>
      </c>
      <c r="F22" s="17">
        <v>62297380.069999993</v>
      </c>
      <c r="G22" s="15">
        <v>72178705.560000002</v>
      </c>
      <c r="H22" s="18">
        <v>134476085.63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15</v>
      </c>
      <c r="B23" s="14" t="s">
        <v>157</v>
      </c>
      <c r="C23" s="15">
        <v>40348084.180000007</v>
      </c>
      <c r="D23" s="15">
        <v>189718704.64359999</v>
      </c>
      <c r="E23" s="16">
        <v>230066788.82359999</v>
      </c>
      <c r="F23" s="17">
        <v>32355250.569999985</v>
      </c>
      <c r="G23" s="15">
        <v>191983924.01789975</v>
      </c>
      <c r="H23" s="18">
        <v>224339174.58789974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16</v>
      </c>
      <c r="B24" s="14" t="s">
        <v>124</v>
      </c>
      <c r="C24" s="15">
        <v>27522643.420000002</v>
      </c>
      <c r="D24" s="15">
        <v>215591369.67000002</v>
      </c>
      <c r="E24" s="16">
        <v>243114013.09000003</v>
      </c>
      <c r="F24" s="17">
        <v>33766468.519999996</v>
      </c>
      <c r="G24" s="15">
        <v>227662013.25</v>
      </c>
      <c r="H24" s="18">
        <v>261428481.76999998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17</v>
      </c>
      <c r="B25" s="14" t="s">
        <v>134</v>
      </c>
      <c r="C25" s="21"/>
      <c r="D25" s="21"/>
      <c r="E25" s="16">
        <v>0</v>
      </c>
      <c r="F25" s="23"/>
      <c r="G25" s="21"/>
      <c r="H25" s="18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18</v>
      </c>
      <c r="B26" s="14" t="s">
        <v>158</v>
      </c>
      <c r="C26" s="15">
        <v>0</v>
      </c>
      <c r="D26" s="15">
        <v>324752419.60027528</v>
      </c>
      <c r="E26" s="16">
        <v>324752419.60027528</v>
      </c>
      <c r="F26" s="17">
        <v>9600080.4800000004</v>
      </c>
      <c r="G26" s="15">
        <v>307667229.22219747</v>
      </c>
      <c r="H26" s="18">
        <v>317267309.70219749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19</v>
      </c>
      <c r="B27" s="14" t="s">
        <v>159</v>
      </c>
      <c r="C27" s="15">
        <v>1136421.3</v>
      </c>
      <c r="D27" s="15">
        <v>8853969.379999999</v>
      </c>
      <c r="E27" s="16">
        <v>9990390.6799999997</v>
      </c>
      <c r="F27" s="17">
        <v>1309429.79</v>
      </c>
      <c r="G27" s="15">
        <v>9142652.5999999996</v>
      </c>
      <c r="H27" s="18">
        <v>10452082.390000001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20</v>
      </c>
      <c r="B28" s="14" t="s">
        <v>160</v>
      </c>
      <c r="C28" s="15">
        <v>5556522.6874000002</v>
      </c>
      <c r="D28" s="15">
        <v>36683965.643329993</v>
      </c>
      <c r="E28" s="16">
        <v>42240488.330729991</v>
      </c>
      <c r="F28" s="17">
        <v>5368143.9180000005</v>
      </c>
      <c r="G28" s="15">
        <v>5642219.8120919997</v>
      </c>
      <c r="H28" s="18">
        <v>11010363.730092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21</v>
      </c>
      <c r="B29" s="14" t="s">
        <v>127</v>
      </c>
      <c r="C29" s="15">
        <v>0</v>
      </c>
      <c r="D29" s="15">
        <v>61130000</v>
      </c>
      <c r="E29" s="16">
        <v>61130000</v>
      </c>
      <c r="F29" s="17">
        <v>0</v>
      </c>
      <c r="G29" s="15">
        <v>59197500.000000015</v>
      </c>
      <c r="H29" s="18">
        <v>59197500.000000015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22</v>
      </c>
      <c r="B30" s="20" t="s">
        <v>128</v>
      </c>
      <c r="C30" s="15">
        <v>147939133.06740007</v>
      </c>
      <c r="D30" s="15">
        <v>935272224.74720526</v>
      </c>
      <c r="E30" s="16">
        <v>1083211357.8146052</v>
      </c>
      <c r="F30" s="17">
        <v>144847504.58799997</v>
      </c>
      <c r="G30" s="15">
        <v>873474244.4621892</v>
      </c>
      <c r="H30" s="18">
        <v>1018321749.0501891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3">
      <c r="A31" s="11"/>
      <c r="B31" s="12" t="s">
        <v>139</v>
      </c>
      <c r="C31" s="21"/>
      <c r="D31" s="21"/>
      <c r="E31" s="22"/>
      <c r="F31" s="23"/>
      <c r="G31" s="21"/>
      <c r="H31" s="2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1">
        <v>23</v>
      </c>
      <c r="B32" s="14" t="s">
        <v>140</v>
      </c>
      <c r="C32" s="15">
        <v>88914815</v>
      </c>
      <c r="D32" s="25" t="s">
        <v>178</v>
      </c>
      <c r="E32" s="16">
        <v>88914815</v>
      </c>
      <c r="F32" s="17">
        <v>88914815</v>
      </c>
      <c r="G32" s="25" t="s">
        <v>178</v>
      </c>
      <c r="H32" s="18">
        <v>88914815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24</v>
      </c>
      <c r="B33" s="14" t="s">
        <v>141</v>
      </c>
      <c r="C33" s="15">
        <v>0</v>
      </c>
      <c r="D33" s="25" t="s">
        <v>178</v>
      </c>
      <c r="E33" s="16">
        <v>0</v>
      </c>
      <c r="F33" s="17">
        <v>0</v>
      </c>
      <c r="G33" s="25" t="s">
        <v>178</v>
      </c>
      <c r="H33" s="18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25</v>
      </c>
      <c r="B34" s="19" t="s">
        <v>142</v>
      </c>
      <c r="C34" s="15">
        <v>0</v>
      </c>
      <c r="D34" s="25" t="s">
        <v>178</v>
      </c>
      <c r="E34" s="16">
        <v>0</v>
      </c>
      <c r="F34" s="17">
        <v>0</v>
      </c>
      <c r="G34" s="25" t="s">
        <v>178</v>
      </c>
      <c r="H34" s="18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26</v>
      </c>
      <c r="B35" s="14" t="s">
        <v>125</v>
      </c>
      <c r="C35" s="15">
        <v>36388151.469999999</v>
      </c>
      <c r="D35" s="25" t="s">
        <v>178</v>
      </c>
      <c r="E35" s="16">
        <v>36388151.469999999</v>
      </c>
      <c r="F35" s="17">
        <v>36388151.469999999</v>
      </c>
      <c r="G35" s="25" t="s">
        <v>178</v>
      </c>
      <c r="H35" s="18">
        <v>36388151.469999999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27</v>
      </c>
      <c r="B36" s="14" t="s">
        <v>122</v>
      </c>
      <c r="C36" s="15">
        <v>0</v>
      </c>
      <c r="D36" s="25" t="s">
        <v>178</v>
      </c>
      <c r="E36" s="16">
        <v>0</v>
      </c>
      <c r="F36" s="17">
        <v>0</v>
      </c>
      <c r="G36" s="25" t="s">
        <v>178</v>
      </c>
      <c r="H36" s="18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28</v>
      </c>
      <c r="B37" s="14" t="s">
        <v>149</v>
      </c>
      <c r="C37" s="15">
        <v>57081294.392899998</v>
      </c>
      <c r="D37" s="25" t="s">
        <v>178</v>
      </c>
      <c r="E37" s="16">
        <v>57081294.392899998</v>
      </c>
      <c r="F37" s="17">
        <v>26138377.352000002</v>
      </c>
      <c r="G37" s="25" t="s">
        <v>178</v>
      </c>
      <c r="H37" s="18">
        <v>26138377.352000002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29</v>
      </c>
      <c r="B38" s="14" t="s">
        <v>131</v>
      </c>
      <c r="C38" s="15">
        <v>0</v>
      </c>
      <c r="D38" s="25" t="s">
        <v>178</v>
      </c>
      <c r="E38" s="16">
        <v>0</v>
      </c>
      <c r="F38" s="17">
        <v>0</v>
      </c>
      <c r="G38" s="25" t="s">
        <v>178</v>
      </c>
      <c r="H38" s="18"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30</v>
      </c>
      <c r="B39" s="20" t="s">
        <v>143</v>
      </c>
      <c r="C39" s="15">
        <v>182384260.86289999</v>
      </c>
      <c r="D39" s="25" t="s">
        <v>178</v>
      </c>
      <c r="E39" s="16">
        <v>182384260.86289999</v>
      </c>
      <c r="F39" s="17">
        <v>151441343.822</v>
      </c>
      <c r="G39" s="25" t="s">
        <v>178</v>
      </c>
      <c r="H39" s="18">
        <v>151441343.822</v>
      </c>
    </row>
    <row r="40" spans="1:58" ht="15.75" thickBot="1" x14ac:dyDescent="0.35">
      <c r="A40" s="26">
        <v>31</v>
      </c>
      <c r="B40" s="27" t="s">
        <v>144</v>
      </c>
      <c r="C40" s="28">
        <v>330323393.93030006</v>
      </c>
      <c r="D40" s="28">
        <v>935272224.74720526</v>
      </c>
      <c r="E40" s="29">
        <v>1265595618.6775053</v>
      </c>
      <c r="F40" s="30">
        <v>296288848.40999997</v>
      </c>
      <c r="G40" s="28">
        <v>873474244.4621892</v>
      </c>
      <c r="H40" s="31">
        <v>1169763092.872189</v>
      </c>
    </row>
    <row r="41" spans="1:58" x14ac:dyDescent="0.3">
      <c r="A41" s="32"/>
      <c r="B41" s="3"/>
      <c r="C41" s="3"/>
      <c r="D41" s="3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32" t="s">
        <v>215</v>
      </c>
      <c r="B42" s="32" t="s">
        <v>213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0" zoomScaleNormal="80" workbookViewId="0">
      <pane ySplit="4770" topLeftCell="A54"/>
      <selection activeCell="C8" sqref="C8:H67"/>
      <selection pane="bottomLeft" activeCell="E60" sqref="E60"/>
    </sheetView>
  </sheetViews>
  <sheetFormatPr defaultRowHeight="15" x14ac:dyDescent="0.3"/>
  <cols>
    <col min="1" max="1" width="7.7109375" style="35" bestFit="1" customWidth="1"/>
    <col min="2" max="2" width="49.42578125" style="35" customWidth="1"/>
    <col min="3" max="3" width="13.42578125" style="35" bestFit="1" customWidth="1"/>
    <col min="4" max="4" width="12.7109375" style="35" bestFit="1" customWidth="1"/>
    <col min="5" max="5" width="13.42578125" style="35" bestFit="1" customWidth="1"/>
    <col min="6" max="6" width="12.5703125" style="36" bestFit="1" customWidth="1"/>
    <col min="7" max="7" width="12.7109375" style="36" bestFit="1" customWidth="1"/>
    <col min="8" max="8" width="13.28515625" style="36" bestFit="1" customWidth="1"/>
    <col min="9" max="16384" width="9.140625" style="36"/>
  </cols>
  <sheetData>
    <row r="1" spans="1:8" x14ac:dyDescent="0.3">
      <c r="D1" s="157"/>
      <c r="E1" s="158"/>
      <c r="F1" s="158"/>
      <c r="G1" s="158"/>
      <c r="H1" s="158"/>
    </row>
    <row r="2" spans="1:8" x14ac:dyDescent="0.3">
      <c r="A2" s="6" t="s">
        <v>120</v>
      </c>
      <c r="B2" s="37" t="str">
        <f>'RC'!B1</f>
        <v>პროკრედიტ ბანკი</v>
      </c>
      <c r="C2" s="3"/>
      <c r="D2" s="3"/>
      <c r="E2" s="3"/>
      <c r="H2" s="3"/>
    </row>
    <row r="3" spans="1:8" x14ac:dyDescent="0.3">
      <c r="A3" s="6" t="s">
        <v>132</v>
      </c>
      <c r="B3" s="142">
        <f>'RC'!B2</f>
        <v>42825</v>
      </c>
      <c r="C3" s="3"/>
      <c r="D3" s="3"/>
      <c r="E3" s="3"/>
      <c r="H3" s="1"/>
    </row>
    <row r="4" spans="1:8" ht="15.75" thickBot="1" x14ac:dyDescent="0.35">
      <c r="A4" s="38"/>
      <c r="B4" s="39" t="s">
        <v>216</v>
      </c>
      <c r="C4" s="3"/>
      <c r="D4" s="3"/>
      <c r="E4" s="3"/>
      <c r="H4" s="40" t="s">
        <v>121</v>
      </c>
    </row>
    <row r="5" spans="1:8" ht="18" x14ac:dyDescent="0.35">
      <c r="A5" s="82"/>
      <c r="B5" s="83"/>
      <c r="C5" s="155" t="s">
        <v>135</v>
      </c>
      <c r="D5" s="159"/>
      <c r="E5" s="159"/>
      <c r="F5" s="155" t="s">
        <v>147</v>
      </c>
      <c r="G5" s="159"/>
      <c r="H5" s="160"/>
    </row>
    <row r="6" spans="1:8" s="125" customFormat="1" ht="25.5" x14ac:dyDescent="0.2">
      <c r="A6" s="82" t="s">
        <v>106</v>
      </c>
      <c r="B6" s="83"/>
      <c r="C6" s="103" t="s">
        <v>161</v>
      </c>
      <c r="D6" s="103" t="s">
        <v>177</v>
      </c>
      <c r="E6" s="104" t="s">
        <v>163</v>
      </c>
      <c r="F6" s="103" t="s">
        <v>161</v>
      </c>
      <c r="G6" s="103" t="s">
        <v>177</v>
      </c>
      <c r="H6" s="104" t="s">
        <v>163</v>
      </c>
    </row>
    <row r="7" spans="1:8" s="125" customFormat="1" ht="12.75" x14ac:dyDescent="0.2">
      <c r="A7" s="84"/>
      <c r="B7" s="85" t="s">
        <v>57</v>
      </c>
      <c r="C7" s="105"/>
      <c r="D7" s="105"/>
      <c r="E7" s="106"/>
      <c r="F7" s="105"/>
      <c r="G7" s="105"/>
      <c r="H7" s="106"/>
    </row>
    <row r="8" spans="1:8" s="125" customFormat="1" ht="25.5" x14ac:dyDescent="0.2">
      <c r="A8" s="84">
        <v>1</v>
      </c>
      <c r="B8" s="86" t="s">
        <v>66</v>
      </c>
      <c r="C8" s="105">
        <v>823993.91</v>
      </c>
      <c r="D8" s="105">
        <v>186096.47</v>
      </c>
      <c r="E8" s="107">
        <v>1010090.38</v>
      </c>
      <c r="F8" s="105">
        <v>616563.24</v>
      </c>
      <c r="G8" s="105">
        <v>1691.82</v>
      </c>
      <c r="H8" s="107">
        <v>618255.05999999994</v>
      </c>
    </row>
    <row r="9" spans="1:8" s="125" customFormat="1" ht="12.75" x14ac:dyDescent="0.2">
      <c r="A9" s="84">
        <v>2</v>
      </c>
      <c r="B9" s="86" t="s">
        <v>67</v>
      </c>
      <c r="C9" s="108">
        <v>4023425.75</v>
      </c>
      <c r="D9" s="108">
        <v>14254470.269999998</v>
      </c>
      <c r="E9" s="107">
        <v>18277896.019999996</v>
      </c>
      <c r="F9" s="108">
        <v>5130666.5500000007</v>
      </c>
      <c r="G9" s="108">
        <v>18732753.809999999</v>
      </c>
      <c r="H9" s="107">
        <v>23863420.359999999</v>
      </c>
    </row>
    <row r="10" spans="1:8" s="125" customFormat="1" ht="12.75" x14ac:dyDescent="0.2">
      <c r="A10" s="84">
        <v>2.1</v>
      </c>
      <c r="B10" s="87" t="s">
        <v>68</v>
      </c>
      <c r="C10" s="105">
        <v>161184.54</v>
      </c>
      <c r="D10" s="105">
        <v>0</v>
      </c>
      <c r="E10" s="107">
        <v>161184.54</v>
      </c>
      <c r="F10" s="105">
        <v>41626.61</v>
      </c>
      <c r="G10" s="105">
        <v>0</v>
      </c>
      <c r="H10" s="107">
        <v>41626.61</v>
      </c>
    </row>
    <row r="11" spans="1:8" s="125" customFormat="1" ht="25.5" x14ac:dyDescent="0.2">
      <c r="A11" s="84">
        <v>2.2000000000000002</v>
      </c>
      <c r="B11" s="87" t="s">
        <v>164</v>
      </c>
      <c r="C11" s="105">
        <v>2787386.59</v>
      </c>
      <c r="D11" s="105">
        <v>9652619.6576999985</v>
      </c>
      <c r="E11" s="107">
        <v>12440006.247699998</v>
      </c>
      <c r="F11" s="105">
        <v>3198907.5900000003</v>
      </c>
      <c r="G11" s="105">
        <v>12493723.074100001</v>
      </c>
      <c r="H11" s="107">
        <v>15692630.664100001</v>
      </c>
    </row>
    <row r="12" spans="1:8" s="125" customFormat="1" ht="12.75" x14ac:dyDescent="0.2">
      <c r="A12" s="84">
        <v>2.2999999999999998</v>
      </c>
      <c r="B12" s="87" t="s">
        <v>69</v>
      </c>
      <c r="C12" s="105">
        <v>289.68</v>
      </c>
      <c r="D12" s="105">
        <v>17294.7598</v>
      </c>
      <c r="E12" s="107">
        <v>17584.4398</v>
      </c>
      <c r="F12" s="105">
        <v>1496.22</v>
      </c>
      <c r="G12" s="105">
        <v>21104.7107</v>
      </c>
      <c r="H12" s="107">
        <v>22600.930700000001</v>
      </c>
    </row>
    <row r="13" spans="1:8" s="125" customFormat="1" ht="25.5" x14ac:dyDescent="0.2">
      <c r="A13" s="84">
        <v>2.4</v>
      </c>
      <c r="B13" s="87" t="s">
        <v>165</v>
      </c>
      <c r="C13" s="105">
        <v>76269.22</v>
      </c>
      <c r="D13" s="105">
        <v>328136.83380000002</v>
      </c>
      <c r="E13" s="107">
        <v>404406.05379999999</v>
      </c>
      <c r="F13" s="105">
        <v>172316.48</v>
      </c>
      <c r="G13" s="105">
        <v>320950.83319999999</v>
      </c>
      <c r="H13" s="107">
        <v>493267.31319999998</v>
      </c>
    </row>
    <row r="14" spans="1:8" s="125" customFormat="1" ht="12.75" x14ac:dyDescent="0.2">
      <c r="A14" s="84">
        <v>2.5</v>
      </c>
      <c r="B14" s="87" t="s">
        <v>70</v>
      </c>
      <c r="C14" s="105">
        <v>164728.45000000001</v>
      </c>
      <c r="D14" s="105">
        <v>441594.45120000001</v>
      </c>
      <c r="E14" s="107">
        <v>606322.90119999996</v>
      </c>
      <c r="F14" s="105">
        <v>89623.9</v>
      </c>
      <c r="G14" s="105">
        <v>451876.4388</v>
      </c>
      <c r="H14" s="107">
        <v>541500.33880000003</v>
      </c>
    </row>
    <row r="15" spans="1:8" s="125" customFormat="1" ht="25.5" x14ac:dyDescent="0.2">
      <c r="A15" s="84">
        <v>2.6</v>
      </c>
      <c r="B15" s="87" t="s">
        <v>71</v>
      </c>
      <c r="C15" s="105">
        <v>41773.53</v>
      </c>
      <c r="D15" s="105">
        <v>131742.88339999999</v>
      </c>
      <c r="E15" s="107">
        <v>173516.41339999999</v>
      </c>
      <c r="F15" s="105">
        <v>56146.7</v>
      </c>
      <c r="G15" s="105">
        <v>144549.80189999999</v>
      </c>
      <c r="H15" s="107">
        <v>200696.50189999997</v>
      </c>
    </row>
    <row r="16" spans="1:8" s="125" customFormat="1" ht="25.5" x14ac:dyDescent="0.2">
      <c r="A16" s="84">
        <v>2.7</v>
      </c>
      <c r="B16" s="87" t="s">
        <v>72</v>
      </c>
      <c r="C16" s="105">
        <v>48889.01</v>
      </c>
      <c r="D16" s="105">
        <v>275427.93429999996</v>
      </c>
      <c r="E16" s="107">
        <v>324316.94429999997</v>
      </c>
      <c r="F16" s="105">
        <v>65264.66</v>
      </c>
      <c r="G16" s="105">
        <v>466596.76770000003</v>
      </c>
      <c r="H16" s="107">
        <v>531861.4277</v>
      </c>
    </row>
    <row r="17" spans="1:8" s="125" customFormat="1" ht="12.75" x14ac:dyDescent="0.2">
      <c r="A17" s="84">
        <v>2.8</v>
      </c>
      <c r="B17" s="87" t="s">
        <v>73</v>
      </c>
      <c r="C17" s="105">
        <v>565520.88</v>
      </c>
      <c r="D17" s="105">
        <v>2526288.52</v>
      </c>
      <c r="E17" s="107">
        <v>3091809.4</v>
      </c>
      <c r="F17" s="105">
        <v>1223309.96</v>
      </c>
      <c r="G17" s="105">
        <v>3716878.8000000003</v>
      </c>
      <c r="H17" s="107">
        <v>4940188.76</v>
      </c>
    </row>
    <row r="18" spans="1:8" s="125" customFormat="1" ht="12.75" x14ac:dyDescent="0.2">
      <c r="A18" s="84">
        <v>2.9</v>
      </c>
      <c r="B18" s="87" t="s">
        <v>74</v>
      </c>
      <c r="C18" s="105">
        <v>177383.85</v>
      </c>
      <c r="D18" s="105">
        <v>881365.22979999997</v>
      </c>
      <c r="E18" s="107">
        <v>1058749.0797999999</v>
      </c>
      <c r="F18" s="105">
        <v>281974.43</v>
      </c>
      <c r="G18" s="105">
        <v>1117073.3836000001</v>
      </c>
      <c r="H18" s="107">
        <v>1399047.8136</v>
      </c>
    </row>
    <row r="19" spans="1:8" s="125" customFormat="1" ht="25.5" x14ac:dyDescent="0.2">
      <c r="A19" s="84">
        <v>3</v>
      </c>
      <c r="B19" s="86" t="s">
        <v>166</v>
      </c>
      <c r="C19" s="105">
        <v>47398.12</v>
      </c>
      <c r="D19" s="105">
        <v>131533.06</v>
      </c>
      <c r="E19" s="107">
        <v>178931.18</v>
      </c>
      <c r="F19" s="105">
        <v>108956.99</v>
      </c>
      <c r="G19" s="105">
        <v>396707.80000000005</v>
      </c>
      <c r="H19" s="107">
        <v>505664.79000000004</v>
      </c>
    </row>
    <row r="20" spans="1:8" s="125" customFormat="1" ht="25.5" x14ac:dyDescent="0.2">
      <c r="A20" s="84">
        <v>4</v>
      </c>
      <c r="B20" s="86" t="s">
        <v>58</v>
      </c>
      <c r="C20" s="105">
        <v>533923.62</v>
      </c>
      <c r="D20" s="105">
        <v>0</v>
      </c>
      <c r="E20" s="107">
        <v>533923.62</v>
      </c>
      <c r="F20" s="105">
        <v>266232.28000000003</v>
      </c>
      <c r="G20" s="105">
        <v>0</v>
      </c>
      <c r="H20" s="107">
        <v>266232.28000000003</v>
      </c>
    </row>
    <row r="21" spans="1:8" s="125" customFormat="1" ht="12.75" x14ac:dyDescent="0.2">
      <c r="A21" s="84">
        <v>5</v>
      </c>
      <c r="B21" s="86" t="s">
        <v>75</v>
      </c>
      <c r="C21" s="105"/>
      <c r="D21" s="105"/>
      <c r="E21" s="107">
        <v>0</v>
      </c>
      <c r="F21" s="105"/>
      <c r="G21" s="105"/>
      <c r="H21" s="107">
        <v>0</v>
      </c>
    </row>
    <row r="22" spans="1:8" s="125" customFormat="1" ht="12.75" x14ac:dyDescent="0.2">
      <c r="A22" s="84">
        <v>6</v>
      </c>
      <c r="B22" s="88" t="s">
        <v>167</v>
      </c>
      <c r="C22" s="108">
        <v>5428741.4000000004</v>
      </c>
      <c r="D22" s="108">
        <v>14572099.799999999</v>
      </c>
      <c r="E22" s="107">
        <v>20000841.199999999</v>
      </c>
      <c r="F22" s="108">
        <v>6122419.0600000015</v>
      </c>
      <c r="G22" s="108">
        <v>19131153.43</v>
      </c>
      <c r="H22" s="107">
        <v>25253572.490000002</v>
      </c>
    </row>
    <row r="23" spans="1:8" s="125" customFormat="1" ht="12.75" x14ac:dyDescent="0.2">
      <c r="A23" s="84"/>
      <c r="B23" s="85" t="s">
        <v>87</v>
      </c>
      <c r="C23" s="105"/>
      <c r="D23" s="105"/>
      <c r="E23" s="106"/>
      <c r="F23" s="105"/>
      <c r="G23" s="105"/>
      <c r="H23" s="106"/>
    </row>
    <row r="24" spans="1:8" s="125" customFormat="1" ht="25.5" x14ac:dyDescent="0.2">
      <c r="A24" s="84">
        <v>7</v>
      </c>
      <c r="B24" s="86" t="s">
        <v>76</v>
      </c>
      <c r="C24" s="105">
        <v>436736.07</v>
      </c>
      <c r="D24" s="105">
        <v>773885.24337100005</v>
      </c>
      <c r="E24" s="109">
        <v>1210621.3133710001</v>
      </c>
      <c r="F24" s="105">
        <v>406250.19</v>
      </c>
      <c r="G24" s="105">
        <v>1100357.688938</v>
      </c>
      <c r="H24" s="109">
        <v>1506607.878938</v>
      </c>
    </row>
    <row r="25" spans="1:8" s="125" customFormat="1" ht="12.75" x14ac:dyDescent="0.2">
      <c r="A25" s="84">
        <v>8</v>
      </c>
      <c r="B25" s="86" t="s">
        <v>77</v>
      </c>
      <c r="C25" s="105">
        <v>659975.60000000009</v>
      </c>
      <c r="D25" s="105">
        <v>2066727.7366289997</v>
      </c>
      <c r="E25" s="109">
        <v>2726703.3366289996</v>
      </c>
      <c r="F25" s="105">
        <v>724591.05</v>
      </c>
      <c r="G25" s="105">
        <v>2507597.1510619996</v>
      </c>
      <c r="H25" s="109">
        <v>3232188.2010619994</v>
      </c>
    </row>
    <row r="26" spans="1:8" s="125" customFormat="1" ht="12.75" x14ac:dyDescent="0.2">
      <c r="A26" s="84">
        <v>9</v>
      </c>
      <c r="B26" s="86" t="s">
        <v>168</v>
      </c>
      <c r="C26" s="105">
        <v>184.92</v>
      </c>
      <c r="D26" s="105">
        <v>0</v>
      </c>
      <c r="E26" s="109">
        <v>184.92</v>
      </c>
      <c r="F26" s="105">
        <v>3012.25</v>
      </c>
      <c r="G26" s="105">
        <v>15701.42</v>
      </c>
      <c r="H26" s="109">
        <v>18713.669999999998</v>
      </c>
    </row>
    <row r="27" spans="1:8" s="125" customFormat="1" ht="25.5" x14ac:dyDescent="0.2">
      <c r="A27" s="84">
        <v>10</v>
      </c>
      <c r="B27" s="86" t="s">
        <v>169</v>
      </c>
      <c r="C27" s="105">
        <v>0</v>
      </c>
      <c r="D27" s="105">
        <v>0</v>
      </c>
      <c r="E27" s="109">
        <v>0</v>
      </c>
      <c r="F27" s="105">
        <v>0</v>
      </c>
      <c r="G27" s="105">
        <v>0</v>
      </c>
      <c r="H27" s="109">
        <v>0</v>
      </c>
    </row>
    <row r="28" spans="1:8" s="125" customFormat="1" ht="12.75" x14ac:dyDescent="0.2">
      <c r="A28" s="84">
        <v>11</v>
      </c>
      <c r="B28" s="86" t="s">
        <v>78</v>
      </c>
      <c r="C28" s="105">
        <v>0</v>
      </c>
      <c r="D28" s="105">
        <v>4462079.16</v>
      </c>
      <c r="E28" s="109">
        <v>4462079.16</v>
      </c>
      <c r="F28" s="105">
        <v>284893.05</v>
      </c>
      <c r="G28" s="105">
        <v>3677035.7800000003</v>
      </c>
      <c r="H28" s="109">
        <v>3961928.83</v>
      </c>
    </row>
    <row r="29" spans="1:8" s="125" customFormat="1" ht="12.75" x14ac:dyDescent="0.2">
      <c r="A29" s="84">
        <v>12</v>
      </c>
      <c r="B29" s="86" t="s">
        <v>88</v>
      </c>
      <c r="C29" s="105">
        <v>0</v>
      </c>
      <c r="D29" s="105">
        <v>0</v>
      </c>
      <c r="E29" s="109">
        <v>0</v>
      </c>
      <c r="F29" s="105">
        <v>0</v>
      </c>
      <c r="G29" s="105">
        <v>0</v>
      </c>
      <c r="H29" s="109">
        <v>0</v>
      </c>
    </row>
    <row r="30" spans="1:8" s="125" customFormat="1" ht="12.75" x14ac:dyDescent="0.2">
      <c r="A30" s="84">
        <v>13</v>
      </c>
      <c r="B30" s="89" t="s">
        <v>89</v>
      </c>
      <c r="C30" s="108">
        <v>1096896.5900000001</v>
      </c>
      <c r="D30" s="108">
        <v>7302692.1399999997</v>
      </c>
      <c r="E30" s="109">
        <v>8399588.7300000004</v>
      </c>
      <c r="F30" s="108">
        <v>1418746.54</v>
      </c>
      <c r="G30" s="108">
        <v>7300692.04</v>
      </c>
      <c r="H30" s="109">
        <v>8719438.5800000001</v>
      </c>
    </row>
    <row r="31" spans="1:8" s="125" customFormat="1" ht="12.75" x14ac:dyDescent="0.2">
      <c r="A31" s="84">
        <v>14</v>
      </c>
      <c r="B31" s="89" t="s">
        <v>62</v>
      </c>
      <c r="C31" s="108">
        <v>4331844.8100000005</v>
      </c>
      <c r="D31" s="108">
        <v>7269407.6599999992</v>
      </c>
      <c r="E31" s="107">
        <v>11601252.469999999</v>
      </c>
      <c r="F31" s="108">
        <v>4703672.5200000014</v>
      </c>
      <c r="G31" s="108">
        <v>11830461.390000001</v>
      </c>
      <c r="H31" s="107">
        <v>16534133.910000002</v>
      </c>
    </row>
    <row r="32" spans="1:8" s="125" customFormat="1" ht="12.75" x14ac:dyDescent="0.2">
      <c r="A32" s="84"/>
      <c r="B32" s="85"/>
      <c r="C32" s="105"/>
      <c r="D32" s="105"/>
      <c r="E32" s="106"/>
      <c r="F32" s="105"/>
      <c r="G32" s="105"/>
      <c r="H32" s="106"/>
    </row>
    <row r="33" spans="1:8" s="125" customFormat="1" ht="12.75" x14ac:dyDescent="0.2">
      <c r="A33" s="84"/>
      <c r="B33" s="85" t="s">
        <v>59</v>
      </c>
      <c r="C33" s="105"/>
      <c r="D33" s="105"/>
      <c r="E33" s="110"/>
      <c r="F33" s="105"/>
      <c r="G33" s="105"/>
      <c r="H33" s="110"/>
    </row>
    <row r="34" spans="1:8" s="125" customFormat="1" ht="12.75" x14ac:dyDescent="0.2">
      <c r="A34" s="84">
        <v>15</v>
      </c>
      <c r="B34" s="90" t="s">
        <v>170</v>
      </c>
      <c r="C34" s="111">
        <v>-332826.83850000054</v>
      </c>
      <c r="D34" s="111">
        <v>856762.13709999993</v>
      </c>
      <c r="E34" s="112">
        <v>523935.2985999994</v>
      </c>
      <c r="F34" s="111">
        <v>445005.33150000009</v>
      </c>
      <c r="G34" s="111">
        <v>1102473.547</v>
      </c>
      <c r="H34" s="112">
        <v>1547478.8785000001</v>
      </c>
    </row>
    <row r="35" spans="1:8" s="125" customFormat="1" ht="25.5" x14ac:dyDescent="0.2">
      <c r="A35" s="84">
        <v>15.1</v>
      </c>
      <c r="B35" s="87" t="s">
        <v>171</v>
      </c>
      <c r="C35" s="105">
        <v>1106804.2514999998</v>
      </c>
      <c r="D35" s="105">
        <v>1388685.5871000001</v>
      </c>
      <c r="E35" s="112">
        <v>2495489.8385999999</v>
      </c>
      <c r="F35" s="105">
        <v>1441948.0115</v>
      </c>
      <c r="G35" s="105">
        <v>1726193.007</v>
      </c>
      <c r="H35" s="112">
        <v>3168141.0185000002</v>
      </c>
    </row>
    <row r="36" spans="1:8" s="125" customFormat="1" ht="25.5" x14ac:dyDescent="0.2">
      <c r="A36" s="84">
        <v>15.2</v>
      </c>
      <c r="B36" s="87" t="s">
        <v>172</v>
      </c>
      <c r="C36" s="105">
        <v>1439631.0900000003</v>
      </c>
      <c r="D36" s="105">
        <v>531923.45000000019</v>
      </c>
      <c r="E36" s="112">
        <v>1971554.5400000005</v>
      </c>
      <c r="F36" s="105">
        <v>996942.67999999993</v>
      </c>
      <c r="G36" s="105">
        <v>623719.46</v>
      </c>
      <c r="H36" s="112">
        <v>1620662.14</v>
      </c>
    </row>
    <row r="37" spans="1:8" s="125" customFormat="1" ht="12.75" x14ac:dyDescent="0.2">
      <c r="A37" s="84">
        <v>16</v>
      </c>
      <c r="B37" s="86" t="s">
        <v>55</v>
      </c>
      <c r="C37" s="105">
        <v>0</v>
      </c>
      <c r="D37" s="105">
        <v>3832.38</v>
      </c>
      <c r="E37" s="107">
        <v>3832.38</v>
      </c>
      <c r="F37" s="105">
        <v>0</v>
      </c>
      <c r="G37" s="105">
        <v>5826.43</v>
      </c>
      <c r="H37" s="107">
        <v>5826.43</v>
      </c>
    </row>
    <row r="38" spans="1:8" s="125" customFormat="1" ht="25.5" x14ac:dyDescent="0.2">
      <c r="A38" s="84">
        <v>17</v>
      </c>
      <c r="B38" s="86" t="s">
        <v>56</v>
      </c>
      <c r="C38" s="105"/>
      <c r="D38" s="105"/>
      <c r="E38" s="107">
        <v>0</v>
      </c>
      <c r="F38" s="105"/>
      <c r="G38" s="105"/>
      <c r="H38" s="107">
        <v>0</v>
      </c>
    </row>
    <row r="39" spans="1:8" s="125" customFormat="1" ht="25.5" x14ac:dyDescent="0.2">
      <c r="A39" s="84">
        <v>18</v>
      </c>
      <c r="B39" s="86" t="s">
        <v>60</v>
      </c>
      <c r="C39" s="105"/>
      <c r="D39" s="105">
        <v>0</v>
      </c>
      <c r="E39" s="107">
        <v>0</v>
      </c>
      <c r="F39" s="105"/>
      <c r="G39" s="105">
        <v>0</v>
      </c>
      <c r="H39" s="107">
        <v>0</v>
      </c>
    </row>
    <row r="40" spans="1:8" s="125" customFormat="1" ht="25.5" x14ac:dyDescent="0.2">
      <c r="A40" s="84">
        <v>19</v>
      </c>
      <c r="B40" s="86" t="s">
        <v>173</v>
      </c>
      <c r="C40" s="105">
        <v>2390051.2000000002</v>
      </c>
      <c r="D40" s="105"/>
      <c r="E40" s="107">
        <v>2390051.2000000002</v>
      </c>
      <c r="F40" s="105">
        <v>3201278.65</v>
      </c>
      <c r="G40" s="105"/>
      <c r="H40" s="107">
        <v>3201278.65</v>
      </c>
    </row>
    <row r="41" spans="1:8" s="125" customFormat="1" ht="25.5" x14ac:dyDescent="0.2">
      <c r="A41" s="84">
        <v>20</v>
      </c>
      <c r="B41" s="86" t="s">
        <v>79</v>
      </c>
      <c r="C41" s="105">
        <v>-2007750.85</v>
      </c>
      <c r="D41" s="105"/>
      <c r="E41" s="107">
        <v>-2007750.85</v>
      </c>
      <c r="F41" s="105">
        <v>-2032650</v>
      </c>
      <c r="G41" s="105"/>
      <c r="H41" s="107">
        <v>-2032650</v>
      </c>
    </row>
    <row r="42" spans="1:8" s="125" customFormat="1" ht="12.75" x14ac:dyDescent="0.2">
      <c r="A42" s="84">
        <v>21</v>
      </c>
      <c r="B42" s="86" t="s">
        <v>174</v>
      </c>
      <c r="C42" s="105">
        <v>16345.07</v>
      </c>
      <c r="D42" s="105"/>
      <c r="E42" s="107">
        <v>16345.07</v>
      </c>
      <c r="F42" s="105">
        <v>-104555.73000000001</v>
      </c>
      <c r="G42" s="105"/>
      <c r="H42" s="107">
        <v>-104555.73000000001</v>
      </c>
    </row>
    <row r="43" spans="1:8" s="125" customFormat="1" ht="25.5" x14ac:dyDescent="0.2">
      <c r="A43" s="84">
        <v>22</v>
      </c>
      <c r="B43" s="86" t="s">
        <v>175</v>
      </c>
      <c r="C43" s="105">
        <v>318466.65999999997</v>
      </c>
      <c r="D43" s="105">
        <v>153215.52000000002</v>
      </c>
      <c r="E43" s="107">
        <v>471682.18</v>
      </c>
      <c r="F43" s="105">
        <v>281180.93</v>
      </c>
      <c r="G43" s="105">
        <v>149887.93</v>
      </c>
      <c r="H43" s="107">
        <v>431068.86</v>
      </c>
    </row>
    <row r="44" spans="1:8" s="125" customFormat="1" ht="12.75" x14ac:dyDescent="0.2">
      <c r="A44" s="91">
        <v>23</v>
      </c>
      <c r="B44" s="92" t="s">
        <v>80</v>
      </c>
      <c r="C44" s="113">
        <v>70733.820000000007</v>
      </c>
      <c r="D44" s="113">
        <v>21486.454300000001</v>
      </c>
      <c r="E44" s="114">
        <v>92220.274300000005</v>
      </c>
      <c r="F44" s="113">
        <v>85415.950000000012</v>
      </c>
      <c r="G44" s="113">
        <v>27383.7435</v>
      </c>
      <c r="H44" s="114">
        <v>112799.69350000001</v>
      </c>
    </row>
    <row r="45" spans="1:8" s="125" customFormat="1" ht="12.75" x14ac:dyDescent="0.2">
      <c r="A45" s="93">
        <v>24</v>
      </c>
      <c r="B45" s="94" t="s">
        <v>61</v>
      </c>
      <c r="C45" s="115">
        <v>455019.06149999955</v>
      </c>
      <c r="D45" s="115">
        <v>1035296.4913999999</v>
      </c>
      <c r="E45" s="116">
        <v>1490315.5528999995</v>
      </c>
      <c r="F45" s="115">
        <v>1875675.1314999997</v>
      </c>
      <c r="G45" s="115">
        <v>1285571.6505</v>
      </c>
      <c r="H45" s="116">
        <v>3161246.7819999997</v>
      </c>
    </row>
    <row r="46" spans="1:8" s="125" customFormat="1" ht="12.75" x14ac:dyDescent="0.2">
      <c r="A46" s="95"/>
      <c r="B46" s="96" t="s">
        <v>90</v>
      </c>
      <c r="C46" s="117"/>
      <c r="D46" s="117"/>
      <c r="E46" s="118"/>
      <c r="F46" s="117"/>
      <c r="G46" s="117"/>
      <c r="H46" s="118"/>
    </row>
    <row r="47" spans="1:8" s="125" customFormat="1" ht="25.5" x14ac:dyDescent="0.2">
      <c r="A47" s="84">
        <v>25</v>
      </c>
      <c r="B47" s="97" t="s">
        <v>91</v>
      </c>
      <c r="C47" s="119">
        <v>803506.89</v>
      </c>
      <c r="D47" s="119">
        <v>950683.08000000007</v>
      </c>
      <c r="E47" s="120">
        <v>1754189.9700000002</v>
      </c>
      <c r="F47" s="119">
        <v>1009744.4400000001</v>
      </c>
      <c r="G47" s="119">
        <v>794698.77999999991</v>
      </c>
      <c r="H47" s="120">
        <v>1804443.22</v>
      </c>
    </row>
    <row r="48" spans="1:8" s="125" customFormat="1" ht="25.5" x14ac:dyDescent="0.2">
      <c r="A48" s="84">
        <v>26</v>
      </c>
      <c r="B48" s="86" t="s">
        <v>92</v>
      </c>
      <c r="C48" s="105">
        <v>702963.6</v>
      </c>
      <c r="D48" s="105">
        <v>280698.89</v>
      </c>
      <c r="E48" s="107">
        <v>983662.49</v>
      </c>
      <c r="F48" s="105">
        <v>634268.23</v>
      </c>
      <c r="G48" s="105">
        <v>388588.52</v>
      </c>
      <c r="H48" s="107">
        <v>1022856.75</v>
      </c>
    </row>
    <row r="49" spans="1:8" s="125" customFormat="1" ht="12.75" x14ac:dyDescent="0.2">
      <c r="A49" s="84">
        <v>27</v>
      </c>
      <c r="B49" s="86" t="s">
        <v>93</v>
      </c>
      <c r="C49" s="105">
        <v>4123089.1499999994</v>
      </c>
      <c r="D49" s="105"/>
      <c r="E49" s="107">
        <v>4123089.1499999994</v>
      </c>
      <c r="F49" s="105">
        <v>4878251.96</v>
      </c>
      <c r="G49" s="105"/>
      <c r="H49" s="107">
        <v>4878251.96</v>
      </c>
    </row>
    <row r="50" spans="1:8" s="125" customFormat="1" ht="25.5" x14ac:dyDescent="0.2">
      <c r="A50" s="84">
        <v>28</v>
      </c>
      <c r="B50" s="86" t="s">
        <v>94</v>
      </c>
      <c r="C50" s="105">
        <v>26867.62</v>
      </c>
      <c r="D50" s="105"/>
      <c r="E50" s="107">
        <v>26867.62</v>
      </c>
      <c r="F50" s="105">
        <v>113798.81</v>
      </c>
      <c r="G50" s="105"/>
      <c r="H50" s="107">
        <v>113798.81</v>
      </c>
    </row>
    <row r="51" spans="1:8" s="125" customFormat="1" ht="12.75" x14ac:dyDescent="0.2">
      <c r="A51" s="84">
        <v>29</v>
      </c>
      <c r="B51" s="86" t="s">
        <v>95</v>
      </c>
      <c r="C51" s="105">
        <v>1661277.63</v>
      </c>
      <c r="D51" s="105"/>
      <c r="E51" s="107">
        <v>1661277.63</v>
      </c>
      <c r="F51" s="105">
        <v>1607694.5299999998</v>
      </c>
      <c r="G51" s="105"/>
      <c r="H51" s="107">
        <v>1607694.5299999998</v>
      </c>
    </row>
    <row r="52" spans="1:8" s="125" customFormat="1" ht="12.75" x14ac:dyDescent="0.2">
      <c r="A52" s="84">
        <v>30</v>
      </c>
      <c r="B52" s="86" t="s">
        <v>96</v>
      </c>
      <c r="C52" s="105">
        <v>1059775.97</v>
      </c>
      <c r="D52" s="105">
        <v>9298.33</v>
      </c>
      <c r="E52" s="107">
        <v>1069074.3</v>
      </c>
      <c r="F52" s="105">
        <v>1103443.8899999999</v>
      </c>
      <c r="G52" s="105">
        <v>35098.959999999999</v>
      </c>
      <c r="H52" s="107">
        <v>1138542.8499999999</v>
      </c>
    </row>
    <row r="53" spans="1:8" s="125" customFormat="1" ht="12.75" x14ac:dyDescent="0.2">
      <c r="A53" s="84">
        <v>31</v>
      </c>
      <c r="B53" s="89" t="s">
        <v>97</v>
      </c>
      <c r="C53" s="108">
        <v>8377480.8599999994</v>
      </c>
      <c r="D53" s="108">
        <v>1240680.3000000003</v>
      </c>
      <c r="E53" s="107">
        <v>9618161.1600000001</v>
      </c>
      <c r="F53" s="108">
        <v>9347201.8599999994</v>
      </c>
      <c r="G53" s="108">
        <v>1218386.2599999998</v>
      </c>
      <c r="H53" s="107">
        <v>10565588.119999999</v>
      </c>
    </row>
    <row r="54" spans="1:8" s="125" customFormat="1" ht="12.75" x14ac:dyDescent="0.2">
      <c r="A54" s="84">
        <v>32</v>
      </c>
      <c r="B54" s="89" t="s">
        <v>63</v>
      </c>
      <c r="C54" s="108">
        <v>-7922461.7984999996</v>
      </c>
      <c r="D54" s="108">
        <v>-205383.80860000034</v>
      </c>
      <c r="E54" s="107">
        <v>-8127845.6070999997</v>
      </c>
      <c r="F54" s="108">
        <v>-7471526.7284999993</v>
      </c>
      <c r="G54" s="108">
        <v>67185.390500000212</v>
      </c>
      <c r="H54" s="107">
        <v>-7404341.3379999995</v>
      </c>
    </row>
    <row r="55" spans="1:8" s="125" customFormat="1" ht="12.75" x14ac:dyDescent="0.2">
      <c r="A55" s="84"/>
      <c r="B55" s="85"/>
      <c r="C55" s="121"/>
      <c r="D55" s="121"/>
      <c r="E55" s="122"/>
      <c r="F55" s="121"/>
      <c r="G55" s="121"/>
      <c r="H55" s="122"/>
    </row>
    <row r="56" spans="1:8" s="125" customFormat="1" ht="12.75" x14ac:dyDescent="0.2">
      <c r="A56" s="84">
        <v>33</v>
      </c>
      <c r="B56" s="89" t="s">
        <v>64</v>
      </c>
      <c r="C56" s="108">
        <v>-3590616.988499999</v>
      </c>
      <c r="D56" s="108">
        <v>7064023.8513999991</v>
      </c>
      <c r="E56" s="107">
        <v>3473406.8629000001</v>
      </c>
      <c r="F56" s="108">
        <v>-2767854.2084999979</v>
      </c>
      <c r="G56" s="108">
        <v>11897646.7805</v>
      </c>
      <c r="H56" s="107">
        <v>9129792.5720000025</v>
      </c>
    </row>
    <row r="57" spans="1:8" s="125" customFormat="1" ht="12.75" x14ac:dyDescent="0.2">
      <c r="A57" s="84"/>
      <c r="B57" s="85"/>
      <c r="C57" s="121"/>
      <c r="D57" s="121"/>
      <c r="E57" s="122"/>
      <c r="F57" s="121"/>
      <c r="G57" s="121"/>
      <c r="H57" s="122"/>
    </row>
    <row r="58" spans="1:8" s="125" customFormat="1" ht="25.5" x14ac:dyDescent="0.2">
      <c r="A58" s="84">
        <v>34</v>
      </c>
      <c r="B58" s="86" t="s">
        <v>81</v>
      </c>
      <c r="C58" s="105">
        <v>-359213.84</v>
      </c>
      <c r="D58" s="105" t="s">
        <v>178</v>
      </c>
      <c r="E58" s="107">
        <v>-359213.84</v>
      </c>
      <c r="F58" s="105">
        <v>3521729</v>
      </c>
      <c r="G58" s="105" t="s">
        <v>178</v>
      </c>
      <c r="H58" s="107">
        <v>3521729</v>
      </c>
    </row>
    <row r="59" spans="1:8" s="125" customFormat="1" ht="25.5" x14ac:dyDescent="0.2">
      <c r="A59" s="84">
        <v>35</v>
      </c>
      <c r="B59" s="86" t="s">
        <v>82</v>
      </c>
      <c r="C59" s="105">
        <v>0</v>
      </c>
      <c r="D59" s="105" t="s">
        <v>178</v>
      </c>
      <c r="E59" s="107">
        <v>0</v>
      </c>
      <c r="F59" s="105">
        <v>0</v>
      </c>
      <c r="G59" s="105" t="s">
        <v>178</v>
      </c>
      <c r="H59" s="107">
        <v>0</v>
      </c>
    </row>
    <row r="60" spans="1:8" s="125" customFormat="1" ht="25.5" x14ac:dyDescent="0.2">
      <c r="A60" s="84">
        <v>36</v>
      </c>
      <c r="B60" s="86" t="s">
        <v>83</v>
      </c>
      <c r="C60" s="105">
        <v>-20491.560000000001</v>
      </c>
      <c r="D60" s="105" t="s">
        <v>178</v>
      </c>
      <c r="E60" s="107">
        <v>-20491.560000000001</v>
      </c>
      <c r="F60" s="105">
        <v>-379404.53</v>
      </c>
      <c r="G60" s="105" t="s">
        <v>178</v>
      </c>
      <c r="H60" s="107">
        <v>-379404.53</v>
      </c>
    </row>
    <row r="61" spans="1:8" s="125" customFormat="1" ht="12.75" x14ac:dyDescent="0.2">
      <c r="A61" s="84">
        <v>37</v>
      </c>
      <c r="B61" s="89" t="s">
        <v>84</v>
      </c>
      <c r="C61" s="108">
        <v>-379705.4</v>
      </c>
      <c r="D61" s="108">
        <v>0</v>
      </c>
      <c r="E61" s="107">
        <v>-379705.4</v>
      </c>
      <c r="F61" s="108">
        <v>3142324.4699999997</v>
      </c>
      <c r="G61" s="108">
        <v>0</v>
      </c>
      <c r="H61" s="107">
        <v>3142324.4699999997</v>
      </c>
    </row>
    <row r="62" spans="1:8" s="125" customFormat="1" ht="12.75" x14ac:dyDescent="0.2">
      <c r="A62" s="84"/>
      <c r="B62" s="98"/>
      <c r="C62" s="105"/>
      <c r="D62" s="105"/>
      <c r="E62" s="110"/>
      <c r="F62" s="105"/>
      <c r="G62" s="105"/>
      <c r="H62" s="110"/>
    </row>
    <row r="63" spans="1:8" s="125" customFormat="1" ht="25.5" x14ac:dyDescent="0.2">
      <c r="A63" s="91">
        <v>38</v>
      </c>
      <c r="B63" s="99" t="s">
        <v>176</v>
      </c>
      <c r="C63" s="123">
        <v>-3210911.5884999991</v>
      </c>
      <c r="D63" s="123">
        <v>7064023.8513999991</v>
      </c>
      <c r="E63" s="107">
        <v>3853112.2629</v>
      </c>
      <c r="F63" s="123">
        <v>-5910178.6784999976</v>
      </c>
      <c r="G63" s="123">
        <v>11897646.7805</v>
      </c>
      <c r="H63" s="107">
        <v>5987468.1020000027</v>
      </c>
    </row>
    <row r="64" spans="1:8" s="126" customFormat="1" ht="12.75" x14ac:dyDescent="0.2">
      <c r="A64" s="100">
        <v>39</v>
      </c>
      <c r="B64" s="86" t="s">
        <v>85</v>
      </c>
      <c r="C64" s="124">
        <v>483746.3</v>
      </c>
      <c r="D64" s="124"/>
      <c r="E64" s="107">
        <v>483746.3</v>
      </c>
      <c r="F64" s="124">
        <v>898120</v>
      </c>
      <c r="G64" s="124"/>
      <c r="H64" s="107">
        <v>898120</v>
      </c>
    </row>
    <row r="65" spans="1:8" s="125" customFormat="1" ht="12.75" x14ac:dyDescent="0.2">
      <c r="A65" s="91">
        <v>40</v>
      </c>
      <c r="B65" s="89" t="s">
        <v>86</v>
      </c>
      <c r="C65" s="108">
        <v>-3694657.888499999</v>
      </c>
      <c r="D65" s="108">
        <v>7064023.8513999991</v>
      </c>
      <c r="E65" s="107">
        <v>3369365.9629000002</v>
      </c>
      <c r="F65" s="108">
        <v>-6808298.6784999976</v>
      </c>
      <c r="G65" s="108">
        <v>11897646.7805</v>
      </c>
      <c r="H65" s="107">
        <v>5089348.1020000027</v>
      </c>
    </row>
    <row r="66" spans="1:8" s="126" customFormat="1" ht="12.75" x14ac:dyDescent="0.2">
      <c r="A66" s="100">
        <v>41</v>
      </c>
      <c r="B66" s="86" t="s">
        <v>98</v>
      </c>
      <c r="C66" s="124"/>
      <c r="D66" s="124"/>
      <c r="E66" s="107">
        <v>0</v>
      </c>
      <c r="F66" s="124"/>
      <c r="G66" s="124"/>
      <c r="H66" s="107">
        <v>0</v>
      </c>
    </row>
    <row r="67" spans="1:8" s="125" customFormat="1" ht="12.75" x14ac:dyDescent="0.2">
      <c r="A67" s="101">
        <v>42</v>
      </c>
      <c r="B67" s="102" t="s">
        <v>65</v>
      </c>
      <c r="C67" s="115">
        <v>-3694657.888499999</v>
      </c>
      <c r="D67" s="115">
        <v>7064023.8513999991</v>
      </c>
      <c r="E67" s="116">
        <v>3369365.9629000002</v>
      </c>
      <c r="F67" s="115">
        <v>-6808298.6784999976</v>
      </c>
      <c r="G67" s="115">
        <v>11897646.7805</v>
      </c>
      <c r="H67" s="116">
        <v>5089348.1020000027</v>
      </c>
    </row>
    <row r="68" spans="1:8" x14ac:dyDescent="0.3">
      <c r="A68" s="32"/>
      <c r="B68" s="34"/>
      <c r="C68" s="42"/>
      <c r="D68" s="42"/>
      <c r="E68" s="42"/>
    </row>
    <row r="69" spans="1:8" x14ac:dyDescent="0.3">
      <c r="A69" s="32"/>
      <c r="B69" s="3"/>
      <c r="C69" s="42"/>
      <c r="D69" s="42"/>
      <c r="E69" s="43"/>
    </row>
    <row r="70" spans="1:8" x14ac:dyDescent="0.3">
      <c r="A70" s="42" t="str">
        <f>'RC'!A42</f>
        <v>*</v>
      </c>
      <c r="B70" s="42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42"/>
      <c r="D70" s="42"/>
      <c r="E70" s="42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zoomScale="80" zoomScaleNormal="80" workbookViewId="0">
      <pane ySplit="4830" topLeftCell="A53"/>
      <selection activeCell="C6" sqref="C6:H68"/>
      <selection pane="bottomLeft" activeCell="B77" sqref="B77"/>
    </sheetView>
  </sheetViews>
  <sheetFormatPr defaultRowHeight="15" x14ac:dyDescent="0.3"/>
  <cols>
    <col min="1" max="1" width="8" style="35" bestFit="1" customWidth="1"/>
    <col min="2" max="2" width="87.28515625" style="35" bestFit="1" customWidth="1"/>
    <col min="3" max="3" width="14.85546875" style="35" bestFit="1" customWidth="1"/>
    <col min="4" max="4" width="17" style="35" customWidth="1"/>
    <col min="5" max="5" width="15.140625" style="35" bestFit="1" customWidth="1"/>
    <col min="6" max="6" width="14" style="35" bestFit="1" customWidth="1"/>
    <col min="7" max="7" width="15.140625" style="35" bestFit="1" customWidth="1"/>
    <col min="8" max="8" width="15.42578125" style="35" bestFit="1" customWidth="1"/>
    <col min="9" max="16384" width="9.140625" style="35"/>
  </cols>
  <sheetData>
    <row r="1" spans="1:48" x14ac:dyDescent="0.3">
      <c r="A1" s="6" t="s">
        <v>120</v>
      </c>
      <c r="B1" s="37" t="str">
        <f>'RC'!B1</f>
        <v>პროკრედიტ ბანკი</v>
      </c>
      <c r="C1" s="3"/>
      <c r="D1" s="3"/>
      <c r="E1" s="3"/>
      <c r="F1" s="42"/>
      <c r="G1" s="42"/>
      <c r="H1" s="3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8" x14ac:dyDescent="0.3">
      <c r="A2" s="6" t="s">
        <v>132</v>
      </c>
      <c r="B2" s="142">
        <f>'RC'!B2</f>
        <v>42825</v>
      </c>
      <c r="C2" s="3"/>
      <c r="D2" s="3"/>
      <c r="E2" s="3"/>
      <c r="F2" s="42"/>
      <c r="G2" s="42"/>
      <c r="H2" s="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ht="16.5" thickBot="1" x14ac:dyDescent="0.35">
      <c r="B3" s="45" t="s">
        <v>221</v>
      </c>
      <c r="C3" s="36"/>
      <c r="D3" s="36"/>
      <c r="E3" s="36"/>
      <c r="H3" s="40" t="s">
        <v>121</v>
      </c>
    </row>
    <row r="4" spans="1:48" ht="18" x14ac:dyDescent="0.35">
      <c r="A4" s="46"/>
      <c r="B4" s="41"/>
      <c r="C4" s="155" t="s">
        <v>135</v>
      </c>
      <c r="D4" s="159"/>
      <c r="E4" s="159"/>
      <c r="F4" s="155" t="s">
        <v>147</v>
      </c>
      <c r="G4" s="159"/>
      <c r="H4" s="160"/>
    </row>
    <row r="5" spans="1:48" s="48" customFormat="1" ht="12.75" x14ac:dyDescent="0.2">
      <c r="A5" s="130" t="s">
        <v>106</v>
      </c>
      <c r="B5" s="131"/>
      <c r="C5" s="13" t="s">
        <v>161</v>
      </c>
      <c r="D5" s="13" t="s">
        <v>162</v>
      </c>
      <c r="E5" s="13" t="s">
        <v>163</v>
      </c>
      <c r="F5" s="13" t="s">
        <v>161</v>
      </c>
      <c r="G5" s="13" t="s">
        <v>162</v>
      </c>
      <c r="H5" s="13" t="s">
        <v>163</v>
      </c>
      <c r="I5" s="47"/>
      <c r="J5" s="47"/>
      <c r="K5" s="47"/>
      <c r="L5" s="47"/>
    </row>
    <row r="6" spans="1:48" x14ac:dyDescent="0.3">
      <c r="A6" s="130">
        <v>1</v>
      </c>
      <c r="B6" s="132" t="s">
        <v>99</v>
      </c>
      <c r="C6" s="127">
        <v>269044600.93000007</v>
      </c>
      <c r="D6" s="127">
        <v>1265809380.73</v>
      </c>
      <c r="E6" s="127">
        <v>1534853981.6600001</v>
      </c>
      <c r="F6" s="127">
        <v>1163725698.6399999</v>
      </c>
      <c r="G6" s="127">
        <v>34168827351.07</v>
      </c>
      <c r="H6" s="127">
        <v>35332553049.709999</v>
      </c>
      <c r="I6" s="42"/>
      <c r="J6" s="42"/>
      <c r="K6" s="42"/>
      <c r="L6" s="42"/>
    </row>
    <row r="7" spans="1:48" x14ac:dyDescent="0.3">
      <c r="A7" s="130">
        <v>1.1000000000000001</v>
      </c>
      <c r="B7" s="139" t="s">
        <v>8</v>
      </c>
      <c r="C7" s="128"/>
      <c r="D7" s="128"/>
      <c r="E7" s="127">
        <v>0</v>
      </c>
      <c r="F7" s="128"/>
      <c r="G7" s="128"/>
      <c r="H7" s="127">
        <v>0</v>
      </c>
      <c r="I7" s="42"/>
      <c r="J7" s="42"/>
      <c r="K7" s="42"/>
      <c r="L7" s="42"/>
    </row>
    <row r="8" spans="1:48" x14ac:dyDescent="0.3">
      <c r="A8" s="130">
        <v>1.2</v>
      </c>
      <c r="B8" s="139" t="s">
        <v>9</v>
      </c>
      <c r="C8" s="128">
        <v>11272010.93</v>
      </c>
      <c r="D8" s="128">
        <v>19986386.600000001</v>
      </c>
      <c r="E8" s="127">
        <v>31258397.530000001</v>
      </c>
      <c r="F8" s="128">
        <v>10787991.9</v>
      </c>
      <c r="G8" s="128">
        <v>11612500.35</v>
      </c>
      <c r="H8" s="127">
        <v>22400492.25</v>
      </c>
      <c r="I8" s="42"/>
      <c r="J8" s="42"/>
      <c r="K8" s="42"/>
      <c r="L8" s="42"/>
    </row>
    <row r="9" spans="1:48" x14ac:dyDescent="0.3">
      <c r="A9" s="130">
        <v>1.3</v>
      </c>
      <c r="B9" s="139" t="s">
        <v>217</v>
      </c>
      <c r="C9" s="127">
        <v>33924642.630000003</v>
      </c>
      <c r="D9" s="127">
        <v>286524953.06</v>
      </c>
      <c r="E9" s="127">
        <v>320449595.69</v>
      </c>
      <c r="F9" s="127">
        <v>679701865.5</v>
      </c>
      <c r="G9" s="127">
        <v>17721417547.830002</v>
      </c>
      <c r="H9" s="127">
        <v>18401119413.330002</v>
      </c>
      <c r="I9" s="42"/>
      <c r="J9" s="42"/>
      <c r="K9" s="42"/>
      <c r="L9" s="42"/>
    </row>
    <row r="10" spans="1:48" x14ac:dyDescent="0.3">
      <c r="A10" s="133" t="s">
        <v>179</v>
      </c>
      <c r="B10" s="134" t="s">
        <v>180</v>
      </c>
      <c r="C10" s="128">
        <v>33924642.630000003</v>
      </c>
      <c r="D10" s="128">
        <v>142366719.94</v>
      </c>
      <c r="E10" s="127">
        <v>176291362.56999999</v>
      </c>
      <c r="F10" s="128"/>
      <c r="G10" s="128"/>
      <c r="H10" s="127">
        <v>0</v>
      </c>
      <c r="I10" s="42"/>
      <c r="J10" s="42"/>
      <c r="K10" s="42"/>
      <c r="L10" s="42"/>
    </row>
    <row r="11" spans="1:48" x14ac:dyDescent="0.3">
      <c r="A11" s="133" t="s">
        <v>181</v>
      </c>
      <c r="B11" s="135" t="s">
        <v>182</v>
      </c>
      <c r="C11" s="128">
        <v>0</v>
      </c>
      <c r="D11" s="128">
        <v>144158233.12</v>
      </c>
      <c r="E11" s="127">
        <v>144158233.12</v>
      </c>
      <c r="F11" s="128"/>
      <c r="G11" s="128"/>
      <c r="H11" s="127">
        <v>0</v>
      </c>
      <c r="I11" s="42"/>
      <c r="J11" s="42"/>
      <c r="K11" s="42"/>
      <c r="L11" s="42"/>
    </row>
    <row r="12" spans="1:48" x14ac:dyDescent="0.3">
      <c r="A12" s="130">
        <v>1.4</v>
      </c>
      <c r="B12" s="140" t="s">
        <v>20</v>
      </c>
      <c r="C12" s="128">
        <v>4598000</v>
      </c>
      <c r="D12" s="128">
        <v>0</v>
      </c>
      <c r="E12" s="127">
        <v>4598000</v>
      </c>
      <c r="F12" s="128">
        <v>2515000</v>
      </c>
      <c r="G12" s="128">
        <v>0</v>
      </c>
      <c r="H12" s="127">
        <v>2515000</v>
      </c>
      <c r="I12" s="42"/>
      <c r="J12" s="42"/>
      <c r="K12" s="42"/>
      <c r="L12" s="42"/>
    </row>
    <row r="13" spans="1:48" x14ac:dyDescent="0.3">
      <c r="A13" s="130">
        <v>1.5</v>
      </c>
      <c r="B13" s="140" t="s">
        <v>218</v>
      </c>
      <c r="C13" s="127">
        <v>219249947.37000003</v>
      </c>
      <c r="D13" s="127">
        <v>959281413.71000004</v>
      </c>
      <c r="E13" s="127">
        <v>1178531361.0800002</v>
      </c>
      <c r="F13" s="127">
        <v>470720841.24000001</v>
      </c>
      <c r="G13" s="127">
        <v>16435781201.17</v>
      </c>
      <c r="H13" s="127">
        <v>16906502042.41</v>
      </c>
      <c r="I13" s="42"/>
      <c r="J13" s="42"/>
      <c r="K13" s="42"/>
      <c r="L13" s="42"/>
    </row>
    <row r="14" spans="1:48" x14ac:dyDescent="0.3">
      <c r="A14" s="130" t="s">
        <v>183</v>
      </c>
      <c r="B14" s="136" t="s">
        <v>184</v>
      </c>
      <c r="C14" s="128">
        <v>1979033.86</v>
      </c>
      <c r="D14" s="128">
        <v>6129623.1900000004</v>
      </c>
      <c r="E14" s="127">
        <v>8108657.0500000007</v>
      </c>
      <c r="F14" s="128"/>
      <c r="G14" s="128"/>
      <c r="H14" s="127">
        <v>0</v>
      </c>
      <c r="I14" s="42"/>
      <c r="J14" s="42"/>
      <c r="K14" s="42"/>
      <c r="L14" s="42"/>
    </row>
    <row r="15" spans="1:48" x14ac:dyDescent="0.3">
      <c r="A15" s="130" t="s">
        <v>185</v>
      </c>
      <c r="B15" s="136" t="s">
        <v>186</v>
      </c>
      <c r="C15" s="128">
        <v>0</v>
      </c>
      <c r="D15" s="128">
        <v>0</v>
      </c>
      <c r="E15" s="127">
        <v>0</v>
      </c>
      <c r="F15" s="128"/>
      <c r="G15" s="128"/>
      <c r="H15" s="127">
        <v>0</v>
      </c>
      <c r="I15" s="42"/>
      <c r="J15" s="42"/>
      <c r="K15" s="42"/>
      <c r="L15" s="42"/>
    </row>
    <row r="16" spans="1:48" x14ac:dyDescent="0.3">
      <c r="A16" s="130" t="s">
        <v>187</v>
      </c>
      <c r="B16" s="136" t="s">
        <v>188</v>
      </c>
      <c r="C16" s="127">
        <v>202373924.02000001</v>
      </c>
      <c r="D16" s="127">
        <v>922623492.43999994</v>
      </c>
      <c r="E16" s="127">
        <v>1124997416.46</v>
      </c>
      <c r="F16" s="127">
        <v>0</v>
      </c>
      <c r="G16" s="127">
        <v>0</v>
      </c>
      <c r="H16" s="127">
        <v>0</v>
      </c>
      <c r="I16" s="42"/>
      <c r="J16" s="42"/>
      <c r="K16" s="42"/>
      <c r="L16" s="42"/>
    </row>
    <row r="17" spans="1:12" x14ac:dyDescent="0.3">
      <c r="A17" s="130" t="s">
        <v>189</v>
      </c>
      <c r="B17" s="135" t="s">
        <v>190</v>
      </c>
      <c r="C17" s="128">
        <v>86366190.469999999</v>
      </c>
      <c r="D17" s="128">
        <v>302850901.5</v>
      </c>
      <c r="E17" s="127">
        <v>389217091.97000003</v>
      </c>
      <c r="F17" s="128"/>
      <c r="G17" s="128"/>
      <c r="H17" s="127">
        <v>0</v>
      </c>
      <c r="I17" s="42"/>
      <c r="J17" s="42"/>
      <c r="K17" s="42"/>
      <c r="L17" s="42"/>
    </row>
    <row r="18" spans="1:12" x14ac:dyDescent="0.3">
      <c r="A18" s="130" t="s">
        <v>191</v>
      </c>
      <c r="B18" s="135" t="s">
        <v>192</v>
      </c>
      <c r="C18" s="128">
        <v>84205406.75</v>
      </c>
      <c r="D18" s="128">
        <v>500194690.02999997</v>
      </c>
      <c r="E18" s="127">
        <v>584400096.77999997</v>
      </c>
      <c r="F18" s="128"/>
      <c r="G18" s="128"/>
      <c r="H18" s="127">
        <v>0</v>
      </c>
      <c r="I18" s="42"/>
      <c r="J18" s="42"/>
      <c r="K18" s="42"/>
      <c r="L18" s="42"/>
    </row>
    <row r="19" spans="1:12" x14ac:dyDescent="0.3">
      <c r="A19" s="130" t="s">
        <v>193</v>
      </c>
      <c r="B19" s="137" t="s">
        <v>194</v>
      </c>
      <c r="C19" s="128"/>
      <c r="D19" s="128"/>
      <c r="E19" s="127">
        <v>0</v>
      </c>
      <c r="F19" s="128"/>
      <c r="G19" s="128"/>
      <c r="H19" s="127">
        <v>0</v>
      </c>
      <c r="I19" s="42"/>
      <c r="J19" s="42"/>
      <c r="K19" s="42"/>
      <c r="L19" s="42"/>
    </row>
    <row r="20" spans="1:12" x14ac:dyDescent="0.3">
      <c r="A20" s="130" t="s">
        <v>195</v>
      </c>
      <c r="B20" s="135" t="s">
        <v>196</v>
      </c>
      <c r="C20" s="128">
        <v>31609336.710000001</v>
      </c>
      <c r="D20" s="128">
        <v>118519043.91</v>
      </c>
      <c r="E20" s="127">
        <v>150128380.62</v>
      </c>
      <c r="F20" s="128"/>
      <c r="G20" s="128"/>
      <c r="H20" s="127">
        <v>0</v>
      </c>
      <c r="I20" s="42"/>
      <c r="J20" s="42"/>
      <c r="K20" s="42"/>
      <c r="L20" s="42"/>
    </row>
    <row r="21" spans="1:12" x14ac:dyDescent="0.3">
      <c r="A21" s="130" t="s">
        <v>197</v>
      </c>
      <c r="B21" s="135" t="s">
        <v>198</v>
      </c>
      <c r="C21" s="128">
        <v>192990.09</v>
      </c>
      <c r="D21" s="128">
        <v>1058857</v>
      </c>
      <c r="E21" s="127">
        <v>1251847.0900000001</v>
      </c>
      <c r="F21" s="128"/>
      <c r="G21" s="128"/>
      <c r="H21" s="127">
        <v>0</v>
      </c>
      <c r="I21" s="42"/>
      <c r="J21" s="42"/>
      <c r="K21" s="42"/>
      <c r="L21" s="42"/>
    </row>
    <row r="22" spans="1:12" x14ac:dyDescent="0.3">
      <c r="A22" s="130" t="s">
        <v>199</v>
      </c>
      <c r="B22" s="136" t="s">
        <v>200</v>
      </c>
      <c r="C22" s="128">
        <v>14374407.789999999</v>
      </c>
      <c r="D22" s="128">
        <v>29992668.73</v>
      </c>
      <c r="E22" s="127">
        <v>44367076.519999996</v>
      </c>
      <c r="F22" s="128"/>
      <c r="G22" s="128"/>
      <c r="H22" s="127">
        <v>0</v>
      </c>
      <c r="I22" s="42"/>
      <c r="J22" s="42"/>
      <c r="K22" s="42"/>
      <c r="L22" s="42"/>
    </row>
    <row r="23" spans="1:12" x14ac:dyDescent="0.3">
      <c r="A23" s="130" t="s">
        <v>201</v>
      </c>
      <c r="B23" s="136" t="s">
        <v>202</v>
      </c>
      <c r="C23" s="128">
        <v>0</v>
      </c>
      <c r="D23" s="128">
        <v>249.58</v>
      </c>
      <c r="E23" s="127">
        <v>249.58</v>
      </c>
      <c r="F23" s="128"/>
      <c r="G23" s="128"/>
      <c r="H23" s="127">
        <v>0</v>
      </c>
      <c r="I23" s="42"/>
      <c r="J23" s="42"/>
      <c r="K23" s="42"/>
      <c r="L23" s="42"/>
    </row>
    <row r="24" spans="1:12" x14ac:dyDescent="0.3">
      <c r="A24" s="130" t="s">
        <v>203</v>
      </c>
      <c r="B24" s="136" t="s">
        <v>204</v>
      </c>
      <c r="C24" s="128">
        <v>30895.94</v>
      </c>
      <c r="D24" s="128">
        <v>0</v>
      </c>
      <c r="E24" s="127">
        <v>30895.94</v>
      </c>
      <c r="F24" s="128"/>
      <c r="G24" s="128"/>
      <c r="H24" s="127">
        <v>0</v>
      </c>
      <c r="I24" s="42"/>
      <c r="J24" s="42"/>
      <c r="K24" s="42"/>
      <c r="L24" s="42"/>
    </row>
    <row r="25" spans="1:12" x14ac:dyDescent="0.3">
      <c r="A25" s="130" t="s">
        <v>205</v>
      </c>
      <c r="B25" s="136" t="s">
        <v>206</v>
      </c>
      <c r="C25" s="128">
        <v>491685.76</v>
      </c>
      <c r="D25" s="128">
        <v>535379.77</v>
      </c>
      <c r="E25" s="127">
        <v>1027065.53</v>
      </c>
      <c r="F25" s="128"/>
      <c r="G25" s="128"/>
      <c r="H25" s="127">
        <v>0</v>
      </c>
      <c r="I25" s="42"/>
      <c r="J25" s="42"/>
      <c r="K25" s="42"/>
      <c r="L25" s="42"/>
    </row>
    <row r="26" spans="1:12" x14ac:dyDescent="0.3">
      <c r="A26" s="130">
        <v>1.6</v>
      </c>
      <c r="B26" s="139" t="s">
        <v>21</v>
      </c>
      <c r="C26" s="128">
        <v>0</v>
      </c>
      <c r="D26" s="128">
        <v>16627.36</v>
      </c>
      <c r="E26" s="127">
        <v>16627.36</v>
      </c>
      <c r="F26" s="128">
        <v>0</v>
      </c>
      <c r="G26" s="128">
        <v>16101.72</v>
      </c>
      <c r="H26" s="127">
        <v>16101.72</v>
      </c>
      <c r="I26" s="42"/>
      <c r="J26" s="42"/>
      <c r="K26" s="42"/>
      <c r="L26" s="42"/>
    </row>
    <row r="27" spans="1:12" x14ac:dyDescent="0.3">
      <c r="A27" s="130">
        <v>2</v>
      </c>
      <c r="B27" s="132" t="s">
        <v>102</v>
      </c>
      <c r="C27" s="127">
        <v>13020946.07</v>
      </c>
      <c r="D27" s="127">
        <v>23167700.18</v>
      </c>
      <c r="E27" s="127">
        <v>36188646.25</v>
      </c>
      <c r="F27" s="127">
        <v>10361497.84</v>
      </c>
      <c r="G27" s="127">
        <v>52648954.909999996</v>
      </c>
      <c r="H27" s="127">
        <v>63010452.75</v>
      </c>
      <c r="I27" s="42"/>
      <c r="J27" s="42"/>
      <c r="K27" s="42"/>
      <c r="L27" s="42"/>
    </row>
    <row r="28" spans="1:12" x14ac:dyDescent="0.3">
      <c r="A28" s="130">
        <v>2.1</v>
      </c>
      <c r="B28" s="138" t="s">
        <v>105</v>
      </c>
      <c r="C28" s="128">
        <v>13011336.07</v>
      </c>
      <c r="D28" s="128">
        <v>20535955.870000001</v>
      </c>
      <c r="E28" s="127">
        <v>33547291.940000001</v>
      </c>
      <c r="F28" s="128">
        <v>10351887.84</v>
      </c>
      <c r="G28" s="128">
        <v>26421407.82</v>
      </c>
      <c r="H28" s="127">
        <v>36773295.659999996</v>
      </c>
      <c r="I28" s="42"/>
      <c r="J28" s="42"/>
      <c r="K28" s="42"/>
      <c r="L28" s="42"/>
    </row>
    <row r="29" spans="1:12" x14ac:dyDescent="0.3">
      <c r="A29" s="130">
        <v>2.2000000000000002</v>
      </c>
      <c r="B29" s="138" t="s">
        <v>22</v>
      </c>
      <c r="C29" s="128">
        <v>9610</v>
      </c>
      <c r="D29" s="128">
        <v>2631744.31</v>
      </c>
      <c r="E29" s="127">
        <v>2641354.31</v>
      </c>
      <c r="F29" s="128">
        <v>9610</v>
      </c>
      <c r="G29" s="128">
        <v>26227547.09</v>
      </c>
      <c r="H29" s="127">
        <v>26237157.09</v>
      </c>
      <c r="I29" s="42"/>
      <c r="J29" s="42"/>
      <c r="K29" s="42"/>
      <c r="L29" s="42"/>
    </row>
    <row r="30" spans="1:12" x14ac:dyDescent="0.3">
      <c r="A30" s="130">
        <v>2.2999999999999998</v>
      </c>
      <c r="B30" s="138" t="s">
        <v>0</v>
      </c>
      <c r="C30" s="128"/>
      <c r="D30" s="128"/>
      <c r="E30" s="127">
        <v>0</v>
      </c>
      <c r="F30" s="128"/>
      <c r="G30" s="128"/>
      <c r="H30" s="127">
        <v>0</v>
      </c>
      <c r="I30" s="42"/>
      <c r="J30" s="42"/>
      <c r="K30" s="42"/>
      <c r="L30" s="42"/>
    </row>
    <row r="31" spans="1:12" s="50" customFormat="1" x14ac:dyDescent="0.2">
      <c r="A31" s="130">
        <v>2.4</v>
      </c>
      <c r="B31" s="138" t="s">
        <v>3</v>
      </c>
      <c r="C31" s="128"/>
      <c r="D31" s="128"/>
      <c r="E31" s="127">
        <v>0</v>
      </c>
      <c r="F31" s="128"/>
      <c r="G31" s="128"/>
      <c r="H31" s="127">
        <v>0</v>
      </c>
      <c r="I31" s="49"/>
      <c r="J31" s="49"/>
      <c r="K31" s="49"/>
      <c r="L31" s="49"/>
    </row>
    <row r="32" spans="1:12" s="50" customFormat="1" x14ac:dyDescent="0.2">
      <c r="A32" s="130">
        <v>2.5</v>
      </c>
      <c r="B32" s="138" t="s">
        <v>10</v>
      </c>
      <c r="C32" s="128"/>
      <c r="D32" s="128"/>
      <c r="E32" s="127">
        <v>0</v>
      </c>
      <c r="F32" s="128"/>
      <c r="G32" s="128"/>
      <c r="H32" s="127">
        <v>0</v>
      </c>
      <c r="I32" s="49"/>
      <c r="J32" s="49"/>
      <c r="K32" s="49"/>
      <c r="L32" s="49"/>
    </row>
    <row r="33" spans="1:12" x14ac:dyDescent="0.3">
      <c r="A33" s="130">
        <v>2.6</v>
      </c>
      <c r="B33" s="138" t="s">
        <v>11</v>
      </c>
      <c r="C33" s="128"/>
      <c r="D33" s="128"/>
      <c r="E33" s="127">
        <v>0</v>
      </c>
      <c r="F33" s="128"/>
      <c r="G33" s="128"/>
      <c r="H33" s="127">
        <v>0</v>
      </c>
      <c r="I33" s="42"/>
      <c r="J33" s="42"/>
      <c r="K33" s="42"/>
      <c r="L33" s="42"/>
    </row>
    <row r="34" spans="1:12" x14ac:dyDescent="0.3">
      <c r="A34" s="130">
        <v>2.7</v>
      </c>
      <c r="B34" s="138" t="s">
        <v>5</v>
      </c>
      <c r="C34" s="128">
        <v>0</v>
      </c>
      <c r="D34" s="128">
        <v>0</v>
      </c>
      <c r="E34" s="127">
        <v>0</v>
      </c>
      <c r="F34" s="128">
        <v>0</v>
      </c>
      <c r="G34" s="128">
        <v>0</v>
      </c>
      <c r="H34" s="127">
        <v>0</v>
      </c>
      <c r="I34" s="42"/>
      <c r="J34" s="42"/>
      <c r="K34" s="42"/>
      <c r="L34" s="42"/>
    </row>
    <row r="35" spans="1:12" x14ac:dyDescent="0.3">
      <c r="A35" s="130">
        <v>3</v>
      </c>
      <c r="B35" s="132" t="s">
        <v>160</v>
      </c>
      <c r="C35" s="127">
        <v>0</v>
      </c>
      <c r="D35" s="127">
        <v>6829347.4199999999</v>
      </c>
      <c r="E35" s="127">
        <v>6829347.4199999999</v>
      </c>
      <c r="F35" s="127">
        <v>0</v>
      </c>
      <c r="G35" s="127">
        <v>6237790.4699999997</v>
      </c>
      <c r="H35" s="127">
        <v>6237790.4699999997</v>
      </c>
      <c r="I35" s="42"/>
      <c r="J35" s="42"/>
      <c r="K35" s="42"/>
      <c r="L35" s="42"/>
    </row>
    <row r="36" spans="1:12" x14ac:dyDescent="0.3">
      <c r="A36" s="130">
        <v>3.1</v>
      </c>
      <c r="B36" s="138" t="s">
        <v>100</v>
      </c>
      <c r="C36" s="128"/>
      <c r="D36" s="128"/>
      <c r="E36" s="127">
        <v>0</v>
      </c>
      <c r="F36" s="128"/>
      <c r="G36" s="128"/>
      <c r="H36" s="127">
        <v>0</v>
      </c>
      <c r="I36" s="42"/>
      <c r="J36" s="42"/>
      <c r="K36" s="42"/>
      <c r="L36" s="42"/>
    </row>
    <row r="37" spans="1:12" x14ac:dyDescent="0.3">
      <c r="A37" s="130">
        <v>3.2</v>
      </c>
      <c r="B37" s="138" t="s">
        <v>101</v>
      </c>
      <c r="C37" s="128"/>
      <c r="D37" s="128"/>
      <c r="E37" s="127">
        <v>0</v>
      </c>
      <c r="F37" s="128"/>
      <c r="G37" s="128"/>
      <c r="H37" s="127">
        <v>0</v>
      </c>
      <c r="I37" s="42"/>
      <c r="J37" s="42"/>
      <c r="K37" s="42"/>
      <c r="L37" s="42"/>
    </row>
    <row r="38" spans="1:12" x14ac:dyDescent="0.3">
      <c r="A38" s="130">
        <v>3.3</v>
      </c>
      <c r="B38" s="138" t="s">
        <v>23</v>
      </c>
      <c r="C38" s="128">
        <v>0</v>
      </c>
      <c r="D38" s="128">
        <v>6829347.4199999999</v>
      </c>
      <c r="E38" s="127">
        <v>6829347.4199999999</v>
      </c>
      <c r="F38" s="128">
        <v>0</v>
      </c>
      <c r="G38" s="128">
        <v>6237790.4699999997</v>
      </c>
      <c r="H38" s="127">
        <v>6237790.4699999997</v>
      </c>
      <c r="I38" s="42"/>
      <c r="J38" s="42"/>
      <c r="K38" s="42"/>
      <c r="L38" s="42"/>
    </row>
    <row r="39" spans="1:12" x14ac:dyDescent="0.3">
      <c r="A39" s="130">
        <v>4</v>
      </c>
      <c r="B39" s="132" t="s">
        <v>207</v>
      </c>
      <c r="C39" s="127">
        <v>170</v>
      </c>
      <c r="D39" s="127">
        <v>6341.58</v>
      </c>
      <c r="E39" s="127">
        <v>6511.58</v>
      </c>
      <c r="F39" s="127">
        <v>188</v>
      </c>
      <c r="G39" s="127">
        <v>6141.1</v>
      </c>
      <c r="H39" s="127">
        <v>6329.1</v>
      </c>
      <c r="I39" s="42"/>
      <c r="J39" s="42"/>
      <c r="K39" s="42"/>
      <c r="L39" s="42"/>
    </row>
    <row r="40" spans="1:12" x14ac:dyDescent="0.3">
      <c r="A40" s="130">
        <v>4.0999999999999996</v>
      </c>
      <c r="B40" s="138" t="s">
        <v>16</v>
      </c>
      <c r="C40" s="128">
        <v>21</v>
      </c>
      <c r="D40" s="128">
        <v>5180.1099999999997</v>
      </c>
      <c r="E40" s="127">
        <v>5201.1099999999997</v>
      </c>
      <c r="F40" s="128">
        <v>21</v>
      </c>
      <c r="G40" s="128">
        <v>5016.3500000000004</v>
      </c>
      <c r="H40" s="127">
        <v>5037.3500000000004</v>
      </c>
      <c r="I40" s="42"/>
      <c r="J40" s="42"/>
      <c r="K40" s="42"/>
      <c r="L40" s="42"/>
    </row>
    <row r="41" spans="1:12" x14ac:dyDescent="0.3">
      <c r="A41" s="130">
        <v>4.2</v>
      </c>
      <c r="B41" s="138" t="s">
        <v>1</v>
      </c>
      <c r="C41" s="128"/>
      <c r="D41" s="128"/>
      <c r="E41" s="127">
        <v>0</v>
      </c>
      <c r="F41" s="128"/>
      <c r="G41" s="128"/>
      <c r="H41" s="127">
        <v>0</v>
      </c>
      <c r="I41" s="42"/>
      <c r="J41" s="42"/>
      <c r="K41" s="42"/>
      <c r="L41" s="42"/>
    </row>
    <row r="42" spans="1:12" x14ac:dyDescent="0.3">
      <c r="A42" s="130">
        <v>4.3</v>
      </c>
      <c r="B42" s="138" t="s">
        <v>24</v>
      </c>
      <c r="C42" s="128">
        <v>149</v>
      </c>
      <c r="D42" s="128">
        <v>1161.47</v>
      </c>
      <c r="E42" s="127">
        <v>1310.47</v>
      </c>
      <c r="F42" s="128">
        <v>167</v>
      </c>
      <c r="G42" s="128">
        <v>1124.75</v>
      </c>
      <c r="H42" s="127">
        <v>1291.75</v>
      </c>
      <c r="I42" s="42"/>
      <c r="J42" s="42"/>
      <c r="K42" s="42"/>
      <c r="L42" s="42"/>
    </row>
    <row r="43" spans="1:12" x14ac:dyDescent="0.3">
      <c r="A43" s="130">
        <v>5</v>
      </c>
      <c r="B43" s="132" t="s">
        <v>12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42"/>
      <c r="J43" s="42"/>
      <c r="K43" s="42"/>
      <c r="L43" s="42"/>
    </row>
    <row r="44" spans="1:12" x14ac:dyDescent="0.3">
      <c r="A44" s="130">
        <v>5.0999999999999996</v>
      </c>
      <c r="B44" s="138" t="s">
        <v>208</v>
      </c>
      <c r="C44" s="128"/>
      <c r="D44" s="128"/>
      <c r="E44" s="127">
        <v>0</v>
      </c>
      <c r="F44" s="128"/>
      <c r="G44" s="128"/>
      <c r="H44" s="127">
        <v>0</v>
      </c>
      <c r="I44" s="42"/>
      <c r="J44" s="42"/>
      <c r="K44" s="42"/>
      <c r="L44" s="42"/>
    </row>
    <row r="45" spans="1:12" x14ac:dyDescent="0.3">
      <c r="A45" s="130">
        <v>5.2</v>
      </c>
      <c r="B45" s="138" t="s">
        <v>103</v>
      </c>
      <c r="C45" s="128"/>
      <c r="D45" s="128"/>
      <c r="E45" s="127">
        <v>0</v>
      </c>
      <c r="F45" s="128"/>
      <c r="G45" s="128"/>
      <c r="H45" s="127">
        <v>0</v>
      </c>
      <c r="I45" s="42"/>
      <c r="J45" s="42"/>
      <c r="K45" s="42"/>
      <c r="L45" s="42"/>
    </row>
    <row r="46" spans="1:12" x14ac:dyDescent="0.3">
      <c r="A46" s="130">
        <v>5.3</v>
      </c>
      <c r="B46" s="138" t="s">
        <v>209</v>
      </c>
      <c r="C46" s="128"/>
      <c r="D46" s="128"/>
      <c r="E46" s="127">
        <v>0</v>
      </c>
      <c r="F46" s="128"/>
      <c r="G46" s="128"/>
      <c r="H46" s="127">
        <v>0</v>
      </c>
      <c r="I46" s="42"/>
      <c r="J46" s="42"/>
      <c r="K46" s="42"/>
      <c r="L46" s="42"/>
    </row>
    <row r="47" spans="1:12" x14ac:dyDescent="0.3">
      <c r="A47" s="130">
        <v>5.4</v>
      </c>
      <c r="B47" s="138" t="s">
        <v>13</v>
      </c>
      <c r="C47" s="128"/>
      <c r="D47" s="128"/>
      <c r="E47" s="127">
        <v>0</v>
      </c>
      <c r="F47" s="128"/>
      <c r="G47" s="128"/>
      <c r="H47" s="127">
        <v>0</v>
      </c>
      <c r="I47" s="42"/>
      <c r="J47" s="42"/>
      <c r="K47" s="42"/>
      <c r="L47" s="42"/>
    </row>
    <row r="48" spans="1:12" x14ac:dyDescent="0.3">
      <c r="A48" s="130">
        <v>6</v>
      </c>
      <c r="B48" s="132" t="s">
        <v>25</v>
      </c>
      <c r="C48" s="127">
        <v>0</v>
      </c>
      <c r="D48" s="127">
        <v>63224250.049999997</v>
      </c>
      <c r="E48" s="127">
        <v>63224250.049999997</v>
      </c>
      <c r="F48" s="127">
        <v>0</v>
      </c>
      <c r="G48" s="127">
        <v>96364487.25</v>
      </c>
      <c r="H48" s="127">
        <v>96364487.25</v>
      </c>
      <c r="I48" s="42"/>
      <c r="J48" s="42"/>
      <c r="K48" s="42"/>
      <c r="L48" s="42"/>
    </row>
    <row r="49" spans="1:12" x14ac:dyDescent="0.3">
      <c r="A49" s="130">
        <v>6.1</v>
      </c>
      <c r="B49" s="138" t="s">
        <v>26</v>
      </c>
      <c r="C49" s="128">
        <v>0</v>
      </c>
      <c r="D49" s="128">
        <v>63224250.049999997</v>
      </c>
      <c r="E49" s="127">
        <v>63224250.049999997</v>
      </c>
      <c r="F49" s="128">
        <v>0</v>
      </c>
      <c r="G49" s="128">
        <v>96364487.25</v>
      </c>
      <c r="H49" s="127">
        <v>96364487.25</v>
      </c>
      <c r="I49" s="42"/>
      <c r="J49" s="42"/>
      <c r="K49" s="42"/>
      <c r="L49" s="42"/>
    </row>
    <row r="50" spans="1:12" x14ac:dyDescent="0.3">
      <c r="A50" s="130">
        <v>6.2</v>
      </c>
      <c r="B50" s="138" t="s">
        <v>104</v>
      </c>
      <c r="C50" s="128"/>
      <c r="D50" s="128"/>
      <c r="E50" s="127">
        <v>0</v>
      </c>
      <c r="F50" s="128"/>
      <c r="G50" s="128"/>
      <c r="H50" s="127">
        <v>0</v>
      </c>
      <c r="I50" s="42"/>
      <c r="J50" s="42"/>
      <c r="K50" s="42"/>
      <c r="L50" s="42"/>
    </row>
    <row r="51" spans="1:12" x14ac:dyDescent="0.3">
      <c r="A51" s="130">
        <v>6.3</v>
      </c>
      <c r="B51" s="138" t="s">
        <v>6</v>
      </c>
      <c r="C51" s="128"/>
      <c r="D51" s="128"/>
      <c r="E51" s="127">
        <v>0</v>
      </c>
      <c r="F51" s="128"/>
      <c r="G51" s="128"/>
      <c r="H51" s="127">
        <v>0</v>
      </c>
      <c r="I51" s="42"/>
      <c r="J51" s="42"/>
      <c r="K51" s="42"/>
      <c r="L51" s="42"/>
    </row>
    <row r="52" spans="1:12" x14ac:dyDescent="0.3">
      <c r="A52" s="130">
        <v>6.4</v>
      </c>
      <c r="B52" s="138" t="s">
        <v>13</v>
      </c>
      <c r="C52" s="128"/>
      <c r="D52" s="128"/>
      <c r="E52" s="127">
        <v>0</v>
      </c>
      <c r="F52" s="128"/>
      <c r="G52" s="128"/>
      <c r="H52" s="127">
        <v>0</v>
      </c>
      <c r="I52" s="42"/>
      <c r="J52" s="42"/>
      <c r="K52" s="42"/>
      <c r="L52" s="42"/>
    </row>
    <row r="53" spans="1:12" x14ac:dyDescent="0.3">
      <c r="A53" s="130">
        <v>7</v>
      </c>
      <c r="B53" s="132" t="s">
        <v>2</v>
      </c>
      <c r="C53" s="129">
        <v>0</v>
      </c>
      <c r="D53" s="129">
        <v>271250326.75999999</v>
      </c>
      <c r="E53" s="127">
        <v>271250326.75999999</v>
      </c>
      <c r="F53" s="129">
        <v>0</v>
      </c>
      <c r="G53" s="129">
        <v>330462756.08999997</v>
      </c>
      <c r="H53" s="127">
        <v>330462756.08999997</v>
      </c>
      <c r="I53" s="42"/>
      <c r="J53" s="42"/>
      <c r="K53" s="42"/>
      <c r="L53" s="42"/>
    </row>
    <row r="54" spans="1:12" x14ac:dyDescent="0.3">
      <c r="A54" s="130" t="s">
        <v>107</v>
      </c>
      <c r="B54" s="138" t="s">
        <v>27</v>
      </c>
      <c r="C54" s="128">
        <v>0</v>
      </c>
      <c r="D54" s="128">
        <v>271250326.75999999</v>
      </c>
      <c r="E54" s="127">
        <v>271250326.75999999</v>
      </c>
      <c r="F54" s="128">
        <v>0</v>
      </c>
      <c r="G54" s="128">
        <v>330462756.08999997</v>
      </c>
      <c r="H54" s="127">
        <v>330462756.08999997</v>
      </c>
      <c r="I54" s="42"/>
      <c r="J54" s="42"/>
      <c r="K54" s="42"/>
      <c r="L54" s="42"/>
    </row>
    <row r="55" spans="1:12" x14ac:dyDescent="0.3">
      <c r="A55" s="130" t="s">
        <v>108</v>
      </c>
      <c r="B55" s="138" t="s">
        <v>4</v>
      </c>
      <c r="C55" s="128"/>
      <c r="D55" s="128"/>
      <c r="E55" s="127">
        <v>0</v>
      </c>
      <c r="F55" s="128"/>
      <c r="G55" s="128"/>
      <c r="H55" s="127">
        <v>0</v>
      </c>
      <c r="I55" s="42"/>
    </row>
    <row r="56" spans="1:12" x14ac:dyDescent="0.3">
      <c r="A56" s="130" t="s">
        <v>109</v>
      </c>
      <c r="B56" s="138" t="s">
        <v>17</v>
      </c>
      <c r="C56" s="128"/>
      <c r="D56" s="128"/>
      <c r="E56" s="127">
        <v>0</v>
      </c>
      <c r="F56" s="128"/>
      <c r="G56" s="128"/>
      <c r="H56" s="127">
        <v>0</v>
      </c>
      <c r="I56" s="42"/>
    </row>
    <row r="57" spans="1:12" x14ac:dyDescent="0.3">
      <c r="A57" s="130">
        <v>8</v>
      </c>
      <c r="B57" s="132" t="s">
        <v>18</v>
      </c>
      <c r="C57" s="129">
        <v>15441047.939999999</v>
      </c>
      <c r="D57" s="129">
        <v>67543974.910000011</v>
      </c>
      <c r="E57" s="127">
        <v>82985022.850000009</v>
      </c>
      <c r="F57" s="129">
        <v>14271527.15</v>
      </c>
      <c r="G57" s="129">
        <v>58232371</v>
      </c>
      <c r="H57" s="127">
        <v>72503898.150000006</v>
      </c>
      <c r="I57" s="42"/>
    </row>
    <row r="58" spans="1:12" x14ac:dyDescent="0.3">
      <c r="A58" s="130" t="s">
        <v>110</v>
      </c>
      <c r="B58" s="138" t="s">
        <v>210</v>
      </c>
      <c r="C58" s="128"/>
      <c r="D58" s="128"/>
      <c r="E58" s="127">
        <v>0</v>
      </c>
      <c r="F58" s="128"/>
      <c r="G58" s="128"/>
      <c r="H58" s="127">
        <v>0</v>
      </c>
      <c r="I58" s="42"/>
    </row>
    <row r="59" spans="1:12" x14ac:dyDescent="0.3">
      <c r="A59" s="130" t="s">
        <v>111</v>
      </c>
      <c r="B59" s="138" t="s">
        <v>211</v>
      </c>
      <c r="C59" s="128">
        <v>3402113.27</v>
      </c>
      <c r="D59" s="128">
        <v>21749263.920000002</v>
      </c>
      <c r="E59" s="127">
        <v>25151377.190000001</v>
      </c>
      <c r="F59" s="128">
        <v>3545948.17</v>
      </c>
      <c r="G59" s="128">
        <v>20700673.629999999</v>
      </c>
      <c r="H59" s="127">
        <v>24246621.799999997</v>
      </c>
    </row>
    <row r="60" spans="1:12" x14ac:dyDescent="0.3">
      <c r="A60" s="130" t="s">
        <v>112</v>
      </c>
      <c r="B60" s="138" t="s">
        <v>19</v>
      </c>
      <c r="C60" s="128"/>
      <c r="D60" s="128"/>
      <c r="E60" s="127">
        <v>0</v>
      </c>
      <c r="F60" s="128"/>
      <c r="G60" s="128"/>
      <c r="H60" s="127">
        <v>0</v>
      </c>
    </row>
    <row r="61" spans="1:12" x14ac:dyDescent="0.3">
      <c r="A61" s="130" t="s">
        <v>113</v>
      </c>
      <c r="B61" s="138" t="s">
        <v>212</v>
      </c>
      <c r="C61" s="128">
        <v>11084451.35</v>
      </c>
      <c r="D61" s="128">
        <v>45606479.509999998</v>
      </c>
      <c r="E61" s="127">
        <v>56690930.859999999</v>
      </c>
      <c r="F61" s="128">
        <v>9944372.0099999998</v>
      </c>
      <c r="G61" s="128">
        <v>37348451.93</v>
      </c>
      <c r="H61" s="127">
        <v>47292823.939999998</v>
      </c>
    </row>
    <row r="62" spans="1:12" x14ac:dyDescent="0.3">
      <c r="A62" s="130" t="s">
        <v>114</v>
      </c>
      <c r="B62" s="138" t="s">
        <v>28</v>
      </c>
      <c r="C62" s="128">
        <v>954483.32</v>
      </c>
      <c r="D62" s="128">
        <v>188231.48</v>
      </c>
      <c r="E62" s="127">
        <v>1142714.8</v>
      </c>
      <c r="F62" s="128">
        <v>781206.97</v>
      </c>
      <c r="G62" s="128">
        <v>183245.44</v>
      </c>
      <c r="H62" s="127">
        <v>964452.40999999992</v>
      </c>
    </row>
    <row r="63" spans="1:12" x14ac:dyDescent="0.3">
      <c r="A63" s="130">
        <v>9</v>
      </c>
      <c r="B63" s="132" t="s">
        <v>29</v>
      </c>
      <c r="C63" s="129">
        <v>1573398.15</v>
      </c>
      <c r="D63" s="129">
        <v>293.42</v>
      </c>
      <c r="E63" s="127">
        <v>1573691.5699999998</v>
      </c>
      <c r="F63" s="129">
        <v>1556361.41</v>
      </c>
      <c r="G63" s="129">
        <v>284.14999999999998</v>
      </c>
      <c r="H63" s="127">
        <v>1556645.5599999998</v>
      </c>
    </row>
    <row r="64" spans="1:12" x14ac:dyDescent="0.3">
      <c r="A64" s="130" t="s">
        <v>115</v>
      </c>
      <c r="B64" s="138" t="s">
        <v>7</v>
      </c>
      <c r="C64" s="128"/>
      <c r="D64" s="128"/>
      <c r="E64" s="127">
        <v>0</v>
      </c>
      <c r="F64" s="128"/>
      <c r="G64" s="128"/>
      <c r="H64" s="127">
        <v>0</v>
      </c>
    </row>
    <row r="65" spans="1:8" x14ac:dyDescent="0.3">
      <c r="A65" s="130" t="s">
        <v>116</v>
      </c>
      <c r="B65" s="138" t="s">
        <v>14</v>
      </c>
      <c r="C65" s="128">
        <v>1571153.15</v>
      </c>
      <c r="D65" s="128">
        <v>0</v>
      </c>
      <c r="E65" s="127">
        <v>1571153.15</v>
      </c>
      <c r="F65" s="128">
        <v>1554227.41</v>
      </c>
      <c r="G65" s="128">
        <v>0</v>
      </c>
      <c r="H65" s="127">
        <v>1554227.41</v>
      </c>
    </row>
    <row r="66" spans="1:8" x14ac:dyDescent="0.3">
      <c r="A66" s="130" t="s">
        <v>117</v>
      </c>
      <c r="B66" s="138" t="s">
        <v>30</v>
      </c>
      <c r="C66" s="128">
        <v>2245</v>
      </c>
      <c r="D66" s="128">
        <v>293.42</v>
      </c>
      <c r="E66" s="127">
        <v>2538.42</v>
      </c>
      <c r="F66" s="128">
        <v>2134</v>
      </c>
      <c r="G66" s="128">
        <v>284.14999999999998</v>
      </c>
      <c r="H66" s="127">
        <v>2418.15</v>
      </c>
    </row>
    <row r="67" spans="1:8" x14ac:dyDescent="0.3">
      <c r="A67" s="130" t="s">
        <v>118</v>
      </c>
      <c r="B67" s="138" t="s">
        <v>15</v>
      </c>
      <c r="C67" s="128"/>
      <c r="D67" s="128"/>
      <c r="E67" s="127">
        <v>0</v>
      </c>
      <c r="F67" s="128"/>
      <c r="G67" s="128"/>
      <c r="H67" s="127">
        <v>0</v>
      </c>
    </row>
    <row r="68" spans="1:8" x14ac:dyDescent="0.3">
      <c r="A68" s="130">
        <v>10</v>
      </c>
      <c r="B68" s="132" t="s">
        <v>163</v>
      </c>
      <c r="C68" s="129">
        <v>299080163.09000003</v>
      </c>
      <c r="D68" s="129">
        <v>1697831615.0500002</v>
      </c>
      <c r="E68" s="127">
        <v>1996911778.1400003</v>
      </c>
      <c r="F68" s="129">
        <v>1189915273.04</v>
      </c>
      <c r="G68" s="129">
        <v>34712780136.040001</v>
      </c>
      <c r="H68" s="127">
        <v>35902695409.080002</v>
      </c>
    </row>
    <row r="70" spans="1:8" x14ac:dyDescent="0.3">
      <c r="A70" s="35" t="str">
        <f>'RC'!A42</f>
        <v>*</v>
      </c>
      <c r="B70" s="35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8" x14ac:dyDescent="0.3">
      <c r="A71" s="35" t="s">
        <v>219</v>
      </c>
      <c r="B71" s="35" t="s">
        <v>220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="80" zoomScaleNormal="80" workbookViewId="0">
      <selection activeCell="E34" sqref="E34"/>
    </sheetView>
  </sheetViews>
  <sheetFormatPr defaultRowHeight="15" x14ac:dyDescent="0.3"/>
  <cols>
    <col min="1" max="1" width="5.28515625" style="34" customWidth="1"/>
    <col min="2" max="2" width="59.7109375" style="34" customWidth="1"/>
    <col min="3" max="4" width="17.7109375" style="34" customWidth="1"/>
    <col min="5" max="5" width="98.7109375" style="34" customWidth="1"/>
    <col min="6" max="16384" width="9.140625" style="34"/>
  </cols>
  <sheetData>
    <row r="2" spans="1:4" x14ac:dyDescent="0.3">
      <c r="A2" s="6" t="s">
        <v>120</v>
      </c>
      <c r="B2" s="37" t="str">
        <f>'RC'!B1</f>
        <v>პროკრედიტ ბანკი</v>
      </c>
      <c r="C2" s="3"/>
      <c r="D2" s="51"/>
    </row>
    <row r="3" spans="1:4" x14ac:dyDescent="0.3">
      <c r="A3" s="6" t="s">
        <v>132</v>
      </c>
      <c r="B3" s="142">
        <f>'RC'!B2</f>
        <v>42825</v>
      </c>
      <c r="C3" s="3"/>
      <c r="D3" s="52"/>
    </row>
    <row r="4" spans="1:4" ht="16.5" thickBot="1" x14ac:dyDescent="0.35">
      <c r="B4" s="53" t="s">
        <v>222</v>
      </c>
      <c r="C4" s="3"/>
      <c r="D4" s="54"/>
    </row>
    <row r="5" spans="1:4" ht="54" x14ac:dyDescent="0.35">
      <c r="A5" s="55"/>
      <c r="B5" s="56"/>
      <c r="C5" s="57" t="s">
        <v>135</v>
      </c>
      <c r="D5" s="58" t="s">
        <v>147</v>
      </c>
    </row>
    <row r="6" spans="1:4" x14ac:dyDescent="0.3">
      <c r="A6" s="59"/>
      <c r="B6" s="60" t="s">
        <v>33</v>
      </c>
      <c r="C6" s="61"/>
      <c r="D6" s="62"/>
    </row>
    <row r="7" spans="1:4" x14ac:dyDescent="0.3">
      <c r="A7" s="59">
        <v>1</v>
      </c>
      <c r="B7" s="63" t="s">
        <v>237</v>
      </c>
      <c r="C7" s="64">
        <v>0.13221873231881731</v>
      </c>
      <c r="D7" s="65">
        <v>0.10514871711699522</v>
      </c>
    </row>
    <row r="8" spans="1:4" x14ac:dyDescent="0.3">
      <c r="A8" s="59">
        <v>2</v>
      </c>
      <c r="B8" s="63" t="s">
        <v>238</v>
      </c>
      <c r="C8" s="64">
        <v>0.17083453273137536</v>
      </c>
      <c r="D8" s="65">
        <v>0.14813384615961134</v>
      </c>
    </row>
    <row r="9" spans="1:4" x14ac:dyDescent="0.3">
      <c r="A9" s="59">
        <v>3</v>
      </c>
      <c r="B9" s="66" t="s">
        <v>41</v>
      </c>
      <c r="C9" s="64">
        <v>1.0605594177208537</v>
      </c>
      <c r="D9" s="65">
        <v>1.1724975766607579</v>
      </c>
    </row>
    <row r="10" spans="1:4" x14ac:dyDescent="0.3">
      <c r="A10" s="59">
        <v>4</v>
      </c>
      <c r="B10" s="66" t="s">
        <v>37</v>
      </c>
      <c r="C10" s="64">
        <v>0</v>
      </c>
      <c r="D10" s="65">
        <v>0</v>
      </c>
    </row>
    <row r="11" spans="1:4" x14ac:dyDescent="0.3">
      <c r="A11" s="59"/>
      <c r="B11" s="67" t="s">
        <v>31</v>
      </c>
      <c r="C11" s="64"/>
      <c r="D11" s="65"/>
    </row>
    <row r="12" spans="1:4" ht="30" x14ac:dyDescent="0.3">
      <c r="A12" s="59">
        <v>5</v>
      </c>
      <c r="B12" s="66" t="s">
        <v>38</v>
      </c>
      <c r="C12" s="64">
        <v>6.0739620777245429E-2</v>
      </c>
      <c r="D12" s="65">
        <v>8.434186355574172E-2</v>
      </c>
    </row>
    <row r="13" spans="1:4" x14ac:dyDescent="0.3">
      <c r="A13" s="59">
        <v>6</v>
      </c>
      <c r="B13" s="66" t="s">
        <v>50</v>
      </c>
      <c r="C13" s="64">
        <v>2.5508318827361348E-2</v>
      </c>
      <c r="D13" s="65">
        <v>2.9121174807573941E-2</v>
      </c>
    </row>
    <row r="14" spans="1:4" x14ac:dyDescent="0.3">
      <c r="A14" s="59">
        <v>7</v>
      </c>
      <c r="B14" s="66" t="s">
        <v>39</v>
      </c>
      <c r="C14" s="64">
        <v>1.659583435662907E-2</v>
      </c>
      <c r="D14" s="65">
        <v>3.7629512966783331E-2</v>
      </c>
    </row>
    <row r="15" spans="1:4" x14ac:dyDescent="0.3">
      <c r="A15" s="59">
        <v>8</v>
      </c>
      <c r="B15" s="66" t="s">
        <v>40</v>
      </c>
      <c r="C15" s="64">
        <v>3.5231301949884074E-2</v>
      </c>
      <c r="D15" s="65">
        <v>5.5220688748167782E-2</v>
      </c>
    </row>
    <row r="16" spans="1:4" x14ac:dyDescent="0.3">
      <c r="A16" s="59">
        <v>9</v>
      </c>
      <c r="B16" s="66" t="s">
        <v>35</v>
      </c>
      <c r="C16" s="68">
        <v>1.023227017303174E-2</v>
      </c>
      <c r="D16" s="65">
        <v>1.6997401194485704E-2</v>
      </c>
    </row>
    <row r="17" spans="1:4" x14ac:dyDescent="0.3">
      <c r="A17" s="59">
        <v>10</v>
      </c>
      <c r="B17" s="66" t="s">
        <v>36</v>
      </c>
      <c r="C17" s="68">
        <v>7.4383229143757584E-2</v>
      </c>
      <c r="D17" s="65">
        <v>0.13683504248057995</v>
      </c>
    </row>
    <row r="18" spans="1:4" x14ac:dyDescent="0.3">
      <c r="A18" s="59"/>
      <c r="B18" s="67" t="s">
        <v>42</v>
      </c>
      <c r="C18" s="64"/>
      <c r="D18" s="65"/>
    </row>
    <row r="19" spans="1:4" x14ac:dyDescent="0.3">
      <c r="A19" s="59">
        <v>11</v>
      </c>
      <c r="B19" s="66" t="s">
        <v>43</v>
      </c>
      <c r="C19" s="64">
        <v>4.2214796322853597E-2</v>
      </c>
      <c r="D19" s="65">
        <v>7.5693586594200737E-2</v>
      </c>
    </row>
    <row r="20" spans="1:4" x14ac:dyDescent="0.3">
      <c r="A20" s="59">
        <v>12</v>
      </c>
      <c r="B20" s="66" t="s">
        <v>44</v>
      </c>
      <c r="C20" s="64">
        <v>3.9339662462062511E-2</v>
      </c>
      <c r="D20" s="65">
        <v>5.5356338737881879E-2</v>
      </c>
    </row>
    <row r="21" spans="1:4" x14ac:dyDescent="0.3">
      <c r="A21" s="59">
        <v>13</v>
      </c>
      <c r="B21" s="66" t="s">
        <v>45</v>
      </c>
      <c r="C21" s="64">
        <v>0.81600297905679109</v>
      </c>
      <c r="D21" s="65">
        <v>0.83901176765808805</v>
      </c>
    </row>
    <row r="22" spans="1:4" x14ac:dyDescent="0.3">
      <c r="A22" s="59">
        <v>14</v>
      </c>
      <c r="B22" s="66" t="s">
        <v>46</v>
      </c>
      <c r="C22" s="64">
        <v>0.72514454512658233</v>
      </c>
      <c r="D22" s="65">
        <v>0.72584600365514518</v>
      </c>
    </row>
    <row r="23" spans="1:4" x14ac:dyDescent="0.3">
      <c r="A23" s="59">
        <v>15</v>
      </c>
      <c r="B23" s="66" t="s">
        <v>47</v>
      </c>
      <c r="C23" s="64">
        <v>-2.0758216461210344E-2</v>
      </c>
      <c r="D23" s="65">
        <v>-3.4413176825022429E-2</v>
      </c>
    </row>
    <row r="24" spans="1:4" x14ac:dyDescent="0.3">
      <c r="A24" s="59"/>
      <c r="B24" s="67" t="s">
        <v>32</v>
      </c>
      <c r="C24" s="64"/>
      <c r="D24" s="65"/>
    </row>
    <row r="25" spans="1:4" x14ac:dyDescent="0.3">
      <c r="A25" s="59">
        <v>16</v>
      </c>
      <c r="B25" s="66" t="s">
        <v>34</v>
      </c>
      <c r="C25" s="64">
        <v>0.28102049474623253</v>
      </c>
      <c r="D25" s="65">
        <v>0.19302624683756969</v>
      </c>
    </row>
    <row r="26" spans="1:4" ht="30" x14ac:dyDescent="0.3">
      <c r="A26" s="59">
        <v>17</v>
      </c>
      <c r="B26" s="66" t="s">
        <v>48</v>
      </c>
      <c r="C26" s="64">
        <v>0.8634254229332774</v>
      </c>
      <c r="D26" s="65">
        <v>0.85775860652774782</v>
      </c>
    </row>
    <row r="27" spans="1:4" ht="15.75" thickBot="1" x14ac:dyDescent="0.35">
      <c r="A27" s="69">
        <v>18</v>
      </c>
      <c r="B27" s="70" t="s">
        <v>49</v>
      </c>
      <c r="C27" s="71">
        <v>0.31750587643795675</v>
      </c>
      <c r="D27" s="72">
        <v>0.30674182006145989</v>
      </c>
    </row>
    <row r="28" spans="1:4" x14ac:dyDescent="0.3">
      <c r="A28" s="73"/>
      <c r="B28" s="74"/>
      <c r="C28" s="73"/>
      <c r="D28" s="73"/>
    </row>
    <row r="29" spans="1:4" x14ac:dyDescent="0.3">
      <c r="A29" s="34" t="str">
        <f>'RC'!A42</f>
        <v>*</v>
      </c>
      <c r="B29" s="34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73"/>
    </row>
    <row r="30" spans="1:4" x14ac:dyDescent="0.3">
      <c r="A30" s="73"/>
      <c r="B30" s="32"/>
      <c r="C30" s="73"/>
      <c r="D30" s="73"/>
    </row>
    <row r="31" spans="1:4" x14ac:dyDescent="0.3">
      <c r="A31" s="73"/>
      <c r="B31" s="32"/>
      <c r="C31" s="75"/>
      <c r="D31" s="73"/>
    </row>
    <row r="32" spans="1:4" x14ac:dyDescent="0.3">
      <c r="A32" s="73"/>
      <c r="B32" s="74"/>
      <c r="C32" s="73"/>
      <c r="D32" s="73"/>
    </row>
    <row r="33" spans="1:5" x14ac:dyDescent="0.3">
      <c r="A33" s="73"/>
      <c r="B33" s="74"/>
      <c r="C33" s="73"/>
      <c r="D33" s="73"/>
    </row>
    <row r="34" spans="1:5" x14ac:dyDescent="0.3">
      <c r="A34" s="73"/>
      <c r="B34" s="74"/>
      <c r="C34" s="73"/>
      <c r="D34" s="73"/>
    </row>
    <row r="35" spans="1:5" x14ac:dyDescent="0.3">
      <c r="A35" s="73"/>
      <c r="B35" s="74"/>
      <c r="C35" s="73"/>
      <c r="D35" s="73"/>
    </row>
    <row r="36" spans="1:5" x14ac:dyDescent="0.3">
      <c r="A36" s="73"/>
      <c r="B36" s="74"/>
      <c r="C36" s="73"/>
      <c r="D36" s="73"/>
    </row>
    <row r="37" spans="1:5" x14ac:dyDescent="0.3">
      <c r="A37" s="73"/>
      <c r="B37" s="74"/>
      <c r="C37" s="75"/>
      <c r="D37" s="73"/>
    </row>
    <row r="38" spans="1:5" x14ac:dyDescent="0.3">
      <c r="C38" s="73"/>
      <c r="D38" s="73"/>
      <c r="E38" s="73"/>
    </row>
    <row r="39" spans="1:5" x14ac:dyDescent="0.3">
      <c r="C39" s="75"/>
      <c r="D39" s="73"/>
      <c r="E39" s="73"/>
    </row>
    <row r="40" spans="1:5" x14ac:dyDescent="0.3">
      <c r="C40" s="73"/>
      <c r="D40" s="73"/>
      <c r="E40" s="73"/>
    </row>
    <row r="41" spans="1:5" x14ac:dyDescent="0.3">
      <c r="B41" s="76"/>
      <c r="C41" s="75"/>
      <c r="D41" s="73"/>
      <c r="E41" s="73"/>
    </row>
    <row r="42" spans="1:5" x14ac:dyDescent="0.3">
      <c r="B42" s="77"/>
      <c r="C42" s="73"/>
      <c r="D42" s="73"/>
      <c r="E42" s="73"/>
    </row>
    <row r="43" spans="1:5" x14ac:dyDescent="0.3">
      <c r="C43" s="73"/>
      <c r="D43" s="73"/>
      <c r="E43" s="73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C27" sqref="C27"/>
    </sheetView>
  </sheetViews>
  <sheetFormatPr defaultRowHeight="15" x14ac:dyDescent="0.3"/>
  <cols>
    <col min="1" max="1" width="7.7109375" style="34" bestFit="1" customWidth="1"/>
    <col min="2" max="2" width="55" style="34" customWidth="1"/>
    <col min="3" max="3" width="21.85546875" style="34" customWidth="1"/>
    <col min="4" max="16384" width="9.140625" style="34"/>
  </cols>
  <sheetData>
    <row r="1" spans="1:3" x14ac:dyDescent="0.3">
      <c r="A1" s="6" t="s">
        <v>120</v>
      </c>
      <c r="B1" s="34" t="str">
        <f>'RC'!B1</f>
        <v>პროკრედიტ ბანკი</v>
      </c>
      <c r="C1" s="37"/>
    </row>
    <row r="2" spans="1:3" x14ac:dyDescent="0.3">
      <c r="A2" s="6" t="s">
        <v>132</v>
      </c>
      <c r="B2" s="142">
        <f>'RC'!B2</f>
        <v>42825</v>
      </c>
      <c r="C2" s="44"/>
    </row>
    <row r="3" spans="1:3" ht="31.5" thickBot="1" x14ac:dyDescent="0.35">
      <c r="A3" s="74"/>
      <c r="B3" s="78" t="s">
        <v>54</v>
      </c>
      <c r="C3" s="79"/>
    </row>
    <row r="4" spans="1:3" x14ac:dyDescent="0.3">
      <c r="A4" s="55"/>
      <c r="B4" s="170" t="s">
        <v>52</v>
      </c>
      <c r="C4" s="171"/>
    </row>
    <row r="5" spans="1:3" x14ac:dyDescent="0.3">
      <c r="A5" s="59">
        <v>1</v>
      </c>
      <c r="B5" s="161" t="s">
        <v>239</v>
      </c>
      <c r="C5" s="162"/>
    </row>
    <row r="6" spans="1:3" x14ac:dyDescent="0.3">
      <c r="A6" s="59">
        <v>2</v>
      </c>
      <c r="B6" s="161" t="s">
        <v>224</v>
      </c>
      <c r="C6" s="162"/>
    </row>
    <row r="7" spans="1:3" x14ac:dyDescent="0.3">
      <c r="A7" s="59">
        <v>3</v>
      </c>
      <c r="B7" s="161" t="s">
        <v>225</v>
      </c>
      <c r="C7" s="162"/>
    </row>
    <row r="8" spans="1:3" x14ac:dyDescent="0.3">
      <c r="A8" s="59">
        <v>4</v>
      </c>
      <c r="B8" s="161" t="s">
        <v>226</v>
      </c>
      <c r="C8" s="162"/>
    </row>
    <row r="9" spans="1:3" x14ac:dyDescent="0.3">
      <c r="A9" s="59">
        <v>5</v>
      </c>
      <c r="B9" s="161" t="s">
        <v>227</v>
      </c>
      <c r="C9" s="162"/>
    </row>
    <row r="10" spans="1:3" x14ac:dyDescent="0.3">
      <c r="A10" s="59"/>
      <c r="B10" s="161"/>
      <c r="C10" s="162"/>
    </row>
    <row r="11" spans="1:3" x14ac:dyDescent="0.3">
      <c r="A11" s="59"/>
      <c r="B11" s="163" t="s">
        <v>53</v>
      </c>
      <c r="C11" s="169"/>
    </row>
    <row r="12" spans="1:3" x14ac:dyDescent="0.3">
      <c r="A12" s="59">
        <v>1</v>
      </c>
      <c r="B12" s="161" t="s">
        <v>228</v>
      </c>
      <c r="C12" s="162"/>
    </row>
    <row r="13" spans="1:3" x14ac:dyDescent="0.3">
      <c r="A13" s="59">
        <v>2</v>
      </c>
      <c r="B13" s="161" t="s">
        <v>229</v>
      </c>
      <c r="C13" s="162"/>
    </row>
    <row r="14" spans="1:3" x14ac:dyDescent="0.3">
      <c r="A14" s="59">
        <v>3</v>
      </c>
      <c r="B14" s="161" t="s">
        <v>230</v>
      </c>
      <c r="C14" s="162"/>
    </row>
    <row r="15" spans="1:3" x14ac:dyDescent="0.3">
      <c r="A15" s="59">
        <v>4</v>
      </c>
      <c r="B15" s="144" t="s">
        <v>240</v>
      </c>
      <c r="C15" s="143"/>
    </row>
    <row r="16" spans="1:3" x14ac:dyDescent="0.3">
      <c r="A16" s="59"/>
      <c r="B16" s="168"/>
      <c r="C16" s="169"/>
    </row>
    <row r="17" spans="1:3" ht="36.75" customHeight="1" x14ac:dyDescent="0.3">
      <c r="A17" s="59"/>
      <c r="B17" s="163" t="s">
        <v>51</v>
      </c>
      <c r="C17" s="164"/>
    </row>
    <row r="18" spans="1:3" x14ac:dyDescent="0.3">
      <c r="A18" s="145">
        <v>1</v>
      </c>
      <c r="B18" s="146" t="s">
        <v>231</v>
      </c>
      <c r="C18" s="147">
        <v>1</v>
      </c>
    </row>
    <row r="19" spans="1:3" x14ac:dyDescent="0.3">
      <c r="A19" s="59">
        <v>6</v>
      </c>
      <c r="B19" s="80"/>
      <c r="C19" s="81"/>
    </row>
    <row r="20" spans="1:3" ht="51.75" customHeight="1" x14ac:dyDescent="0.3">
      <c r="A20" s="59"/>
      <c r="B20" s="165" t="s">
        <v>119</v>
      </c>
      <c r="C20" s="166"/>
    </row>
    <row r="21" spans="1:3" x14ac:dyDescent="0.3">
      <c r="A21" s="148">
        <v>1</v>
      </c>
      <c r="B21" s="150" t="s">
        <v>232</v>
      </c>
      <c r="C21" s="172" t="s">
        <v>241</v>
      </c>
    </row>
    <row r="22" spans="1:3" x14ac:dyDescent="0.3">
      <c r="A22" s="148">
        <v>2</v>
      </c>
      <c r="B22" s="150" t="s">
        <v>233</v>
      </c>
      <c r="C22" s="172" t="s">
        <v>242</v>
      </c>
    </row>
    <row r="23" spans="1:3" x14ac:dyDescent="0.3">
      <c r="A23" s="148">
        <v>3</v>
      </c>
      <c r="B23" s="150" t="s">
        <v>234</v>
      </c>
      <c r="C23" s="172" t="s">
        <v>242</v>
      </c>
    </row>
    <row r="24" spans="1:3" x14ac:dyDescent="0.3">
      <c r="A24" s="148">
        <v>4</v>
      </c>
      <c r="B24" s="150" t="s">
        <v>235</v>
      </c>
      <c r="C24" s="172" t="s">
        <v>242</v>
      </c>
    </row>
    <row r="25" spans="1:3" x14ac:dyDescent="0.3">
      <c r="A25" s="148">
        <v>5</v>
      </c>
      <c r="B25" s="150" t="s">
        <v>236</v>
      </c>
      <c r="C25" s="172" t="s">
        <v>243</v>
      </c>
    </row>
    <row r="26" spans="1:3" x14ac:dyDescent="0.3">
      <c r="A26" s="148"/>
      <c r="B26" s="150"/>
      <c r="C26" s="151"/>
    </row>
    <row r="27" spans="1:3" x14ac:dyDescent="0.3">
      <c r="A27" s="148"/>
      <c r="B27" s="150"/>
      <c r="C27" s="151"/>
    </row>
    <row r="28" spans="1:3" x14ac:dyDescent="0.3">
      <c r="A28" s="148"/>
      <c r="B28" s="150"/>
      <c r="C28" s="151"/>
    </row>
    <row r="29" spans="1:3" ht="15.75" thickBot="1" x14ac:dyDescent="0.35">
      <c r="A29" s="149"/>
      <c r="B29" s="152"/>
      <c r="C29" s="153"/>
    </row>
    <row r="31" spans="1:3" ht="24" customHeight="1" x14ac:dyDescent="0.3">
      <c r="B31" s="167"/>
      <c r="C31" s="167"/>
    </row>
  </sheetData>
  <mergeCells count="15">
    <mergeCell ref="B10:C10"/>
    <mergeCell ref="B4:C4"/>
    <mergeCell ref="B11:C11"/>
    <mergeCell ref="B5:C5"/>
    <mergeCell ref="B6:C6"/>
    <mergeCell ref="B7:C7"/>
    <mergeCell ref="B9:C9"/>
    <mergeCell ref="B8:C8"/>
    <mergeCell ref="B13:C13"/>
    <mergeCell ref="B12:C12"/>
    <mergeCell ref="B17:C17"/>
    <mergeCell ref="B20:C20"/>
    <mergeCell ref="B31:C31"/>
    <mergeCell ref="B16:C16"/>
    <mergeCell ref="B14:C14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gx+s26cj7PGOmnQMQVVdmvkJHfw=</DigestValue>
    </Reference>
    <Reference URI="#idOfficeObject" Type="http://www.w3.org/2000/09/xmldsig#Object">
      <DigestMethod Algorithm="http://www.w3.org/2000/09/xmldsig#sha1"/>
      <DigestValue>5J7eKa4kWto6lF9bpLibFDE0lCs=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1tANSIMbVlajwiaVvqHL2nahH7s=</DigestValue>
    </Reference>
  </SignedInfo>
  <SignatureValue>L4c0RiuJew33RPeYv0iDKtozL2pzft60tpKWMWnOiYPr21KbU8P8dJ7MdNbbABpm9sQdmF+TAaVm
qHWbj/yWOnCueLgIpQ1TiLKsixMDET/14vHbdwt2hpDLIVIpIYbTCK5BxZDq5p+Xm+7pWXVZTwYS
48MC2Hf9trkwcE93a0bfZjY8RqT4ydVIBdosGtgNEknY1774R5Dxr2AQ0YCK58GDvv8+ZhKomj3Z
O8mZQ9XJm5IpPc8oFSJVWVXzuLRWypUmaFo6Hy9PxrmIYAwnUf6qtGdVNOJjVA7iPtb7GAqFP6MK
Rzm32dOBwAoDOUm+heBDkaCYQ7Xm3hvp+KFa8A==</SignatureValue>
  <KeyInfo>
    <X509Data>
      <X509Certificate>MIIGPzCCBSegAwIBAgIKe24OkgACAAAc3TANBgkqhkiG9w0BAQsFADBKMRIwEAYKCZImiZPyLGQB
GRYCZ2UxEzARBgoJkiaJk/IsZAEZFgNuYmcxHzAdBgNVBAMTFk5CRyBDbGFzcyAyIElOVCBTdWIg
Q0EwHhcNMTcwMjE1MTAyMjE5WhcNMTkwMjE1MTAyMjE5WjA9MRswGQYDVQQKExJKU0MgUHJvQ3Jl
ZGl0IEJhbmsxHjAcBgNVBAMTFUJQQyAtIE5hbmEgQ2hpa3ZhaWR6ZTCCASIwDQYJKoZIhvcNAQEB
BQADggEPADCCAQoCggEBANE3CLOg7mFfTx7LhasNfvGF4Tm4fqpug5UUyuWeH9JH5r0c/+3MoEPg
o0dz4rYr7CQ3F3IkmynwzRncDK4BqjENzNiUacasBat5gY33AC4gz9Ui+y4zgBolnDlsU6we843E
+VtNIcA3NeZxlTSJ58rnvVx7hUld15iki0DQ4uBZe2QHFGqa5Eg/xngiOAy4vq2bnuNBDPmLRf3o
PjshFfBlaQ/Q3DsB73avqQY/KZRBdwMA77SzJOeytV9vZo9fVNsOltyNhlM+Ib0Q9iosHLOv5iD2
cKDY/2zatOHGP/Dc78PTNvbu3JGa5cvteqSVacyY1s0N4api+QZdLS58WiMCAwEAAaOCAzIwggMu
MDwGCSsGAQQBgjcVBwQvMC0GJSsGAQQBgjcVCOayYION9USGgZkJg7ihSoO+hHEEg8SRM4SDiF0C
AWQCAR0wHQYDVR0lBBYwFAYIKwYBBQUHAwIGCCsGAQUFBwMEMAsGA1UdDwQEAwIHgDAnBgkrBgEE
AYI3FQoEGjAYMAoGCCsGAQUFBwMCMAoGCCsGAQUFBwMEMB0GA1UdDgQWBBSLL0yY27xN6t8tN+RM
RhNoctId6TAfBgNVHSMEGDAWgBTDLtIv8EwvGcIngvz2LqxqsEnPwTCCASUGA1UdHwSCARwwggEY
MIIBFKCCARCgggEMhoHHbGRhcDovLy9DTj1OQkclMjBDbGFzcyUyMDIlMjBJTlQlMjBTdWIlMjBD
QSgxKSxDTj1uYmctc3ViQ0EsQ049Q0RQLENOPVB1YmxpYyUyMEtleSUyMFNlcnZpY2VzLENOPVNl
cnZpY2VzLENOPUNvbmZpZ3VyYXRpb24sREM9bmJnLERDPWdlP2NlcnRpZmljYXRlUmV2b2NhdGlv
bkxpc3Q/YmFzZT9vYmplY3RDbGFzcz1jUkxEaXN0cmlidXRpb25Qb2ludIZAaHR0cDovL2NybC5u
YmcuZ292LmdlL2NhL05CRyUyMENsYXNzJTIwMiUyMElOVCUyMFN1YiUyMENBKDEpLmNybDCCAS4G
CCsGAQUFBwEBBIIBIDCCARwwgboGCCsGAQUFBzAChoGtbGRhcDovLy9DTj1OQkclMjBDbGFzcyUy
MDIlMjBJTlQlMjBTdWIlMjBDQSxDTj1BSUEsQ049UHVibGljJTIwS2V5JTIwU2VydmljZXMsQ049
U2VydmljZXMsQ049Q29uZmlndXJhdGlvbixEQz1uYmcsREM9Z2U/Y0FDZXJ0aWZpY2F0ZT9iYXNl
P29iamVjdENsYXNzPWNlcnRpZmljYXRpb25BdXRob3JpdHkwXQYIKwYBBQUHMAKGUWh0dHA6Ly9j
cmwubmJnLmdvdi5nZS9jYS9uYmctc3ViQ0EubmJnLmdlX05CRyUyMENsYXNzJTIwMiUyMElOVCUy
MFN1YiUyMENBKDIpLmNydDANBgkqhkiG9w0BAQsFAAOCAQEAsHEFfMlSSwqvzpA4DAHuNM1dvRBj
nWpbHhdLSPwMOHwN1wRWh8/p660bw01uALZ6b4TU4qx53eRQrAx5fQEv4DjvEbfp1J0dt0Lq/Y/Q
Yz4z2/CXD2DbgVmqZT5tG4KJbtyI+mh4v60MawsOsAQie9GhCTObpJVA5EZuiBZF2Yx0N0s1GxOF
6JUN1o/R5OkKdjHDNl7DXG5wbbP77gh7G+EIgqlNdViZlYqgqwZnyDOkZaryJBdRQ9H8mEKYsX2m
WPb+uHjllT99OLBBITY1BdSJlL520PssTg8MkCwxAXuPX63g6cAfpyI9e3yIkXmuhC36WMd/e4gh
981GIVyygQ==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OcX8SMFNpZ1D8TJuOmA6slqfm+A=</DigestValue>
      </Reference>
      <Reference URI="/xl/worksheets/sheet1.xml?ContentType=application/vnd.openxmlformats-officedocument.spreadsheetml.worksheet+xml">
        <DigestMethod Algorithm="http://www.w3.org/2000/09/xmldsig#sha1"/>
        <DigestValue>tK4CeDL8I8m610KM7Q1PBCwTm/0=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fz8GCCnNJPeDXOLsPLXL4aqmFjU=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L4AVRRKFS1k/OHevVYjViFFtd1o=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7gblNoZeGO3ry35AyIgsujYVPwY=</DigestValue>
      </Reference>
      <Reference URI="/xl/calcChain.xml?ContentType=application/vnd.openxmlformats-officedocument.spreadsheetml.calcChain+xml">
        <DigestMethod Algorithm="http://www.w3.org/2000/09/xmldsig#sha1"/>
        <DigestValue>tqRJFH6mNhgkt+LNvX4vtgB7gBA=</DigestValue>
      </Reference>
      <Reference URI="/xl/worksheets/sheet4.xml?ContentType=application/vnd.openxmlformats-officedocument.spreadsheetml.worksheet+xml">
        <DigestMethod Algorithm="http://www.w3.org/2000/09/xmldsig#sha1"/>
        <DigestValue>S2fR/axRh8GV+IEhx5PIvrKpH8A=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0erYD5Ro2KnXDvHF0BtAJlJhMaI=</DigestValue>
      </Reference>
      <Reference URI="/xl/sharedStrings.xml?ContentType=application/vnd.openxmlformats-officedocument.spreadsheetml.sharedStrings+xml">
        <DigestMethod Algorithm="http://www.w3.org/2000/09/xmldsig#sha1"/>
        <DigestValue>alHRR99V33VbcujYx2z2UCnW7N4=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2017-04-28T12:49:10Z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2017-04-28T12:49:10Z</xd:SigningTime>
          <xd:SigningCertificate>
            <xd:Cert>
              <xd:CertDigest>
                <DigestMethod Algorithm="http://www.w3.org/2000/09/xmldsig#sha1"/>
                <DigestValue>+O5taNp4TyYpkuzv8xLAzyglG1k=</DigestValue>
              </xd:CertDigest>
              <xd:IssuerSerial>
                <X509IssuerName>CN=NBG Class 2 INT Sub CA, DC=nbg, DC=ge</X509IssuerName>
                <X509SerialNumber>582881269142746132651229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Dvv09BeXXR9sIVKQ3Sk/xogq6KU=</DigestValue>
    </Reference>
    <Reference URI="#idOfficeObject" Type="http://www.w3.org/2000/09/xmldsig#Object">
      <DigestMethod Algorithm="http://www.w3.org/2000/09/xmldsig#sha1"/>
      <DigestValue>5J7eKa4kWto6lF9bpLibFDE0lCs=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Fz3KBK/hdl3/mTbu0Pbcy2Nw5bw=</DigestValue>
    </Reference>
  </SignedInfo>
  <SignatureValue>T6qOJ+VJEIqQhAxB+nayx5l5Lr45PQ6w1JCPGLQo3VlGOuEg18Oj9fV1+uSdMuEGfIGTY7ovdjU6
upd9V4GGR0GbozUPBaYJNkHf43/lbZ4WK1aQMzZETkRenkNrZ+oYXUNn0rkjfR/fRUr5pajhbsV4
ko4haUcfQqqPPjwLcKjkd9rO4jgLmRt55lAOYKklHkrBjUguqE/skBygQwM4VQWM0f/eIkXYSvRn
aZ7mn7f8tEEpWGgrgcjnm7OiPf4d98WDRjEvWlr0w0Ih19SEfouI6dmmkDhf+jKw2Mm8MJO82Kl+
owQO55jhHxEmhp0i3wIBI2mXdaSX1O/OdqZMIw==</SignatureValue>
  <KeyInfo>
    <X509Data>
      <X509Certificate>MIIGQjCCBSqgAwIBAgIKQVXwBgACAAAa3jANBgkqhkiG9w0BAQsFADBKMRIwEAYKCZImiZPyLGQB
GRYCZ2UxEzARBgoJkiaJk/IsZAEZFgNuYmcxHzAdBgNVBAMTFk5CRyBDbGFzcyAyIElOVCBTdWIg
Q0EwHhcNMTcwMTEwMDcwNjEwWhcNMTkwMTEwMDcwNjEwWjBAMRswGQYDVQQKExJKU0MgUHJvQ3Jl
ZGl0IEJhbmsxITAfBgNVBAMTGEJQQyAtIERhdmlkIEdhYmVsYXNodmlsaTCCASIwDQYJKoZIhvcN
AQEBBQADggEPADCCAQoCggEBAOEKx12dATh/qbk3zo8g2ZvVFx+2XIBSaVO54i0T2jnwAs6W/Y+N
mDBWysmyVsaBCgxWnyfDKX5i28G+bhlwZshiAl+WvOpjdzAj9VeuCAs7X+KGTIkjQLEMl8/W4ncB
xSTq1GO12DLORJkf80qxCOPhbHG/moDrc07zbgjcP0f2jCPEHr04bx48ca1RwU9jB5H/8JGLlVqs
gwimXE8YJRQv/kB95RWbLgFWR7FR9sg+A7yCoUrIbMI5409MrhzzRylTft6cYrye+HqlfQfaUTyz
tiVwipuf78ekrXgCqPej8HzSfiqsaw6lh9U6sVGK06UrDVY6yYKKbxaVZR5IbjcCAwEAAaOCAzIw
ggMuMDwGCSsGAQQBgjcVBwQvMC0GJSsGAQQBgjcVCOayYION9USGgZkJg7ihSoO+hHEEg8SRM4SD
iF0CAWQCAR0wHQYDVR0lBBYwFAYIKwYBBQUHAwIGCCsGAQUFBwMEMAsGA1UdDwQEAwIHgDAnBgkr
BgEEAYI3FQoEGjAYMAoGCCsGAQUFBwMCMAoGCCsGAQUFBwMEMB0GA1UdDgQWBBSPWNdilDlQxpau
BmbUizRtxp0TxjAfBgNVHSMEGDAWgBTDLtIv8EwvGcIngvz2LqxqsEnPwTCCASUGA1UdHwSCARww
ggEYMIIBFKCCARCgggEMhoHHbGRhcDovLy9DTj1OQkclMjBDbGFzcyUyMDIlMjBJTlQlMjBTdWIl
MjBDQSgxKSxDTj1uYmctc3ViQ0EsQ049Q0RQLENOPVB1YmxpYyUyMEtleSUyMFNlcnZpY2VzLENO
PVNlcnZpY2VzLENOPUNvbmZpZ3VyYXRpb24sREM9bmJnLERDPWdlP2NlcnRpZmljYXRlUmV2b2Nh
dGlvbkxpc3Q/YmFzZT9vYmplY3RDbGFzcz1jUkxEaXN0cmlidXRpb25Qb2ludIZAaHR0cDovL2Ny
bC5uYmcuZ292LmdlL2NhL05CRyUyMENsYXNzJTIwMiUyMElOVCUyMFN1YiUyMENBKDEpLmNybDCC
AS4GCCsGAQUFBwEBBIIBIDCCARwwgboGCCsGAQUFBzAChoGtbGRhcDovLy9DTj1OQkclMjBDbGFz
cyUyMDIlMjBJTlQlMjBTdWIlMjBDQSxDTj1BSUEsQ049UHVibGljJTIwS2V5JTIwU2VydmljZXMs
Q049U2VydmljZXMsQ049Q29uZmlndXJhdGlvbixEQz1uYmcsREM9Z2U/Y0FDZXJ0aWZpY2F0ZT9i
YXNlP29iamVjdENsYXNzPWNlcnRpZmljYXRpb25BdXRob3JpdHkwXQYIKwYBBQUHMAKGUWh0dHA6
Ly9jcmwubmJnLmdvdi5nZS9jYS9uYmctc3ViQ0EubmJnLmdlX05CRyUyMENsYXNzJTIwMiUyMElO
VCUyMFN1YiUyMENBKDIpLmNydDANBgkqhkiG9w0BAQsFAAOCAQEArF5yGoPOR0EmW0qUO3vG+Kzz
rPUShqyl5CcULuBKxRYYumslRQiMm3xmQsdDGT9v+K7zFj1J+yYR8ErLK5qJT0TU0R18c7d1XujE
qS7v/h7qtyK5nUHjx5kDqs1rL8Xsbsy/ltkjPe1kFIlQAexBeJYX1qIz3JpoxloedVkVKn1gGMsy
Vjgtz5hGD2faGk5A1ZsFdu5p6ulvBxw/3PpI6+01JR7qtzHh4tyLPEF2GT21AfL/9g7E+S0CVzcw
IY7fiwHR380kJMO8YxeVc0hpkA/tKTCgGaNbZGtSYJ1w4BmrmqgFeqAllK1fBmZsLdkatf1A96JE
rdBBAs/MglCv8g==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OcX8SMFNpZ1D8TJuOmA6slqfm+A=</DigestValue>
      </Reference>
      <Reference URI="/xl/worksheets/sheet1.xml?ContentType=application/vnd.openxmlformats-officedocument.spreadsheetml.worksheet+xml">
        <DigestMethod Algorithm="http://www.w3.org/2000/09/xmldsig#sha1"/>
        <DigestValue>tK4CeDL8I8m610KM7Q1PBCwTm/0=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fz8GCCnNJPeDXOLsPLXL4aqmFjU=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L4AVRRKFS1k/OHevVYjViFFtd1o=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7gblNoZeGO3ry35AyIgsujYVPwY=</DigestValue>
      </Reference>
      <Reference URI="/xl/calcChain.xml?ContentType=application/vnd.openxmlformats-officedocument.spreadsheetml.calcChain+xml">
        <DigestMethod Algorithm="http://www.w3.org/2000/09/xmldsig#sha1"/>
        <DigestValue>tqRJFH6mNhgkt+LNvX4vtgB7gBA=</DigestValue>
      </Reference>
      <Reference URI="/xl/worksheets/sheet4.xml?ContentType=application/vnd.openxmlformats-officedocument.spreadsheetml.worksheet+xml">
        <DigestMethod Algorithm="http://www.w3.org/2000/09/xmldsig#sha1"/>
        <DigestValue>S2fR/axRh8GV+IEhx5PIvrKpH8A=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0erYD5Ro2KnXDvHF0BtAJlJhMaI=</DigestValue>
      </Reference>
      <Reference URI="/xl/sharedStrings.xml?ContentType=application/vnd.openxmlformats-officedocument.spreadsheetml.sharedStrings+xml">
        <DigestMethod Algorithm="http://www.w3.org/2000/09/xmldsig#sha1"/>
        <DigestValue>alHRR99V33VbcujYx2z2UCnW7N4=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2017-04-28T13:12:50Z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2017-04-28T13:12:50Z</xd:SigningTime>
          <xd:SigningCertificate>
            <xd:Cert>
              <xd:CertDigest>
                <DigestMethod Algorithm="http://www.w3.org/2000/09/xmldsig#sha1"/>
                <DigestValue>g6TPd6UDn3ITeuE9bCEzhBGLOQ8=</DigestValue>
              </xd:CertDigest>
              <xd:IssuerSerial>
                <X509IssuerName>CN=NBG Class 2 INT Sub CA, DC=nbg, DC=ge</X509IssuerName>
                <X509SerialNumber>308539090144219803687646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Nino Varamashvili</cp:lastModifiedBy>
  <cp:lastPrinted>2009-04-27T12:27:12Z</cp:lastPrinted>
  <dcterms:created xsi:type="dcterms:W3CDTF">2006-03-24T12:21:33Z</dcterms:created>
  <dcterms:modified xsi:type="dcterms:W3CDTF">2017-04-25T06:09:05Z</dcterms:modified>
  <cp:category>Banking Supervision</cp:category>
</cp:coreProperties>
</file>