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2" i="2"/>
  <c r="B1" i="2"/>
  <c r="B3" i="4"/>
  <c r="B2" i="4"/>
  <c r="C2" i="5"/>
  <c r="C1" i="5"/>
</calcChain>
</file>

<file path=xl/sharedStrings.xml><?xml version="1.0" encoding="utf-8"?>
<sst xmlns="http://schemas.openxmlformats.org/spreadsheetml/2006/main" count="277" uniqueCount="215">
  <si>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</si>
  <si>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</si>
  <si>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</si>
  <si>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</si>
  <si>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</si>
  <si>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</si>
  <si>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</si>
  <si>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</si>
  <si>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</si>
  <si>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</si>
  <si>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</si>
  <si>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</si>
  <si>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</si>
  <si>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</si>
  <si>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</si>
  <si>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</si>
  <si>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</si>
  <si>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</si>
  <si>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</si>
  <si>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</si>
  <si>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</si>
  <si>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</si>
  <si>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</si>
  <si>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</si>
  <si>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</si>
  <si>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</si>
  <si>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</si>
  <si>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</si>
  <si>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</si>
  <si>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</si>
  <si>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</si>
  <si>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</si>
  <si>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</si>
  <si>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</si>
  <si>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</si>
  <si>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</si>
  <si>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</si>
  <si>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</si>
  <si>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</si>
  <si>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</si>
  <si>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</si>
  <si>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</si>
  <si>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</si>
  <si>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</si>
  <si>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</si>
  <si>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</si>
  <si>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</si>
  <si>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</si>
  <si>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</si>
  <si>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</si>
  <si>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</si>
  <si>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</si>
  <si>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</si>
  <si>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</si>
  <si>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</si>
  <si>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</si>
  <si>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</si>
  <si>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</si>
  <si>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</si>
  <si>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</si>
  <si>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</si>
  <si>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</si>
  <si>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</si>
  <si>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</si>
  <si>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</si>
  <si>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</si>
  <si>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</si>
  <si>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</si>
  <si>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</si>
  <si>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</si>
  <si>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</si>
  <si>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</si>
  <si>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</si>
  <si>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</si>
  <si>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</si>
  <si>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</si>
  <si>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</si>
  <si>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</si>
  <si>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</si>
  <si>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</si>
  <si>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</si>
  <si>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</si>
  <si>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</si>
  <si>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</si>
  <si>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</si>
  <si>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</si>
  <si>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</si>
  <si>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</si>
  <si>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</si>
  <si>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</si>
  <si>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</si>
  <si>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</si>
  <si>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</si>
  <si>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</si>
  <si>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</si>
  <si>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</si>
  <si>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</si>
  <si>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</si>
  <si>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</si>
  <si>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</si>
  <si>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</si>
  <si>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</si>
  <si>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</si>
  <si>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</si>
  <si>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</si>
  <si>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</si>
  <si>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</si>
  <si>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</si>
  <si>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</si>
  <si>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</si>
  <si>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</si>
  <si>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</si>
  <si>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</si>
  <si>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</si>
  <si>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</si>
  <si>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</si>
  <si>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</si>
  <si>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</si>
  <si>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</si>
  <si>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</si>
  <si>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</si>
  <si>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</si>
  <si>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</si>
  <si>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</si>
  <si>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</si>
  <si>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</si>
  <si>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</si>
  <si>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</si>
  <si>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</si>
  <si>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</si>
  <si>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</si>
  <si>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</si>
  <si>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</si>
  <si>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</si>
  <si>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</si>
  <si>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</si>
  <si>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</si>
  <si>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</si>
  <si>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</si>
  <si>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</si>
  <si>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</si>
  <si>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</si>
  <si>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</si>
  <si>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</si>
  <si>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</si>
  <si>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</si>
  <si>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</si>
  <si>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</si>
  <si>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</si>
  <si>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</si>
  <si>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</si>
  <si>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</si>
  <si>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</si>
  <si>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</si>
  <si>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</si>
  <si>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</si>
  <si>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</si>
  <si>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</si>
  <si>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</si>
  <si>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</si>
  <si>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</si>
  <si>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</si>
  <si>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</si>
  <si>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</si>
  <si>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</si>
  <si>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</si>
  <si>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</si>
  <si>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</si>
  <si>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</si>
  <si>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</si>
  <si>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</si>
  <si>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</si>
  <si>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</si>
  <si>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</si>
  <si>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</si>
  <si>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</si>
  <si>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</si>
  <si>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</si>
  <si>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</si>
  <si>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</si>
  <si>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</si>
  <si>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</si>
  <si>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</si>
  <si>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</si>
  <si>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</si>
  <si>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</si>
  <si>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</si>
  <si>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</si>
  <si>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</si>
  <si>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</si>
  <si>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</si>
  <si>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</si>
  <si>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</si>
  <si>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7.6%</t>
  </si>
  <si>
    <t>საზედამხედველო კაპიტალის კოეფიციენტი ≥ 11.4%</t>
  </si>
  <si>
    <t>პეტერ სლალოვი</t>
  </si>
  <si>
    <t>სანდრინ მასიანი</t>
  </si>
  <si>
    <t>ვოლფგანგ ბერტელსმაიერი</t>
  </si>
  <si>
    <t>დოქტორი კლაუს-პიტერ ცაიტინგერი</t>
  </si>
  <si>
    <t>ასმუს როტნე</t>
  </si>
  <si>
    <t>ქეთევან ხუსკივაძე</t>
  </si>
  <si>
    <t>სოფიო კორძახია</t>
  </si>
  <si>
    <t xml:space="preserve">პროკრედიტ ჰოლდინგი (ProCredit Holding AG &amp; Co. KGaA) </t>
  </si>
  <si>
    <t>IPC - Internationale Projekt Consult GmbH</t>
  </si>
  <si>
    <t>KfW - Kreditanstalt für Wiederaufbau</t>
  </si>
  <si>
    <t>DOEN Foundation</t>
  </si>
  <si>
    <t>IFC - International Finance Corporation</t>
  </si>
  <si>
    <t>TIAA-CREF - Teachers Insurance and Annuity Association</t>
  </si>
  <si>
    <t>IPC-Invest GmbH &amp; Co. KG</t>
  </si>
  <si>
    <t>Omidyar-Tufts Microfinance Fund</t>
  </si>
  <si>
    <t>BIO - Belgian Investment Company for Developing Countries</t>
  </si>
  <si>
    <t>FMO - Netherlands Development Finance Company</t>
  </si>
  <si>
    <t>ს.ს "პროკრედიტ ბანკი"</t>
  </si>
  <si>
    <t>ალექსი მატუა</t>
  </si>
  <si>
    <t>იოვანკა იოლესკა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</si>
</sst>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[$-409]d\-mmm\-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workbookViewId="0">
      <pane ySplit="5535" topLeftCell="A29"/>
      <selection activeCell="E14" sqref="E14"/>
      <selection pane="bottomLeft" activeCell="B45" sqref="B45"/>
    </sheetView>
  </sheetViews>
  <sheetFormatPr defaultRowHeight="15" x14ac:dyDescent="0.3"/>
  <cols>
    <col min="1" max="1" width="7.7109375" style="1" bestFit="1" customWidth="1"/>
    <col min="2" max="2" width="45.140625" style="1" customWidth="1"/>
    <col min="3" max="4" width="10.85546875" style="1" bestFit="1" customWidth="1"/>
    <col min="5" max="5" width="14.28515625" style="1" bestFit="1" customWidth="1"/>
    <col min="6" max="7" width="10.85546875" style="1" bestFit="1" customWidth="1"/>
    <col min="8" max="8" width="14.28515625" style="1" bestFit="1" customWidth="1"/>
    <col min="9" max="16384" width="9.140625" style="1"/>
  </cols>
  <sheetData>
    <row r="1" spans="1:26" ht="19.5" x14ac:dyDescent="0.35">
      <c r="B1" s="148"/>
      <c r="C1" s="148"/>
      <c r="D1" s="148"/>
      <c r="E1" s="148"/>
      <c r="F1" s="148"/>
      <c r="G1" s="148"/>
      <c r="H1" s="148"/>
    </row>
    <row r="2" spans="1:26" x14ac:dyDescent="0.3">
      <c r="A2" s="2" t="s">
        <v>133</v>
      </c>
      <c r="B2" s="3" t="s">
        <v>212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144">
        <v>42277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45" t="s">
        <v>148</v>
      </c>
      <c r="D5" s="145"/>
      <c r="E5" s="145"/>
      <c r="F5" s="146" t="s">
        <v>161</v>
      </c>
      <c r="G5" s="146"/>
      <c r="H5" s="14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15">
        <v>27037393.309999999</v>
      </c>
      <c r="D7" s="15">
        <v>30158698.699999999</v>
      </c>
      <c r="E7" s="16">
        <v>57196092.009999998</v>
      </c>
      <c r="F7" s="17">
        <v>28182845.32</v>
      </c>
      <c r="G7" s="15">
        <v>23197421</v>
      </c>
      <c r="H7" s="18">
        <v>51380266.32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15">
        <v>23293381.68</v>
      </c>
      <c r="D8" s="15">
        <v>93998325.399999991</v>
      </c>
      <c r="E8" s="16">
        <v>117291707.07999998</v>
      </c>
      <c r="F8" s="17">
        <v>14487727.449999999</v>
      </c>
      <c r="G8" s="15">
        <v>70045939.039999992</v>
      </c>
      <c r="H8" s="18">
        <v>84533666.489999995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15">
        <v>2601.42</v>
      </c>
      <c r="D9" s="15">
        <v>34419217.860000007</v>
      </c>
      <c r="E9" s="16">
        <v>34421819.280000009</v>
      </c>
      <c r="F9" s="17">
        <v>30501357.16</v>
      </c>
      <c r="G9" s="15">
        <v>47154126.170000002</v>
      </c>
      <c r="H9" s="18">
        <v>77655483.329999998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15">
        <v>0</v>
      </c>
      <c r="D10" s="15">
        <v>0</v>
      </c>
      <c r="E10" s="16">
        <v>0</v>
      </c>
      <c r="F10" s="17">
        <v>0</v>
      </c>
      <c r="G10" s="15">
        <v>0</v>
      </c>
      <c r="H10" s="1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15">
        <v>21271410.849999998</v>
      </c>
      <c r="D11" s="15">
        <v>0</v>
      </c>
      <c r="E11" s="16">
        <v>21271410.849999998</v>
      </c>
      <c r="F11" s="17">
        <v>9519819.2699999996</v>
      </c>
      <c r="G11" s="15">
        <v>0</v>
      </c>
      <c r="H11" s="18">
        <v>9519819.2699999996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9" t="s">
        <v>166</v>
      </c>
      <c r="C12" s="15">
        <v>169102095.16999999</v>
      </c>
      <c r="D12" s="15">
        <v>726831480.73369992</v>
      </c>
      <c r="E12" s="16">
        <v>895933575.90369987</v>
      </c>
      <c r="F12" s="17">
        <v>184947360.76000002</v>
      </c>
      <c r="G12" s="15">
        <v>564946144.83790004</v>
      </c>
      <c r="H12" s="18">
        <v>749893505.59790003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9" t="s">
        <v>167</v>
      </c>
      <c r="C13" s="15">
        <v>-6715542.4072000012</v>
      </c>
      <c r="D13" s="15">
        <v>-39862574.259988002</v>
      </c>
      <c r="E13" s="16">
        <v>-46578116.667188004</v>
      </c>
      <c r="F13" s="17">
        <v>-6380495.3568000002</v>
      </c>
      <c r="G13" s="15">
        <v>-28174518.370852001</v>
      </c>
      <c r="H13" s="18">
        <v>-34555013.727651998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15">
        <v>162386552.76279998</v>
      </c>
      <c r="D14" s="15">
        <v>686968906.47371197</v>
      </c>
      <c r="E14" s="16">
        <v>849355459.23651195</v>
      </c>
      <c r="F14" s="17">
        <v>178566865.40320003</v>
      </c>
      <c r="G14" s="15">
        <v>536771626.46704805</v>
      </c>
      <c r="H14" s="18">
        <v>715338491.87024808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15">
        <v>2185338.0699999998</v>
      </c>
      <c r="D15" s="15">
        <v>4165044.64</v>
      </c>
      <c r="E15" s="16">
        <v>6350382.71</v>
      </c>
      <c r="F15" s="17">
        <v>3758443.75</v>
      </c>
      <c r="G15" s="15">
        <v>3277663.42</v>
      </c>
      <c r="H15" s="18">
        <v>7036107.1699999999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15">
        <v>0</v>
      </c>
      <c r="D16" s="15" t="s">
        <v>192</v>
      </c>
      <c r="E16" s="16">
        <v>0</v>
      </c>
      <c r="F16" s="17">
        <v>2791.97</v>
      </c>
      <c r="G16" s="15" t="s">
        <v>192</v>
      </c>
      <c r="H16" s="18">
        <v>2791.97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15">
        <v>6298572.1799999997</v>
      </c>
      <c r="D17" s="15">
        <v>44114.400000000001</v>
      </c>
      <c r="E17" s="16">
        <v>6342686.5800000001</v>
      </c>
      <c r="F17" s="17">
        <v>6298572.1799999997</v>
      </c>
      <c r="G17" s="15">
        <v>36686.1</v>
      </c>
      <c r="H17" s="18">
        <v>6335258.2799999993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15">
        <v>78252254.550000012</v>
      </c>
      <c r="D18" s="15" t="s">
        <v>192</v>
      </c>
      <c r="E18" s="16">
        <v>78252254.550000012</v>
      </c>
      <c r="F18" s="17">
        <v>84547985.530000031</v>
      </c>
      <c r="G18" s="15" t="s">
        <v>192</v>
      </c>
      <c r="H18" s="18">
        <v>84547985.530000031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15">
        <v>12828453.710000001</v>
      </c>
      <c r="D19" s="15">
        <v>6727359.0599999996</v>
      </c>
      <c r="E19" s="16">
        <v>19555812.77</v>
      </c>
      <c r="F19" s="17">
        <v>9588968.1300000008</v>
      </c>
      <c r="G19" s="15">
        <v>5688490.1699999999</v>
      </c>
      <c r="H19" s="18">
        <v>15277458.300000001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20" t="s">
        <v>143</v>
      </c>
      <c r="C20" s="15">
        <v>333555958.53279996</v>
      </c>
      <c r="D20" s="15">
        <v>856481666.53371191</v>
      </c>
      <c r="E20" s="16">
        <v>1190037625.0665119</v>
      </c>
      <c r="F20" s="17">
        <v>365455376.16320002</v>
      </c>
      <c r="G20" s="15">
        <v>686171952.36704791</v>
      </c>
      <c r="H20" s="18">
        <v>1051627328.5302479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15">
        <v>1042.57</v>
      </c>
      <c r="D22" s="15">
        <v>0</v>
      </c>
      <c r="E22" s="16">
        <v>1042.57</v>
      </c>
      <c r="F22" s="17">
        <v>8653.99</v>
      </c>
      <c r="G22" s="15">
        <v>0</v>
      </c>
      <c r="H22" s="18">
        <v>8653.99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15">
        <v>78311203.450000003</v>
      </c>
      <c r="D23" s="15">
        <v>77793670.90550001</v>
      </c>
      <c r="E23" s="16">
        <v>156104874.35550001</v>
      </c>
      <c r="F23" s="17">
        <v>96530678.469999999</v>
      </c>
      <c r="G23" s="15">
        <v>56060092.489999995</v>
      </c>
      <c r="H23" s="18">
        <v>152590770.95999998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15">
        <v>40849436.000000015</v>
      </c>
      <c r="D24" s="15">
        <v>207083041.03479999</v>
      </c>
      <c r="E24" s="16">
        <v>247932477.03479999</v>
      </c>
      <c r="F24" s="17">
        <v>48232582.139999993</v>
      </c>
      <c r="G24" s="15">
        <v>170545674.18410024</v>
      </c>
      <c r="H24" s="18">
        <v>218778256.32410023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15">
        <v>31085206.77</v>
      </c>
      <c r="D25" s="15">
        <v>225526129.57999998</v>
      </c>
      <c r="E25" s="16">
        <v>256611336.34999999</v>
      </c>
      <c r="F25" s="17">
        <v>40251792.890000001</v>
      </c>
      <c r="G25" s="15">
        <v>161447959.03999999</v>
      </c>
      <c r="H25" s="18">
        <v>201699751.93000001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21"/>
      <c r="D26" s="21"/>
      <c r="E26" s="16">
        <v>0</v>
      </c>
      <c r="F26" s="23"/>
      <c r="G26" s="21"/>
      <c r="H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15">
        <v>14400120.720000001</v>
      </c>
      <c r="D27" s="15">
        <v>287891375.78321373</v>
      </c>
      <c r="E27" s="16">
        <v>302291496.50321376</v>
      </c>
      <c r="F27" s="17">
        <v>28689168.199999999</v>
      </c>
      <c r="G27" s="15">
        <v>244445737.87920001</v>
      </c>
      <c r="H27" s="18">
        <v>273134906.07920003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15">
        <v>1300703.58</v>
      </c>
      <c r="D28" s="15">
        <v>9416797.4600000009</v>
      </c>
      <c r="E28" s="16">
        <v>10717501.040000001</v>
      </c>
      <c r="F28" s="17">
        <v>1693381.3</v>
      </c>
      <c r="G28" s="15">
        <v>7894387.5599999996</v>
      </c>
      <c r="H28" s="18">
        <v>9587768.8599999994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15">
        <v>6890359.875</v>
      </c>
      <c r="D29" s="15">
        <v>9070839.9516419992</v>
      </c>
      <c r="E29" s="16">
        <v>15961199.826641999</v>
      </c>
      <c r="F29" s="17">
        <v>7163328.6214000005</v>
      </c>
      <c r="G29" s="15">
        <v>12188076.913427999</v>
      </c>
      <c r="H29" s="18">
        <v>19351405.534828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15">
        <v>0</v>
      </c>
      <c r="D30" s="15">
        <v>59540000.000000015</v>
      </c>
      <c r="E30" s="16">
        <v>59540000.000000015</v>
      </c>
      <c r="F30" s="17">
        <v>0</v>
      </c>
      <c r="G30" s="15">
        <v>48191000</v>
      </c>
      <c r="H30" s="18">
        <v>48191000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20" t="s">
        <v>141</v>
      </c>
      <c r="C31" s="15">
        <v>172838072.96500003</v>
      </c>
      <c r="D31" s="15">
        <v>876321854.71515584</v>
      </c>
      <c r="E31" s="16">
        <v>1049159927.6801559</v>
      </c>
      <c r="F31" s="17">
        <v>222569585.61140001</v>
      </c>
      <c r="G31" s="15">
        <v>700772928.06672812</v>
      </c>
      <c r="H31" s="18">
        <v>923342513.67812812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15">
        <v>88914815</v>
      </c>
      <c r="D33" s="25" t="s">
        <v>192</v>
      </c>
      <c r="E33" s="16">
        <v>88914815</v>
      </c>
      <c r="F33" s="17">
        <v>83000000</v>
      </c>
      <c r="G33" s="25" t="s">
        <v>192</v>
      </c>
      <c r="H33" s="18">
        <v>83000000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15">
        <v>0</v>
      </c>
      <c r="D34" s="25" t="s">
        <v>192</v>
      </c>
      <c r="E34" s="16">
        <v>0</v>
      </c>
      <c r="F34" s="17">
        <v>0</v>
      </c>
      <c r="G34" s="25" t="s">
        <v>192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9" t="s">
        <v>155</v>
      </c>
      <c r="C35" s="15">
        <v>0</v>
      </c>
      <c r="D35" s="25" t="s">
        <v>192</v>
      </c>
      <c r="E35" s="16">
        <v>0</v>
      </c>
      <c r="F35" s="17">
        <v>0</v>
      </c>
      <c r="G35" s="25" t="s">
        <v>192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15">
        <v>36388151.469999999</v>
      </c>
      <c r="D36" s="25" t="s">
        <v>192</v>
      </c>
      <c r="E36" s="16">
        <v>36388151.469999999</v>
      </c>
      <c r="F36" s="17">
        <v>30802963.890000001</v>
      </c>
      <c r="G36" s="25" t="s">
        <v>192</v>
      </c>
      <c r="H36" s="18">
        <v>30802963.890000001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15">
        <v>0</v>
      </c>
      <c r="D37" s="25" t="s">
        <v>192</v>
      </c>
      <c r="E37" s="16">
        <v>0</v>
      </c>
      <c r="F37" s="17">
        <v>0</v>
      </c>
      <c r="G37" s="25" t="s">
        <v>192</v>
      </c>
      <c r="H37" s="18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15">
        <v>15574730.762300011</v>
      </c>
      <c r="D38" s="25" t="s">
        <v>192</v>
      </c>
      <c r="E38" s="16">
        <v>15574730.762300011</v>
      </c>
      <c r="F38" s="17">
        <v>14481850.973500002</v>
      </c>
      <c r="G38" s="25" t="s">
        <v>192</v>
      </c>
      <c r="H38" s="18">
        <v>14481850.973500002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15">
        <v>0</v>
      </c>
      <c r="D39" s="25" t="s">
        <v>192</v>
      </c>
      <c r="E39" s="16">
        <v>0</v>
      </c>
      <c r="F39" s="17">
        <v>0</v>
      </c>
      <c r="G39" s="25" t="s">
        <v>192</v>
      </c>
      <c r="H39" s="18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1">
        <v>30</v>
      </c>
      <c r="B40" s="20" t="s">
        <v>156</v>
      </c>
      <c r="C40" s="15">
        <v>140877697.23230001</v>
      </c>
      <c r="D40" s="25" t="s">
        <v>192</v>
      </c>
      <c r="E40" s="16">
        <v>140877697.23230001</v>
      </c>
      <c r="F40" s="17">
        <v>128284814.8635</v>
      </c>
      <c r="G40" s="25" t="s">
        <v>192</v>
      </c>
      <c r="H40" s="18">
        <v>128284814.8635</v>
      </c>
    </row>
    <row r="41" spans="1:58" ht="15.75" thickBot="1" x14ac:dyDescent="0.35">
      <c r="A41" s="26">
        <v>31</v>
      </c>
      <c r="B41" s="27" t="s">
        <v>157</v>
      </c>
      <c r="C41" s="28">
        <v>313715770.19730008</v>
      </c>
      <c r="D41" s="28">
        <v>876321854.71515584</v>
      </c>
      <c r="E41" s="29">
        <v>1190037624.912456</v>
      </c>
      <c r="F41" s="30">
        <v>350854400.47490001</v>
      </c>
      <c r="G41" s="28">
        <v>700772928.06672812</v>
      </c>
      <c r="H41" s="31">
        <v>1051627328.5416281</v>
      </c>
    </row>
    <row r="42" spans="1:58" x14ac:dyDescent="0.3">
      <c r="A42" s="32"/>
      <c r="B42" s="3"/>
      <c r="C42" s="3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2"/>
      <c r="B43" s="34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pane ySplit="5400" topLeftCell="A53" activePane="bottomLeft"/>
      <selection activeCell="C8" sqref="C8:H67"/>
      <selection pane="bottomLeft" activeCell="B69" sqref="B69"/>
    </sheetView>
  </sheetViews>
  <sheetFormatPr defaultRowHeight="15" x14ac:dyDescent="0.3"/>
  <cols>
    <col min="1" max="1" width="7.85546875" style="35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9"/>
      <c r="E1" s="150"/>
      <c r="F1" s="150"/>
      <c r="G1" s="150"/>
      <c r="H1" s="150"/>
    </row>
    <row r="2" spans="1:8" x14ac:dyDescent="0.3">
      <c r="A2" s="6" t="s">
        <v>133</v>
      </c>
      <c r="B2" s="37" t="str">
        <f>'RC'!B2</f>
        <v>ს.ს "პროკრედიტ ბანკი"</v>
      </c>
      <c r="C2" s="3"/>
      <c r="D2" s="3"/>
      <c r="E2" s="3"/>
      <c r="H2" s="3"/>
    </row>
    <row r="3" spans="1:8" x14ac:dyDescent="0.3">
      <c r="A3" s="6" t="s">
        <v>145</v>
      </c>
      <c r="B3" s="144">
        <f>'RC'!B3</f>
        <v>42277</v>
      </c>
      <c r="C3" s="3"/>
      <c r="D3" s="3"/>
      <c r="E3" s="3"/>
      <c r="H3" s="1"/>
    </row>
    <row r="4" spans="1:8" ht="15.75" thickBot="1" x14ac:dyDescent="0.35">
      <c r="A4" s="38"/>
      <c r="B4" s="39" t="s">
        <v>72</v>
      </c>
      <c r="C4" s="3"/>
      <c r="D4" s="3"/>
      <c r="E4" s="3"/>
      <c r="H4" s="40" t="s">
        <v>134</v>
      </c>
    </row>
    <row r="5" spans="1:8" ht="18" x14ac:dyDescent="0.35">
      <c r="A5" s="99"/>
      <c r="B5" s="100"/>
      <c r="C5" s="146" t="s">
        <v>148</v>
      </c>
      <c r="D5" s="151"/>
      <c r="E5" s="151"/>
      <c r="F5" s="146" t="s">
        <v>161</v>
      </c>
      <c r="G5" s="151"/>
      <c r="H5" s="152"/>
    </row>
    <row r="6" spans="1:8" s="142" customFormat="1" ht="12.75" x14ac:dyDescent="0.2">
      <c r="A6" s="99" t="s">
        <v>118</v>
      </c>
      <c r="B6" s="100"/>
      <c r="C6" s="120" t="s">
        <v>175</v>
      </c>
      <c r="D6" s="120" t="s">
        <v>191</v>
      </c>
      <c r="E6" s="121" t="s">
        <v>177</v>
      </c>
      <c r="F6" s="120" t="s">
        <v>175</v>
      </c>
      <c r="G6" s="120" t="s">
        <v>191</v>
      </c>
      <c r="H6" s="121" t="s">
        <v>177</v>
      </c>
    </row>
    <row r="7" spans="1:8" s="142" customFormat="1" ht="12.75" x14ac:dyDescent="0.2">
      <c r="A7" s="101"/>
      <c r="B7" s="102" t="s">
        <v>67</v>
      </c>
      <c r="C7" s="122"/>
      <c r="D7" s="122"/>
      <c r="E7" s="123"/>
      <c r="F7" s="122"/>
      <c r="G7" s="122"/>
      <c r="H7" s="123"/>
    </row>
    <row r="8" spans="1:8" s="142" customFormat="1" ht="25.5" x14ac:dyDescent="0.2">
      <c r="A8" s="101">
        <v>1</v>
      </c>
      <c r="B8" s="103" t="s">
        <v>77</v>
      </c>
      <c r="C8" s="122">
        <v>942313.22</v>
      </c>
      <c r="D8" s="122">
        <v>41372.06</v>
      </c>
      <c r="E8" s="124">
        <v>983685.28</v>
      </c>
      <c r="F8" s="122">
        <v>813495.24</v>
      </c>
      <c r="G8" s="122">
        <v>32734.57</v>
      </c>
      <c r="H8" s="124">
        <v>846229.80999999994</v>
      </c>
    </row>
    <row r="9" spans="1:8" s="142" customFormat="1" ht="12.75" x14ac:dyDescent="0.2">
      <c r="A9" s="101">
        <v>2</v>
      </c>
      <c r="B9" s="103" t="s">
        <v>78</v>
      </c>
      <c r="C9" s="125">
        <v>15030792.48</v>
      </c>
      <c r="D9" s="125">
        <v>54549006.780000001</v>
      </c>
      <c r="E9" s="124">
        <v>69579799.260000005</v>
      </c>
      <c r="F9" s="125">
        <v>19692840.560000002</v>
      </c>
      <c r="G9" s="125">
        <v>50944115.13000001</v>
      </c>
      <c r="H9" s="124">
        <v>70636955.690000013</v>
      </c>
    </row>
    <row r="10" spans="1:8" s="142" customFormat="1" ht="12.75" x14ac:dyDescent="0.2">
      <c r="A10" s="101">
        <v>2.1</v>
      </c>
      <c r="B10" s="104" t="s">
        <v>79</v>
      </c>
      <c r="C10" s="122">
        <v>6425.65</v>
      </c>
      <c r="D10" s="122">
        <v>0</v>
      </c>
      <c r="E10" s="124">
        <v>6425.65</v>
      </c>
      <c r="F10" s="122">
        <v>0</v>
      </c>
      <c r="G10" s="122">
        <v>0</v>
      </c>
      <c r="H10" s="124">
        <v>0</v>
      </c>
    </row>
    <row r="11" spans="1:8" s="142" customFormat="1" ht="25.5" x14ac:dyDescent="0.2">
      <c r="A11" s="101">
        <v>2.2000000000000002</v>
      </c>
      <c r="B11" s="104" t="s">
        <v>178</v>
      </c>
      <c r="C11" s="122">
        <v>8477379.9100000001</v>
      </c>
      <c r="D11" s="122">
        <v>36307744.964100003</v>
      </c>
      <c r="E11" s="124">
        <v>44785124.8741</v>
      </c>
      <c r="F11" s="122">
        <v>9309338.4300000034</v>
      </c>
      <c r="G11" s="122">
        <v>33594130.232900009</v>
      </c>
      <c r="H11" s="124">
        <v>42903468.662900016</v>
      </c>
    </row>
    <row r="12" spans="1:8" s="142" customFormat="1" ht="12.75" x14ac:dyDescent="0.2">
      <c r="A12" s="101">
        <v>2.2999999999999998</v>
      </c>
      <c r="B12" s="104" t="s">
        <v>80</v>
      </c>
      <c r="C12" s="122">
        <v>5804.37</v>
      </c>
      <c r="D12" s="122">
        <v>71347.727299999999</v>
      </c>
      <c r="E12" s="124">
        <v>77152.097299999994</v>
      </c>
      <c r="F12" s="122">
        <v>12589.69</v>
      </c>
      <c r="G12" s="122">
        <v>70189.075800000006</v>
      </c>
      <c r="H12" s="124">
        <v>82778.765800000008</v>
      </c>
    </row>
    <row r="13" spans="1:8" s="142" customFormat="1" ht="25.5" x14ac:dyDescent="0.2">
      <c r="A13" s="101">
        <v>2.4</v>
      </c>
      <c r="B13" s="104" t="s">
        <v>179</v>
      </c>
      <c r="C13" s="122">
        <v>539301.31999999995</v>
      </c>
      <c r="D13" s="122">
        <v>801420.24129999999</v>
      </c>
      <c r="E13" s="124">
        <v>1340721.5612999999</v>
      </c>
      <c r="F13" s="122">
        <v>585429.17000000004</v>
      </c>
      <c r="G13" s="122">
        <v>571414.38949999993</v>
      </c>
      <c r="H13" s="124">
        <v>1156843.5595</v>
      </c>
    </row>
    <row r="14" spans="1:8" s="142" customFormat="1" ht="12.75" x14ac:dyDescent="0.2">
      <c r="A14" s="101">
        <v>2.5</v>
      </c>
      <c r="B14" s="104" t="s">
        <v>81</v>
      </c>
      <c r="C14" s="122">
        <v>242244.36</v>
      </c>
      <c r="D14" s="122">
        <v>1142829.017</v>
      </c>
      <c r="E14" s="124">
        <v>1385073.3769999999</v>
      </c>
      <c r="F14" s="122">
        <v>219364.01</v>
      </c>
      <c r="G14" s="122">
        <v>789718.2999000001</v>
      </c>
      <c r="H14" s="124">
        <v>1009082.3099000001</v>
      </c>
    </row>
    <row r="15" spans="1:8" s="142" customFormat="1" ht="25.5" x14ac:dyDescent="0.2">
      <c r="A15" s="101">
        <v>2.6</v>
      </c>
      <c r="B15" s="104" t="s">
        <v>82</v>
      </c>
      <c r="C15" s="122">
        <v>122550.99</v>
      </c>
      <c r="D15" s="122">
        <v>538522.5575</v>
      </c>
      <c r="E15" s="124">
        <v>661073.54749999999</v>
      </c>
      <c r="F15" s="122">
        <v>88659.97</v>
      </c>
      <c r="G15" s="122">
        <v>357496.21730000002</v>
      </c>
      <c r="H15" s="124">
        <v>446156.18729999999</v>
      </c>
    </row>
    <row r="16" spans="1:8" s="142" customFormat="1" ht="25.5" x14ac:dyDescent="0.2">
      <c r="A16" s="101">
        <v>2.7</v>
      </c>
      <c r="B16" s="104" t="s">
        <v>83</v>
      </c>
      <c r="C16" s="122">
        <v>276536.21999999997</v>
      </c>
      <c r="D16" s="122">
        <v>1482161.8387</v>
      </c>
      <c r="E16" s="124">
        <v>1758698.0586999999</v>
      </c>
      <c r="F16" s="122">
        <v>461571.2</v>
      </c>
      <c r="G16" s="122">
        <v>1423276.2594999999</v>
      </c>
      <c r="H16" s="124">
        <v>1884847.4594999999</v>
      </c>
    </row>
    <row r="17" spans="1:8" s="142" customFormat="1" ht="12.75" x14ac:dyDescent="0.2">
      <c r="A17" s="101">
        <v>2.8</v>
      </c>
      <c r="B17" s="104" t="s">
        <v>84</v>
      </c>
      <c r="C17" s="122">
        <v>4738515.43</v>
      </c>
      <c r="D17" s="122">
        <v>11131236.390000001</v>
      </c>
      <c r="E17" s="124">
        <v>15869751.82</v>
      </c>
      <c r="F17" s="122">
        <v>8232190.2999999998</v>
      </c>
      <c r="G17" s="122">
        <v>10631681.540000001</v>
      </c>
      <c r="H17" s="124">
        <v>18863871.84</v>
      </c>
    </row>
    <row r="18" spans="1:8" s="142" customFormat="1" ht="12.75" x14ac:dyDescent="0.2">
      <c r="A18" s="101">
        <v>2.9</v>
      </c>
      <c r="B18" s="104" t="s">
        <v>85</v>
      </c>
      <c r="C18" s="122">
        <v>622034.23</v>
      </c>
      <c r="D18" s="122">
        <v>3073744.0440999996</v>
      </c>
      <c r="E18" s="124">
        <v>3695778.2740999996</v>
      </c>
      <c r="F18" s="122">
        <v>783697.79</v>
      </c>
      <c r="G18" s="122">
        <v>3506209.1151000001</v>
      </c>
      <c r="H18" s="124">
        <v>4289906.9051000001</v>
      </c>
    </row>
    <row r="19" spans="1:8" s="142" customFormat="1" ht="25.5" x14ac:dyDescent="0.2">
      <c r="A19" s="101">
        <v>3</v>
      </c>
      <c r="B19" s="103" t="s">
        <v>180</v>
      </c>
      <c r="C19" s="122">
        <v>492673.2</v>
      </c>
      <c r="D19" s="122">
        <v>1366462.12</v>
      </c>
      <c r="E19" s="124">
        <v>1859135.32</v>
      </c>
      <c r="F19" s="122">
        <v>592232.27999999991</v>
      </c>
      <c r="G19" s="122">
        <v>1220928.74</v>
      </c>
      <c r="H19" s="124">
        <v>1813161.02</v>
      </c>
    </row>
    <row r="20" spans="1:8" s="142" customFormat="1" ht="25.5" x14ac:dyDescent="0.2">
      <c r="A20" s="101">
        <v>4</v>
      </c>
      <c r="B20" s="103" t="s">
        <v>68</v>
      </c>
      <c r="C20" s="122">
        <v>1501544.67</v>
      </c>
      <c r="D20" s="122">
        <v>0</v>
      </c>
      <c r="E20" s="124">
        <v>1501544.67</v>
      </c>
      <c r="F20" s="122">
        <v>868240.66999999993</v>
      </c>
      <c r="G20" s="122">
        <v>0</v>
      </c>
      <c r="H20" s="124">
        <v>868240.66999999993</v>
      </c>
    </row>
    <row r="21" spans="1:8" s="142" customFormat="1" ht="12.75" x14ac:dyDescent="0.2">
      <c r="A21" s="101">
        <v>5</v>
      </c>
      <c r="B21" s="103" t="s">
        <v>86</v>
      </c>
      <c r="C21" s="122"/>
      <c r="D21" s="122"/>
      <c r="E21" s="124">
        <v>0</v>
      </c>
      <c r="F21" s="122"/>
      <c r="G21" s="122"/>
      <c r="H21" s="124">
        <v>0</v>
      </c>
    </row>
    <row r="22" spans="1:8" s="142" customFormat="1" ht="12.75" x14ac:dyDescent="0.2">
      <c r="A22" s="101">
        <v>6</v>
      </c>
      <c r="B22" s="105" t="s">
        <v>181</v>
      </c>
      <c r="C22" s="125">
        <v>17967323.57</v>
      </c>
      <c r="D22" s="125">
        <v>55956840.960000001</v>
      </c>
      <c r="E22" s="124">
        <v>73924164.530000001</v>
      </c>
      <c r="F22" s="125">
        <v>21966808.75</v>
      </c>
      <c r="G22" s="125">
        <v>52197778.440000013</v>
      </c>
      <c r="H22" s="124">
        <v>74164587.190000013</v>
      </c>
    </row>
    <row r="23" spans="1:8" s="142" customFormat="1" ht="12.75" x14ac:dyDescent="0.2">
      <c r="A23" s="101"/>
      <c r="B23" s="102" t="s">
        <v>98</v>
      </c>
      <c r="C23" s="122"/>
      <c r="D23" s="122"/>
      <c r="E23" s="123"/>
      <c r="F23" s="122"/>
      <c r="G23" s="122"/>
      <c r="H23" s="123"/>
    </row>
    <row r="24" spans="1:8" s="142" customFormat="1" ht="25.5" x14ac:dyDescent="0.2">
      <c r="A24" s="101">
        <v>7</v>
      </c>
      <c r="B24" s="103" t="s">
        <v>87</v>
      </c>
      <c r="C24" s="122">
        <v>1690534.3</v>
      </c>
      <c r="D24" s="122">
        <v>3176119.864726</v>
      </c>
      <c r="E24" s="126">
        <v>4866654.1647260003</v>
      </c>
      <c r="F24" s="122">
        <v>2477896.2599999998</v>
      </c>
      <c r="G24" s="122">
        <v>2733068.1557289995</v>
      </c>
      <c r="H24" s="126">
        <v>5210964.4157289993</v>
      </c>
    </row>
    <row r="25" spans="1:8" s="142" customFormat="1" ht="12.75" x14ac:dyDescent="0.2">
      <c r="A25" s="101">
        <v>8</v>
      </c>
      <c r="B25" s="103" t="s">
        <v>88</v>
      </c>
      <c r="C25" s="122">
        <v>2051835.8299999996</v>
      </c>
      <c r="D25" s="122">
        <v>7329360.1952739991</v>
      </c>
      <c r="E25" s="126">
        <v>9381196.0252739992</v>
      </c>
      <c r="F25" s="122">
        <v>2246804</v>
      </c>
      <c r="G25" s="122">
        <v>6223809.5942710014</v>
      </c>
      <c r="H25" s="126">
        <v>8470613.5942710005</v>
      </c>
    </row>
    <row r="26" spans="1:8" s="142" customFormat="1" ht="12.75" x14ac:dyDescent="0.2">
      <c r="A26" s="101">
        <v>9</v>
      </c>
      <c r="B26" s="103" t="s">
        <v>182</v>
      </c>
      <c r="C26" s="122">
        <v>5950.68</v>
      </c>
      <c r="D26" s="122">
        <v>44391.6</v>
      </c>
      <c r="E26" s="126">
        <v>50342.28</v>
      </c>
      <c r="F26" s="122">
        <v>31622.61</v>
      </c>
      <c r="G26" s="122">
        <v>26137.5</v>
      </c>
      <c r="H26" s="126">
        <v>57760.11</v>
      </c>
    </row>
    <row r="27" spans="1:8" s="142" customFormat="1" ht="25.5" x14ac:dyDescent="0.2">
      <c r="A27" s="101">
        <v>10</v>
      </c>
      <c r="B27" s="103" t="s">
        <v>183</v>
      </c>
      <c r="C27" s="122">
        <v>0</v>
      </c>
      <c r="D27" s="122">
        <v>0</v>
      </c>
      <c r="E27" s="126">
        <v>0</v>
      </c>
      <c r="F27" s="122">
        <v>0</v>
      </c>
      <c r="G27" s="122">
        <v>0</v>
      </c>
      <c r="H27" s="126">
        <v>0</v>
      </c>
    </row>
    <row r="28" spans="1:8" s="142" customFormat="1" ht="12.75" x14ac:dyDescent="0.2">
      <c r="A28" s="101">
        <v>11</v>
      </c>
      <c r="B28" s="103" t="s">
        <v>89</v>
      </c>
      <c r="C28" s="122">
        <v>958406.09</v>
      </c>
      <c r="D28" s="122">
        <v>10474070.489999998</v>
      </c>
      <c r="E28" s="126">
        <v>11432476.579999998</v>
      </c>
      <c r="F28" s="122">
        <v>1503254.83</v>
      </c>
      <c r="G28" s="122">
        <v>10079927.060000001</v>
      </c>
      <c r="H28" s="126">
        <v>11583181.890000001</v>
      </c>
    </row>
    <row r="29" spans="1:8" s="142" customFormat="1" ht="12.75" x14ac:dyDescent="0.2">
      <c r="A29" s="101">
        <v>12</v>
      </c>
      <c r="B29" s="103" t="s">
        <v>99</v>
      </c>
      <c r="C29" s="122">
        <v>0</v>
      </c>
      <c r="D29" s="122">
        <v>0</v>
      </c>
      <c r="E29" s="126">
        <v>0</v>
      </c>
      <c r="F29" s="122">
        <v>0</v>
      </c>
      <c r="G29" s="122">
        <v>0</v>
      </c>
      <c r="H29" s="126">
        <v>0</v>
      </c>
    </row>
    <row r="30" spans="1:8" s="142" customFormat="1" ht="12.75" x14ac:dyDescent="0.2">
      <c r="A30" s="101">
        <v>13</v>
      </c>
      <c r="B30" s="106" t="s">
        <v>100</v>
      </c>
      <c r="C30" s="125">
        <v>4706726.9000000004</v>
      </c>
      <c r="D30" s="125">
        <v>21023942.149999999</v>
      </c>
      <c r="E30" s="126">
        <v>25730669.049999997</v>
      </c>
      <c r="F30" s="125">
        <v>6259577.7000000002</v>
      </c>
      <c r="G30" s="125">
        <v>19062942.310000002</v>
      </c>
      <c r="H30" s="126">
        <v>25322520.010000002</v>
      </c>
    </row>
    <row r="31" spans="1:8" s="142" customFormat="1" ht="12.75" x14ac:dyDescent="0.2">
      <c r="A31" s="101">
        <v>14</v>
      </c>
      <c r="B31" s="106" t="s">
        <v>73</v>
      </c>
      <c r="C31" s="125">
        <v>13260596.67</v>
      </c>
      <c r="D31" s="125">
        <v>34932898.810000002</v>
      </c>
      <c r="E31" s="124">
        <v>48193495.480000004</v>
      </c>
      <c r="F31" s="125">
        <v>15707231.050000001</v>
      </c>
      <c r="G31" s="125">
        <v>33134836.13000001</v>
      </c>
      <c r="H31" s="124">
        <v>48842067.180000007</v>
      </c>
    </row>
    <row r="32" spans="1:8" s="142" customFormat="1" ht="12.75" x14ac:dyDescent="0.2">
      <c r="A32" s="101"/>
      <c r="B32" s="102"/>
      <c r="C32" s="122"/>
      <c r="D32" s="122"/>
      <c r="E32" s="123"/>
      <c r="F32" s="122"/>
      <c r="G32" s="122"/>
      <c r="H32" s="123"/>
    </row>
    <row r="33" spans="1:8" s="142" customFormat="1" ht="12.75" x14ac:dyDescent="0.2">
      <c r="A33" s="101"/>
      <c r="B33" s="102" t="s">
        <v>69</v>
      </c>
      <c r="C33" s="122"/>
      <c r="D33" s="122"/>
      <c r="E33" s="127"/>
      <c r="F33" s="122"/>
      <c r="G33" s="122"/>
      <c r="H33" s="127"/>
    </row>
    <row r="34" spans="1:8" s="142" customFormat="1" ht="12.75" x14ac:dyDescent="0.2">
      <c r="A34" s="101">
        <v>15</v>
      </c>
      <c r="B34" s="107" t="s">
        <v>184</v>
      </c>
      <c r="C34" s="128">
        <v>2311989.0115</v>
      </c>
      <c r="D34" s="128">
        <v>3861873.7372000003</v>
      </c>
      <c r="E34" s="129">
        <v>6173862.7487000003</v>
      </c>
      <c r="F34" s="128">
        <v>3313818.1315000001</v>
      </c>
      <c r="G34" s="128">
        <v>3842974.9720000001</v>
      </c>
      <c r="H34" s="129">
        <v>7156793.1035000002</v>
      </c>
    </row>
    <row r="35" spans="1:8" s="142" customFormat="1" ht="25.5" x14ac:dyDescent="0.2">
      <c r="A35" s="101">
        <v>15.1</v>
      </c>
      <c r="B35" s="104" t="s">
        <v>185</v>
      </c>
      <c r="C35" s="122">
        <v>5116117.8914999999</v>
      </c>
      <c r="D35" s="122">
        <v>5928066.1272</v>
      </c>
      <c r="E35" s="129">
        <v>11044184.0187</v>
      </c>
      <c r="F35" s="122">
        <v>5423639.7615</v>
      </c>
      <c r="G35" s="122">
        <v>5519655.1720000003</v>
      </c>
      <c r="H35" s="129">
        <v>10943294.933499999</v>
      </c>
    </row>
    <row r="36" spans="1:8" s="142" customFormat="1" ht="25.5" x14ac:dyDescent="0.2">
      <c r="A36" s="101">
        <v>15.2</v>
      </c>
      <c r="B36" s="104" t="s">
        <v>186</v>
      </c>
      <c r="C36" s="122">
        <v>2804128.88</v>
      </c>
      <c r="D36" s="122">
        <v>2066192.39</v>
      </c>
      <c r="E36" s="129">
        <v>4870321.2699999996</v>
      </c>
      <c r="F36" s="122">
        <v>2109821.63</v>
      </c>
      <c r="G36" s="122">
        <v>1676680.2</v>
      </c>
      <c r="H36" s="129">
        <v>3786501.83</v>
      </c>
    </row>
    <row r="37" spans="1:8" s="142" customFormat="1" ht="12.75" x14ac:dyDescent="0.2">
      <c r="A37" s="101">
        <v>16</v>
      </c>
      <c r="B37" s="103" t="s">
        <v>65</v>
      </c>
      <c r="C37" s="122">
        <v>428703.34</v>
      </c>
      <c r="D37" s="122">
        <v>5871.72</v>
      </c>
      <c r="E37" s="124">
        <v>434575.06</v>
      </c>
      <c r="F37" s="122">
        <v>299302.2</v>
      </c>
      <c r="G37" s="122">
        <v>2923.28</v>
      </c>
      <c r="H37" s="124">
        <v>302225.48000000004</v>
      </c>
    </row>
    <row r="38" spans="1:8" s="142" customFormat="1" ht="25.5" x14ac:dyDescent="0.2">
      <c r="A38" s="101">
        <v>17</v>
      </c>
      <c r="B38" s="103" t="s">
        <v>66</v>
      </c>
      <c r="C38" s="122"/>
      <c r="D38" s="122"/>
      <c r="E38" s="124">
        <v>0</v>
      </c>
      <c r="F38" s="122"/>
      <c r="G38" s="122"/>
      <c r="H38" s="124">
        <v>0</v>
      </c>
    </row>
    <row r="39" spans="1:8" s="142" customFormat="1" ht="25.5" x14ac:dyDescent="0.2">
      <c r="A39" s="101">
        <v>18</v>
      </c>
      <c r="B39" s="103" t="s">
        <v>70</v>
      </c>
      <c r="C39" s="122"/>
      <c r="D39" s="122">
        <v>0</v>
      </c>
      <c r="E39" s="124">
        <v>0</v>
      </c>
      <c r="F39" s="122"/>
      <c r="G39" s="122">
        <v>0</v>
      </c>
      <c r="H39" s="124">
        <v>0</v>
      </c>
    </row>
    <row r="40" spans="1:8" s="142" customFormat="1" ht="25.5" x14ac:dyDescent="0.2">
      <c r="A40" s="101">
        <v>19</v>
      </c>
      <c r="B40" s="103" t="s">
        <v>187</v>
      </c>
      <c r="C40" s="122">
        <v>3267925.59</v>
      </c>
      <c r="D40" s="122"/>
      <c r="E40" s="124">
        <v>3267925.59</v>
      </c>
      <c r="F40" s="122">
        <v>732798.73000000045</v>
      </c>
      <c r="G40" s="122"/>
      <c r="H40" s="124">
        <v>732798.73000000045</v>
      </c>
    </row>
    <row r="41" spans="1:8" s="142" customFormat="1" ht="25.5" x14ac:dyDescent="0.2">
      <c r="A41" s="101">
        <v>20</v>
      </c>
      <c r="B41" s="103" t="s">
        <v>90</v>
      </c>
      <c r="C41" s="122">
        <v>7292790.4400000013</v>
      </c>
      <c r="D41" s="122"/>
      <c r="E41" s="124">
        <v>7292790.4400000013</v>
      </c>
      <c r="F41" s="122">
        <v>3262799.0200000005</v>
      </c>
      <c r="G41" s="122"/>
      <c r="H41" s="124">
        <v>3262799.0200000005</v>
      </c>
    </row>
    <row r="42" spans="1:8" s="142" customFormat="1" ht="12.75" x14ac:dyDescent="0.2">
      <c r="A42" s="101">
        <v>21</v>
      </c>
      <c r="B42" s="103" t="s">
        <v>188</v>
      </c>
      <c r="C42" s="122">
        <v>-877301.7</v>
      </c>
      <c r="D42" s="122"/>
      <c r="E42" s="124">
        <v>-877301.7</v>
      </c>
      <c r="F42" s="122">
        <v>-101293.83</v>
      </c>
      <c r="G42" s="122"/>
      <c r="H42" s="124">
        <v>-101293.83</v>
      </c>
    </row>
    <row r="43" spans="1:8" s="142" customFormat="1" ht="25.5" x14ac:dyDescent="0.2">
      <c r="A43" s="101">
        <v>22</v>
      </c>
      <c r="B43" s="103" t="s">
        <v>189</v>
      </c>
      <c r="C43" s="122">
        <v>814265.73</v>
      </c>
      <c r="D43" s="122">
        <v>488499.01</v>
      </c>
      <c r="E43" s="124">
        <v>1302764.74</v>
      </c>
      <c r="F43" s="122">
        <v>610071.11</v>
      </c>
      <c r="G43" s="122">
        <v>566517.93999999994</v>
      </c>
      <c r="H43" s="124">
        <v>1176589.0499999998</v>
      </c>
    </row>
    <row r="44" spans="1:8" s="142" customFormat="1" ht="12.75" x14ac:dyDescent="0.2">
      <c r="A44" s="108">
        <v>23</v>
      </c>
      <c r="B44" s="109" t="s">
        <v>91</v>
      </c>
      <c r="C44" s="130">
        <v>111624.40000000014</v>
      </c>
      <c r="D44" s="130">
        <v>182381.81360000002</v>
      </c>
      <c r="E44" s="131">
        <v>294006.21360000013</v>
      </c>
      <c r="F44" s="130">
        <v>38769.83</v>
      </c>
      <c r="G44" s="130">
        <v>270615.56000000006</v>
      </c>
      <c r="H44" s="131">
        <v>309385.39000000007</v>
      </c>
    </row>
    <row r="45" spans="1:8" s="142" customFormat="1" ht="12.75" x14ac:dyDescent="0.2">
      <c r="A45" s="110">
        <v>24</v>
      </c>
      <c r="B45" s="111" t="s">
        <v>71</v>
      </c>
      <c r="C45" s="132">
        <v>13349996.811500004</v>
      </c>
      <c r="D45" s="132">
        <v>4538626.2808000008</v>
      </c>
      <c r="E45" s="133">
        <v>17888623.092300005</v>
      </c>
      <c r="F45" s="132">
        <v>8156265.1915000016</v>
      </c>
      <c r="G45" s="132">
        <v>4683031.7520000003</v>
      </c>
      <c r="H45" s="133">
        <v>12839296.943500001</v>
      </c>
    </row>
    <row r="46" spans="1:8" s="142" customFormat="1" ht="12.75" x14ac:dyDescent="0.2">
      <c r="A46" s="112"/>
      <c r="B46" s="113" t="s">
        <v>101</v>
      </c>
      <c r="C46" s="134"/>
      <c r="D46" s="134"/>
      <c r="E46" s="135"/>
      <c r="F46" s="134"/>
      <c r="G46" s="134"/>
      <c r="H46" s="135"/>
    </row>
    <row r="47" spans="1:8" s="142" customFormat="1" ht="25.5" x14ac:dyDescent="0.2">
      <c r="A47" s="101">
        <v>25</v>
      </c>
      <c r="B47" s="114" t="s">
        <v>102</v>
      </c>
      <c r="C47" s="136">
        <v>2719440.31</v>
      </c>
      <c r="D47" s="136">
        <v>2178755.34</v>
      </c>
      <c r="E47" s="137">
        <v>4898195.6500000004</v>
      </c>
      <c r="F47" s="136">
        <v>2866863.4099999997</v>
      </c>
      <c r="G47" s="136">
        <v>2591327.91</v>
      </c>
      <c r="H47" s="137">
        <v>5458191.3200000003</v>
      </c>
    </row>
    <row r="48" spans="1:8" s="142" customFormat="1" ht="25.5" x14ac:dyDescent="0.2">
      <c r="A48" s="101">
        <v>26</v>
      </c>
      <c r="B48" s="103" t="s">
        <v>103</v>
      </c>
      <c r="C48" s="122">
        <v>2468795.9699999997</v>
      </c>
      <c r="D48" s="122">
        <v>1391767.93</v>
      </c>
      <c r="E48" s="124">
        <v>3860563.8999999994</v>
      </c>
      <c r="F48" s="122">
        <v>2500330.3199999998</v>
      </c>
      <c r="G48" s="122">
        <v>1467573.22</v>
      </c>
      <c r="H48" s="124">
        <v>3967903.54</v>
      </c>
    </row>
    <row r="49" spans="1:8" s="142" customFormat="1" ht="12.75" x14ac:dyDescent="0.2">
      <c r="A49" s="101">
        <v>27</v>
      </c>
      <c r="B49" s="103" t="s">
        <v>104</v>
      </c>
      <c r="C49" s="122">
        <v>15296304.159999998</v>
      </c>
      <c r="D49" s="122"/>
      <c r="E49" s="124">
        <v>15296304.159999998</v>
      </c>
      <c r="F49" s="122">
        <v>18784721.720000003</v>
      </c>
      <c r="G49" s="122"/>
      <c r="H49" s="124">
        <v>18784721.720000003</v>
      </c>
    </row>
    <row r="50" spans="1:8" s="142" customFormat="1" ht="25.5" x14ac:dyDescent="0.2">
      <c r="A50" s="101">
        <v>28</v>
      </c>
      <c r="B50" s="103" t="s">
        <v>105</v>
      </c>
      <c r="C50" s="122">
        <v>240914.50000000006</v>
      </c>
      <c r="D50" s="122"/>
      <c r="E50" s="124">
        <v>240914.50000000006</v>
      </c>
      <c r="F50" s="122">
        <v>554058.76</v>
      </c>
      <c r="G50" s="122"/>
      <c r="H50" s="124">
        <v>554058.76</v>
      </c>
    </row>
    <row r="51" spans="1:8" s="142" customFormat="1" ht="12.75" x14ac:dyDescent="0.2">
      <c r="A51" s="101">
        <v>29</v>
      </c>
      <c r="B51" s="103" t="s">
        <v>106</v>
      </c>
      <c r="C51" s="122">
        <v>4553798.33</v>
      </c>
      <c r="D51" s="122"/>
      <c r="E51" s="124">
        <v>4553798.33</v>
      </c>
      <c r="F51" s="122">
        <v>5551251.8299999991</v>
      </c>
      <c r="G51" s="122"/>
      <c r="H51" s="124">
        <v>5551251.8299999991</v>
      </c>
    </row>
    <row r="52" spans="1:8" s="142" customFormat="1" ht="12.75" x14ac:dyDescent="0.2">
      <c r="A52" s="101">
        <v>30</v>
      </c>
      <c r="B52" s="103" t="s">
        <v>107</v>
      </c>
      <c r="C52" s="122">
        <v>3486736.41</v>
      </c>
      <c r="D52" s="122">
        <v>4968.0599999999995</v>
      </c>
      <c r="E52" s="124">
        <v>3491704.47</v>
      </c>
      <c r="F52" s="122">
        <v>4485249.22</v>
      </c>
      <c r="G52" s="122">
        <v>110117.23000000001</v>
      </c>
      <c r="H52" s="124">
        <v>4595366.45</v>
      </c>
    </row>
    <row r="53" spans="1:8" s="142" customFormat="1" ht="12.75" x14ac:dyDescent="0.2">
      <c r="A53" s="101">
        <v>31</v>
      </c>
      <c r="B53" s="106" t="s">
        <v>108</v>
      </c>
      <c r="C53" s="125">
        <v>28765989.679999996</v>
      </c>
      <c r="D53" s="125">
        <v>3575491.3299999996</v>
      </c>
      <c r="E53" s="124">
        <v>32341481.009999994</v>
      </c>
      <c r="F53" s="125">
        <v>34742475.260000005</v>
      </c>
      <c r="G53" s="125">
        <v>4169018.36</v>
      </c>
      <c r="H53" s="124">
        <v>38911493.620000005</v>
      </c>
    </row>
    <row r="54" spans="1:8" s="142" customFormat="1" ht="12.75" x14ac:dyDescent="0.2">
      <c r="A54" s="101">
        <v>32</v>
      </c>
      <c r="B54" s="106" t="s">
        <v>74</v>
      </c>
      <c r="C54" s="125">
        <v>-15415992.868499992</v>
      </c>
      <c r="D54" s="125">
        <v>963134.95080000116</v>
      </c>
      <c r="E54" s="124">
        <v>-14452857.917699991</v>
      </c>
      <c r="F54" s="125">
        <v>-26586210.068500005</v>
      </c>
      <c r="G54" s="125">
        <v>514013.39200000046</v>
      </c>
      <c r="H54" s="124">
        <v>-26072196.676500004</v>
      </c>
    </row>
    <row r="55" spans="1:8" s="142" customFormat="1" ht="12.75" x14ac:dyDescent="0.2">
      <c r="A55" s="101"/>
      <c r="B55" s="102"/>
      <c r="C55" s="138"/>
      <c r="D55" s="138"/>
      <c r="E55" s="139"/>
      <c r="F55" s="138"/>
      <c r="G55" s="138"/>
      <c r="H55" s="139"/>
    </row>
    <row r="56" spans="1:8" s="142" customFormat="1" ht="12.75" x14ac:dyDescent="0.2">
      <c r="A56" s="101">
        <v>33</v>
      </c>
      <c r="B56" s="106" t="s">
        <v>75</v>
      </c>
      <c r="C56" s="125">
        <v>-2155396.1984999925</v>
      </c>
      <c r="D56" s="125">
        <v>35896033.760800004</v>
      </c>
      <c r="E56" s="124">
        <v>33740637.562300012</v>
      </c>
      <c r="F56" s="125">
        <v>-10878979.018500004</v>
      </c>
      <c r="G56" s="125">
        <v>33648849.522000007</v>
      </c>
      <c r="H56" s="124">
        <v>22769870.503500003</v>
      </c>
    </row>
    <row r="57" spans="1:8" s="142" customFormat="1" ht="12.75" x14ac:dyDescent="0.2">
      <c r="A57" s="101"/>
      <c r="B57" s="102"/>
      <c r="C57" s="138"/>
      <c r="D57" s="138"/>
      <c r="E57" s="139"/>
      <c r="F57" s="138"/>
      <c r="G57" s="138"/>
      <c r="H57" s="139"/>
    </row>
    <row r="58" spans="1:8" s="142" customFormat="1" ht="25.5" x14ac:dyDescent="0.2">
      <c r="A58" s="101">
        <v>34</v>
      </c>
      <c r="B58" s="103" t="s">
        <v>92</v>
      </c>
      <c r="C58" s="122">
        <v>17205797.07</v>
      </c>
      <c r="D58" s="122" t="s">
        <v>192</v>
      </c>
      <c r="E58" s="124">
        <v>17205797.07</v>
      </c>
      <c r="F58" s="122">
        <v>5232881.76</v>
      </c>
      <c r="G58" s="122" t="s">
        <v>192</v>
      </c>
      <c r="H58" s="124">
        <v>5232881.76</v>
      </c>
    </row>
    <row r="59" spans="1:8" s="142" customFormat="1" ht="25.5" x14ac:dyDescent="0.2">
      <c r="A59" s="101">
        <v>35</v>
      </c>
      <c r="B59" s="103" t="s">
        <v>93</v>
      </c>
      <c r="C59" s="122">
        <v>0</v>
      </c>
      <c r="D59" s="122" t="s">
        <v>192</v>
      </c>
      <c r="E59" s="124">
        <v>0</v>
      </c>
      <c r="F59" s="122">
        <v>0</v>
      </c>
      <c r="G59" s="122" t="s">
        <v>192</v>
      </c>
      <c r="H59" s="124">
        <v>0</v>
      </c>
    </row>
    <row r="60" spans="1:8" s="142" customFormat="1" ht="25.5" x14ac:dyDescent="0.2">
      <c r="A60" s="101">
        <v>36</v>
      </c>
      <c r="B60" s="103" t="s">
        <v>94</v>
      </c>
      <c r="C60" s="122">
        <v>-13094.99</v>
      </c>
      <c r="D60" s="122" t="s">
        <v>192</v>
      </c>
      <c r="E60" s="124">
        <v>-13094.99</v>
      </c>
      <c r="F60" s="122">
        <v>1671573.04</v>
      </c>
      <c r="G60" s="122" t="s">
        <v>192</v>
      </c>
      <c r="H60" s="124">
        <v>1671573.04</v>
      </c>
    </row>
    <row r="61" spans="1:8" s="142" customFormat="1" ht="12.75" x14ac:dyDescent="0.2">
      <c r="A61" s="101">
        <v>37</v>
      </c>
      <c r="B61" s="106" t="s">
        <v>95</v>
      </c>
      <c r="C61" s="125">
        <v>17192702.080000002</v>
      </c>
      <c r="D61" s="125">
        <v>0</v>
      </c>
      <c r="E61" s="124">
        <v>17192702.080000002</v>
      </c>
      <c r="F61" s="125">
        <v>6904454.7999999998</v>
      </c>
      <c r="G61" s="125">
        <v>0</v>
      </c>
      <c r="H61" s="124">
        <v>6904454.7999999998</v>
      </c>
    </row>
    <row r="62" spans="1:8" s="142" customFormat="1" ht="12.75" x14ac:dyDescent="0.2">
      <c r="A62" s="101"/>
      <c r="B62" s="115"/>
      <c r="C62" s="122"/>
      <c r="D62" s="122"/>
      <c r="E62" s="127"/>
      <c r="F62" s="122"/>
      <c r="G62" s="122"/>
      <c r="H62" s="127"/>
    </row>
    <row r="63" spans="1:8" s="142" customFormat="1" ht="25.5" x14ac:dyDescent="0.2">
      <c r="A63" s="108">
        <v>38</v>
      </c>
      <c r="B63" s="116" t="s">
        <v>190</v>
      </c>
      <c r="C63" s="140">
        <v>-19348098.278499994</v>
      </c>
      <c r="D63" s="140">
        <v>35896033.760800004</v>
      </c>
      <c r="E63" s="124">
        <v>16547935.48230001</v>
      </c>
      <c r="F63" s="140">
        <v>-17783433.818500005</v>
      </c>
      <c r="G63" s="140">
        <v>33648849.522000007</v>
      </c>
      <c r="H63" s="124">
        <v>15865415.703500003</v>
      </c>
    </row>
    <row r="64" spans="1:8" s="143" customFormat="1" ht="12.75" x14ac:dyDescent="0.2">
      <c r="A64" s="117">
        <v>39</v>
      </c>
      <c r="B64" s="103" t="s">
        <v>96</v>
      </c>
      <c r="C64" s="141">
        <v>2597081</v>
      </c>
      <c r="D64" s="141"/>
      <c r="E64" s="124">
        <v>2597081</v>
      </c>
      <c r="F64" s="141">
        <v>2382836.89</v>
      </c>
      <c r="G64" s="141"/>
      <c r="H64" s="124">
        <v>2382836.89</v>
      </c>
    </row>
    <row r="65" spans="1:8" s="142" customFormat="1" ht="12.75" x14ac:dyDescent="0.2">
      <c r="A65" s="108">
        <v>40</v>
      </c>
      <c r="B65" s="106" t="s">
        <v>97</v>
      </c>
      <c r="C65" s="125">
        <v>-21945179.278499994</v>
      </c>
      <c r="D65" s="125">
        <v>35896033.760800004</v>
      </c>
      <c r="E65" s="124">
        <v>13950854.48230001</v>
      </c>
      <c r="F65" s="125">
        <v>-20166270.708500005</v>
      </c>
      <c r="G65" s="125">
        <v>33648849.522000007</v>
      </c>
      <c r="H65" s="124">
        <v>13482578.813500002</v>
      </c>
    </row>
    <row r="66" spans="1:8" s="143" customFormat="1" ht="12.75" x14ac:dyDescent="0.2">
      <c r="A66" s="117">
        <v>41</v>
      </c>
      <c r="B66" s="103" t="s">
        <v>109</v>
      </c>
      <c r="C66" s="141">
        <v>765940.5</v>
      </c>
      <c r="D66" s="141"/>
      <c r="E66" s="124">
        <v>765940.5</v>
      </c>
      <c r="F66" s="141">
        <v>0</v>
      </c>
      <c r="G66" s="141"/>
      <c r="H66" s="124">
        <v>0</v>
      </c>
    </row>
    <row r="67" spans="1:8" s="142" customFormat="1" ht="12.75" x14ac:dyDescent="0.2">
      <c r="A67" s="118">
        <v>42</v>
      </c>
      <c r="B67" s="119" t="s">
        <v>76</v>
      </c>
      <c r="C67" s="132">
        <v>-21179238.778499994</v>
      </c>
      <c r="D67" s="132">
        <v>35896033.760800004</v>
      </c>
      <c r="E67" s="133">
        <v>14716794.98230001</v>
      </c>
      <c r="F67" s="132">
        <v>-20166270.708500005</v>
      </c>
      <c r="G67" s="132">
        <v>33648849.522000007</v>
      </c>
      <c r="H67" s="133">
        <v>13482578.813500002</v>
      </c>
    </row>
    <row r="68" spans="1:8" x14ac:dyDescent="0.3">
      <c r="A68" s="32"/>
      <c r="B68" s="34" t="s">
        <v>132</v>
      </c>
      <c r="C68" s="47"/>
      <c r="D68" s="47"/>
      <c r="E68" s="47"/>
    </row>
    <row r="69" spans="1:8" x14ac:dyDescent="0.3">
      <c r="A69" s="32"/>
      <c r="B69" s="3"/>
      <c r="C69" s="47"/>
      <c r="D69" s="47"/>
      <c r="E69" s="48"/>
    </row>
    <row r="70" spans="1:8" x14ac:dyDescent="0.3">
      <c r="A70" s="47"/>
      <c r="B70" s="47"/>
      <c r="C70" s="47"/>
      <c r="D70" s="47"/>
      <c r="E70" s="47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>
      <pane ySplit="4770" topLeftCell="A38" activePane="bottomLeft"/>
      <selection activeCell="C6" sqref="C6:H54"/>
      <selection pane="bottomLeft" activeCell="B56" sqref="B56"/>
    </sheetView>
  </sheetViews>
  <sheetFormatPr defaultRowHeight="15" x14ac:dyDescent="0.3"/>
  <cols>
    <col min="1" max="1" width="7.7109375" style="35" bestFit="1" customWidth="1"/>
    <col min="2" max="2" width="47.28515625" style="35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133</v>
      </c>
      <c r="B1" s="37" t="str">
        <f>'RC'!B2</f>
        <v>ს.ს "პროკრედიტ ბანკი"</v>
      </c>
      <c r="C1" s="3"/>
      <c r="D1" s="3"/>
      <c r="E1" s="3"/>
      <c r="F1" s="47"/>
      <c r="G1" s="47"/>
      <c r="H1" s="3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48" x14ac:dyDescent="0.3">
      <c r="A2" s="6" t="s">
        <v>145</v>
      </c>
      <c r="B2" s="144">
        <f>'RC'!B3</f>
        <v>42277</v>
      </c>
      <c r="C2" s="3"/>
      <c r="D2" s="3"/>
      <c r="E2" s="3"/>
      <c r="F2" s="47"/>
      <c r="G2" s="47"/>
      <c r="H2" s="1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48" ht="16.5" thickBot="1" x14ac:dyDescent="0.35">
      <c r="B3" s="49" t="s">
        <v>18</v>
      </c>
      <c r="C3" s="36"/>
      <c r="D3" s="36"/>
      <c r="E3" s="36"/>
      <c r="H3" s="40" t="s">
        <v>134</v>
      </c>
    </row>
    <row r="4" spans="1:48" ht="18" x14ac:dyDescent="0.35">
      <c r="A4" s="50"/>
      <c r="B4" s="41"/>
      <c r="C4" s="146" t="s">
        <v>148</v>
      </c>
      <c r="D4" s="151"/>
      <c r="E4" s="151"/>
      <c r="F4" s="146" t="s">
        <v>161</v>
      </c>
      <c r="G4" s="151"/>
      <c r="H4" s="152"/>
    </row>
    <row r="5" spans="1:48" s="53" customFormat="1" ht="11.25" x14ac:dyDescent="0.2">
      <c r="A5" s="43" t="s">
        <v>118</v>
      </c>
      <c r="B5" s="51"/>
      <c r="C5" s="13" t="s">
        <v>175</v>
      </c>
      <c r="D5" s="13" t="s">
        <v>176</v>
      </c>
      <c r="E5" s="13" t="s">
        <v>177</v>
      </c>
      <c r="F5" s="13" t="s">
        <v>175</v>
      </c>
      <c r="G5" s="13" t="s">
        <v>176</v>
      </c>
      <c r="H5" s="13" t="s">
        <v>177</v>
      </c>
      <c r="I5" s="52"/>
      <c r="J5" s="52"/>
      <c r="K5" s="52"/>
      <c r="L5" s="52"/>
    </row>
    <row r="6" spans="1:48" x14ac:dyDescent="0.3">
      <c r="A6" s="43">
        <v>1</v>
      </c>
      <c r="B6" s="54" t="s">
        <v>110</v>
      </c>
      <c r="C6" s="15">
        <v>1166003280.8800001</v>
      </c>
      <c r="D6" s="15">
        <v>32657330726.910004</v>
      </c>
      <c r="E6" s="15">
        <v>33823334007.790005</v>
      </c>
      <c r="F6" s="15">
        <v>1300302033.23</v>
      </c>
      <c r="G6" s="15">
        <v>20114609890.959999</v>
      </c>
      <c r="H6" s="45">
        <v>21414911924.189999</v>
      </c>
      <c r="I6" s="47"/>
      <c r="J6" s="47"/>
      <c r="K6" s="47"/>
      <c r="L6" s="47"/>
    </row>
    <row r="7" spans="1:48" x14ac:dyDescent="0.3">
      <c r="A7" s="43">
        <v>1.1000000000000001</v>
      </c>
      <c r="B7" s="55" t="s">
        <v>9</v>
      </c>
      <c r="C7" s="21"/>
      <c r="D7" s="21"/>
      <c r="E7" s="15">
        <v>0</v>
      </c>
      <c r="F7" s="21"/>
      <c r="G7" s="21"/>
      <c r="H7" s="45">
        <v>0</v>
      </c>
      <c r="I7" s="47"/>
      <c r="J7" s="47"/>
      <c r="K7" s="47"/>
      <c r="L7" s="47"/>
    </row>
    <row r="8" spans="1:48" x14ac:dyDescent="0.3">
      <c r="A8" s="43">
        <v>1.2</v>
      </c>
      <c r="B8" s="55" t="s">
        <v>10</v>
      </c>
      <c r="C8" s="21">
        <v>7426290.25</v>
      </c>
      <c r="D8" s="21">
        <v>14698584.279999999</v>
      </c>
      <c r="E8" s="15">
        <v>22124874.530000001</v>
      </c>
      <c r="F8" s="21">
        <v>10292191.57</v>
      </c>
      <c r="G8" s="21">
        <v>7401455.79</v>
      </c>
      <c r="H8" s="45">
        <v>17693647.359999999</v>
      </c>
      <c r="I8" s="47"/>
      <c r="J8" s="47"/>
      <c r="K8" s="47"/>
      <c r="L8" s="47"/>
    </row>
    <row r="9" spans="1:48" x14ac:dyDescent="0.3">
      <c r="A9" s="43">
        <v>1.3</v>
      </c>
      <c r="B9" s="55" t="s">
        <v>116</v>
      </c>
      <c r="C9" s="21">
        <v>681537621.39999998</v>
      </c>
      <c r="D9" s="21">
        <v>16952798601.5</v>
      </c>
      <c r="E9" s="15">
        <v>17634336222.900002</v>
      </c>
      <c r="F9" s="21">
        <v>744870246.45000005</v>
      </c>
      <c r="G9" s="21">
        <v>10529570355.92</v>
      </c>
      <c r="H9" s="45">
        <v>11274440602.370001</v>
      </c>
      <c r="I9" s="47"/>
      <c r="J9" s="47"/>
      <c r="K9" s="47"/>
      <c r="L9" s="47"/>
    </row>
    <row r="10" spans="1:48" x14ac:dyDescent="0.3">
      <c r="A10" s="43">
        <v>1.4</v>
      </c>
      <c r="B10" s="55" t="s">
        <v>23</v>
      </c>
      <c r="C10" s="21">
        <v>2953000</v>
      </c>
      <c r="D10" s="21">
        <v>0</v>
      </c>
      <c r="E10" s="15">
        <v>2953000</v>
      </c>
      <c r="F10" s="21">
        <v>1142432</v>
      </c>
      <c r="G10" s="21"/>
      <c r="H10" s="45">
        <v>1142432</v>
      </c>
      <c r="I10" s="47"/>
      <c r="J10" s="47"/>
      <c r="K10" s="47"/>
      <c r="L10" s="47"/>
    </row>
    <row r="11" spans="1:48" x14ac:dyDescent="0.3">
      <c r="A11" s="43">
        <v>1.5</v>
      </c>
      <c r="B11" s="55" t="s">
        <v>24</v>
      </c>
      <c r="C11" s="21">
        <v>474086369.23000002</v>
      </c>
      <c r="D11" s="21">
        <v>15689566087.450001</v>
      </c>
      <c r="E11" s="15">
        <v>16163652456.68</v>
      </c>
      <c r="F11" s="21">
        <v>543997163.21000004</v>
      </c>
      <c r="G11" s="21">
        <v>9577626162.9300003</v>
      </c>
      <c r="H11" s="45">
        <v>10121623326.139999</v>
      </c>
      <c r="I11" s="47"/>
      <c r="J11" s="47"/>
      <c r="K11" s="47"/>
      <c r="L11" s="47"/>
    </row>
    <row r="12" spans="1:48" x14ac:dyDescent="0.3">
      <c r="A12" s="43">
        <v>1.6</v>
      </c>
      <c r="B12" s="55" t="s">
        <v>25</v>
      </c>
      <c r="C12" s="21">
        <v>0</v>
      </c>
      <c r="D12" s="21">
        <v>267453.68</v>
      </c>
      <c r="E12" s="15">
        <v>267453.68</v>
      </c>
      <c r="F12" s="21">
        <v>0</v>
      </c>
      <c r="G12" s="21">
        <v>11916.32</v>
      </c>
      <c r="H12" s="45">
        <v>11916.32</v>
      </c>
      <c r="I12" s="47"/>
      <c r="J12" s="47"/>
      <c r="K12" s="47"/>
      <c r="L12" s="47"/>
    </row>
    <row r="13" spans="1:48" x14ac:dyDescent="0.3">
      <c r="A13" s="43">
        <v>2</v>
      </c>
      <c r="B13" s="54" t="s">
        <v>113</v>
      </c>
      <c r="C13" s="15">
        <v>7985256.8300000001</v>
      </c>
      <c r="D13" s="15">
        <v>54897619.130000003</v>
      </c>
      <c r="E13" s="15">
        <v>62882875.960000001</v>
      </c>
      <c r="F13" s="15">
        <v>6072182.7400000002</v>
      </c>
      <c r="G13" s="15">
        <v>39711961.460000001</v>
      </c>
      <c r="H13" s="45">
        <v>45784144.200000003</v>
      </c>
      <c r="I13" s="47"/>
      <c r="J13" s="47"/>
      <c r="K13" s="47"/>
      <c r="L13" s="47"/>
    </row>
    <row r="14" spans="1:48" x14ac:dyDescent="0.3">
      <c r="A14" s="43">
        <v>2.1</v>
      </c>
      <c r="B14" s="55" t="s">
        <v>117</v>
      </c>
      <c r="C14" s="21">
        <v>7975646.8300000001</v>
      </c>
      <c r="D14" s="21">
        <v>28518326.870000001</v>
      </c>
      <c r="E14" s="15">
        <v>36493973.700000003</v>
      </c>
      <c r="F14" s="21">
        <v>6062572.7400000002</v>
      </c>
      <c r="G14" s="21">
        <v>20301870.859999999</v>
      </c>
      <c r="H14" s="45">
        <v>26364443.600000001</v>
      </c>
      <c r="I14" s="47"/>
      <c r="J14" s="47"/>
      <c r="K14" s="47"/>
      <c r="L14" s="47"/>
    </row>
    <row r="15" spans="1:48" x14ac:dyDescent="0.3">
      <c r="A15" s="43">
        <v>2.2000000000000002</v>
      </c>
      <c r="B15" s="55" t="s">
        <v>26</v>
      </c>
      <c r="C15" s="21">
        <v>9610</v>
      </c>
      <c r="D15" s="21">
        <v>26379292.260000002</v>
      </c>
      <c r="E15" s="15">
        <v>26388902.260000002</v>
      </c>
      <c r="F15" s="21">
        <v>9610</v>
      </c>
      <c r="G15" s="21">
        <v>19410090.600000001</v>
      </c>
      <c r="H15" s="45">
        <v>19419700.600000001</v>
      </c>
      <c r="I15" s="47"/>
      <c r="J15" s="47"/>
      <c r="K15" s="47"/>
      <c r="L15" s="47"/>
    </row>
    <row r="16" spans="1:48" x14ac:dyDescent="0.3">
      <c r="A16" s="43">
        <v>2.2999999999999998</v>
      </c>
      <c r="B16" s="55" t="s">
        <v>0</v>
      </c>
      <c r="C16" s="21"/>
      <c r="D16" s="21"/>
      <c r="E16" s="15">
        <v>0</v>
      </c>
      <c r="F16" s="21"/>
      <c r="G16" s="21"/>
      <c r="H16" s="45">
        <v>0</v>
      </c>
      <c r="I16" s="47"/>
      <c r="J16" s="47"/>
      <c r="K16" s="47"/>
      <c r="L16" s="47"/>
    </row>
    <row r="17" spans="1:12" x14ac:dyDescent="0.3">
      <c r="A17" s="43">
        <v>2.4</v>
      </c>
      <c r="B17" s="55" t="s">
        <v>3</v>
      </c>
      <c r="C17" s="21"/>
      <c r="D17" s="21"/>
      <c r="E17" s="15">
        <v>0</v>
      </c>
      <c r="F17" s="21"/>
      <c r="G17" s="21"/>
      <c r="H17" s="45">
        <v>0</v>
      </c>
      <c r="I17" s="47"/>
      <c r="J17" s="47"/>
      <c r="K17" s="47"/>
      <c r="L17" s="47"/>
    </row>
    <row r="18" spans="1:12" x14ac:dyDescent="0.3">
      <c r="A18" s="43">
        <v>2.5</v>
      </c>
      <c r="B18" s="55" t="s">
        <v>11</v>
      </c>
      <c r="C18" s="21"/>
      <c r="D18" s="21"/>
      <c r="E18" s="15">
        <v>0</v>
      </c>
      <c r="F18" s="21"/>
      <c r="G18" s="21"/>
      <c r="H18" s="45">
        <v>0</v>
      </c>
      <c r="I18" s="47"/>
      <c r="J18" s="47"/>
      <c r="K18" s="47"/>
      <c r="L18" s="47"/>
    </row>
    <row r="19" spans="1:12" x14ac:dyDescent="0.3">
      <c r="A19" s="43">
        <v>2.6</v>
      </c>
      <c r="B19" s="55" t="s">
        <v>12</v>
      </c>
      <c r="C19" s="21"/>
      <c r="D19" s="21"/>
      <c r="E19" s="15">
        <v>0</v>
      </c>
      <c r="F19" s="21"/>
      <c r="G19" s="21"/>
      <c r="H19" s="45">
        <v>0</v>
      </c>
      <c r="I19" s="47"/>
      <c r="J19" s="47"/>
      <c r="K19" s="47"/>
      <c r="L19" s="47"/>
    </row>
    <row r="20" spans="1:12" x14ac:dyDescent="0.3">
      <c r="A20" s="43">
        <v>2.7</v>
      </c>
      <c r="B20" s="55" t="s">
        <v>5</v>
      </c>
      <c r="C20" s="21">
        <v>0</v>
      </c>
      <c r="D20" s="21">
        <v>0</v>
      </c>
      <c r="E20" s="15">
        <v>0</v>
      </c>
      <c r="F20" s="21">
        <v>0</v>
      </c>
      <c r="G20" s="21">
        <v>0</v>
      </c>
      <c r="H20" s="45">
        <v>0</v>
      </c>
      <c r="I20" s="47"/>
      <c r="J20" s="47"/>
      <c r="K20" s="47"/>
      <c r="L20" s="47"/>
    </row>
    <row r="21" spans="1:12" x14ac:dyDescent="0.3">
      <c r="A21" s="43">
        <v>3</v>
      </c>
      <c r="B21" s="54" t="s">
        <v>27</v>
      </c>
      <c r="C21" s="15">
        <v>0</v>
      </c>
      <c r="D21" s="15">
        <v>6215198.8799999999</v>
      </c>
      <c r="E21" s="15">
        <v>6215198.8799999999</v>
      </c>
      <c r="F21" s="15">
        <v>0</v>
      </c>
      <c r="G21" s="15">
        <v>4269269.8</v>
      </c>
      <c r="H21" s="45">
        <v>4269269.8</v>
      </c>
      <c r="I21" s="47"/>
      <c r="J21" s="47"/>
      <c r="K21" s="47"/>
      <c r="L21" s="47"/>
    </row>
    <row r="22" spans="1:12" x14ac:dyDescent="0.3">
      <c r="A22" s="43">
        <v>3.1</v>
      </c>
      <c r="B22" s="55" t="s">
        <v>111</v>
      </c>
      <c r="C22" s="21"/>
      <c r="D22" s="21"/>
      <c r="E22" s="15">
        <v>0</v>
      </c>
      <c r="F22" s="21"/>
      <c r="G22" s="21"/>
      <c r="H22" s="45">
        <v>0</v>
      </c>
      <c r="I22" s="47"/>
      <c r="J22" s="47"/>
      <c r="K22" s="47"/>
      <c r="L22" s="47"/>
    </row>
    <row r="23" spans="1:12" x14ac:dyDescent="0.3">
      <c r="A23" s="43">
        <v>3.2</v>
      </c>
      <c r="B23" s="55" t="s">
        <v>112</v>
      </c>
      <c r="C23" s="21"/>
      <c r="D23" s="21"/>
      <c r="E23" s="15">
        <v>0</v>
      </c>
      <c r="F23" s="21"/>
      <c r="G23" s="21"/>
      <c r="H23" s="45">
        <v>0</v>
      </c>
      <c r="I23" s="47"/>
      <c r="J23" s="47"/>
      <c r="K23" s="47"/>
      <c r="L23" s="47"/>
    </row>
    <row r="24" spans="1:12" x14ac:dyDescent="0.3">
      <c r="A24" s="43">
        <v>3.3</v>
      </c>
      <c r="B24" s="55" t="s">
        <v>28</v>
      </c>
      <c r="C24" s="21">
        <v>0</v>
      </c>
      <c r="D24" s="21">
        <v>6215198.8799999999</v>
      </c>
      <c r="E24" s="15">
        <v>6215198.8799999999</v>
      </c>
      <c r="F24" s="21">
        <v>0</v>
      </c>
      <c r="G24" s="21">
        <v>4269269.8</v>
      </c>
      <c r="H24" s="45">
        <v>4269269.8</v>
      </c>
      <c r="I24" s="47"/>
      <c r="J24" s="47"/>
      <c r="K24" s="47"/>
      <c r="L24" s="47"/>
    </row>
    <row r="25" spans="1:12" ht="30" x14ac:dyDescent="0.3">
      <c r="A25" s="43">
        <v>4</v>
      </c>
      <c r="B25" s="56" t="s">
        <v>29</v>
      </c>
      <c r="C25" s="15">
        <v>204</v>
      </c>
      <c r="D25" s="15">
        <v>6176.63</v>
      </c>
      <c r="E25" s="15">
        <v>6380.63</v>
      </c>
      <c r="F25" s="15">
        <v>245</v>
      </c>
      <c r="G25" s="15">
        <v>4544.8100000000004</v>
      </c>
      <c r="H25" s="45">
        <v>4789.8100000000004</v>
      </c>
      <c r="I25" s="47"/>
      <c r="J25" s="47"/>
      <c r="K25" s="47"/>
      <c r="L25" s="47"/>
    </row>
    <row r="26" spans="1:12" x14ac:dyDescent="0.3">
      <c r="A26" s="43">
        <v>4.0999999999999996</v>
      </c>
      <c r="B26" s="55" t="s">
        <v>17</v>
      </c>
      <c r="C26" s="21">
        <v>21</v>
      </c>
      <c r="D26" s="21">
        <v>5045.37</v>
      </c>
      <c r="E26" s="15">
        <v>5066.37</v>
      </c>
      <c r="F26" s="21">
        <v>21</v>
      </c>
      <c r="G26" s="21">
        <v>3712.42</v>
      </c>
      <c r="H26" s="45">
        <v>3733.42</v>
      </c>
      <c r="I26" s="47"/>
      <c r="J26" s="47"/>
      <c r="K26" s="47"/>
      <c r="L26" s="47"/>
    </row>
    <row r="27" spans="1:12" x14ac:dyDescent="0.3">
      <c r="A27" s="43">
        <v>4.2</v>
      </c>
      <c r="B27" s="55" t="s">
        <v>1</v>
      </c>
      <c r="C27" s="21"/>
      <c r="D27" s="21"/>
      <c r="E27" s="15">
        <v>0</v>
      </c>
      <c r="F27" s="21"/>
      <c r="G27" s="21"/>
      <c r="H27" s="45">
        <v>0</v>
      </c>
      <c r="I27" s="47"/>
      <c r="J27" s="47"/>
      <c r="K27" s="47"/>
      <c r="L27" s="47"/>
    </row>
    <row r="28" spans="1:12" x14ac:dyDescent="0.3">
      <c r="A28" s="43">
        <v>4.3</v>
      </c>
      <c r="B28" s="55" t="s">
        <v>30</v>
      </c>
      <c r="C28" s="21">
        <v>183</v>
      </c>
      <c r="D28" s="21">
        <v>1131.26</v>
      </c>
      <c r="E28" s="15">
        <v>1314.26</v>
      </c>
      <c r="F28" s="21">
        <v>224</v>
      </c>
      <c r="G28" s="21">
        <v>832.39</v>
      </c>
      <c r="H28" s="45">
        <v>1056.3899999999999</v>
      </c>
      <c r="I28" s="47"/>
      <c r="J28" s="47"/>
      <c r="K28" s="47"/>
      <c r="L28" s="47"/>
    </row>
    <row r="29" spans="1:12" x14ac:dyDescent="0.3">
      <c r="A29" s="43">
        <v>5</v>
      </c>
      <c r="B29" s="54" t="s">
        <v>13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45">
        <v>0</v>
      </c>
      <c r="I29" s="47"/>
      <c r="J29" s="47"/>
      <c r="K29" s="47"/>
      <c r="L29" s="47"/>
    </row>
    <row r="30" spans="1:12" x14ac:dyDescent="0.3">
      <c r="A30" s="43">
        <v>5.0999999999999996</v>
      </c>
      <c r="B30" s="55" t="s">
        <v>31</v>
      </c>
      <c r="C30" s="21"/>
      <c r="D30" s="21"/>
      <c r="E30" s="15">
        <v>0</v>
      </c>
      <c r="F30" s="21"/>
      <c r="G30" s="21"/>
      <c r="H30" s="45">
        <v>0</v>
      </c>
      <c r="I30" s="47"/>
      <c r="J30" s="47"/>
      <c r="K30" s="47"/>
      <c r="L30" s="47"/>
    </row>
    <row r="31" spans="1:12" s="62" customFormat="1" ht="30" x14ac:dyDescent="0.2">
      <c r="A31" s="42">
        <v>5.2</v>
      </c>
      <c r="B31" s="57" t="s">
        <v>114</v>
      </c>
      <c r="C31" s="58"/>
      <c r="D31" s="58"/>
      <c r="E31" s="59">
        <v>0</v>
      </c>
      <c r="F31" s="58"/>
      <c r="G31" s="58"/>
      <c r="H31" s="60">
        <v>0</v>
      </c>
      <c r="I31" s="61"/>
      <c r="J31" s="61"/>
      <c r="K31" s="61"/>
      <c r="L31" s="61"/>
    </row>
    <row r="32" spans="1:12" s="62" customFormat="1" ht="30" x14ac:dyDescent="0.2">
      <c r="A32" s="42">
        <v>5.3</v>
      </c>
      <c r="B32" s="57" t="s">
        <v>6</v>
      </c>
      <c r="C32" s="58"/>
      <c r="D32" s="58"/>
      <c r="E32" s="59">
        <v>0</v>
      </c>
      <c r="F32" s="58"/>
      <c r="G32" s="58"/>
      <c r="H32" s="60">
        <v>0</v>
      </c>
      <c r="I32" s="61"/>
      <c r="J32" s="61"/>
      <c r="K32" s="61"/>
      <c r="L32" s="61"/>
    </row>
    <row r="33" spans="1:12" x14ac:dyDescent="0.3">
      <c r="A33" s="43">
        <v>5.4</v>
      </c>
      <c r="B33" s="55" t="s">
        <v>14</v>
      </c>
      <c r="C33" s="21"/>
      <c r="D33" s="21"/>
      <c r="E33" s="15">
        <v>0</v>
      </c>
      <c r="F33" s="21"/>
      <c r="G33" s="21"/>
      <c r="H33" s="45">
        <v>0</v>
      </c>
      <c r="I33" s="47"/>
      <c r="J33" s="47"/>
      <c r="K33" s="47"/>
      <c r="L33" s="47"/>
    </row>
    <row r="34" spans="1:12" ht="30" x14ac:dyDescent="0.3">
      <c r="A34" s="43">
        <v>6</v>
      </c>
      <c r="B34" s="56" t="s">
        <v>32</v>
      </c>
      <c r="C34" s="15">
        <v>0</v>
      </c>
      <c r="D34" s="15">
        <v>111726642.5</v>
      </c>
      <c r="E34" s="15">
        <v>111726642.5</v>
      </c>
      <c r="F34" s="15">
        <v>0</v>
      </c>
      <c r="G34" s="15">
        <v>80919191.359999999</v>
      </c>
      <c r="H34" s="45">
        <v>80919191.359999999</v>
      </c>
      <c r="I34" s="47"/>
      <c r="J34" s="47"/>
      <c r="K34" s="47"/>
      <c r="L34" s="47"/>
    </row>
    <row r="35" spans="1:12" x14ac:dyDescent="0.3">
      <c r="A35" s="43">
        <v>6.1</v>
      </c>
      <c r="B35" s="55" t="s">
        <v>33</v>
      </c>
      <c r="C35" s="21">
        <v>0</v>
      </c>
      <c r="D35" s="21">
        <v>111726642.5</v>
      </c>
      <c r="E35" s="15">
        <v>111726642.5</v>
      </c>
      <c r="F35" s="21">
        <v>0</v>
      </c>
      <c r="G35" s="21">
        <v>80919191.359999999</v>
      </c>
      <c r="H35" s="45">
        <v>80919191.359999999</v>
      </c>
      <c r="I35" s="47"/>
      <c r="J35" s="47"/>
      <c r="K35" s="47"/>
      <c r="L35" s="47"/>
    </row>
    <row r="36" spans="1:12" x14ac:dyDescent="0.3">
      <c r="A36" s="43">
        <v>6.2</v>
      </c>
      <c r="B36" s="55" t="s">
        <v>115</v>
      </c>
      <c r="C36" s="21"/>
      <c r="D36" s="21"/>
      <c r="E36" s="15">
        <v>0</v>
      </c>
      <c r="F36" s="21"/>
      <c r="G36" s="21"/>
      <c r="H36" s="45">
        <v>0</v>
      </c>
      <c r="I36" s="47"/>
      <c r="J36" s="47"/>
      <c r="K36" s="47"/>
      <c r="L36" s="47"/>
    </row>
    <row r="37" spans="1:12" x14ac:dyDescent="0.3">
      <c r="A37" s="43">
        <v>6.3</v>
      </c>
      <c r="B37" s="55" t="s">
        <v>7</v>
      </c>
      <c r="C37" s="21"/>
      <c r="D37" s="21"/>
      <c r="E37" s="15">
        <v>0</v>
      </c>
      <c r="F37" s="21"/>
      <c r="G37" s="21"/>
      <c r="H37" s="45">
        <v>0</v>
      </c>
      <c r="I37" s="47"/>
      <c r="J37" s="47"/>
      <c r="K37" s="47"/>
      <c r="L37" s="47"/>
    </row>
    <row r="38" spans="1:12" x14ac:dyDescent="0.3">
      <c r="A38" s="43">
        <v>6.4</v>
      </c>
      <c r="B38" s="55" t="s">
        <v>14</v>
      </c>
      <c r="C38" s="21"/>
      <c r="D38" s="21"/>
      <c r="E38" s="15">
        <v>0</v>
      </c>
      <c r="F38" s="21"/>
      <c r="G38" s="21"/>
      <c r="H38" s="45">
        <v>0</v>
      </c>
      <c r="I38" s="47"/>
      <c r="J38" s="47"/>
      <c r="K38" s="47"/>
      <c r="L38" s="47"/>
    </row>
    <row r="39" spans="1:12" x14ac:dyDescent="0.3">
      <c r="A39" s="43">
        <v>7</v>
      </c>
      <c r="B39" s="54" t="s">
        <v>2</v>
      </c>
      <c r="C39" s="44">
        <v>0</v>
      </c>
      <c r="D39" s="44">
        <v>218695763.05000001</v>
      </c>
      <c r="E39" s="15">
        <v>218695763.05000001</v>
      </c>
      <c r="F39" s="44">
        <v>0</v>
      </c>
      <c r="G39" s="44">
        <v>263793443.16</v>
      </c>
      <c r="H39" s="45">
        <v>263793443.16</v>
      </c>
      <c r="I39" s="47"/>
      <c r="J39" s="47"/>
      <c r="K39" s="47"/>
      <c r="L39" s="47"/>
    </row>
    <row r="40" spans="1:12" x14ac:dyDescent="0.3">
      <c r="A40" s="43" t="s">
        <v>119</v>
      </c>
      <c r="B40" s="55" t="s">
        <v>34</v>
      </c>
      <c r="C40" s="21">
        <v>0</v>
      </c>
      <c r="D40" s="21">
        <v>218695763.05000001</v>
      </c>
      <c r="E40" s="15">
        <v>218695763.05000001</v>
      </c>
      <c r="F40" s="21">
        <v>0</v>
      </c>
      <c r="G40" s="21">
        <v>263793443.16</v>
      </c>
      <c r="H40" s="45">
        <v>263793443.16</v>
      </c>
      <c r="I40" s="47"/>
      <c r="J40" s="47"/>
      <c r="K40" s="47"/>
      <c r="L40" s="47"/>
    </row>
    <row r="41" spans="1:12" x14ac:dyDescent="0.3">
      <c r="A41" s="43" t="s">
        <v>120</v>
      </c>
      <c r="B41" s="55" t="s">
        <v>4</v>
      </c>
      <c r="C41" s="21"/>
      <c r="D41" s="21"/>
      <c r="E41" s="15">
        <v>0</v>
      </c>
      <c r="F41" s="21"/>
      <c r="G41" s="21"/>
      <c r="H41" s="45">
        <v>0</v>
      </c>
      <c r="I41" s="47"/>
      <c r="J41" s="47"/>
      <c r="K41" s="47"/>
      <c r="L41" s="47"/>
    </row>
    <row r="42" spans="1:12" x14ac:dyDescent="0.3">
      <c r="A42" s="43" t="s">
        <v>121</v>
      </c>
      <c r="B42" s="55" t="s">
        <v>19</v>
      </c>
      <c r="C42" s="21"/>
      <c r="D42" s="21"/>
      <c r="E42" s="15">
        <v>0</v>
      </c>
      <c r="F42" s="21"/>
      <c r="G42" s="21"/>
      <c r="H42" s="45">
        <v>0</v>
      </c>
      <c r="I42" s="47"/>
      <c r="J42" s="47"/>
      <c r="K42" s="47"/>
      <c r="L42" s="47"/>
    </row>
    <row r="43" spans="1:12" x14ac:dyDescent="0.3">
      <c r="A43" s="43">
        <v>8</v>
      </c>
      <c r="B43" s="54" t="s">
        <v>20</v>
      </c>
      <c r="C43" s="44">
        <v>12703660.030000001</v>
      </c>
      <c r="D43" s="44">
        <v>51825442.719999999</v>
      </c>
      <c r="E43" s="15">
        <v>64529102.75</v>
      </c>
      <c r="F43" s="44">
        <v>11529662.26</v>
      </c>
      <c r="G43" s="44">
        <v>31758170.189999998</v>
      </c>
      <c r="H43" s="45">
        <v>43287832.449999996</v>
      </c>
      <c r="I43" s="47"/>
      <c r="J43" s="47"/>
      <c r="K43" s="47"/>
      <c r="L43" s="47"/>
    </row>
    <row r="44" spans="1:12" x14ac:dyDescent="0.3">
      <c r="A44" s="43" t="s">
        <v>122</v>
      </c>
      <c r="B44" s="55" t="s">
        <v>35</v>
      </c>
      <c r="C44" s="21"/>
      <c r="D44" s="21"/>
      <c r="E44" s="15">
        <v>0</v>
      </c>
      <c r="F44" s="21"/>
      <c r="G44" s="21"/>
      <c r="H44" s="45">
        <v>0</v>
      </c>
      <c r="I44" s="47"/>
      <c r="J44" s="47"/>
      <c r="K44" s="47"/>
      <c r="L44" s="47"/>
    </row>
    <row r="45" spans="1:12" x14ac:dyDescent="0.3">
      <c r="A45" s="43" t="s">
        <v>123</v>
      </c>
      <c r="B45" s="55" t="s">
        <v>36</v>
      </c>
      <c r="C45" s="21">
        <v>2947923.71</v>
      </c>
      <c r="D45" s="21">
        <v>18677971.84</v>
      </c>
      <c r="E45" s="15">
        <v>21625895.550000001</v>
      </c>
      <c r="F45" s="21">
        <v>2578256.4300000002</v>
      </c>
      <c r="G45" s="21">
        <v>11703933.189999999</v>
      </c>
      <c r="H45" s="45">
        <v>14282189.619999999</v>
      </c>
      <c r="I45" s="47"/>
      <c r="J45" s="47"/>
      <c r="K45" s="47"/>
      <c r="L45" s="47"/>
    </row>
    <row r="46" spans="1:12" x14ac:dyDescent="0.3">
      <c r="A46" s="43" t="s">
        <v>124</v>
      </c>
      <c r="B46" s="55" t="s">
        <v>21</v>
      </c>
      <c r="C46" s="21"/>
      <c r="D46" s="21"/>
      <c r="E46" s="15">
        <v>0</v>
      </c>
      <c r="F46" s="21"/>
      <c r="G46" s="21"/>
      <c r="H46" s="45">
        <v>0</v>
      </c>
      <c r="I46" s="47"/>
      <c r="J46" s="47"/>
      <c r="K46" s="47"/>
      <c r="L46" s="47"/>
    </row>
    <row r="47" spans="1:12" x14ac:dyDescent="0.3">
      <c r="A47" s="43" t="s">
        <v>125</v>
      </c>
      <c r="B47" s="55" t="s">
        <v>22</v>
      </c>
      <c r="C47" s="21">
        <v>9209022</v>
      </c>
      <c r="D47" s="21">
        <v>32963208.850000001</v>
      </c>
      <c r="E47" s="15">
        <v>42172230.850000001</v>
      </c>
      <c r="F47" s="21">
        <v>8522065.1500000004</v>
      </c>
      <c r="G47" s="21">
        <v>19917127.5</v>
      </c>
      <c r="H47" s="45">
        <v>28439192.649999999</v>
      </c>
      <c r="I47" s="47"/>
      <c r="J47" s="47"/>
      <c r="K47" s="47"/>
      <c r="L47" s="47"/>
    </row>
    <row r="48" spans="1:12" x14ac:dyDescent="0.3">
      <c r="A48" s="43" t="s">
        <v>126</v>
      </c>
      <c r="B48" s="55" t="s">
        <v>37</v>
      </c>
      <c r="C48" s="21">
        <v>546714.31999999995</v>
      </c>
      <c r="D48" s="21">
        <v>184262.03</v>
      </c>
      <c r="E48" s="15">
        <v>730976.35</v>
      </c>
      <c r="F48" s="21">
        <v>429340.68</v>
      </c>
      <c r="G48" s="21">
        <v>137109.5</v>
      </c>
      <c r="H48" s="45">
        <v>566450.17999999993</v>
      </c>
      <c r="I48" s="47"/>
      <c r="J48" s="47"/>
      <c r="K48" s="47"/>
      <c r="L48" s="47"/>
    </row>
    <row r="49" spans="1:12" x14ac:dyDescent="0.3">
      <c r="A49" s="43">
        <v>9</v>
      </c>
      <c r="B49" s="54" t="s">
        <v>38</v>
      </c>
      <c r="C49" s="44">
        <v>1546317.15</v>
      </c>
      <c r="D49" s="44">
        <v>47.63</v>
      </c>
      <c r="E49" s="15">
        <v>1546364.7799999998</v>
      </c>
      <c r="F49" s="44">
        <v>1507422.57</v>
      </c>
      <c r="G49" s="44">
        <v>474.9</v>
      </c>
      <c r="H49" s="45">
        <v>1507897.47</v>
      </c>
      <c r="I49" s="47"/>
      <c r="J49" s="47"/>
      <c r="K49" s="47"/>
      <c r="L49" s="47"/>
    </row>
    <row r="50" spans="1:12" x14ac:dyDescent="0.3">
      <c r="A50" s="43" t="s">
        <v>127</v>
      </c>
      <c r="B50" s="55" t="s">
        <v>8</v>
      </c>
      <c r="C50" s="21"/>
      <c r="D50" s="21"/>
      <c r="E50" s="15">
        <v>0</v>
      </c>
      <c r="F50" s="21"/>
      <c r="G50" s="21"/>
      <c r="H50" s="45">
        <v>0</v>
      </c>
      <c r="I50" s="47"/>
      <c r="J50" s="47"/>
      <c r="K50" s="47"/>
      <c r="L50" s="47"/>
    </row>
    <row r="51" spans="1:12" x14ac:dyDescent="0.3">
      <c r="A51" s="43" t="s">
        <v>128</v>
      </c>
      <c r="B51" s="55" t="s">
        <v>15</v>
      </c>
      <c r="C51" s="21">
        <v>1543958.15</v>
      </c>
      <c r="D51" s="21">
        <v>0</v>
      </c>
      <c r="E51" s="15">
        <v>1543958.15</v>
      </c>
      <c r="F51" s="21">
        <v>1504795.57</v>
      </c>
      <c r="G51" s="21">
        <v>0</v>
      </c>
      <c r="H51" s="45">
        <v>1504795.57</v>
      </c>
      <c r="I51" s="47"/>
      <c r="J51" s="47"/>
      <c r="K51" s="47"/>
      <c r="L51" s="47"/>
    </row>
    <row r="52" spans="1:12" x14ac:dyDescent="0.3">
      <c r="A52" s="43" t="s">
        <v>129</v>
      </c>
      <c r="B52" s="55" t="s">
        <v>39</v>
      </c>
      <c r="C52" s="21">
        <v>2359</v>
      </c>
      <c r="D52" s="21">
        <v>47.63</v>
      </c>
      <c r="E52" s="15">
        <v>2406.63</v>
      </c>
      <c r="F52" s="21">
        <v>2627</v>
      </c>
      <c r="G52" s="21">
        <v>474.9</v>
      </c>
      <c r="H52" s="45">
        <v>3101.9</v>
      </c>
      <c r="I52" s="47"/>
      <c r="J52" s="47"/>
      <c r="K52" s="47"/>
      <c r="L52" s="47"/>
    </row>
    <row r="53" spans="1:12" x14ac:dyDescent="0.3">
      <c r="A53" s="43" t="s">
        <v>130</v>
      </c>
      <c r="B53" s="55" t="s">
        <v>16</v>
      </c>
      <c r="C53" s="21"/>
      <c r="D53" s="21"/>
      <c r="E53" s="15">
        <v>0</v>
      </c>
      <c r="F53" s="21"/>
      <c r="G53" s="21"/>
      <c r="H53" s="45">
        <v>0</v>
      </c>
      <c r="I53" s="47"/>
      <c r="J53" s="47"/>
      <c r="K53" s="47"/>
      <c r="L53" s="47"/>
    </row>
    <row r="54" spans="1:12" ht="15.75" thickBot="1" x14ac:dyDescent="0.35">
      <c r="A54" s="63">
        <v>10</v>
      </c>
      <c r="B54" s="64" t="s">
        <v>177</v>
      </c>
      <c r="C54" s="46">
        <v>1188238718.8900001</v>
      </c>
      <c r="D54" s="46">
        <v>33100697617.450008</v>
      </c>
      <c r="E54" s="28">
        <v>34288936336.340008</v>
      </c>
      <c r="F54" s="46">
        <v>1319411545.8</v>
      </c>
      <c r="G54" s="46">
        <v>20535066946.639999</v>
      </c>
      <c r="H54" s="65">
        <v>21854478492.439999</v>
      </c>
      <c r="I54" s="47"/>
      <c r="J54" s="47"/>
      <c r="K54" s="47"/>
      <c r="L54" s="47"/>
    </row>
    <row r="55" spans="1:12" x14ac:dyDescent="0.3">
      <c r="A55" s="32"/>
      <c r="B55" s="3"/>
      <c r="C55" s="47"/>
      <c r="D55" s="47"/>
      <c r="E55" s="47"/>
      <c r="F55" s="47"/>
      <c r="G55" s="47"/>
      <c r="H55" s="47"/>
      <c r="I55" s="47"/>
    </row>
    <row r="56" spans="1:12" x14ac:dyDescent="0.3">
      <c r="A56" s="32"/>
      <c r="B56" s="34" t="s">
        <v>132</v>
      </c>
      <c r="C56" s="47"/>
      <c r="D56" s="47"/>
      <c r="E56" s="47"/>
      <c r="F56" s="47"/>
      <c r="G56" s="47"/>
      <c r="H56" s="47"/>
      <c r="I56" s="47"/>
    </row>
    <row r="57" spans="1:12" x14ac:dyDescent="0.3">
      <c r="A57" s="47"/>
      <c r="B57" s="47"/>
      <c r="C57" s="47"/>
      <c r="D57" s="47"/>
      <c r="E57" s="47"/>
      <c r="F57" s="47"/>
      <c r="G57" s="47"/>
      <c r="H57" s="47"/>
      <c r="I57" s="47"/>
    </row>
    <row r="58" spans="1:12" x14ac:dyDescent="0.3">
      <c r="A58" s="47"/>
      <c r="B58" s="47"/>
      <c r="C58" s="47"/>
      <c r="D58" s="47"/>
      <c r="E58" s="47"/>
      <c r="F58" s="47"/>
      <c r="G58" s="47"/>
      <c r="H58" s="47"/>
      <c r="I58" s="47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zoomScaleNormal="100" workbookViewId="0">
      <selection activeCell="C9" sqref="C9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133</v>
      </c>
      <c r="B2" s="37" t="str">
        <f>'RC'!B2</f>
        <v>ს.ს "პროკრედიტ ბანკი"</v>
      </c>
      <c r="C2" s="3"/>
      <c r="D2" s="66"/>
    </row>
    <row r="3" spans="1:4" x14ac:dyDescent="0.3">
      <c r="A3" s="6" t="s">
        <v>145</v>
      </c>
      <c r="B3" s="144">
        <f>'RC'!B3</f>
        <v>42277</v>
      </c>
      <c r="C3" s="3"/>
      <c r="D3" s="67"/>
    </row>
    <row r="4" spans="1:4" ht="16.5" thickBot="1" x14ac:dyDescent="0.35">
      <c r="B4" s="68" t="s">
        <v>46</v>
      </c>
      <c r="C4" s="3"/>
      <c r="D4" s="69"/>
    </row>
    <row r="5" spans="1:4" ht="54" x14ac:dyDescent="0.35">
      <c r="A5" s="70"/>
      <c r="B5" s="71"/>
      <c r="C5" s="72" t="s">
        <v>148</v>
      </c>
      <c r="D5" s="73" t="s">
        <v>161</v>
      </c>
    </row>
    <row r="6" spans="1:4" x14ac:dyDescent="0.3">
      <c r="A6" s="74"/>
      <c r="B6" s="75" t="s">
        <v>42</v>
      </c>
      <c r="C6" s="76"/>
      <c r="D6" s="77"/>
    </row>
    <row r="7" spans="1:4" x14ac:dyDescent="0.3">
      <c r="A7" s="74">
        <v>1</v>
      </c>
      <c r="B7" s="78" t="s">
        <v>193</v>
      </c>
      <c r="C7" s="79">
        <v>9.0265438658120284E-2</v>
      </c>
      <c r="D7" s="80">
        <v>9.5939965399973862E-2</v>
      </c>
    </row>
    <row r="8" spans="1:4" x14ac:dyDescent="0.3">
      <c r="A8" s="74">
        <v>2</v>
      </c>
      <c r="B8" s="78" t="s">
        <v>194</v>
      </c>
      <c r="C8" s="79">
        <v>0.14606716009792567</v>
      </c>
      <c r="D8" s="80">
        <v>0.15185738799924905</v>
      </c>
    </row>
    <row r="9" spans="1:4" x14ac:dyDescent="0.3">
      <c r="A9" s="74">
        <v>3</v>
      </c>
      <c r="B9" s="81" t="s">
        <v>51</v>
      </c>
      <c r="C9" s="79">
        <v>1.1514994531185025</v>
      </c>
      <c r="D9" s="80">
        <v>1.1145789824948109</v>
      </c>
    </row>
    <row r="10" spans="1:4" x14ac:dyDescent="0.3">
      <c r="A10" s="74">
        <v>4</v>
      </c>
      <c r="B10" s="81" t="s">
        <v>47</v>
      </c>
      <c r="C10" s="79">
        <v>0.99710489724223206</v>
      </c>
      <c r="D10" s="80">
        <v>0.97747140859474679</v>
      </c>
    </row>
    <row r="11" spans="1:4" x14ac:dyDescent="0.3">
      <c r="A11" s="74"/>
      <c r="B11" s="82" t="s">
        <v>40</v>
      </c>
      <c r="C11" s="79"/>
      <c r="D11" s="80"/>
    </row>
    <row r="12" spans="1:4" ht="30" x14ac:dyDescent="0.3">
      <c r="A12" s="74">
        <v>5</v>
      </c>
      <c r="B12" s="81" t="s">
        <v>48</v>
      </c>
      <c r="C12" s="79">
        <v>8.5297741093106019E-2</v>
      </c>
      <c r="D12" s="80">
        <v>9.6199207434630618E-2</v>
      </c>
    </row>
    <row r="13" spans="1:4" x14ac:dyDescent="0.3">
      <c r="A13" s="74">
        <v>6</v>
      </c>
      <c r="B13" s="81" t="s">
        <v>60</v>
      </c>
      <c r="C13" s="79">
        <v>2.9689452166735176E-2</v>
      </c>
      <c r="D13" s="80">
        <v>3.2845950439511565E-2</v>
      </c>
    </row>
    <row r="14" spans="1:4" x14ac:dyDescent="0.3">
      <c r="A14" s="74">
        <v>7</v>
      </c>
      <c r="B14" s="81" t="s">
        <v>49</v>
      </c>
      <c r="C14" s="79">
        <v>3.1529250068551812E-2</v>
      </c>
      <c r="D14" s="80">
        <v>2.5434095620527404E-2</v>
      </c>
    </row>
    <row r="15" spans="1:4" x14ac:dyDescent="0.3">
      <c r="A15" s="74">
        <v>8</v>
      </c>
      <c r="B15" s="81" t="s">
        <v>50</v>
      </c>
      <c r="C15" s="79">
        <v>5.5608288926370861E-2</v>
      </c>
      <c r="D15" s="80">
        <v>6.3353256995119053E-2</v>
      </c>
    </row>
    <row r="16" spans="1:4" x14ac:dyDescent="0.3">
      <c r="A16" s="74">
        <v>9</v>
      </c>
      <c r="B16" s="81" t="s">
        <v>44</v>
      </c>
      <c r="C16" s="83">
        <v>1.6981042343889013E-2</v>
      </c>
      <c r="D16" s="80">
        <v>1.7488311405426737E-2</v>
      </c>
    </row>
    <row r="17" spans="1:4" x14ac:dyDescent="0.3">
      <c r="A17" s="74">
        <v>10</v>
      </c>
      <c r="B17" s="81" t="s">
        <v>45</v>
      </c>
      <c r="C17" s="83">
        <v>0.14052748406602431</v>
      </c>
      <c r="D17" s="80">
        <v>0.13926424360118417</v>
      </c>
    </row>
    <row r="18" spans="1:4" x14ac:dyDescent="0.3">
      <c r="A18" s="74"/>
      <c r="B18" s="82" t="s">
        <v>52</v>
      </c>
      <c r="C18" s="79"/>
      <c r="D18" s="80"/>
    </row>
    <row r="19" spans="1:4" x14ac:dyDescent="0.3">
      <c r="A19" s="74">
        <v>11</v>
      </c>
      <c r="B19" s="81" t="s">
        <v>53</v>
      </c>
      <c r="C19" s="79">
        <v>6.6031057851390088E-2</v>
      </c>
      <c r="D19" s="80">
        <v>5.5018909217921803E-2</v>
      </c>
    </row>
    <row r="20" spans="1:4" x14ac:dyDescent="0.3">
      <c r="A20" s="74">
        <v>12</v>
      </c>
      <c r="B20" s="81" t="s">
        <v>54</v>
      </c>
      <c r="C20" s="79">
        <v>5.1988359315818841E-2</v>
      </c>
      <c r="D20" s="80">
        <v>4.6079894637973733E-2</v>
      </c>
    </row>
    <row r="21" spans="1:4" x14ac:dyDescent="0.3">
      <c r="A21" s="74">
        <v>13</v>
      </c>
      <c r="B21" s="81" t="s">
        <v>55</v>
      </c>
      <c r="C21" s="79">
        <v>0.811255990714008</v>
      </c>
      <c r="D21" s="80">
        <v>0.75336849915437121</v>
      </c>
    </row>
    <row r="22" spans="1:4" x14ac:dyDescent="0.3">
      <c r="A22" s="74">
        <v>14</v>
      </c>
      <c r="B22" s="81" t="s">
        <v>56</v>
      </c>
      <c r="C22" s="79">
        <v>0.71970973731678667</v>
      </c>
      <c r="D22" s="80">
        <v>0.65248585097730427</v>
      </c>
    </row>
    <row r="23" spans="1:4" x14ac:dyDescent="0.3">
      <c r="A23" s="74">
        <v>15</v>
      </c>
      <c r="B23" s="81" t="s">
        <v>57</v>
      </c>
      <c r="C23" s="79">
        <v>0.1911485950351528</v>
      </c>
      <c r="D23" s="80">
        <v>5.4123657961509419E-2</v>
      </c>
    </row>
    <row r="24" spans="1:4" x14ac:dyDescent="0.3">
      <c r="A24" s="74"/>
      <c r="B24" s="82" t="s">
        <v>41</v>
      </c>
      <c r="C24" s="79"/>
      <c r="D24" s="80"/>
    </row>
    <row r="25" spans="1:4" x14ac:dyDescent="0.3">
      <c r="A25" s="74">
        <v>16</v>
      </c>
      <c r="B25" s="81" t="s">
        <v>43</v>
      </c>
      <c r="C25" s="79">
        <v>0.1941683710269963</v>
      </c>
      <c r="D25" s="80">
        <v>0.21184070611910905</v>
      </c>
    </row>
    <row r="26" spans="1:4" ht="30" x14ac:dyDescent="0.3">
      <c r="A26" s="74">
        <v>17</v>
      </c>
      <c r="B26" s="81" t="s">
        <v>58</v>
      </c>
      <c r="C26" s="79">
        <v>0.83526050852211831</v>
      </c>
      <c r="D26" s="80">
        <v>0.75895230392371327</v>
      </c>
    </row>
    <row r="27" spans="1:4" ht="15.75" thickBot="1" x14ac:dyDescent="0.35">
      <c r="A27" s="84">
        <v>18</v>
      </c>
      <c r="B27" s="85" t="s">
        <v>59</v>
      </c>
      <c r="C27" s="86">
        <v>0.33951645131196434</v>
      </c>
      <c r="D27" s="87">
        <v>0.35313748246075416</v>
      </c>
    </row>
    <row r="28" spans="1:4" x14ac:dyDescent="0.3">
      <c r="A28" s="88"/>
      <c r="B28" s="89"/>
      <c r="C28" s="88"/>
      <c r="D28" s="88"/>
    </row>
    <row r="29" spans="1:4" x14ac:dyDescent="0.3">
      <c r="A29" s="34" t="s">
        <v>132</v>
      </c>
      <c r="B29" s="88"/>
      <c r="C29" s="88"/>
    </row>
    <row r="30" spans="1:4" x14ac:dyDescent="0.3">
      <c r="A30" s="88"/>
      <c r="B30" s="32"/>
      <c r="C30" s="88"/>
      <c r="D30" s="88"/>
    </row>
    <row r="31" spans="1:4" x14ac:dyDescent="0.3">
      <c r="A31" s="88"/>
      <c r="B31" s="32"/>
      <c r="C31" s="90"/>
      <c r="D31" s="88"/>
    </row>
    <row r="32" spans="1:4" x14ac:dyDescent="0.3">
      <c r="A32" s="88"/>
      <c r="B32" s="89"/>
      <c r="C32" s="88"/>
      <c r="D32" s="88"/>
    </row>
    <row r="33" spans="1:5" x14ac:dyDescent="0.3">
      <c r="A33" s="88"/>
      <c r="B33" s="89"/>
      <c r="C33" s="88"/>
      <c r="D33" s="88"/>
    </row>
    <row r="34" spans="1:5" x14ac:dyDescent="0.3">
      <c r="A34" s="88"/>
      <c r="B34" s="89"/>
      <c r="C34" s="88"/>
      <c r="D34" s="88"/>
    </row>
    <row r="35" spans="1:5" x14ac:dyDescent="0.3">
      <c r="A35" s="88"/>
      <c r="B35" s="89"/>
      <c r="C35" s="88"/>
      <c r="D35" s="88"/>
    </row>
    <row r="36" spans="1:5" x14ac:dyDescent="0.3">
      <c r="A36" s="88"/>
      <c r="B36" s="89"/>
      <c r="C36" s="88"/>
      <c r="D36" s="88"/>
    </row>
    <row r="37" spans="1:5" x14ac:dyDescent="0.3">
      <c r="A37" s="88"/>
      <c r="B37" s="89"/>
      <c r="C37" s="90"/>
      <c r="D37" s="88"/>
    </row>
    <row r="38" spans="1:5" x14ac:dyDescent="0.3">
      <c r="C38" s="88"/>
      <c r="D38" s="88"/>
      <c r="E38" s="88"/>
    </row>
    <row r="39" spans="1:5" x14ac:dyDescent="0.3">
      <c r="C39" s="90"/>
      <c r="D39" s="88"/>
      <c r="E39" s="88"/>
    </row>
    <row r="40" spans="1:5" x14ac:dyDescent="0.3">
      <c r="C40" s="88"/>
      <c r="D40" s="88"/>
      <c r="E40" s="88"/>
    </row>
    <row r="41" spans="1:5" x14ac:dyDescent="0.3">
      <c r="B41" s="91"/>
      <c r="C41" s="90"/>
      <c r="D41" s="88"/>
      <c r="E41" s="88"/>
    </row>
    <row r="42" spans="1:5" x14ac:dyDescent="0.3">
      <c r="B42" s="92"/>
      <c r="C42" s="88"/>
      <c r="D42" s="88"/>
      <c r="E42" s="88"/>
    </row>
    <row r="43" spans="1:5" x14ac:dyDescent="0.3">
      <c r="C43" s="88"/>
      <c r="D43" s="88"/>
      <c r="E43" s="88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6" sqref="B6:C6"/>
    </sheetView>
  </sheetViews>
  <sheetFormatPr defaultRowHeight="15" x14ac:dyDescent="0.3"/>
  <cols>
    <col min="1" max="1" width="5.28515625" style="34" customWidth="1"/>
    <col min="2" max="2" width="55" style="34" customWidth="1"/>
    <col min="3" max="3" width="21.85546875" style="34" customWidth="1"/>
    <col min="4" max="16384" width="9.140625" style="34"/>
  </cols>
  <sheetData>
    <row r="1" spans="1:3" x14ac:dyDescent="0.3">
      <c r="B1" s="6" t="s">
        <v>133</v>
      </c>
      <c r="C1" s="37" t="str">
        <f>'RC'!B2</f>
        <v>ს.ს "პროკრედიტ ბანკი"</v>
      </c>
    </row>
    <row r="2" spans="1:3" x14ac:dyDescent="0.3">
      <c r="B2" s="6" t="s">
        <v>145</v>
      </c>
      <c r="C2" s="144">
        <f>'RC'!B3</f>
        <v>42277</v>
      </c>
    </row>
    <row r="3" spans="1:3" ht="31.5" thickBot="1" x14ac:dyDescent="0.35">
      <c r="A3" s="89"/>
      <c r="B3" s="93" t="s">
        <v>64</v>
      </c>
      <c r="C3" s="94"/>
    </row>
    <row r="4" spans="1:3" x14ac:dyDescent="0.3">
      <c r="A4" s="70"/>
      <c r="B4" s="160" t="s">
        <v>62</v>
      </c>
      <c r="C4" s="161"/>
    </row>
    <row r="5" spans="1:3" x14ac:dyDescent="0.3">
      <c r="A5" s="74">
        <v>1</v>
      </c>
      <c r="B5" s="158" t="s">
        <v>195</v>
      </c>
      <c r="C5" s="159"/>
    </row>
    <row r="6" spans="1:3" x14ac:dyDescent="0.3">
      <c r="A6" s="74">
        <v>2</v>
      </c>
      <c r="B6" s="158" t="s">
        <v>214</v>
      </c>
      <c r="C6" s="159"/>
    </row>
    <row r="7" spans="1:3" x14ac:dyDescent="0.3">
      <c r="A7" s="74">
        <v>3</v>
      </c>
      <c r="B7" s="158" t="s">
        <v>196</v>
      </c>
      <c r="C7" s="159"/>
    </row>
    <row r="8" spans="1:3" x14ac:dyDescent="0.3">
      <c r="A8" s="74">
        <v>4</v>
      </c>
      <c r="B8" s="158" t="s">
        <v>197</v>
      </c>
      <c r="C8" s="159"/>
    </row>
    <row r="9" spans="1:3" x14ac:dyDescent="0.3">
      <c r="A9" s="74">
        <v>5</v>
      </c>
      <c r="B9" s="158" t="s">
        <v>198</v>
      </c>
      <c r="C9" s="159"/>
    </row>
    <row r="10" spans="1:3" x14ac:dyDescent="0.3">
      <c r="A10" s="74"/>
      <c r="B10" s="158"/>
      <c r="C10" s="159"/>
    </row>
    <row r="11" spans="1:3" x14ac:dyDescent="0.3">
      <c r="A11" s="74"/>
      <c r="B11" s="153" t="s">
        <v>63</v>
      </c>
      <c r="C11" s="159"/>
    </row>
    <row r="12" spans="1:3" x14ac:dyDescent="0.3">
      <c r="A12" s="74">
        <v>1</v>
      </c>
      <c r="B12" s="158" t="s">
        <v>199</v>
      </c>
      <c r="C12" s="159"/>
    </row>
    <row r="13" spans="1:3" x14ac:dyDescent="0.3">
      <c r="A13" s="74">
        <v>2</v>
      </c>
      <c r="B13" s="158" t="s">
        <v>200</v>
      </c>
      <c r="C13" s="159"/>
    </row>
    <row r="14" spans="1:3" x14ac:dyDescent="0.3">
      <c r="A14" s="74">
        <v>3</v>
      </c>
      <c r="B14" s="158" t="s">
        <v>201</v>
      </c>
      <c r="C14" s="159"/>
    </row>
    <row r="15" spans="1:3" x14ac:dyDescent="0.3">
      <c r="A15" s="74">
        <v>4</v>
      </c>
      <c r="B15" s="158" t="s">
        <v>213</v>
      </c>
      <c r="C15" s="159"/>
    </row>
    <row r="16" spans="1:3" ht="36.75" customHeight="1" x14ac:dyDescent="0.3">
      <c r="A16" s="74"/>
      <c r="B16" s="153" t="s">
        <v>61</v>
      </c>
      <c r="C16" s="154"/>
    </row>
    <row r="17" spans="1:3" x14ac:dyDescent="0.3">
      <c r="A17" s="74">
        <v>1</v>
      </c>
      <c r="B17" s="95" t="s">
        <v>202</v>
      </c>
      <c r="C17" s="96">
        <v>1</v>
      </c>
    </row>
    <row r="18" spans="1:3" x14ac:dyDescent="0.3">
      <c r="A18" s="74"/>
      <c r="B18" s="95"/>
      <c r="C18" s="96"/>
    </row>
    <row r="19" spans="1:3" ht="39.75" customHeight="1" x14ac:dyDescent="0.3">
      <c r="A19" s="74"/>
      <c r="B19" s="155" t="s">
        <v>131</v>
      </c>
      <c r="C19" s="156"/>
    </row>
    <row r="20" spans="1:3" x14ac:dyDescent="0.3">
      <c r="A20" s="74">
        <v>1</v>
      </c>
      <c r="B20" s="95" t="s">
        <v>203</v>
      </c>
      <c r="C20" s="96">
        <v>0.18410000000000001</v>
      </c>
    </row>
    <row r="21" spans="1:3" x14ac:dyDescent="0.3">
      <c r="A21" s="74">
        <v>2</v>
      </c>
      <c r="B21" s="95" t="s">
        <v>204</v>
      </c>
      <c r="C21" s="96">
        <v>0.13619999999999999</v>
      </c>
    </row>
    <row r="22" spans="1:3" x14ac:dyDescent="0.3">
      <c r="A22" s="74">
        <v>3</v>
      </c>
      <c r="B22" s="95" t="s">
        <v>205</v>
      </c>
      <c r="C22" s="96">
        <v>0.13320000000000001</v>
      </c>
    </row>
    <row r="23" spans="1:3" x14ac:dyDescent="0.3">
      <c r="A23" s="74">
        <v>4</v>
      </c>
      <c r="B23" s="95" t="s">
        <v>206</v>
      </c>
      <c r="C23" s="96">
        <v>0.10300000000000001</v>
      </c>
    </row>
    <row r="24" spans="1:3" x14ac:dyDescent="0.3">
      <c r="A24" s="74">
        <v>5</v>
      </c>
      <c r="B24" s="95" t="s">
        <v>207</v>
      </c>
      <c r="C24" s="96">
        <v>9.9499999999999991E-2</v>
      </c>
    </row>
    <row r="25" spans="1:3" x14ac:dyDescent="0.3">
      <c r="A25" s="74">
        <v>6</v>
      </c>
      <c r="B25" s="95" t="s">
        <v>208</v>
      </c>
      <c r="C25" s="96">
        <v>5.5300000000000002E-2</v>
      </c>
    </row>
    <row r="26" spans="1:3" x14ac:dyDescent="0.3">
      <c r="A26" s="74">
        <v>7</v>
      </c>
      <c r="B26" s="95" t="s">
        <v>209</v>
      </c>
      <c r="C26" s="96">
        <v>5.1900000000000002E-2</v>
      </c>
    </row>
    <row r="27" spans="1:3" x14ac:dyDescent="0.3">
      <c r="A27" s="74">
        <v>8</v>
      </c>
      <c r="B27" s="95" t="s">
        <v>210</v>
      </c>
      <c r="C27" s="96">
        <v>5.6600000000000004E-2</v>
      </c>
    </row>
    <row r="28" spans="1:3" x14ac:dyDescent="0.3">
      <c r="A28" s="74">
        <v>9</v>
      </c>
      <c r="B28" s="95" t="s">
        <v>211</v>
      </c>
      <c r="C28" s="96">
        <v>5.2900000000000003E-2</v>
      </c>
    </row>
    <row r="29" spans="1:3" ht="15.75" thickBot="1" x14ac:dyDescent="0.35">
      <c r="A29" s="84"/>
      <c r="B29" s="97"/>
      <c r="C29" s="98"/>
    </row>
    <row r="31" spans="1:3" ht="24" customHeight="1" x14ac:dyDescent="0.3">
      <c r="B31" s="157"/>
      <c r="C31" s="157"/>
    </row>
  </sheetData>
  <mergeCells count="15">
    <mergeCell ref="B4:C4"/>
    <mergeCell ref="B5:C5"/>
    <mergeCell ref="B6:C6"/>
    <mergeCell ref="B7:C7"/>
    <mergeCell ref="B13:C13"/>
    <mergeCell ref="B11:C11"/>
    <mergeCell ref="B9:C9"/>
    <mergeCell ref="B8:C8"/>
    <mergeCell ref="B12:C12"/>
    <mergeCell ref="B10:C10"/>
    <mergeCell ref="B16:C16"/>
    <mergeCell ref="B19:C19"/>
    <mergeCell ref="B31:C31"/>
    <mergeCell ref="B14:C14"/>
    <mergeCell ref="B15:C15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bZOj7Dl4gyTjdoXzxoq0eLZkLRQ=</DigestValue>
    </Reference>
    <Reference URI="#idOfficeObject" Type="http://www.w3.org/2000/09/xmldsig#Object">
      <DigestMethod Algorithm="http://www.w3.org/2000/09/xmldsig#sha1"/>
      <DigestValue>w5i1vJIueM8p/wrJoW2xJrnAjck=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7/IqjDwluEw9/v3voXP2d06UNME=</DigestValue>
    </Reference>
  </SignedInfo>
  <SignatureValue>4ZLy8MP9SHWuPxq4Gg1jFF3U9ttJ4/joueQkeTvDfcwz+IvwzWbskXJ/vDL9DVSmj8u5SJMUgP8i
pceagnyr2jZouTocKs2gV+gF1vzWmj/Jp5L4oURyeUa1WxWpEbuEhTxl+dUKyIFcbw/Z8NGWYF6e
ad5DcYJNRMLdHs8e1kOqO2+b/LvHk6sY9N7QUn74EvY3Qwh3j8qEq11QW8k35eXx7oqgX2/viU3n
7XpsiwT+evrTaZo0nMPhQ8itxTWZUIl1C9+iOix2YVQIESQtqqZarq7GRQWEPdDI70jeZmyucSry
s3kLYW3OFQWPe5tqkHKo8JxPG4UALy/l7Bwsog==</SignatureValue>
  <KeyInfo>
    <X509Data>
      <X509Certificate>MIIGPzCCBSegAwIBAgIKN1GGQAABAAARxzANBgkqhkiG9w0BAQUFADBKMRIwEAYKCZImiZPyLGQB
GRYCZ2UxEzARBgoJkiaJk/IsZAEZFgNuYmcxHzAdBgNVBAMTFk5CRyBDbGFzcyAyIElOVCBTdWIg
Q0EwHhcNMTUwODA2MDgyMjQ3WhcNMTcwMjEyMDkxOTIzWjA9MRswGQYDVQQKExJKU0MgUHJvQ3Jl
ZGl0IEJhbmsxHjAcBgNVBAMTFUJQQyAtIE5hbmEgQ2hpa3ZhaWR6ZTCCASIwDQYJKoZIhvcNAQEB
BQADggEPADCCAQoCggEBAOeeFLJts/JYqcR+5BwfL3OX9D0fORjWThuN8RnTsSShQhG/CnjI0TkY
65btN8P7kikk6SW4VlrwbnaC9SK9vdof73x+Auo3qFVhGNG2RRC54ehdFyjvNOs9/cyQUJS99fhE
HYVupdTPNhKHuhY8KDdlE2IhUwgw6Wn+Ux2nQylIsr6wE17UmwAkw8Pusf6SEXyuNNBiUn0QQiz1
f/6esU6888L2M6cXOMLAwO58ZQ+iJV6KDzmc9fdBjcW593Sxzr3Z55qnzYHlcw46gMAm86Uzvr0l
7h+HDQhIDBjyEi44PeBe1vnUsJPiK54HIizw8nlb5UQ0rTRk7zWmPDzzheMCAwEAAaOCAzIwggMu
MDwGCSsGAQQBgjcVBwQvMC0GJSsGAQQBgjcVCOayYION9USGgZkJg7ihSoO+hHEEg8SRM4SDiF0C
AWQCARswHQYDVR0lBBYwFAYIKwYBBQUHAwIGCCsGAQUFBwMEMAsGA1UdDwQEAwIHgDAnBgkrBgEE
AYI3FQoEGjAYMAoGCCsGAQUFBwMCMAoGCCsGAQUFBwMEMB0GA1UdDgQWBBSxx9U0YSptOcgEGCV4
JzPP5fyr2DAfBgNVHSMEGDAWgBTDLtIv8EwvGcIngvz2LqxqsEnPwTCCASUGA1UdHwSCARwwggEY
MIIBFKCCARCgggEMhoHHbGRhcDovLy9DTj1OQkclMjBDbGFzcyUyMDIlMjBJTlQlMjBTdWIlMjBD
QSgxKSxDTj1uYmctc3ViQ0EsQ049Q0RQLENOPVB1YmxpYyUyMEtleSUyMFNlcnZpY2VzLENOPVNl
cnZpY2VzLENOPUNvbmZpZ3VyYXRpb24sREM9bmJnLERDPWdlP2NlcnRpZmljYXRlUmV2b2NhdGlv
bkxpc3Q/YmFzZT9vYmplY3RDbGFzcz1jUkxEaXN0cmlidXRpb25Qb2ludIZAaHR0cDovL2NybC5u
YmcuZ292LmdlL2NhL05CRyUyMENsYXNzJTIwMiUyMElOVCUyMFN1YiUyMENBKDEpLmNybDCCAS4G
CCsGAQUFBwEBBIIBIDCCARwwgboGCCsGAQUFBzAChoGtbGRhcDovLy9DTj1OQkclMjBDbGFzcyUy
MDIlMjBJTlQlMjBTdWIlMjBDQSxDTj1BSUEsQ049UHVibGljJTIwS2V5JTIwU2VydmljZXMsQ049
U2VydmljZXMsQ049Q29uZmlndXJhdGlvbixEQz1uYmcsREM9Z2U/Y0FDZXJ0aWZpY2F0ZT9iYXNl
P29iamVjdENsYXNzPWNlcnRpZmljYXRpb25BdXRob3JpdHkwXQYIKwYBBQUHMAKGUWh0dHA6Ly9j
cmwubmJnLmdvdi5nZS9jYS9uYmctc3ViQ0EubmJnLmdlX05CRyUyMENsYXNzJTIwMiUyMElOVCUy
MFN1YiUyMENBKDEpLmNydDANBgkqhkiG9w0BAQUFAAOCAQEAGz3iqAto23AP5Udrp9f7/dRzm1Dp
YBL9fwCGR7XzbxTLrSARlhIbicGOEVHSGaLB6lFA5mWsK0TEltholWQq9POIe7lT8MiGzVJoHX8x
WMxV6kTNDeycp2icpAJ+MGYbf6IudDuKMug0aWXKm3ozE8T7YSVIURScMPF/ebrKuJzr2fCDvtiM
9JeJDjkcUDX65Ovxxoa/IS4Lf3xoM2pvFKnlO7/G8rlsRpwfNM5wxWE6zNPW6ZZsD7mLC1RfrxRO
8AN11GMFh0uuf+9V/WqqL+spLskiGOh9cjboJ+XL1FwV+DaB40FrUuULNyjfnSq9BLcbS4KL03Zw
5oUXal7NZg==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waKC2louqPwSVMf39a7JfTmX1Ro=</DigestValue>
      </Reference>
      <Reference URI="/xl/worksheets/sheet1.xml?ContentType=application/vnd.openxmlformats-officedocument.spreadsheetml.worksheet+xml">
        <DigestMethod Algorithm="http://www.w3.org/2000/09/xmldsig#sha1"/>
        <DigestValue>1Q2j/tH4kW1KVaLERpJ9U32T6Vs=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1mh7yrxQm/M+tqKkOBQHJmnyaW0=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aFqQ67ARGH0boAZ1OnGQTV/ffGQ=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KwULHLNR9JnIsGRJotZ3ldLR6t4=</DigestValue>
      </Reference>
      <Reference URI="/xl/calcChain.xml?ContentType=application/vnd.openxmlformats-officedocument.spreadsheetml.calcChain+xml">
        <DigestMethod Algorithm="http://www.w3.org/2000/09/xmldsig#sha1"/>
        <DigestValue>WkocCOW2Ee4KgfjEa9iv1/C6dcg=</DigestValue>
      </Reference>
      <Reference URI="/xl/worksheets/sheet4.xml?ContentType=application/vnd.openxmlformats-officedocument.spreadsheetml.worksheet+xml">
        <DigestMethod Algorithm="http://www.w3.org/2000/09/xmldsig#sha1"/>
        <DigestValue>vyMFzDV8czmJjHkW4wj10G6IkfY=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/QnJMRwjorACfmbXc2iR4wLRIYY=</DigestValue>
      </Reference>
      <Reference URI="/xl/sharedStrings.xml?ContentType=application/vnd.openxmlformats-officedocument.spreadsheetml.sharedStrings+xml">
        <DigestMethod Algorithm="http://www.w3.org/2000/09/xmldsig#sha1"/>
        <DigestValue>lr7H1lZWa5Euy0b38svoioDsyak=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2015-10-22T11:53:23Z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6.0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2015-10-22T11:53:23Z</xd:SigningTime>
          <xd:SigningCertificate>
            <xd:Cert>
              <xd:CertDigest>
                <DigestMethod Algorithm="http://www.w3.org/2000/09/xmldsig#sha1"/>
                <DigestValue>oCsekvTTPu+/ixNRTZpeI42V3V4=</DigestValue>
              </xd:CertDigest>
              <xd:IssuerSerial>
                <X509IssuerName>CN=NBG Class 2 INT Sub CA, DC=nbg, DC=ge</X509IssuerName>
                <X509SerialNumber>261234016559804847231431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vesV8vjWNdX8LAo9tJsTH/bk/08=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H71sX1Hj7X+bV92gFbl5FUCA76M=</DigestValue>
    </Reference>
  </SignedInfo>
  <SignatureValue>p+FVZF3kob0aqkukvC+wLNYhM5dxQZvr5tRfMVUSdRcBsJVKUoOCbf2KBBJVdgO55OVrT0a7skrY
pRQz3jBV1DvNuAMIXTg+3qFM3+Gtu7Q24+lg39LQsnoBPRkAVtv/jOX1BSO/vbjVUAXTOTVW+yFY
dWdZdx3ZyZMkkWt9D951FYLq2uifLBKTE3dqnrHyAO5M3kRNCYV2SxBbEqATsDTL6w+TZXYHBBt/
iEuNjJZb1coLRpcrMCF9xOtbPoxk04OBS/7uleSWa+zaNrq+//XTyYs7Ly7/gTf48xnTKTE+EfoW
i61zPY9xPFSeMTtnapvK+c2HNrF3p3HAI6udeg==</SignatureValue>
  <KeyInfo>
    <X509Data>
      <X509Certificate>MIIGQDCCBSigAwIBAgIKFrIIPAABAAAMbDANBgkqhkiG9w0BAQUFADBKMRIwEAYKCZImiZPyLGQB
GRYCZ2UxEzARBgoJkiaJk/IsZAEZFgNuYmcxHzAdBgNVBAMTFk5CRyBDbGFzcyAyIElOVCBTdWIg
Q0EwHhcNMTQwNTIzMTA1MzA2WhcNMTYwNTIyMTA1MzA2WjA+MRswGQYDVQQKExJKU0MgUHJvQ3Jl
ZGl0IEJhbmsxHzAdBgNVBAMTFkJQQyAtIFNvZmlhIEtvcmR6YWtoaWEwggEiMA0GCSqGSIb3DQEB
AQUAA4IBDwAwggEKAoIBAQDthZgECtIt47k+ZU0yyWFJB35low1Z1wZq0RiB97tT/npO9E4USCsn
Chj0kZVgKx3kJHP2oO0OjlF2uv5ZmNpbzPj7mSGoWLQjBzTCeegEyHjlvTzGWw6HNACmLfpJp1DI
B97j4uBv6fVfHan9vE5/ce6AhdI49mCkM9kD57iy6TQmXT2qv8oNdtEiWqMK2BtYkK2m5gvaK6fm
L/U2ED3AeGVZiAVNPZ/TnmtUjz1aPEk9TFI4ldkXFDW0y6C8RcEm2JAiA43oDpzAnQ/yPOisfVgN
pXkMl7toaA2DOUM8Z1k6uvkMwEugR/8H8DYJZKd6JGC0ECbOkEKf7Ig0yHnDAgMBAAGjggMyMIID
LjA8BgkrBgEEAYI3FQcELzAtBiUrBgEEAYI3FQjmsmCDjfVEhoGZCYO4oUqDvoRxBIPEkTOEg4hd
AgFkAgEbMB0GA1UdJQQWMBQGCCsGAQUFBwMCBggrBgEFBQcDBDALBgNVHQ8EBAMCB4AwJwYJKwYB
BAGCNxUKBBowGDAKBggrBgEFBQcDAjAKBggrBgEFBQcDBDAdBgNVHQ4EFgQU4non9qsW6yAhOhLH
7Gl2LT+HSh4wHwYDVR0jBBgwFoAUwy7SL/BMLxnCJ4L89i6sarBJz8EwggElBgNVHR8EggEcMIIB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MjBTdWIlMjBDQSgxKS5jcnQwDQYJKoZIhvcNAQEFBQADggEBABhja4m1sv8Qm+Dc+lEXdFjVTLuw
3rHnOLWD2iCESBS6yUccd05UNfJZOthpkBuKrKSO4YfvVKBHHPX4owRYwj0MFBiI5K1pv3dFlmEE
Jlwe70yl/E8dSpnp5eppcHvtbgn7IDil4540Y8zOwfzqE6eIRvAD4rH7vREQhoUl7rY+EDRKsH+R
8FSYC0nT6lhCHx9j08Hes4iFWwztcRXDN5RAzVncD4kawjc38OrbEv2HJn0ySwkpeC5sSmua6eQQ
Eodu/e+Fi9q8xFdRgkWi3MdxGj1bg8jtk0n6ySYuQaZ/3yVQtGDMOa8OWt/ZqJQgVBvyzZRR3nLl
VG0I6ORZh0A=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waKC2louqPwSVMf39a7JfTmX1Ro=</DigestValue>
      </Reference>
      <Reference URI="/xl/worksheets/sheet1.xml?ContentType=application/vnd.openxmlformats-officedocument.spreadsheetml.worksheet+xml">
        <DigestMethod Algorithm="http://www.w3.org/2000/09/xmldsig#sha1"/>
        <DigestValue>1Q2j/tH4kW1KVaLERpJ9U32T6Vs=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1mh7yrxQm/M+tqKkOBQHJmnyaW0=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aFqQ67ARGH0boAZ1OnGQTV/ffGQ=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KwULHLNR9JnIsGRJotZ3ldLR6t4=</DigestValue>
      </Reference>
      <Reference URI="/xl/calcChain.xml?ContentType=application/vnd.openxmlformats-officedocument.spreadsheetml.calcChain+xml">
        <DigestMethod Algorithm="http://www.w3.org/2000/09/xmldsig#sha1"/>
        <DigestValue>WkocCOW2Ee4KgfjEa9iv1/C6dcg=</DigestValue>
      </Reference>
      <Reference URI="/xl/worksheets/sheet4.xml?ContentType=application/vnd.openxmlformats-officedocument.spreadsheetml.worksheet+xml">
        <DigestMethod Algorithm="http://www.w3.org/2000/09/xmldsig#sha1"/>
        <DigestValue>vyMFzDV8czmJjHkW4wj10G6IkfY=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/QnJMRwjorACfmbXc2iR4wLRIYY=</DigestValue>
      </Reference>
      <Reference URI="/xl/sharedStrings.xml?ContentType=application/vnd.openxmlformats-officedocument.spreadsheetml.sharedStrings+xml">
        <DigestMethod Algorithm="http://www.w3.org/2000/09/xmldsig#sha1"/>
        <DigestValue>lr7H1lZWa5Euy0b38svoioDsyak=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2015-10-23T13:57:34Z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2015-10-23T13:57:34Z</xd:SigningTime>
          <xd:SigningCertificate>
            <xd:Cert>
              <xd:CertDigest>
                <DigestMethod Algorithm="http://www.w3.org/2000/09/xmldsig#sha1"/>
                <DigestValue>K/12Up6pvmevqiKwnr/33E7Vg+0=</DigestValue>
              </xd:CertDigest>
              <xd:IssuerSerial>
                <X509IssuerName>CN=NBG Class 2 INT Sub CA, DC=nbg, DC=ge</X509IssuerName>
                <X509SerialNumber>107176176417507695922284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Nino Varamashvili</cp:lastModifiedBy>
  <cp:lastPrinted>2009-04-27T12:27:12Z</cp:lastPrinted>
  <dcterms:created xsi:type="dcterms:W3CDTF">2006-03-24T12:21:33Z</dcterms:created>
  <dcterms:modified xsi:type="dcterms:W3CDTF">2015-10-22T11:32:03Z</dcterms:modified>
  <cp:category>Banking Supervision</cp:category>
</cp:coreProperties>
</file>