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2" i="2"/>
  <c r="B1" i="2"/>
  <c r="B3" i="4"/>
  <c r="B2" i="4"/>
  <c r="C2" i="5"/>
  <c r="C1" i="5"/>
</calcChain>
</file>

<file path=xl/sharedStrings.xml><?xml version="1.0" encoding="utf-8"?>
<sst xmlns="http://schemas.openxmlformats.org/spreadsheetml/2006/main" count="276" uniqueCount="214">
  <si>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</si>
  <si>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</si>
  <si>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</si>
  <si>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</si>
  <si>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</si>
  <si>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</si>
  <si>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</si>
  <si>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</si>
  <si>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</si>
  <si>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</si>
  <si>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</si>
  <si>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</si>
  <si>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</si>
  <si>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</si>
  <si>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</si>
  <si>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</si>
  <si>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</si>
  <si>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</si>
  <si>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</si>
  <si>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</si>
  <si>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</si>
  <si>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</si>
  <si>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</si>
  <si>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</si>
  <si>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</si>
  <si>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</si>
  <si>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</si>
  <si>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</si>
  <si>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</si>
  <si>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</si>
  <si>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</si>
  <si>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</si>
  <si>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</si>
  <si>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</si>
  <si>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</si>
  <si>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</si>
  <si>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</si>
  <si>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</si>
  <si>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</si>
  <si>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</si>
  <si>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</si>
  <si>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</si>
  <si>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</si>
  <si>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</si>
  <si>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</si>
  <si>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</si>
  <si>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</si>
  <si>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</si>
  <si>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</si>
  <si>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</si>
  <si>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</si>
  <si>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</si>
  <si>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</si>
  <si>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</si>
  <si>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</si>
  <si>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</si>
  <si>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</si>
  <si>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</si>
  <si>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</si>
  <si>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</si>
  <si>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</si>
  <si>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</si>
  <si>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</si>
  <si>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</si>
  <si>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</si>
  <si>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</si>
  <si>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</si>
  <si>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</si>
  <si>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</si>
  <si>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</si>
  <si>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</si>
  <si>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</si>
  <si>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</si>
  <si>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</si>
  <si>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</si>
  <si>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</si>
  <si>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</si>
  <si>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</si>
  <si>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</si>
  <si>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</si>
  <si>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</si>
  <si>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</si>
  <si>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</si>
  <si>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</si>
  <si>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</si>
  <si>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</si>
  <si>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</si>
  <si>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</si>
  <si>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</si>
  <si>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</si>
  <si>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</si>
  <si>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</si>
  <si>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</si>
  <si>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</si>
  <si>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</si>
  <si>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</si>
  <si>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</si>
  <si>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</si>
  <si>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</si>
  <si>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</si>
  <si>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</si>
  <si>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</si>
  <si>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</si>
  <si>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</si>
  <si>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</si>
  <si>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</si>
  <si>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</si>
  <si>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</si>
  <si>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</si>
  <si>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</si>
  <si>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</si>
  <si>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</si>
  <si>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</si>
  <si>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</si>
  <si>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</si>
  <si>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</si>
  <si>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</si>
  <si>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</si>
  <si>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</si>
  <si>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</si>
  <si>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</si>
  <si>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</si>
  <si>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</si>
  <si>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</si>
  <si>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</si>
  <si>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</si>
  <si>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</si>
  <si>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</si>
  <si>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</si>
  <si>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</si>
  <si>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</si>
  <si>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</si>
  <si>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</si>
  <si>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</si>
  <si>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</si>
  <si>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</si>
  <si>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</si>
  <si>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</si>
  <si>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</si>
  <si>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</si>
  <si>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</si>
  <si>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</si>
  <si>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</si>
  <si>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</si>
  <si>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</si>
  <si>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</si>
  <si>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</si>
  <si>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</si>
  <si>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</si>
  <si>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</si>
  <si>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</si>
  <si>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</si>
  <si>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</si>
  <si>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</si>
  <si>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</si>
  <si>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</si>
  <si>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</si>
  <si>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</si>
  <si>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</si>
  <si>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</si>
  <si>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</si>
  <si>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</si>
  <si>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</si>
  <si>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</si>
  <si>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</si>
  <si>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</si>
  <si>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</si>
  <si>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</si>
  <si>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</si>
  <si>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</si>
  <si>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</si>
  <si>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</si>
  <si>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</si>
  <si>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</si>
  <si>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</si>
  <si>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</si>
  <si>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</si>
  <si>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</si>
  <si>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</si>
  <si>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</si>
  <si>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</si>
  <si>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</si>
  <si>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</si>
  <si>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</si>
  <si>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</si>
  <si>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</si>
  <si>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</si>
  <si>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</si>
  <si>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</si>
  <si>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</si>
  <si>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</si>
  <si>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</si>
  <si>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</si>
  <si>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7.6%</t>
  </si>
  <si>
    <t>საზედამხედველო კაპიტალის კოეფიციენტი ≥ 11.4%</t>
  </si>
  <si>
    <t>პეტერ სლალოვი</t>
  </si>
  <si>
    <t>დოქტორი ანთიე გერჰოლდი</t>
  </si>
  <si>
    <t>სანდრინ მასიანი</t>
  </si>
  <si>
    <t>ვოლფგანგ ბერტელსმაიერი</t>
  </si>
  <si>
    <t>დოქტორი კლაუს-პიტერ ცაიტინგერი</t>
  </si>
  <si>
    <t>ასმუს როტნე</t>
  </si>
  <si>
    <t>ქეთევან ხუსკივაძე</t>
  </si>
  <si>
    <t>სოფიო კორძახია</t>
  </si>
  <si>
    <t xml:space="preserve">პროკრედიტ ჰოლდინგი (ProCredit Holding AG &amp; Co. KGaA) </t>
  </si>
  <si>
    <t>IPC - Internationale Projekt Consult GmbH</t>
  </si>
  <si>
    <t>KfW - Kreditanstalt für Wiederaufbau</t>
  </si>
  <si>
    <t>DOEN Foundation</t>
  </si>
  <si>
    <t>IFC - International Finance Corporation</t>
  </si>
  <si>
    <t>TIAA-CREF - Teachers Insurance and Annuity Association</t>
  </si>
  <si>
    <t>IPC-Invest GmbH &amp; Co. KG</t>
  </si>
  <si>
    <t>Omidyar-Tufts Microfinance Fund</t>
  </si>
  <si>
    <t>BIO - Belgian Investment Company for Developing Countries</t>
  </si>
  <si>
    <t>FMO - Netherlands Development Finance Company</t>
  </si>
  <si>
    <t>ს.ს "პროკრედიტ ბანკი"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</si>
</sst>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[$-409]d\-mmm\-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pane ySplit="5535" topLeftCell="A32"/>
      <selection activeCell="C7" sqref="C7:H41"/>
      <selection pane="bottomLeft" activeCell="E47" sqref="E47"/>
    </sheetView>
  </sheetViews>
  <sheetFormatPr defaultRowHeight="15" x14ac:dyDescent="0.3"/>
  <cols>
    <col min="1" max="1" width="7.7109375" style="1" bestFit="1" customWidth="1"/>
    <col min="2" max="2" width="45.140625" style="1" customWidth="1"/>
    <col min="3" max="4" width="10.85546875" style="1" bestFit="1" customWidth="1"/>
    <col min="5" max="5" width="14.28515625" style="1" bestFit="1" customWidth="1"/>
    <col min="6" max="7" width="10.85546875" style="1" bestFit="1" customWidth="1"/>
    <col min="8" max="8" width="14.28515625" style="1" bestFit="1" customWidth="1"/>
    <col min="9" max="16384" width="9.140625" style="1"/>
  </cols>
  <sheetData>
    <row r="1" spans="1:26" ht="19.5" x14ac:dyDescent="0.35">
      <c r="B1" s="148"/>
      <c r="C1" s="148"/>
      <c r="D1" s="148"/>
      <c r="E1" s="148"/>
      <c r="F1" s="148"/>
      <c r="G1" s="148"/>
      <c r="H1" s="148"/>
    </row>
    <row r="2" spans="1:26" x14ac:dyDescent="0.3">
      <c r="A2" s="2" t="s">
        <v>133</v>
      </c>
      <c r="B2" s="3" t="s">
        <v>213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144">
        <v>42185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45" t="s">
        <v>148</v>
      </c>
      <c r="D5" s="145"/>
      <c r="E5" s="145"/>
      <c r="F5" s="146" t="s">
        <v>161</v>
      </c>
      <c r="G5" s="146"/>
      <c r="H5" s="14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15">
        <v>24282885.27</v>
      </c>
      <c r="D7" s="15">
        <v>28487630.09</v>
      </c>
      <c r="E7" s="16">
        <v>52770515.359999999</v>
      </c>
      <c r="F7" s="17">
        <v>23145213.010000002</v>
      </c>
      <c r="G7" s="15">
        <v>28658189.75</v>
      </c>
      <c r="H7" s="18">
        <v>51803402.760000005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15">
        <v>16247105.84</v>
      </c>
      <c r="D8" s="15">
        <v>86048687.760000005</v>
      </c>
      <c r="E8" s="16">
        <v>102295793.60000001</v>
      </c>
      <c r="F8" s="17">
        <v>17510379.719999999</v>
      </c>
      <c r="G8" s="15">
        <v>66456817.82</v>
      </c>
      <c r="H8" s="18">
        <v>83967197.539999992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15">
        <v>12174973.970000001</v>
      </c>
      <c r="D9" s="15">
        <v>13499205.539999999</v>
      </c>
      <c r="E9" s="16">
        <v>25674179.509999998</v>
      </c>
      <c r="F9" s="17">
        <v>19000040.030000001</v>
      </c>
      <c r="G9" s="15">
        <v>26954269.489999998</v>
      </c>
      <c r="H9" s="18">
        <v>45954309.519999996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15">
        <v>0</v>
      </c>
      <c r="D10" s="15">
        <v>0</v>
      </c>
      <c r="E10" s="16">
        <v>0</v>
      </c>
      <c r="F10" s="17">
        <v>0</v>
      </c>
      <c r="G10" s="15">
        <v>0</v>
      </c>
      <c r="H10" s="1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15">
        <v>32960370.27</v>
      </c>
      <c r="D11" s="15">
        <v>0</v>
      </c>
      <c r="E11" s="16">
        <v>32960370.27</v>
      </c>
      <c r="F11" s="17">
        <v>4759786.42</v>
      </c>
      <c r="G11" s="15">
        <v>0</v>
      </c>
      <c r="H11" s="18">
        <v>4759786.42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166</v>
      </c>
      <c r="C12" s="15">
        <v>153801363.01000002</v>
      </c>
      <c r="D12" s="15">
        <v>712413129.40760016</v>
      </c>
      <c r="E12" s="16">
        <v>866214492.41760015</v>
      </c>
      <c r="F12" s="17">
        <v>178938420.57999998</v>
      </c>
      <c r="G12" s="15">
        <v>569351725.80700004</v>
      </c>
      <c r="H12" s="18">
        <v>748290146.38700008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167</v>
      </c>
      <c r="C13" s="15">
        <v>-6010267.9989999998</v>
      </c>
      <c r="D13" s="15">
        <v>-38054837.562307999</v>
      </c>
      <c r="E13" s="16">
        <v>-44065105.561307997</v>
      </c>
      <c r="F13" s="17">
        <v>-6317532.3185999999</v>
      </c>
      <c r="G13" s="15">
        <v>-27956593.004738003</v>
      </c>
      <c r="H13" s="18">
        <v>-34274125.323338002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15">
        <v>147791095.01100001</v>
      </c>
      <c r="D14" s="15">
        <v>674358291.84529221</v>
      </c>
      <c r="E14" s="16">
        <v>822149386.85629225</v>
      </c>
      <c r="F14" s="17">
        <v>172620888.26139998</v>
      </c>
      <c r="G14" s="15">
        <v>541395132.80226207</v>
      </c>
      <c r="H14" s="18">
        <v>714016021.06366205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15">
        <v>2279416.8199999998</v>
      </c>
      <c r="D15" s="15">
        <v>5315418.5500000007</v>
      </c>
      <c r="E15" s="16">
        <v>7594835.370000001</v>
      </c>
      <c r="F15" s="17">
        <v>3682686.9600000004</v>
      </c>
      <c r="G15" s="15">
        <v>4734917.33</v>
      </c>
      <c r="H15" s="18">
        <v>8417604.290000001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15">
        <v>0</v>
      </c>
      <c r="D16" s="15" t="s">
        <v>192</v>
      </c>
      <c r="E16" s="16">
        <v>0</v>
      </c>
      <c r="F16" s="17">
        <v>2791.97</v>
      </c>
      <c r="G16" s="15" t="s">
        <v>192</v>
      </c>
      <c r="H16" s="18">
        <v>2791.97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15">
        <v>6298572.1799999997</v>
      </c>
      <c r="D17" s="15">
        <v>41236.800000000003</v>
      </c>
      <c r="E17" s="16">
        <v>6339808.9799999995</v>
      </c>
      <c r="F17" s="17">
        <v>6298572.1799999997</v>
      </c>
      <c r="G17" s="15">
        <v>39733.65</v>
      </c>
      <c r="H17" s="18">
        <v>6338305.8300000001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15">
        <v>77840344.669999987</v>
      </c>
      <c r="D18" s="15" t="s">
        <v>192</v>
      </c>
      <c r="E18" s="16">
        <v>77840344.669999987</v>
      </c>
      <c r="F18" s="17">
        <v>85309871.400000006</v>
      </c>
      <c r="G18" s="15" t="s">
        <v>192</v>
      </c>
      <c r="H18" s="18">
        <v>85309871.400000006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15">
        <v>12103093.029999999</v>
      </c>
      <c r="D19" s="15">
        <v>5222670.6899999995</v>
      </c>
      <c r="E19" s="16">
        <v>17325763.719999999</v>
      </c>
      <c r="F19" s="17">
        <v>11568591.619999999</v>
      </c>
      <c r="G19" s="15">
        <v>4547945.67</v>
      </c>
      <c r="H19" s="18">
        <v>16116537.289999999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143</v>
      </c>
      <c r="C20" s="15">
        <v>331977857.06099999</v>
      </c>
      <c r="D20" s="15">
        <v>812973141.27529216</v>
      </c>
      <c r="E20" s="16">
        <v>1144950998.3362923</v>
      </c>
      <c r="F20" s="17">
        <v>343898821.57140005</v>
      </c>
      <c r="G20" s="15">
        <v>672787006.51226199</v>
      </c>
      <c r="H20" s="18">
        <v>1016685828.083662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15">
        <v>694.17</v>
      </c>
      <c r="D22" s="15">
        <v>1124150</v>
      </c>
      <c r="E22" s="16">
        <v>1124844.17</v>
      </c>
      <c r="F22" s="17">
        <v>17920.189999999999</v>
      </c>
      <c r="G22" s="15">
        <v>8845500</v>
      </c>
      <c r="H22" s="18">
        <v>8863420.1899999995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15">
        <v>70889317.809999987</v>
      </c>
      <c r="D23" s="15">
        <v>79666689.709999993</v>
      </c>
      <c r="E23" s="16">
        <v>150556007.51999998</v>
      </c>
      <c r="F23" s="17">
        <v>85074772.849999994</v>
      </c>
      <c r="G23" s="15">
        <v>56051396.140000001</v>
      </c>
      <c r="H23" s="18">
        <v>141126168.99000001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15">
        <v>49796610.530000016</v>
      </c>
      <c r="D24" s="15">
        <v>185550536.53569993</v>
      </c>
      <c r="E24" s="16">
        <v>235347147.06569993</v>
      </c>
      <c r="F24" s="17">
        <v>48649314.400000006</v>
      </c>
      <c r="G24" s="15">
        <v>160177131.09900007</v>
      </c>
      <c r="H24" s="18">
        <v>208826445.49900007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15">
        <v>34438118.109999999</v>
      </c>
      <c r="D25" s="15">
        <v>202109586.01000002</v>
      </c>
      <c r="E25" s="16">
        <v>236547704.12</v>
      </c>
      <c r="F25" s="17">
        <v>34896801.549999997</v>
      </c>
      <c r="G25" s="15">
        <v>161380694.38</v>
      </c>
      <c r="H25" s="18">
        <v>196277495.93000001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21"/>
      <c r="D26" s="21"/>
      <c r="E26" s="16">
        <v>0</v>
      </c>
      <c r="F26" s="23"/>
      <c r="G26" s="21"/>
      <c r="H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15">
        <v>14400120.720000001</v>
      </c>
      <c r="D27" s="15">
        <v>292054755.44929999</v>
      </c>
      <c r="E27" s="16">
        <v>306454876.16930002</v>
      </c>
      <c r="F27" s="17">
        <v>28689168.199999999</v>
      </c>
      <c r="G27" s="15">
        <v>238734012.98360002</v>
      </c>
      <c r="H27" s="18">
        <v>267423181.18360001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15">
        <v>1325998.02</v>
      </c>
      <c r="D28" s="15">
        <v>8329677.46</v>
      </c>
      <c r="E28" s="16">
        <v>9655675.4800000004</v>
      </c>
      <c r="F28" s="17">
        <v>1351435.74</v>
      </c>
      <c r="G28" s="15">
        <v>7068883.6599999992</v>
      </c>
      <c r="H28" s="18">
        <v>8420319.3999999985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15">
        <v>5434743.9412000002</v>
      </c>
      <c r="D29" s="15">
        <v>7678370.8808659995</v>
      </c>
      <c r="E29" s="16">
        <v>13113114.822066</v>
      </c>
      <c r="F29" s="17">
        <v>6033583.5348000098</v>
      </c>
      <c r="G29" s="15">
        <v>7196900.0259040007</v>
      </c>
      <c r="H29" s="18">
        <v>13230483.560704011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15">
        <v>0</v>
      </c>
      <c r="D30" s="15">
        <v>56207500</v>
      </c>
      <c r="E30" s="16">
        <v>56207500</v>
      </c>
      <c r="F30" s="17">
        <v>0</v>
      </c>
      <c r="G30" s="15">
        <v>48650250</v>
      </c>
      <c r="H30" s="18">
        <v>48650250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141</v>
      </c>
      <c r="C31" s="15">
        <v>176285603.3012</v>
      </c>
      <c r="D31" s="15">
        <v>832721266.04586601</v>
      </c>
      <c r="E31" s="16">
        <v>1009006869.347066</v>
      </c>
      <c r="F31" s="17">
        <v>204712996.46480003</v>
      </c>
      <c r="G31" s="15">
        <v>688104768.28850412</v>
      </c>
      <c r="H31" s="18">
        <v>892817764.75330412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15">
        <v>88914815</v>
      </c>
      <c r="D33" s="25" t="s">
        <v>192</v>
      </c>
      <c r="E33" s="16">
        <v>88914815</v>
      </c>
      <c r="F33" s="17">
        <v>83000000</v>
      </c>
      <c r="G33" s="25" t="s">
        <v>192</v>
      </c>
      <c r="H33" s="18">
        <v>83000000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15">
        <v>0</v>
      </c>
      <c r="D34" s="25" t="s">
        <v>192</v>
      </c>
      <c r="E34" s="16">
        <v>0</v>
      </c>
      <c r="F34" s="17">
        <v>0</v>
      </c>
      <c r="G34" s="25" t="s">
        <v>192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155</v>
      </c>
      <c r="C35" s="15">
        <v>0</v>
      </c>
      <c r="D35" s="25" t="s">
        <v>192</v>
      </c>
      <c r="E35" s="16">
        <v>0</v>
      </c>
      <c r="F35" s="17">
        <v>0</v>
      </c>
      <c r="G35" s="25" t="s">
        <v>192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15">
        <v>36388151.469999999</v>
      </c>
      <c r="D36" s="25" t="s">
        <v>192</v>
      </c>
      <c r="E36" s="16">
        <v>36388151.469999999</v>
      </c>
      <c r="F36" s="17">
        <v>30802963.890000001</v>
      </c>
      <c r="G36" s="25" t="s">
        <v>192</v>
      </c>
      <c r="H36" s="18">
        <v>30802963.890000001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15">
        <v>0</v>
      </c>
      <c r="D37" s="25" t="s">
        <v>192</v>
      </c>
      <c r="E37" s="16">
        <v>0</v>
      </c>
      <c r="F37" s="17">
        <v>0</v>
      </c>
      <c r="G37" s="25" t="s">
        <v>192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15">
        <v>10641162.423900006</v>
      </c>
      <c r="D38" s="25" t="s">
        <v>192</v>
      </c>
      <c r="E38" s="16">
        <v>10641162.423900006</v>
      </c>
      <c r="F38" s="17">
        <v>10065099.551999997</v>
      </c>
      <c r="G38" s="25" t="s">
        <v>192</v>
      </c>
      <c r="H38" s="18">
        <v>10065099.551999997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15">
        <v>0</v>
      </c>
      <c r="D39" s="25" t="s">
        <v>192</v>
      </c>
      <c r="E39" s="16">
        <v>0</v>
      </c>
      <c r="F39" s="17">
        <v>0</v>
      </c>
      <c r="G39" s="25" t="s">
        <v>192</v>
      </c>
      <c r="H39" s="18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156</v>
      </c>
      <c r="C40" s="15">
        <v>135944128.89390001</v>
      </c>
      <c r="D40" s="25" t="s">
        <v>192</v>
      </c>
      <c r="E40" s="16">
        <v>135944128.89390001</v>
      </c>
      <c r="F40" s="17">
        <v>123868063.442</v>
      </c>
      <c r="G40" s="25" t="s">
        <v>192</v>
      </c>
      <c r="H40" s="18">
        <v>123868063.442</v>
      </c>
    </row>
    <row r="41" spans="1:58" ht="15.75" thickBot="1" x14ac:dyDescent="0.35">
      <c r="A41" s="26">
        <v>31</v>
      </c>
      <c r="B41" s="27" t="s">
        <v>157</v>
      </c>
      <c r="C41" s="28">
        <v>312229732.19510001</v>
      </c>
      <c r="D41" s="28">
        <v>832721266.04586601</v>
      </c>
      <c r="E41" s="29">
        <v>1144950998.2409661</v>
      </c>
      <c r="F41" s="30">
        <v>328581059.90680003</v>
      </c>
      <c r="G41" s="28">
        <v>688104768.28850412</v>
      </c>
      <c r="H41" s="31">
        <v>1016685828.1953042</v>
      </c>
    </row>
    <row r="42" spans="1:58" x14ac:dyDescent="0.3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2"/>
      <c r="B43" s="34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C8" sqref="C8:H67"/>
    </sheetView>
  </sheetViews>
  <sheetFormatPr defaultRowHeight="15" x14ac:dyDescent="0.3"/>
  <cols>
    <col min="1" max="1" width="7.85546875" style="35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9"/>
      <c r="E1" s="150"/>
      <c r="F1" s="150"/>
      <c r="G1" s="150"/>
      <c r="H1" s="150"/>
    </row>
    <row r="2" spans="1:8" x14ac:dyDescent="0.3">
      <c r="A2" s="6" t="s">
        <v>133</v>
      </c>
      <c r="B2" s="37" t="str">
        <f>'RC'!B2</f>
        <v>ს.ს "პროკრედიტ ბანკი"</v>
      </c>
      <c r="C2" s="3"/>
      <c r="D2" s="3"/>
      <c r="E2" s="3"/>
      <c r="H2" s="3"/>
    </row>
    <row r="3" spans="1:8" x14ac:dyDescent="0.3">
      <c r="A3" s="6" t="s">
        <v>145</v>
      </c>
      <c r="B3" s="144">
        <f>'RC'!B3</f>
        <v>42185</v>
      </c>
      <c r="C3" s="3"/>
      <c r="D3" s="3"/>
      <c r="E3" s="3"/>
      <c r="H3" s="1"/>
    </row>
    <row r="4" spans="1:8" ht="15.75" thickBot="1" x14ac:dyDescent="0.35">
      <c r="A4" s="38"/>
      <c r="B4" s="39" t="s">
        <v>72</v>
      </c>
      <c r="C4" s="3"/>
      <c r="D4" s="3"/>
      <c r="E4" s="3"/>
      <c r="H4" s="40" t="s">
        <v>134</v>
      </c>
    </row>
    <row r="5" spans="1:8" ht="18" x14ac:dyDescent="0.35">
      <c r="A5" s="99"/>
      <c r="B5" s="100"/>
      <c r="C5" s="146" t="s">
        <v>148</v>
      </c>
      <c r="D5" s="151"/>
      <c r="E5" s="151"/>
      <c r="F5" s="146" t="s">
        <v>161</v>
      </c>
      <c r="G5" s="151"/>
      <c r="H5" s="152"/>
    </row>
    <row r="6" spans="1:8" s="142" customFormat="1" ht="12.75" x14ac:dyDescent="0.2">
      <c r="A6" s="99" t="s">
        <v>118</v>
      </c>
      <c r="B6" s="100"/>
      <c r="C6" s="120" t="s">
        <v>175</v>
      </c>
      <c r="D6" s="120" t="s">
        <v>191</v>
      </c>
      <c r="E6" s="121" t="s">
        <v>177</v>
      </c>
      <c r="F6" s="120" t="s">
        <v>175</v>
      </c>
      <c r="G6" s="120" t="s">
        <v>191</v>
      </c>
      <c r="H6" s="121" t="s">
        <v>177</v>
      </c>
    </row>
    <row r="7" spans="1:8" s="142" customFormat="1" ht="12.75" x14ac:dyDescent="0.2">
      <c r="A7" s="101"/>
      <c r="B7" s="102" t="s">
        <v>67</v>
      </c>
      <c r="C7" s="122"/>
      <c r="D7" s="122"/>
      <c r="E7" s="123"/>
      <c r="F7" s="122"/>
      <c r="G7" s="122"/>
      <c r="H7" s="123"/>
    </row>
    <row r="8" spans="1:8" s="142" customFormat="1" ht="25.5" x14ac:dyDescent="0.2">
      <c r="A8" s="101">
        <v>1</v>
      </c>
      <c r="B8" s="103" t="s">
        <v>77</v>
      </c>
      <c r="C8" s="122">
        <v>741798.01</v>
      </c>
      <c r="D8" s="122">
        <v>31209.190000000002</v>
      </c>
      <c r="E8" s="124">
        <v>773007.2</v>
      </c>
      <c r="F8" s="122">
        <v>477551.38</v>
      </c>
      <c r="G8" s="122">
        <v>20475.239999999998</v>
      </c>
      <c r="H8" s="124">
        <v>498026.62</v>
      </c>
    </row>
    <row r="9" spans="1:8" s="142" customFormat="1" ht="12.75" x14ac:dyDescent="0.2">
      <c r="A9" s="101">
        <v>2</v>
      </c>
      <c r="B9" s="103" t="s">
        <v>78</v>
      </c>
      <c r="C9" s="125">
        <v>9844379.7399999984</v>
      </c>
      <c r="D9" s="125">
        <v>35743031.400000006</v>
      </c>
      <c r="E9" s="124">
        <v>45587411.140000001</v>
      </c>
      <c r="F9" s="125">
        <v>12785086.390000001</v>
      </c>
      <c r="G9" s="125">
        <v>33913043.909999996</v>
      </c>
      <c r="H9" s="124">
        <v>46698130.299999997</v>
      </c>
    </row>
    <row r="10" spans="1:8" s="142" customFormat="1" ht="12.75" x14ac:dyDescent="0.2">
      <c r="A10" s="101">
        <v>2.1</v>
      </c>
      <c r="B10" s="104" t="s">
        <v>79</v>
      </c>
      <c r="C10" s="122">
        <v>4926.47</v>
      </c>
      <c r="D10" s="122">
        <v>0</v>
      </c>
      <c r="E10" s="124">
        <v>4926.47</v>
      </c>
      <c r="F10" s="122">
        <v>0</v>
      </c>
      <c r="G10" s="122">
        <v>0</v>
      </c>
      <c r="H10" s="124">
        <v>0</v>
      </c>
    </row>
    <row r="11" spans="1:8" s="142" customFormat="1" ht="25.5" x14ac:dyDescent="0.2">
      <c r="A11" s="101">
        <v>2.2000000000000002</v>
      </c>
      <c r="B11" s="104" t="s">
        <v>178</v>
      </c>
      <c r="C11" s="122">
        <v>5359727.6499999994</v>
      </c>
      <c r="D11" s="122">
        <v>24009201.796300005</v>
      </c>
      <c r="E11" s="124">
        <v>29368929.446300004</v>
      </c>
      <c r="F11" s="122">
        <v>6140242.1700000009</v>
      </c>
      <c r="G11" s="122">
        <v>22521051.593299996</v>
      </c>
      <c r="H11" s="124">
        <v>28661293.763299998</v>
      </c>
    </row>
    <row r="12" spans="1:8" s="142" customFormat="1" ht="12.75" x14ac:dyDescent="0.2">
      <c r="A12" s="101">
        <v>2.2999999999999998</v>
      </c>
      <c r="B12" s="104" t="s">
        <v>80</v>
      </c>
      <c r="C12" s="122">
        <v>3547.11</v>
      </c>
      <c r="D12" s="122">
        <v>46785.648200000003</v>
      </c>
      <c r="E12" s="124">
        <v>50332.758200000004</v>
      </c>
      <c r="F12" s="122">
        <v>9038.75</v>
      </c>
      <c r="G12" s="122">
        <v>48179.296999999999</v>
      </c>
      <c r="H12" s="124">
        <v>57218.046999999999</v>
      </c>
    </row>
    <row r="13" spans="1:8" s="142" customFormat="1" ht="25.5" x14ac:dyDescent="0.2">
      <c r="A13" s="101">
        <v>2.4</v>
      </c>
      <c r="B13" s="104" t="s">
        <v>179</v>
      </c>
      <c r="C13" s="122">
        <v>356596.1</v>
      </c>
      <c r="D13" s="122">
        <v>500509.94069999998</v>
      </c>
      <c r="E13" s="124">
        <v>857106.04070000001</v>
      </c>
      <c r="F13" s="122">
        <v>370775.96</v>
      </c>
      <c r="G13" s="122">
        <v>355055.63160000002</v>
      </c>
      <c r="H13" s="124">
        <v>725831.59160000004</v>
      </c>
    </row>
    <row r="14" spans="1:8" s="142" customFormat="1" ht="12.75" x14ac:dyDescent="0.2">
      <c r="A14" s="101">
        <v>2.5</v>
      </c>
      <c r="B14" s="104" t="s">
        <v>81</v>
      </c>
      <c r="C14" s="122">
        <v>167037.16</v>
      </c>
      <c r="D14" s="122">
        <v>737715.02789999999</v>
      </c>
      <c r="E14" s="124">
        <v>904752.18790000002</v>
      </c>
      <c r="F14" s="122">
        <v>129887.69</v>
      </c>
      <c r="G14" s="122">
        <v>476738.7745</v>
      </c>
      <c r="H14" s="124">
        <v>606626.4645</v>
      </c>
    </row>
    <row r="15" spans="1:8" s="142" customFormat="1" ht="25.5" x14ac:dyDescent="0.2">
      <c r="A15" s="101">
        <v>2.6</v>
      </c>
      <c r="B15" s="104" t="s">
        <v>82</v>
      </c>
      <c r="C15" s="122">
        <v>73412.600000000006</v>
      </c>
      <c r="D15" s="122">
        <v>305513.3052</v>
      </c>
      <c r="E15" s="124">
        <v>378925.90520000004</v>
      </c>
      <c r="F15" s="122">
        <v>49079.93</v>
      </c>
      <c r="G15" s="122">
        <v>228118.96419999999</v>
      </c>
      <c r="H15" s="124">
        <v>277198.89419999998</v>
      </c>
    </row>
    <row r="16" spans="1:8" s="142" customFormat="1" ht="25.5" x14ac:dyDescent="0.2">
      <c r="A16" s="101">
        <v>2.7</v>
      </c>
      <c r="B16" s="104" t="s">
        <v>83</v>
      </c>
      <c r="C16" s="122">
        <v>198446.78</v>
      </c>
      <c r="D16" s="122">
        <v>976688.37540000002</v>
      </c>
      <c r="E16" s="124">
        <v>1175135.1554</v>
      </c>
      <c r="F16" s="122">
        <v>309712.15999999997</v>
      </c>
      <c r="G16" s="122">
        <v>932890.13299999991</v>
      </c>
      <c r="H16" s="124">
        <v>1242602.2929999998</v>
      </c>
    </row>
    <row r="17" spans="1:8" s="142" customFormat="1" ht="12.75" x14ac:dyDescent="0.2">
      <c r="A17" s="101">
        <v>2.8</v>
      </c>
      <c r="B17" s="104" t="s">
        <v>84</v>
      </c>
      <c r="C17" s="122">
        <v>3314920.84</v>
      </c>
      <c r="D17" s="122">
        <v>7148622.3999999994</v>
      </c>
      <c r="E17" s="124">
        <v>10463543.239999998</v>
      </c>
      <c r="F17" s="122">
        <v>5307176.13</v>
      </c>
      <c r="G17" s="122">
        <v>7157449.3499999996</v>
      </c>
      <c r="H17" s="124">
        <v>12464625.48</v>
      </c>
    </row>
    <row r="18" spans="1:8" s="142" customFormat="1" ht="12.75" x14ac:dyDescent="0.2">
      <c r="A18" s="101">
        <v>2.9</v>
      </c>
      <c r="B18" s="104" t="s">
        <v>85</v>
      </c>
      <c r="C18" s="122">
        <v>365765.03</v>
      </c>
      <c r="D18" s="122">
        <v>2017994.9062999999</v>
      </c>
      <c r="E18" s="124">
        <v>2383759.9363000002</v>
      </c>
      <c r="F18" s="122">
        <v>469173.6</v>
      </c>
      <c r="G18" s="122">
        <v>2193560.1664</v>
      </c>
      <c r="H18" s="124">
        <v>2662733.7664000001</v>
      </c>
    </row>
    <row r="19" spans="1:8" s="142" customFormat="1" ht="25.5" x14ac:dyDescent="0.2">
      <c r="A19" s="101">
        <v>3</v>
      </c>
      <c r="B19" s="103" t="s">
        <v>180</v>
      </c>
      <c r="C19" s="122">
        <v>358098.26</v>
      </c>
      <c r="D19" s="122">
        <v>830362.07000000007</v>
      </c>
      <c r="E19" s="124">
        <v>1188460.33</v>
      </c>
      <c r="F19" s="122">
        <v>390729.51999999996</v>
      </c>
      <c r="G19" s="122">
        <v>829898.13</v>
      </c>
      <c r="H19" s="124">
        <v>1220627.6499999999</v>
      </c>
    </row>
    <row r="20" spans="1:8" s="142" customFormat="1" ht="25.5" x14ac:dyDescent="0.2">
      <c r="A20" s="101">
        <v>4</v>
      </c>
      <c r="B20" s="103" t="s">
        <v>68</v>
      </c>
      <c r="C20" s="122">
        <v>987633.15999999992</v>
      </c>
      <c r="D20" s="122">
        <v>0</v>
      </c>
      <c r="E20" s="124">
        <v>987633.15999999992</v>
      </c>
      <c r="F20" s="122">
        <v>697687.48</v>
      </c>
      <c r="G20" s="122">
        <v>0</v>
      </c>
      <c r="H20" s="124">
        <v>697687.48</v>
      </c>
    </row>
    <row r="21" spans="1:8" s="142" customFormat="1" ht="12.75" x14ac:dyDescent="0.2">
      <c r="A21" s="101">
        <v>5</v>
      </c>
      <c r="B21" s="103" t="s">
        <v>86</v>
      </c>
      <c r="C21" s="122"/>
      <c r="D21" s="122"/>
      <c r="E21" s="124">
        <v>0</v>
      </c>
      <c r="F21" s="122"/>
      <c r="G21" s="122"/>
      <c r="H21" s="124">
        <v>0</v>
      </c>
    </row>
    <row r="22" spans="1:8" s="142" customFormat="1" ht="12.75" x14ac:dyDescent="0.2">
      <c r="A22" s="101">
        <v>6</v>
      </c>
      <c r="B22" s="105" t="s">
        <v>181</v>
      </c>
      <c r="C22" s="125">
        <v>11931909.169999998</v>
      </c>
      <c r="D22" s="125">
        <v>36604602.660000004</v>
      </c>
      <c r="E22" s="124">
        <v>48536511.829999998</v>
      </c>
      <c r="F22" s="125">
        <v>14351054.770000001</v>
      </c>
      <c r="G22" s="125">
        <v>34763417.280000001</v>
      </c>
      <c r="H22" s="124">
        <v>49114472.050000004</v>
      </c>
    </row>
    <row r="23" spans="1:8" s="142" customFormat="1" ht="12.75" x14ac:dyDescent="0.2">
      <c r="A23" s="101"/>
      <c r="B23" s="102" t="s">
        <v>98</v>
      </c>
      <c r="C23" s="122"/>
      <c r="D23" s="122"/>
      <c r="E23" s="123"/>
      <c r="F23" s="122"/>
      <c r="G23" s="122"/>
      <c r="H23" s="123"/>
    </row>
    <row r="24" spans="1:8" s="142" customFormat="1" ht="25.5" x14ac:dyDescent="0.2">
      <c r="A24" s="101">
        <v>7</v>
      </c>
      <c r="B24" s="103" t="s">
        <v>87</v>
      </c>
      <c r="C24" s="122">
        <v>1135814.2</v>
      </c>
      <c r="D24" s="122">
        <v>2115464.0523930001</v>
      </c>
      <c r="E24" s="126">
        <v>3251278.2523929998</v>
      </c>
      <c r="F24" s="122">
        <v>1513042.17</v>
      </c>
      <c r="G24" s="122">
        <v>1813179.6226619999</v>
      </c>
      <c r="H24" s="126">
        <v>3326221.7926619998</v>
      </c>
    </row>
    <row r="25" spans="1:8" s="142" customFormat="1" ht="12.75" x14ac:dyDescent="0.2">
      <c r="A25" s="101">
        <v>8</v>
      </c>
      <c r="B25" s="103" t="s">
        <v>88</v>
      </c>
      <c r="C25" s="122">
        <v>1411692.5899999999</v>
      </c>
      <c r="D25" s="122">
        <v>4763596.4276070008</v>
      </c>
      <c r="E25" s="126">
        <v>6175289.0176070007</v>
      </c>
      <c r="F25" s="122">
        <v>1477505.0700000003</v>
      </c>
      <c r="G25" s="122">
        <v>4192786.1273379987</v>
      </c>
      <c r="H25" s="126">
        <v>5670291.197337999</v>
      </c>
    </row>
    <row r="26" spans="1:8" s="142" customFormat="1" ht="12.75" x14ac:dyDescent="0.2">
      <c r="A26" s="101">
        <v>9</v>
      </c>
      <c r="B26" s="103" t="s">
        <v>182</v>
      </c>
      <c r="C26" s="122">
        <v>123.29</v>
      </c>
      <c r="D26" s="122">
        <v>30954.21</v>
      </c>
      <c r="E26" s="126">
        <v>31077.5</v>
      </c>
      <c r="F26" s="122">
        <v>31622.61</v>
      </c>
      <c r="G26" s="122">
        <v>0</v>
      </c>
      <c r="H26" s="126">
        <v>31622.61</v>
      </c>
    </row>
    <row r="27" spans="1:8" s="142" customFormat="1" ht="25.5" x14ac:dyDescent="0.2">
      <c r="A27" s="101">
        <v>10</v>
      </c>
      <c r="B27" s="103" t="s">
        <v>183</v>
      </c>
      <c r="C27" s="122">
        <v>0</v>
      </c>
      <c r="D27" s="122">
        <v>0</v>
      </c>
      <c r="E27" s="126">
        <v>0</v>
      </c>
      <c r="F27" s="122">
        <v>0</v>
      </c>
      <c r="G27" s="122">
        <v>0</v>
      </c>
      <c r="H27" s="126">
        <v>0</v>
      </c>
    </row>
    <row r="28" spans="1:8" s="142" customFormat="1" ht="12.75" x14ac:dyDescent="0.2">
      <c r="A28" s="101">
        <v>11</v>
      </c>
      <c r="B28" s="103" t="s">
        <v>89</v>
      </c>
      <c r="C28" s="122">
        <v>614767.81999999995</v>
      </c>
      <c r="D28" s="122">
        <v>6937107.6500000004</v>
      </c>
      <c r="E28" s="126">
        <v>7551875.4700000007</v>
      </c>
      <c r="F28" s="122">
        <v>986499.56</v>
      </c>
      <c r="G28" s="122">
        <v>6821239.9900000002</v>
      </c>
      <c r="H28" s="126">
        <v>7807739.5500000007</v>
      </c>
    </row>
    <row r="29" spans="1:8" s="142" customFormat="1" ht="12.75" x14ac:dyDescent="0.2">
      <c r="A29" s="101">
        <v>12</v>
      </c>
      <c r="B29" s="103" t="s">
        <v>99</v>
      </c>
      <c r="C29" s="122">
        <v>0</v>
      </c>
      <c r="D29" s="122">
        <v>0</v>
      </c>
      <c r="E29" s="126">
        <v>0</v>
      </c>
      <c r="F29" s="122">
        <v>0</v>
      </c>
      <c r="G29" s="122">
        <v>0</v>
      </c>
      <c r="H29" s="126">
        <v>0</v>
      </c>
    </row>
    <row r="30" spans="1:8" s="142" customFormat="1" ht="12.75" x14ac:dyDescent="0.2">
      <c r="A30" s="101">
        <v>13</v>
      </c>
      <c r="B30" s="106" t="s">
        <v>100</v>
      </c>
      <c r="C30" s="125">
        <v>3162397.9</v>
      </c>
      <c r="D30" s="125">
        <v>13847122.34</v>
      </c>
      <c r="E30" s="126">
        <v>17009520.239999998</v>
      </c>
      <c r="F30" s="125">
        <v>4008669.41</v>
      </c>
      <c r="G30" s="125">
        <v>12827205.739999998</v>
      </c>
      <c r="H30" s="126">
        <v>16835875.149999999</v>
      </c>
    </row>
    <row r="31" spans="1:8" s="142" customFormat="1" ht="12.75" x14ac:dyDescent="0.2">
      <c r="A31" s="101">
        <v>14</v>
      </c>
      <c r="B31" s="106" t="s">
        <v>73</v>
      </c>
      <c r="C31" s="125">
        <v>8769511.2699999977</v>
      </c>
      <c r="D31" s="125">
        <v>22757480.320000004</v>
      </c>
      <c r="E31" s="124">
        <v>31526991.590000004</v>
      </c>
      <c r="F31" s="125">
        <v>10342385.360000001</v>
      </c>
      <c r="G31" s="125">
        <v>21936211.540000003</v>
      </c>
      <c r="H31" s="124">
        <v>32278596.900000006</v>
      </c>
    </row>
    <row r="32" spans="1:8" s="142" customFormat="1" ht="12.75" x14ac:dyDescent="0.2">
      <c r="A32" s="101"/>
      <c r="B32" s="102"/>
      <c r="C32" s="122"/>
      <c r="D32" s="122"/>
      <c r="E32" s="123"/>
      <c r="F32" s="122"/>
      <c r="G32" s="122"/>
      <c r="H32" s="123"/>
    </row>
    <row r="33" spans="1:8" s="142" customFormat="1" ht="12.75" x14ac:dyDescent="0.2">
      <c r="A33" s="101"/>
      <c r="B33" s="102" t="s">
        <v>69</v>
      </c>
      <c r="C33" s="122"/>
      <c r="D33" s="122"/>
      <c r="E33" s="127"/>
      <c r="F33" s="122"/>
      <c r="G33" s="122"/>
      <c r="H33" s="127"/>
    </row>
    <row r="34" spans="1:8" s="142" customFormat="1" ht="12.75" x14ac:dyDescent="0.2">
      <c r="A34" s="101">
        <v>15</v>
      </c>
      <c r="B34" s="107" t="s">
        <v>184</v>
      </c>
      <c r="C34" s="128">
        <v>1528508.0615000003</v>
      </c>
      <c r="D34" s="128">
        <v>2547592.5024000001</v>
      </c>
      <c r="E34" s="129">
        <v>4076100.5639000004</v>
      </c>
      <c r="F34" s="128">
        <v>2196185.5714999996</v>
      </c>
      <c r="G34" s="128">
        <v>2452267.5104999999</v>
      </c>
      <c r="H34" s="129">
        <v>4648453.0819999995</v>
      </c>
    </row>
    <row r="35" spans="1:8" s="142" customFormat="1" ht="25.5" x14ac:dyDescent="0.2">
      <c r="A35" s="101">
        <v>15.1</v>
      </c>
      <c r="B35" s="104" t="s">
        <v>185</v>
      </c>
      <c r="C35" s="122">
        <v>3461684.8215000001</v>
      </c>
      <c r="D35" s="122">
        <v>3769047.7724000001</v>
      </c>
      <c r="E35" s="129">
        <v>7230732.5939000007</v>
      </c>
      <c r="F35" s="122">
        <v>3530099.7714999998</v>
      </c>
      <c r="G35" s="122">
        <v>3665312.3705000002</v>
      </c>
      <c r="H35" s="129">
        <v>7195412.142</v>
      </c>
    </row>
    <row r="36" spans="1:8" s="142" customFormat="1" ht="25.5" x14ac:dyDescent="0.2">
      <c r="A36" s="101">
        <v>15.2</v>
      </c>
      <c r="B36" s="104" t="s">
        <v>186</v>
      </c>
      <c r="C36" s="122">
        <v>1933176.7599999998</v>
      </c>
      <c r="D36" s="122">
        <v>1221455.27</v>
      </c>
      <c r="E36" s="129">
        <v>3154632.03</v>
      </c>
      <c r="F36" s="122">
        <v>1333914.2</v>
      </c>
      <c r="G36" s="122">
        <v>1213044.8600000001</v>
      </c>
      <c r="H36" s="129">
        <v>2546959.06</v>
      </c>
    </row>
    <row r="37" spans="1:8" s="142" customFormat="1" ht="12.75" x14ac:dyDescent="0.2">
      <c r="A37" s="101">
        <v>16</v>
      </c>
      <c r="B37" s="103" t="s">
        <v>65</v>
      </c>
      <c r="C37" s="122">
        <v>428703.34</v>
      </c>
      <c r="D37" s="122">
        <v>3159.53</v>
      </c>
      <c r="E37" s="124">
        <v>431862.87000000005</v>
      </c>
      <c r="F37" s="122">
        <v>299302.2</v>
      </c>
      <c r="G37" s="122">
        <v>1807.86</v>
      </c>
      <c r="H37" s="124">
        <v>301110.06</v>
      </c>
    </row>
    <row r="38" spans="1:8" s="142" customFormat="1" ht="25.5" x14ac:dyDescent="0.2">
      <c r="A38" s="101">
        <v>17</v>
      </c>
      <c r="B38" s="103" t="s">
        <v>66</v>
      </c>
      <c r="C38" s="122"/>
      <c r="D38" s="122"/>
      <c r="E38" s="124">
        <v>0</v>
      </c>
      <c r="F38" s="122"/>
      <c r="G38" s="122"/>
      <c r="H38" s="124">
        <v>0</v>
      </c>
    </row>
    <row r="39" spans="1:8" s="142" customFormat="1" ht="25.5" x14ac:dyDescent="0.2">
      <c r="A39" s="101">
        <v>18</v>
      </c>
      <c r="B39" s="103" t="s">
        <v>70</v>
      </c>
      <c r="C39" s="122"/>
      <c r="D39" s="122">
        <v>0</v>
      </c>
      <c r="E39" s="124">
        <v>0</v>
      </c>
      <c r="F39" s="122"/>
      <c r="G39" s="122">
        <v>0</v>
      </c>
      <c r="H39" s="124">
        <v>0</v>
      </c>
    </row>
    <row r="40" spans="1:8" s="142" customFormat="1" ht="25.5" x14ac:dyDescent="0.2">
      <c r="A40" s="101">
        <v>19</v>
      </c>
      <c r="B40" s="103" t="s">
        <v>187</v>
      </c>
      <c r="C40" s="122">
        <v>443590.99000000022</v>
      </c>
      <c r="D40" s="122"/>
      <c r="E40" s="124">
        <v>443590.99000000022</v>
      </c>
      <c r="F40" s="122">
        <v>2124085.44</v>
      </c>
      <c r="G40" s="122"/>
      <c r="H40" s="124">
        <v>2124085.44</v>
      </c>
    </row>
    <row r="41" spans="1:8" s="142" customFormat="1" ht="25.5" x14ac:dyDescent="0.2">
      <c r="A41" s="101">
        <v>20</v>
      </c>
      <c r="B41" s="103" t="s">
        <v>90</v>
      </c>
      <c r="C41" s="122">
        <v>6969997.5799999982</v>
      </c>
      <c r="D41" s="122"/>
      <c r="E41" s="124">
        <v>6969997.5799999982</v>
      </c>
      <c r="F41" s="122">
        <v>591568.58000000007</v>
      </c>
      <c r="G41" s="122"/>
      <c r="H41" s="124">
        <v>591568.58000000007</v>
      </c>
    </row>
    <row r="42" spans="1:8" s="142" customFormat="1" ht="12.75" x14ac:dyDescent="0.2">
      <c r="A42" s="101">
        <v>21</v>
      </c>
      <c r="B42" s="103" t="s">
        <v>188</v>
      </c>
      <c r="C42" s="122">
        <v>-588860.94000000006</v>
      </c>
      <c r="D42" s="122"/>
      <c r="E42" s="124">
        <v>-588860.94000000006</v>
      </c>
      <c r="F42" s="122">
        <v>-99333.109999999986</v>
      </c>
      <c r="G42" s="122"/>
      <c r="H42" s="124">
        <v>-99333.109999999986</v>
      </c>
    </row>
    <row r="43" spans="1:8" s="142" customFormat="1" ht="25.5" x14ac:dyDescent="0.2">
      <c r="A43" s="101">
        <v>22</v>
      </c>
      <c r="B43" s="103" t="s">
        <v>189</v>
      </c>
      <c r="C43" s="122">
        <v>480939.2</v>
      </c>
      <c r="D43" s="122">
        <v>308965.14999999997</v>
      </c>
      <c r="E43" s="124">
        <v>789904.35</v>
      </c>
      <c r="F43" s="122">
        <v>378049.81</v>
      </c>
      <c r="G43" s="122">
        <v>346432.94</v>
      </c>
      <c r="H43" s="124">
        <v>724482.75</v>
      </c>
    </row>
    <row r="44" spans="1:8" s="142" customFormat="1" ht="12.75" x14ac:dyDescent="0.2">
      <c r="A44" s="108">
        <v>23</v>
      </c>
      <c r="B44" s="109" t="s">
        <v>91</v>
      </c>
      <c r="C44" s="130">
        <v>76238.79999999993</v>
      </c>
      <c r="D44" s="130">
        <v>55274.26</v>
      </c>
      <c r="E44" s="131">
        <v>131513.05999999994</v>
      </c>
      <c r="F44" s="130">
        <v>28370.799999999996</v>
      </c>
      <c r="G44" s="130">
        <v>63513.409999999996</v>
      </c>
      <c r="H44" s="131">
        <v>91884.209999999992</v>
      </c>
    </row>
    <row r="45" spans="1:8" s="142" customFormat="1" ht="12.75" x14ac:dyDescent="0.2">
      <c r="A45" s="110">
        <v>24</v>
      </c>
      <c r="B45" s="111" t="s">
        <v>71</v>
      </c>
      <c r="C45" s="132">
        <v>9339117.0314999986</v>
      </c>
      <c r="D45" s="132">
        <v>2914991.4423999996</v>
      </c>
      <c r="E45" s="133">
        <v>12254108.473899998</v>
      </c>
      <c r="F45" s="132">
        <v>5518229.2914999994</v>
      </c>
      <c r="G45" s="132">
        <v>2864021.7204999998</v>
      </c>
      <c r="H45" s="133">
        <v>8382251.0119999992</v>
      </c>
    </row>
    <row r="46" spans="1:8" s="142" customFormat="1" ht="12.75" x14ac:dyDescent="0.2">
      <c r="A46" s="112"/>
      <c r="B46" s="113" t="s">
        <v>101</v>
      </c>
      <c r="C46" s="134"/>
      <c r="D46" s="134"/>
      <c r="E46" s="135"/>
      <c r="F46" s="134"/>
      <c r="G46" s="134"/>
      <c r="H46" s="135"/>
    </row>
    <row r="47" spans="1:8" s="142" customFormat="1" ht="25.5" x14ac:dyDescent="0.2">
      <c r="A47" s="101">
        <v>25</v>
      </c>
      <c r="B47" s="114" t="s">
        <v>102</v>
      </c>
      <c r="C47" s="136">
        <v>1835939.2</v>
      </c>
      <c r="D47" s="136">
        <v>1330878.19</v>
      </c>
      <c r="E47" s="137">
        <v>3166817.3899999997</v>
      </c>
      <c r="F47" s="136">
        <v>1975600.8</v>
      </c>
      <c r="G47" s="136">
        <v>1669891.25</v>
      </c>
      <c r="H47" s="137">
        <v>3645492.05</v>
      </c>
    </row>
    <row r="48" spans="1:8" s="142" customFormat="1" ht="25.5" x14ac:dyDescent="0.2">
      <c r="A48" s="101">
        <v>26</v>
      </c>
      <c r="B48" s="103" t="s">
        <v>103</v>
      </c>
      <c r="C48" s="122">
        <v>1593412.74</v>
      </c>
      <c r="D48" s="122">
        <v>935228.27</v>
      </c>
      <c r="E48" s="124">
        <v>2528641.0099999998</v>
      </c>
      <c r="F48" s="122">
        <v>1593303.16</v>
      </c>
      <c r="G48" s="122">
        <v>940678.14</v>
      </c>
      <c r="H48" s="124">
        <v>2533981.2999999998</v>
      </c>
    </row>
    <row r="49" spans="1:8" s="142" customFormat="1" ht="12.75" x14ac:dyDescent="0.2">
      <c r="A49" s="101">
        <v>27</v>
      </c>
      <c r="B49" s="103" t="s">
        <v>104</v>
      </c>
      <c r="C49" s="122">
        <v>10261606.489999998</v>
      </c>
      <c r="D49" s="122"/>
      <c r="E49" s="124">
        <v>10261606.489999998</v>
      </c>
      <c r="F49" s="122">
        <v>12696389.32</v>
      </c>
      <c r="G49" s="122"/>
      <c r="H49" s="124">
        <v>12696389.32</v>
      </c>
    </row>
    <row r="50" spans="1:8" s="142" customFormat="1" ht="25.5" x14ac:dyDescent="0.2">
      <c r="A50" s="101">
        <v>28</v>
      </c>
      <c r="B50" s="103" t="s">
        <v>105</v>
      </c>
      <c r="C50" s="122">
        <v>84142.950000000012</v>
      </c>
      <c r="D50" s="122"/>
      <c r="E50" s="124">
        <v>84142.950000000012</v>
      </c>
      <c r="F50" s="122">
        <v>486861.21</v>
      </c>
      <c r="G50" s="122"/>
      <c r="H50" s="124">
        <v>486861.21</v>
      </c>
    </row>
    <row r="51" spans="1:8" s="142" customFormat="1" ht="12.75" x14ac:dyDescent="0.2">
      <c r="A51" s="101">
        <v>29</v>
      </c>
      <c r="B51" s="103" t="s">
        <v>106</v>
      </c>
      <c r="C51" s="122">
        <v>3021527.6799999997</v>
      </c>
      <c r="D51" s="122"/>
      <c r="E51" s="124">
        <v>3021527.6799999997</v>
      </c>
      <c r="F51" s="122">
        <v>3826779.7100000004</v>
      </c>
      <c r="G51" s="122"/>
      <c r="H51" s="124">
        <v>3826779.7100000004</v>
      </c>
    </row>
    <row r="52" spans="1:8" s="142" customFormat="1" ht="12.75" x14ac:dyDescent="0.2">
      <c r="A52" s="101">
        <v>30</v>
      </c>
      <c r="B52" s="103" t="s">
        <v>107</v>
      </c>
      <c r="C52" s="122">
        <v>2313249.13</v>
      </c>
      <c r="D52" s="122">
        <v>3979.6400000000003</v>
      </c>
      <c r="E52" s="124">
        <v>2317228.77</v>
      </c>
      <c r="F52" s="122">
        <v>3029615.02</v>
      </c>
      <c r="G52" s="122">
        <v>7991.41</v>
      </c>
      <c r="H52" s="124">
        <v>3037606.43</v>
      </c>
    </row>
    <row r="53" spans="1:8" s="142" customFormat="1" ht="12.75" x14ac:dyDescent="0.2">
      <c r="A53" s="101">
        <v>31</v>
      </c>
      <c r="B53" s="106" t="s">
        <v>108</v>
      </c>
      <c r="C53" s="125">
        <v>19109878.189999994</v>
      </c>
      <c r="D53" s="125">
        <v>2270086.1</v>
      </c>
      <c r="E53" s="124">
        <v>21379964.289999995</v>
      </c>
      <c r="F53" s="125">
        <v>23608549.220000003</v>
      </c>
      <c r="G53" s="125">
        <v>2618560.8000000003</v>
      </c>
      <c r="H53" s="124">
        <v>26227110.020000003</v>
      </c>
    </row>
    <row r="54" spans="1:8" s="142" customFormat="1" ht="12.75" x14ac:dyDescent="0.2">
      <c r="A54" s="101">
        <v>32</v>
      </c>
      <c r="B54" s="106" t="s">
        <v>74</v>
      </c>
      <c r="C54" s="125">
        <v>-9770761.1584999952</v>
      </c>
      <c r="D54" s="125">
        <v>644905.3423999995</v>
      </c>
      <c r="E54" s="124">
        <v>-9125855.8160999957</v>
      </c>
      <c r="F54" s="125">
        <v>-18090319.928500004</v>
      </c>
      <c r="G54" s="125">
        <v>245460.92049999954</v>
      </c>
      <c r="H54" s="124">
        <v>-17844859.008000005</v>
      </c>
    </row>
    <row r="55" spans="1:8" s="142" customFormat="1" ht="12.75" x14ac:dyDescent="0.2">
      <c r="A55" s="101"/>
      <c r="B55" s="102"/>
      <c r="C55" s="138"/>
      <c r="D55" s="138"/>
      <c r="E55" s="139"/>
      <c r="F55" s="138"/>
      <c r="G55" s="138"/>
      <c r="H55" s="139"/>
    </row>
    <row r="56" spans="1:8" s="142" customFormat="1" ht="12.75" x14ac:dyDescent="0.2">
      <c r="A56" s="101">
        <v>33</v>
      </c>
      <c r="B56" s="106" t="s">
        <v>75</v>
      </c>
      <c r="C56" s="125">
        <v>-1001249.8884999976</v>
      </c>
      <c r="D56" s="125">
        <v>23402385.662400004</v>
      </c>
      <c r="E56" s="124">
        <v>22401135.773900006</v>
      </c>
      <c r="F56" s="125">
        <v>-7747934.5685000028</v>
      </c>
      <c r="G56" s="125">
        <v>22181672.460500002</v>
      </c>
      <c r="H56" s="124">
        <v>14433737.891999999</v>
      </c>
    </row>
    <row r="57" spans="1:8" s="142" customFormat="1" ht="12.75" x14ac:dyDescent="0.2">
      <c r="A57" s="101"/>
      <c r="B57" s="102"/>
      <c r="C57" s="138"/>
      <c r="D57" s="138"/>
      <c r="E57" s="139"/>
      <c r="F57" s="138"/>
      <c r="G57" s="138"/>
      <c r="H57" s="139"/>
    </row>
    <row r="58" spans="1:8" s="142" customFormat="1" ht="25.5" x14ac:dyDescent="0.2">
      <c r="A58" s="101">
        <v>34</v>
      </c>
      <c r="B58" s="103" t="s">
        <v>92</v>
      </c>
      <c r="C58" s="122">
        <v>11666337.24</v>
      </c>
      <c r="D58" s="122" t="s">
        <v>192</v>
      </c>
      <c r="E58" s="124">
        <v>11666337.24</v>
      </c>
      <c r="F58" s="122">
        <v>3765263.91</v>
      </c>
      <c r="G58" s="122" t="s">
        <v>192</v>
      </c>
      <c r="H58" s="124">
        <v>3765263.91</v>
      </c>
    </row>
    <row r="59" spans="1:8" s="142" customFormat="1" ht="25.5" x14ac:dyDescent="0.2">
      <c r="A59" s="101">
        <v>35</v>
      </c>
      <c r="B59" s="103" t="s">
        <v>93</v>
      </c>
      <c r="C59" s="122">
        <v>0</v>
      </c>
      <c r="D59" s="122" t="s">
        <v>192</v>
      </c>
      <c r="E59" s="124">
        <v>0</v>
      </c>
      <c r="F59" s="122">
        <v>0</v>
      </c>
      <c r="G59" s="122" t="s">
        <v>192</v>
      </c>
      <c r="H59" s="124">
        <v>0</v>
      </c>
    </row>
    <row r="60" spans="1:8" s="142" customFormat="1" ht="25.5" x14ac:dyDescent="0.2">
      <c r="A60" s="101">
        <v>36</v>
      </c>
      <c r="B60" s="103" t="s">
        <v>94</v>
      </c>
      <c r="C60" s="122">
        <v>-8939.61</v>
      </c>
      <c r="D60" s="122" t="s">
        <v>192</v>
      </c>
      <c r="E60" s="124">
        <v>-8939.61</v>
      </c>
      <c r="F60" s="122">
        <v>-764.3</v>
      </c>
      <c r="G60" s="122" t="s">
        <v>192</v>
      </c>
      <c r="H60" s="124">
        <v>-764.3</v>
      </c>
    </row>
    <row r="61" spans="1:8" s="142" customFormat="1" ht="12.75" x14ac:dyDescent="0.2">
      <c r="A61" s="101">
        <v>37</v>
      </c>
      <c r="B61" s="106" t="s">
        <v>95</v>
      </c>
      <c r="C61" s="125">
        <v>11657397.630000001</v>
      </c>
      <c r="D61" s="125">
        <v>0</v>
      </c>
      <c r="E61" s="124">
        <v>11657397.630000001</v>
      </c>
      <c r="F61" s="125">
        <v>3764499.6100000003</v>
      </c>
      <c r="G61" s="125">
        <v>0</v>
      </c>
      <c r="H61" s="124">
        <v>3764499.6100000003</v>
      </c>
    </row>
    <row r="62" spans="1:8" s="142" customFormat="1" ht="12.75" x14ac:dyDescent="0.2">
      <c r="A62" s="101"/>
      <c r="B62" s="115"/>
      <c r="C62" s="122"/>
      <c r="D62" s="122"/>
      <c r="E62" s="127"/>
      <c r="F62" s="122"/>
      <c r="G62" s="122"/>
      <c r="H62" s="127"/>
    </row>
    <row r="63" spans="1:8" s="142" customFormat="1" ht="25.5" x14ac:dyDescent="0.2">
      <c r="A63" s="108">
        <v>38</v>
      </c>
      <c r="B63" s="116" t="s">
        <v>190</v>
      </c>
      <c r="C63" s="140">
        <v>-12658647.518499998</v>
      </c>
      <c r="D63" s="140">
        <v>23402385.662400004</v>
      </c>
      <c r="E63" s="124">
        <v>10743738.143900005</v>
      </c>
      <c r="F63" s="140">
        <v>-11512434.178500004</v>
      </c>
      <c r="G63" s="140">
        <v>22181672.460500002</v>
      </c>
      <c r="H63" s="124">
        <v>10669238.281999998</v>
      </c>
    </row>
    <row r="64" spans="1:8" s="143" customFormat="1" ht="12.75" x14ac:dyDescent="0.2">
      <c r="A64" s="117">
        <v>39</v>
      </c>
      <c r="B64" s="103" t="s">
        <v>96</v>
      </c>
      <c r="C64" s="141">
        <v>1726452</v>
      </c>
      <c r="D64" s="141"/>
      <c r="E64" s="124">
        <v>1726452</v>
      </c>
      <c r="F64" s="141">
        <v>1603410.89</v>
      </c>
      <c r="G64" s="141"/>
      <c r="H64" s="124">
        <v>1603410.89</v>
      </c>
    </row>
    <row r="65" spans="1:8" s="142" customFormat="1" ht="12.75" x14ac:dyDescent="0.2">
      <c r="A65" s="108">
        <v>40</v>
      </c>
      <c r="B65" s="106" t="s">
        <v>97</v>
      </c>
      <c r="C65" s="125">
        <v>-14385099.518499998</v>
      </c>
      <c r="D65" s="125">
        <v>23402385.662400004</v>
      </c>
      <c r="E65" s="124">
        <v>9017286.1439000051</v>
      </c>
      <c r="F65" s="125">
        <v>-13115845.068500005</v>
      </c>
      <c r="G65" s="125">
        <v>22181672.460500002</v>
      </c>
      <c r="H65" s="124">
        <v>9065827.3919999972</v>
      </c>
    </row>
    <row r="66" spans="1:8" s="143" customFormat="1" ht="12.75" x14ac:dyDescent="0.2">
      <c r="A66" s="117">
        <v>41</v>
      </c>
      <c r="B66" s="103" t="s">
        <v>109</v>
      </c>
      <c r="C66" s="141">
        <v>765940.5</v>
      </c>
      <c r="D66" s="141"/>
      <c r="E66" s="124">
        <v>765940.5</v>
      </c>
      <c r="F66" s="141"/>
      <c r="G66" s="141"/>
      <c r="H66" s="124">
        <v>0</v>
      </c>
    </row>
    <row r="67" spans="1:8" s="142" customFormat="1" ht="12.75" x14ac:dyDescent="0.2">
      <c r="A67" s="118">
        <v>42</v>
      </c>
      <c r="B67" s="119" t="s">
        <v>76</v>
      </c>
      <c r="C67" s="132">
        <v>-13619159.018499998</v>
      </c>
      <c r="D67" s="132">
        <v>23402385.662400004</v>
      </c>
      <c r="E67" s="133">
        <v>9783226.6439000051</v>
      </c>
      <c r="F67" s="132">
        <v>-13115845.068500005</v>
      </c>
      <c r="G67" s="132">
        <v>22181672.460500002</v>
      </c>
      <c r="H67" s="133">
        <v>9065827.3919999972</v>
      </c>
    </row>
    <row r="68" spans="1:8" x14ac:dyDescent="0.3">
      <c r="A68" s="32"/>
      <c r="B68" s="34" t="s">
        <v>132</v>
      </c>
      <c r="C68" s="47"/>
      <c r="D68" s="47"/>
      <c r="E68" s="47"/>
    </row>
    <row r="69" spans="1:8" x14ac:dyDescent="0.3">
      <c r="A69" s="32"/>
      <c r="B69" s="3"/>
      <c r="C69" s="47"/>
      <c r="D69" s="47"/>
      <c r="E69" s="48"/>
    </row>
    <row r="70" spans="1:8" x14ac:dyDescent="0.3">
      <c r="A70" s="47"/>
      <c r="B70" s="47"/>
      <c r="C70" s="47"/>
      <c r="D70" s="47"/>
      <c r="E70" s="47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>
      <selection activeCell="C6" sqref="C6:H54"/>
    </sheetView>
  </sheetViews>
  <sheetFormatPr defaultRowHeight="15" x14ac:dyDescent="0.3"/>
  <cols>
    <col min="1" max="1" width="7.7109375" style="35" bestFit="1" customWidth="1"/>
    <col min="2" max="2" width="47.28515625" style="35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133</v>
      </c>
      <c r="B1" s="37" t="str">
        <f>'RC'!B2</f>
        <v>ს.ს "პროკრედიტ ბანკი"</v>
      </c>
      <c r="C1" s="3"/>
      <c r="D1" s="3"/>
      <c r="E1" s="3"/>
      <c r="F1" s="47"/>
      <c r="G1" s="47"/>
      <c r="H1" s="3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x14ac:dyDescent="0.3">
      <c r="A2" s="6" t="s">
        <v>145</v>
      </c>
      <c r="B2" s="144">
        <f>'RC'!B3</f>
        <v>42185</v>
      </c>
      <c r="C2" s="3"/>
      <c r="D2" s="3"/>
      <c r="E2" s="3"/>
      <c r="F2" s="47"/>
      <c r="G2" s="47"/>
      <c r="H2" s="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 ht="16.5" thickBot="1" x14ac:dyDescent="0.35">
      <c r="B3" s="49" t="s">
        <v>18</v>
      </c>
      <c r="C3" s="36"/>
      <c r="D3" s="36"/>
      <c r="E3" s="36"/>
      <c r="H3" s="40" t="s">
        <v>134</v>
      </c>
    </row>
    <row r="4" spans="1:48" ht="18" x14ac:dyDescent="0.35">
      <c r="A4" s="50"/>
      <c r="B4" s="41"/>
      <c r="C4" s="146" t="s">
        <v>148</v>
      </c>
      <c r="D4" s="151"/>
      <c r="E4" s="151"/>
      <c r="F4" s="146" t="s">
        <v>161</v>
      </c>
      <c r="G4" s="151"/>
      <c r="H4" s="152"/>
    </row>
    <row r="5" spans="1:48" s="53" customFormat="1" ht="11.25" x14ac:dyDescent="0.2">
      <c r="A5" s="43" t="s">
        <v>118</v>
      </c>
      <c r="B5" s="51"/>
      <c r="C5" s="13" t="s">
        <v>175</v>
      </c>
      <c r="D5" s="13" t="s">
        <v>176</v>
      </c>
      <c r="E5" s="13" t="s">
        <v>177</v>
      </c>
      <c r="F5" s="13" t="s">
        <v>175</v>
      </c>
      <c r="G5" s="13" t="s">
        <v>176</v>
      </c>
      <c r="H5" s="13" t="s">
        <v>177</v>
      </c>
      <c r="I5" s="52"/>
      <c r="J5" s="52"/>
      <c r="K5" s="52"/>
      <c r="L5" s="52"/>
    </row>
    <row r="6" spans="1:48" x14ac:dyDescent="0.3">
      <c r="A6" s="43">
        <v>1</v>
      </c>
      <c r="B6" s="54" t="s">
        <v>110</v>
      </c>
      <c r="C6" s="15">
        <v>1168146874.04</v>
      </c>
      <c r="D6" s="15">
        <v>30029063130.389999</v>
      </c>
      <c r="E6" s="15">
        <v>31197210004.43</v>
      </c>
      <c r="F6" s="15">
        <v>1423860372.95</v>
      </c>
      <c r="G6" s="15">
        <v>20703817740.450001</v>
      </c>
      <c r="H6" s="45">
        <v>22127678113.400002</v>
      </c>
      <c r="I6" s="47"/>
      <c r="J6" s="47"/>
      <c r="K6" s="47"/>
      <c r="L6" s="47"/>
    </row>
    <row r="7" spans="1:48" x14ac:dyDescent="0.3">
      <c r="A7" s="43">
        <v>1.1000000000000001</v>
      </c>
      <c r="B7" s="55" t="s">
        <v>9</v>
      </c>
      <c r="C7" s="21"/>
      <c r="D7" s="21"/>
      <c r="E7" s="15">
        <v>0</v>
      </c>
      <c r="F7" s="21"/>
      <c r="G7" s="21"/>
      <c r="H7" s="45">
        <v>0</v>
      </c>
      <c r="I7" s="47"/>
      <c r="J7" s="47"/>
      <c r="K7" s="47"/>
      <c r="L7" s="47"/>
    </row>
    <row r="8" spans="1:48" x14ac:dyDescent="0.3">
      <c r="A8" s="43">
        <v>1.2</v>
      </c>
      <c r="B8" s="55" t="s">
        <v>10</v>
      </c>
      <c r="C8" s="21">
        <v>7581124.8799999999</v>
      </c>
      <c r="D8" s="21">
        <v>20464590.050000001</v>
      </c>
      <c r="E8" s="15">
        <v>28045714.93</v>
      </c>
      <c r="F8" s="21">
        <v>9041434.7400000002</v>
      </c>
      <c r="G8" s="21">
        <v>7456729.6100000003</v>
      </c>
      <c r="H8" s="45">
        <v>16498164.350000001</v>
      </c>
      <c r="I8" s="47"/>
      <c r="J8" s="47"/>
      <c r="K8" s="47"/>
      <c r="L8" s="47"/>
    </row>
    <row r="9" spans="1:48" x14ac:dyDescent="0.3">
      <c r="A9" s="43">
        <v>1.3</v>
      </c>
      <c r="B9" s="55" t="s">
        <v>116</v>
      </c>
      <c r="C9" s="21">
        <v>682671737.63</v>
      </c>
      <c r="D9" s="21">
        <v>15598276955.84</v>
      </c>
      <c r="E9" s="15">
        <v>16280948693.469999</v>
      </c>
      <c r="F9" s="21">
        <v>884568530.11000001</v>
      </c>
      <c r="G9" s="21">
        <v>10539395517.83</v>
      </c>
      <c r="H9" s="45">
        <v>11423964047.940001</v>
      </c>
      <c r="I9" s="47"/>
      <c r="J9" s="47"/>
      <c r="K9" s="47"/>
      <c r="L9" s="47"/>
    </row>
    <row r="10" spans="1:48" x14ac:dyDescent="0.3">
      <c r="A10" s="43">
        <v>1.4</v>
      </c>
      <c r="B10" s="55" t="s">
        <v>23</v>
      </c>
      <c r="C10" s="21">
        <v>1735000</v>
      </c>
      <c r="D10" s="21">
        <v>0</v>
      </c>
      <c r="E10" s="15">
        <v>1735000</v>
      </c>
      <c r="F10" s="21"/>
      <c r="G10" s="21"/>
      <c r="H10" s="45">
        <v>0</v>
      </c>
      <c r="I10" s="47"/>
      <c r="J10" s="47"/>
      <c r="K10" s="47"/>
      <c r="L10" s="47"/>
    </row>
    <row r="11" spans="1:48" x14ac:dyDescent="0.3">
      <c r="A11" s="43">
        <v>1.5</v>
      </c>
      <c r="B11" s="55" t="s">
        <v>24</v>
      </c>
      <c r="C11" s="21">
        <v>476159011.52999997</v>
      </c>
      <c r="D11" s="21">
        <v>14410069100.41</v>
      </c>
      <c r="E11" s="15">
        <v>14886228111.940001</v>
      </c>
      <c r="F11" s="21">
        <v>530250408.10000002</v>
      </c>
      <c r="G11" s="21">
        <v>10156953463.129999</v>
      </c>
      <c r="H11" s="45">
        <v>10687203871.23</v>
      </c>
      <c r="I11" s="47"/>
      <c r="J11" s="47"/>
      <c r="K11" s="47"/>
      <c r="L11" s="47"/>
    </row>
    <row r="12" spans="1:48" x14ac:dyDescent="0.3">
      <c r="A12" s="43">
        <v>1.6</v>
      </c>
      <c r="B12" s="55" t="s">
        <v>25</v>
      </c>
      <c r="C12" s="21">
        <v>0</v>
      </c>
      <c r="D12" s="21">
        <v>252484.09</v>
      </c>
      <c r="E12" s="15">
        <v>252484.09</v>
      </c>
      <c r="F12" s="21">
        <v>0</v>
      </c>
      <c r="G12" s="21">
        <v>12029.88</v>
      </c>
      <c r="H12" s="45">
        <v>12029.88</v>
      </c>
      <c r="I12" s="47"/>
      <c r="J12" s="47"/>
      <c r="K12" s="47"/>
      <c r="L12" s="47"/>
    </row>
    <row r="13" spans="1:48" x14ac:dyDescent="0.3">
      <c r="A13" s="43">
        <v>2</v>
      </c>
      <c r="B13" s="54" t="s">
        <v>113</v>
      </c>
      <c r="C13" s="15">
        <v>7750175.0300000003</v>
      </c>
      <c r="D13" s="15">
        <v>35564910.519999996</v>
      </c>
      <c r="E13" s="15">
        <v>43315085.549999997</v>
      </c>
      <c r="F13" s="15">
        <v>6320627.3799999999</v>
      </c>
      <c r="G13" s="15">
        <v>36524831.100000001</v>
      </c>
      <c r="H13" s="45">
        <v>42845458.480000004</v>
      </c>
      <c r="I13" s="47"/>
      <c r="J13" s="47"/>
      <c r="K13" s="47"/>
      <c r="L13" s="47"/>
    </row>
    <row r="14" spans="1:48" x14ac:dyDescent="0.3">
      <c r="A14" s="43">
        <v>2.1</v>
      </c>
      <c r="B14" s="55" t="s">
        <v>117</v>
      </c>
      <c r="C14" s="21">
        <v>7740565.0300000003</v>
      </c>
      <c r="D14" s="21">
        <v>10662087.710000001</v>
      </c>
      <c r="E14" s="15">
        <v>18402652.740000002</v>
      </c>
      <c r="F14" s="21">
        <v>6311017.3799999999</v>
      </c>
      <c r="G14" s="21">
        <v>16929766.460000001</v>
      </c>
      <c r="H14" s="45">
        <v>23240783.84</v>
      </c>
      <c r="I14" s="47"/>
      <c r="J14" s="47"/>
      <c r="K14" s="47"/>
      <c r="L14" s="47"/>
    </row>
    <row r="15" spans="1:48" x14ac:dyDescent="0.3">
      <c r="A15" s="43">
        <v>2.2000000000000002</v>
      </c>
      <c r="B15" s="55" t="s">
        <v>26</v>
      </c>
      <c r="C15" s="21">
        <v>9610</v>
      </c>
      <c r="D15" s="21">
        <v>24902822.809999999</v>
      </c>
      <c r="E15" s="15">
        <v>24912432.809999999</v>
      </c>
      <c r="F15" s="21">
        <v>9610</v>
      </c>
      <c r="G15" s="21">
        <v>19595064.640000001</v>
      </c>
      <c r="H15" s="45">
        <v>19604674.640000001</v>
      </c>
      <c r="I15" s="47"/>
      <c r="J15" s="47"/>
      <c r="K15" s="47"/>
      <c r="L15" s="47"/>
    </row>
    <row r="16" spans="1:48" x14ac:dyDescent="0.3">
      <c r="A16" s="43">
        <v>2.2999999999999998</v>
      </c>
      <c r="B16" s="55" t="s">
        <v>0</v>
      </c>
      <c r="C16" s="21"/>
      <c r="D16" s="21"/>
      <c r="E16" s="15">
        <v>0</v>
      </c>
      <c r="F16" s="21"/>
      <c r="G16" s="21"/>
      <c r="H16" s="45">
        <v>0</v>
      </c>
      <c r="I16" s="47"/>
      <c r="J16" s="47"/>
      <c r="K16" s="47"/>
      <c r="L16" s="47"/>
    </row>
    <row r="17" spans="1:12" x14ac:dyDescent="0.3">
      <c r="A17" s="43">
        <v>2.4</v>
      </c>
      <c r="B17" s="55" t="s">
        <v>3</v>
      </c>
      <c r="C17" s="21"/>
      <c r="D17" s="21"/>
      <c r="E17" s="15">
        <v>0</v>
      </c>
      <c r="F17" s="21"/>
      <c r="G17" s="21"/>
      <c r="H17" s="45">
        <v>0</v>
      </c>
      <c r="I17" s="47"/>
      <c r="J17" s="47"/>
      <c r="K17" s="47"/>
      <c r="L17" s="47"/>
    </row>
    <row r="18" spans="1:12" x14ac:dyDescent="0.3">
      <c r="A18" s="43">
        <v>2.5</v>
      </c>
      <c r="B18" s="55" t="s">
        <v>11</v>
      </c>
      <c r="C18" s="21"/>
      <c r="D18" s="21"/>
      <c r="E18" s="15">
        <v>0</v>
      </c>
      <c r="F18" s="21"/>
      <c r="G18" s="21"/>
      <c r="H18" s="45">
        <v>0</v>
      </c>
      <c r="I18" s="47"/>
      <c r="J18" s="47"/>
      <c r="K18" s="47"/>
      <c r="L18" s="47"/>
    </row>
    <row r="19" spans="1:12" x14ac:dyDescent="0.3">
      <c r="A19" s="43">
        <v>2.6</v>
      </c>
      <c r="B19" s="55" t="s">
        <v>12</v>
      </c>
      <c r="C19" s="21"/>
      <c r="D19" s="21"/>
      <c r="E19" s="15">
        <v>0</v>
      </c>
      <c r="F19" s="21"/>
      <c r="G19" s="21"/>
      <c r="H19" s="45">
        <v>0</v>
      </c>
      <c r="I19" s="47"/>
      <c r="J19" s="47"/>
      <c r="K19" s="47"/>
      <c r="L19" s="47"/>
    </row>
    <row r="20" spans="1:12" x14ac:dyDescent="0.3">
      <c r="A20" s="43">
        <v>2.7</v>
      </c>
      <c r="B20" s="55" t="s">
        <v>5</v>
      </c>
      <c r="C20" s="21">
        <v>0</v>
      </c>
      <c r="D20" s="21">
        <v>0</v>
      </c>
      <c r="E20" s="15">
        <v>0</v>
      </c>
      <c r="F20" s="21">
        <v>0</v>
      </c>
      <c r="G20" s="21">
        <v>0</v>
      </c>
      <c r="H20" s="45">
        <v>0</v>
      </c>
      <c r="I20" s="47"/>
      <c r="J20" s="47"/>
      <c r="K20" s="47"/>
      <c r="L20" s="47"/>
    </row>
    <row r="21" spans="1:12" x14ac:dyDescent="0.3">
      <c r="A21" s="43">
        <v>3</v>
      </c>
      <c r="B21" s="54" t="s">
        <v>27</v>
      </c>
      <c r="C21" s="15">
        <v>0</v>
      </c>
      <c r="D21" s="15">
        <v>5542686.4299999997</v>
      </c>
      <c r="E21" s="15">
        <v>5542686.4299999997</v>
      </c>
      <c r="F21" s="15">
        <v>0</v>
      </c>
      <c r="G21" s="15">
        <v>4417371.05</v>
      </c>
      <c r="H21" s="45">
        <v>4417371.05</v>
      </c>
      <c r="I21" s="47"/>
      <c r="J21" s="47"/>
      <c r="K21" s="47"/>
      <c r="L21" s="47"/>
    </row>
    <row r="22" spans="1:12" x14ac:dyDescent="0.3">
      <c r="A22" s="43">
        <v>3.1</v>
      </c>
      <c r="B22" s="55" t="s">
        <v>111</v>
      </c>
      <c r="C22" s="21"/>
      <c r="D22" s="21"/>
      <c r="E22" s="15">
        <v>0</v>
      </c>
      <c r="F22" s="21"/>
      <c r="G22" s="21"/>
      <c r="H22" s="45">
        <v>0</v>
      </c>
      <c r="I22" s="47"/>
      <c r="J22" s="47"/>
      <c r="K22" s="47"/>
      <c r="L22" s="47"/>
    </row>
    <row r="23" spans="1:12" x14ac:dyDescent="0.3">
      <c r="A23" s="43">
        <v>3.2</v>
      </c>
      <c r="B23" s="55" t="s">
        <v>112</v>
      </c>
      <c r="C23" s="21"/>
      <c r="D23" s="21"/>
      <c r="E23" s="15">
        <v>0</v>
      </c>
      <c r="F23" s="21"/>
      <c r="G23" s="21"/>
      <c r="H23" s="45">
        <v>0</v>
      </c>
      <c r="I23" s="47"/>
      <c r="J23" s="47"/>
      <c r="K23" s="47"/>
      <c r="L23" s="47"/>
    </row>
    <row r="24" spans="1:12" x14ac:dyDescent="0.3">
      <c r="A24" s="43">
        <v>3.3</v>
      </c>
      <c r="B24" s="55" t="s">
        <v>28</v>
      </c>
      <c r="C24" s="21">
        <v>0</v>
      </c>
      <c r="D24" s="21">
        <v>5542686.4299999997</v>
      </c>
      <c r="E24" s="15">
        <v>5542686.4299999997</v>
      </c>
      <c r="F24" s="21">
        <v>0</v>
      </c>
      <c r="G24" s="21">
        <v>4417371.05</v>
      </c>
      <c r="H24" s="45">
        <v>4417371.05</v>
      </c>
      <c r="I24" s="47"/>
      <c r="J24" s="47"/>
      <c r="K24" s="47"/>
      <c r="L24" s="47"/>
    </row>
    <row r="25" spans="1:12" ht="30" x14ac:dyDescent="0.3">
      <c r="A25" s="43">
        <v>4</v>
      </c>
      <c r="B25" s="56" t="s">
        <v>29</v>
      </c>
      <c r="C25" s="15">
        <v>196</v>
      </c>
      <c r="D25" s="15">
        <v>5830.92</v>
      </c>
      <c r="E25" s="15">
        <v>6026.92</v>
      </c>
      <c r="F25" s="15">
        <v>254</v>
      </c>
      <c r="G25" s="15">
        <v>4588.12</v>
      </c>
      <c r="H25" s="45">
        <v>4842.12</v>
      </c>
      <c r="I25" s="47"/>
      <c r="J25" s="47"/>
      <c r="K25" s="47"/>
      <c r="L25" s="47"/>
    </row>
    <row r="26" spans="1:12" x14ac:dyDescent="0.3">
      <c r="A26" s="43">
        <v>4.0999999999999996</v>
      </c>
      <c r="B26" s="55" t="s">
        <v>17</v>
      </c>
      <c r="C26" s="21">
        <v>21</v>
      </c>
      <c r="D26" s="21">
        <v>4762.9799999999996</v>
      </c>
      <c r="E26" s="15">
        <v>4783.9799999999996</v>
      </c>
      <c r="F26" s="21">
        <v>21</v>
      </c>
      <c r="G26" s="21">
        <v>3747.8</v>
      </c>
      <c r="H26" s="45">
        <v>3768.8</v>
      </c>
      <c r="I26" s="47"/>
      <c r="J26" s="47"/>
      <c r="K26" s="47"/>
      <c r="L26" s="47"/>
    </row>
    <row r="27" spans="1:12" x14ac:dyDescent="0.3">
      <c r="A27" s="43">
        <v>4.2</v>
      </c>
      <c r="B27" s="55" t="s">
        <v>1</v>
      </c>
      <c r="C27" s="21"/>
      <c r="D27" s="21"/>
      <c r="E27" s="15">
        <v>0</v>
      </c>
      <c r="F27" s="21"/>
      <c r="G27" s="21"/>
      <c r="H27" s="45">
        <v>0</v>
      </c>
      <c r="I27" s="47"/>
      <c r="J27" s="47"/>
      <c r="K27" s="47"/>
      <c r="L27" s="47"/>
    </row>
    <row r="28" spans="1:12" x14ac:dyDescent="0.3">
      <c r="A28" s="43">
        <v>4.3</v>
      </c>
      <c r="B28" s="55" t="s">
        <v>30</v>
      </c>
      <c r="C28" s="21">
        <v>175</v>
      </c>
      <c r="D28" s="21">
        <v>1067.94</v>
      </c>
      <c r="E28" s="15">
        <v>1242.94</v>
      </c>
      <c r="F28" s="21">
        <v>233</v>
      </c>
      <c r="G28" s="21">
        <v>840.32</v>
      </c>
      <c r="H28" s="45">
        <v>1073.3200000000002</v>
      </c>
      <c r="I28" s="47"/>
      <c r="J28" s="47"/>
      <c r="K28" s="47"/>
      <c r="L28" s="47"/>
    </row>
    <row r="29" spans="1:12" x14ac:dyDescent="0.3">
      <c r="A29" s="43">
        <v>5</v>
      </c>
      <c r="B29" s="54" t="s">
        <v>13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5">
        <v>0</v>
      </c>
      <c r="I29" s="47"/>
      <c r="J29" s="47"/>
      <c r="K29" s="47"/>
      <c r="L29" s="47"/>
    </row>
    <row r="30" spans="1:12" x14ac:dyDescent="0.3">
      <c r="A30" s="43">
        <v>5.0999999999999996</v>
      </c>
      <c r="B30" s="55" t="s">
        <v>31</v>
      </c>
      <c r="C30" s="21"/>
      <c r="D30" s="21"/>
      <c r="E30" s="15">
        <v>0</v>
      </c>
      <c r="F30" s="21">
        <v>0</v>
      </c>
      <c r="G30" s="21">
        <v>0</v>
      </c>
      <c r="H30" s="45">
        <v>0</v>
      </c>
      <c r="I30" s="47"/>
      <c r="J30" s="47"/>
      <c r="K30" s="47"/>
      <c r="L30" s="47"/>
    </row>
    <row r="31" spans="1:12" s="62" customFormat="1" ht="30" x14ac:dyDescent="0.2">
      <c r="A31" s="42">
        <v>5.2</v>
      </c>
      <c r="B31" s="57" t="s">
        <v>114</v>
      </c>
      <c r="C31" s="58"/>
      <c r="D31" s="58"/>
      <c r="E31" s="59">
        <v>0</v>
      </c>
      <c r="F31" s="58">
        <v>0</v>
      </c>
      <c r="G31" s="58">
        <v>0</v>
      </c>
      <c r="H31" s="60">
        <v>0</v>
      </c>
      <c r="I31" s="61"/>
      <c r="J31" s="61"/>
      <c r="K31" s="61"/>
      <c r="L31" s="61"/>
    </row>
    <row r="32" spans="1:12" s="62" customFormat="1" ht="30" x14ac:dyDescent="0.2">
      <c r="A32" s="42">
        <v>5.3</v>
      </c>
      <c r="B32" s="57" t="s">
        <v>6</v>
      </c>
      <c r="C32" s="58"/>
      <c r="D32" s="58"/>
      <c r="E32" s="59">
        <v>0</v>
      </c>
      <c r="F32" s="58"/>
      <c r="G32" s="58"/>
      <c r="H32" s="60">
        <v>0</v>
      </c>
      <c r="I32" s="61"/>
      <c r="J32" s="61"/>
      <c r="K32" s="61"/>
      <c r="L32" s="61"/>
    </row>
    <row r="33" spans="1:12" x14ac:dyDescent="0.3">
      <c r="A33" s="43">
        <v>5.4</v>
      </c>
      <c r="B33" s="55" t="s">
        <v>14</v>
      </c>
      <c r="C33" s="21"/>
      <c r="D33" s="21"/>
      <c r="E33" s="15">
        <v>0</v>
      </c>
      <c r="F33" s="21"/>
      <c r="G33" s="21"/>
      <c r="H33" s="45">
        <v>0</v>
      </c>
      <c r="I33" s="47"/>
      <c r="J33" s="47"/>
      <c r="K33" s="47"/>
      <c r="L33" s="47"/>
    </row>
    <row r="34" spans="1:12" ht="30" x14ac:dyDescent="0.3">
      <c r="A34" s="43">
        <v>6</v>
      </c>
      <c r="B34" s="56" t="s">
        <v>32</v>
      </c>
      <c r="C34" s="15">
        <v>0</v>
      </c>
      <c r="D34" s="15">
        <v>104532244.31999999</v>
      </c>
      <c r="E34" s="15">
        <v>104532244.31999999</v>
      </c>
      <c r="F34" s="15">
        <v>0</v>
      </c>
      <c r="G34" s="15">
        <v>96728925.390000001</v>
      </c>
      <c r="H34" s="45">
        <v>96728925.390000001</v>
      </c>
      <c r="I34" s="47"/>
      <c r="J34" s="47"/>
      <c r="K34" s="47"/>
      <c r="L34" s="47"/>
    </row>
    <row r="35" spans="1:12" x14ac:dyDescent="0.3">
      <c r="A35" s="43">
        <v>6.1</v>
      </c>
      <c r="B35" s="55" t="s">
        <v>33</v>
      </c>
      <c r="C35" s="21">
        <v>0</v>
      </c>
      <c r="D35" s="21">
        <v>104532244.31999999</v>
      </c>
      <c r="E35" s="15">
        <v>104532244.31999999</v>
      </c>
      <c r="F35" s="21">
        <v>0</v>
      </c>
      <c r="G35" s="21">
        <v>96728925.390000001</v>
      </c>
      <c r="H35" s="45">
        <v>96728925.390000001</v>
      </c>
      <c r="I35" s="47"/>
      <c r="J35" s="47"/>
      <c r="K35" s="47"/>
      <c r="L35" s="47"/>
    </row>
    <row r="36" spans="1:12" x14ac:dyDescent="0.3">
      <c r="A36" s="43">
        <v>6.2</v>
      </c>
      <c r="B36" s="55" t="s">
        <v>115</v>
      </c>
      <c r="C36" s="21"/>
      <c r="D36" s="21"/>
      <c r="E36" s="15">
        <v>0</v>
      </c>
      <c r="F36" s="21"/>
      <c r="G36" s="21"/>
      <c r="H36" s="45">
        <v>0</v>
      </c>
      <c r="I36" s="47"/>
      <c r="J36" s="47"/>
      <c r="K36" s="47"/>
      <c r="L36" s="47"/>
    </row>
    <row r="37" spans="1:12" x14ac:dyDescent="0.3">
      <c r="A37" s="43">
        <v>6.3</v>
      </c>
      <c r="B37" s="55" t="s">
        <v>7</v>
      </c>
      <c r="C37" s="21"/>
      <c r="D37" s="21"/>
      <c r="E37" s="15">
        <v>0</v>
      </c>
      <c r="F37" s="21"/>
      <c r="G37" s="21"/>
      <c r="H37" s="45">
        <v>0</v>
      </c>
      <c r="I37" s="47"/>
      <c r="J37" s="47"/>
      <c r="K37" s="47"/>
      <c r="L37" s="47"/>
    </row>
    <row r="38" spans="1:12" x14ac:dyDescent="0.3">
      <c r="A38" s="43">
        <v>6.4</v>
      </c>
      <c r="B38" s="55" t="s">
        <v>14</v>
      </c>
      <c r="C38" s="21"/>
      <c r="D38" s="21"/>
      <c r="E38" s="15">
        <v>0</v>
      </c>
      <c r="F38" s="21"/>
      <c r="G38" s="21"/>
      <c r="H38" s="45">
        <v>0</v>
      </c>
      <c r="I38" s="47"/>
      <c r="J38" s="47"/>
      <c r="K38" s="47"/>
      <c r="L38" s="47"/>
    </row>
    <row r="39" spans="1:12" x14ac:dyDescent="0.3">
      <c r="A39" s="43">
        <v>7</v>
      </c>
      <c r="B39" s="54" t="s">
        <v>2</v>
      </c>
      <c r="C39" s="44">
        <v>0</v>
      </c>
      <c r="D39" s="44">
        <v>211767662.59</v>
      </c>
      <c r="E39" s="15">
        <v>211767662.59</v>
      </c>
      <c r="F39" s="44">
        <v>0</v>
      </c>
      <c r="G39" s="44">
        <v>343302965.77999997</v>
      </c>
      <c r="H39" s="45">
        <v>343302965.77999997</v>
      </c>
      <c r="I39" s="47"/>
      <c r="J39" s="47"/>
      <c r="K39" s="47"/>
      <c r="L39" s="47"/>
    </row>
    <row r="40" spans="1:12" x14ac:dyDescent="0.3">
      <c r="A40" s="43" t="s">
        <v>119</v>
      </c>
      <c r="B40" s="55" t="s">
        <v>34</v>
      </c>
      <c r="C40" s="21">
        <v>0</v>
      </c>
      <c r="D40" s="21">
        <v>211767662.59</v>
      </c>
      <c r="E40" s="15">
        <v>211767662.59</v>
      </c>
      <c r="F40" s="21">
        <v>0</v>
      </c>
      <c r="G40" s="21">
        <v>343302965.77999997</v>
      </c>
      <c r="H40" s="45">
        <v>343302965.77999997</v>
      </c>
      <c r="I40" s="47"/>
      <c r="J40" s="47"/>
      <c r="K40" s="47"/>
      <c r="L40" s="47"/>
    </row>
    <row r="41" spans="1:12" x14ac:dyDescent="0.3">
      <c r="A41" s="43" t="s">
        <v>120</v>
      </c>
      <c r="B41" s="55" t="s">
        <v>4</v>
      </c>
      <c r="C41" s="21"/>
      <c r="D41" s="21"/>
      <c r="E41" s="15">
        <v>0</v>
      </c>
      <c r="F41" s="21"/>
      <c r="G41" s="21"/>
      <c r="H41" s="45">
        <v>0</v>
      </c>
      <c r="I41" s="47"/>
      <c r="J41" s="47"/>
      <c r="K41" s="47"/>
      <c r="L41" s="47"/>
    </row>
    <row r="42" spans="1:12" x14ac:dyDescent="0.3">
      <c r="A42" s="43" t="s">
        <v>121</v>
      </c>
      <c r="B42" s="55" t="s">
        <v>19</v>
      </c>
      <c r="C42" s="21"/>
      <c r="D42" s="21"/>
      <c r="E42" s="15">
        <v>0</v>
      </c>
      <c r="F42" s="21"/>
      <c r="G42" s="21"/>
      <c r="H42" s="45">
        <v>0</v>
      </c>
      <c r="I42" s="47"/>
      <c r="J42" s="47"/>
      <c r="K42" s="47"/>
      <c r="L42" s="47"/>
    </row>
    <row r="43" spans="1:12" x14ac:dyDescent="0.3">
      <c r="A43" s="43">
        <v>8</v>
      </c>
      <c r="B43" s="54" t="s">
        <v>20</v>
      </c>
      <c r="C43" s="44">
        <v>12449118.92</v>
      </c>
      <c r="D43" s="44">
        <v>45877888.5</v>
      </c>
      <c r="E43" s="15">
        <v>58327007.420000002</v>
      </c>
      <c r="F43" s="44">
        <v>10994400.499999998</v>
      </c>
      <c r="G43" s="44">
        <v>31066815.330000002</v>
      </c>
      <c r="H43" s="45">
        <v>42061215.829999998</v>
      </c>
      <c r="I43" s="47"/>
      <c r="J43" s="47"/>
      <c r="K43" s="47"/>
      <c r="L43" s="47"/>
    </row>
    <row r="44" spans="1:12" x14ac:dyDescent="0.3">
      <c r="A44" s="43" t="s">
        <v>122</v>
      </c>
      <c r="B44" s="55" t="s">
        <v>35</v>
      </c>
      <c r="C44" s="21"/>
      <c r="D44" s="21"/>
      <c r="E44" s="15">
        <v>0</v>
      </c>
      <c r="F44" s="21"/>
      <c r="G44" s="21"/>
      <c r="H44" s="45">
        <v>0</v>
      </c>
      <c r="I44" s="47"/>
      <c r="J44" s="47"/>
      <c r="K44" s="47"/>
      <c r="L44" s="47"/>
    </row>
    <row r="45" spans="1:12" x14ac:dyDescent="0.3">
      <c r="A45" s="43" t="s">
        <v>123</v>
      </c>
      <c r="B45" s="55" t="s">
        <v>36</v>
      </c>
      <c r="C45" s="21">
        <v>2848037.59</v>
      </c>
      <c r="D45" s="21">
        <v>17155472.07</v>
      </c>
      <c r="E45" s="15">
        <v>20003509.66</v>
      </c>
      <c r="F45" s="21">
        <v>2533827.7799999998</v>
      </c>
      <c r="G45" s="21">
        <v>11425295.119999999</v>
      </c>
      <c r="H45" s="45">
        <v>13959122.899999999</v>
      </c>
      <c r="I45" s="47"/>
      <c r="J45" s="47"/>
      <c r="K45" s="47"/>
      <c r="L45" s="47"/>
    </row>
    <row r="46" spans="1:12" x14ac:dyDescent="0.3">
      <c r="A46" s="43" t="s">
        <v>124</v>
      </c>
      <c r="B46" s="55" t="s">
        <v>21</v>
      </c>
      <c r="C46" s="21"/>
      <c r="D46" s="21"/>
      <c r="E46" s="15">
        <v>0</v>
      </c>
      <c r="F46" s="21"/>
      <c r="G46" s="21"/>
      <c r="H46" s="45">
        <v>0</v>
      </c>
      <c r="I46" s="47"/>
      <c r="J46" s="47"/>
      <c r="K46" s="47"/>
      <c r="L46" s="47"/>
    </row>
    <row r="47" spans="1:12" x14ac:dyDescent="0.3">
      <c r="A47" s="43" t="s">
        <v>125</v>
      </c>
      <c r="B47" s="55" t="s">
        <v>22</v>
      </c>
      <c r="C47" s="21">
        <v>9050211.6300000008</v>
      </c>
      <c r="D47" s="21">
        <v>28548560.100000001</v>
      </c>
      <c r="E47" s="15">
        <v>37598771.730000004</v>
      </c>
      <c r="F47" s="21">
        <v>8030936.8499999996</v>
      </c>
      <c r="G47" s="21">
        <v>19502119.48</v>
      </c>
      <c r="H47" s="45">
        <v>27533056.329999998</v>
      </c>
      <c r="I47" s="47"/>
      <c r="J47" s="47"/>
      <c r="K47" s="47"/>
      <c r="L47" s="47"/>
    </row>
    <row r="48" spans="1:12" x14ac:dyDescent="0.3">
      <c r="A48" s="43" t="s">
        <v>126</v>
      </c>
      <c r="B48" s="55" t="s">
        <v>37</v>
      </c>
      <c r="C48" s="21">
        <v>550869.69999999995</v>
      </c>
      <c r="D48" s="21">
        <v>173856.33</v>
      </c>
      <c r="E48" s="15">
        <v>724726.02999999991</v>
      </c>
      <c r="F48" s="21">
        <v>429635.87</v>
      </c>
      <c r="G48" s="21">
        <v>139400.73000000001</v>
      </c>
      <c r="H48" s="45">
        <v>569036.6</v>
      </c>
      <c r="I48" s="47"/>
      <c r="J48" s="47"/>
      <c r="K48" s="47"/>
      <c r="L48" s="47"/>
    </row>
    <row r="49" spans="1:12" x14ac:dyDescent="0.3">
      <c r="A49" s="43">
        <v>9</v>
      </c>
      <c r="B49" s="54" t="s">
        <v>38</v>
      </c>
      <c r="C49" s="44">
        <v>1544045.25</v>
      </c>
      <c r="D49" s="44">
        <v>382.21</v>
      </c>
      <c r="E49" s="15">
        <v>1544427.46</v>
      </c>
      <c r="F49" s="44">
        <v>1492988.26</v>
      </c>
      <c r="G49" s="44">
        <v>35.380000000000003</v>
      </c>
      <c r="H49" s="45">
        <v>1493023.64</v>
      </c>
      <c r="I49" s="47"/>
      <c r="J49" s="47"/>
      <c r="K49" s="47"/>
      <c r="L49" s="47"/>
    </row>
    <row r="50" spans="1:12" x14ac:dyDescent="0.3">
      <c r="A50" s="43" t="s">
        <v>127</v>
      </c>
      <c r="B50" s="55" t="s">
        <v>8</v>
      </c>
      <c r="C50" s="21"/>
      <c r="D50" s="21"/>
      <c r="E50" s="15">
        <v>0</v>
      </c>
      <c r="F50" s="21"/>
      <c r="G50" s="21"/>
      <c r="H50" s="45">
        <v>0</v>
      </c>
      <c r="I50" s="47"/>
      <c r="J50" s="47"/>
      <c r="K50" s="47"/>
      <c r="L50" s="47"/>
    </row>
    <row r="51" spans="1:12" x14ac:dyDescent="0.3">
      <c r="A51" s="43" t="s">
        <v>128</v>
      </c>
      <c r="B51" s="55" t="s">
        <v>15</v>
      </c>
      <c r="C51" s="21">
        <v>1541453.25</v>
      </c>
      <c r="D51" s="21">
        <v>0</v>
      </c>
      <c r="E51" s="15">
        <v>1541453.25</v>
      </c>
      <c r="F51" s="21">
        <v>1490500.76</v>
      </c>
      <c r="G51" s="21">
        <v>0</v>
      </c>
      <c r="H51" s="45">
        <v>1490500.76</v>
      </c>
      <c r="I51" s="47"/>
      <c r="J51" s="47"/>
      <c r="K51" s="47"/>
      <c r="L51" s="47"/>
    </row>
    <row r="52" spans="1:12" x14ac:dyDescent="0.3">
      <c r="A52" s="43" t="s">
        <v>129</v>
      </c>
      <c r="B52" s="55" t="s">
        <v>39</v>
      </c>
      <c r="C52" s="21">
        <v>2592</v>
      </c>
      <c r="D52" s="21">
        <v>382.21</v>
      </c>
      <c r="E52" s="15">
        <v>2974.21</v>
      </c>
      <c r="F52" s="21">
        <v>2487.5</v>
      </c>
      <c r="G52" s="21">
        <v>35.380000000000003</v>
      </c>
      <c r="H52" s="45">
        <v>2522.88</v>
      </c>
      <c r="I52" s="47"/>
      <c r="J52" s="47"/>
      <c r="K52" s="47"/>
      <c r="L52" s="47"/>
    </row>
    <row r="53" spans="1:12" x14ac:dyDescent="0.3">
      <c r="A53" s="43" t="s">
        <v>130</v>
      </c>
      <c r="B53" s="55" t="s">
        <v>16</v>
      </c>
      <c r="C53" s="21"/>
      <c r="D53" s="21"/>
      <c r="E53" s="15">
        <v>0</v>
      </c>
      <c r="F53" s="21"/>
      <c r="G53" s="21"/>
      <c r="H53" s="45">
        <v>0</v>
      </c>
      <c r="I53" s="47"/>
      <c r="J53" s="47"/>
      <c r="K53" s="47"/>
      <c r="L53" s="47"/>
    </row>
    <row r="54" spans="1:12" ht="15.75" thickBot="1" x14ac:dyDescent="0.35">
      <c r="A54" s="63">
        <v>10</v>
      </c>
      <c r="B54" s="64" t="s">
        <v>177</v>
      </c>
      <c r="C54" s="46">
        <v>1189890409.24</v>
      </c>
      <c r="D54" s="46">
        <v>30432354735.879997</v>
      </c>
      <c r="E54" s="28">
        <v>31622245145.119999</v>
      </c>
      <c r="F54" s="46">
        <v>1442668643.0900002</v>
      </c>
      <c r="G54" s="46">
        <v>21215863272.599998</v>
      </c>
      <c r="H54" s="65">
        <v>22658531915.689999</v>
      </c>
      <c r="I54" s="47"/>
      <c r="J54" s="47"/>
      <c r="K54" s="47"/>
      <c r="L54" s="47"/>
    </row>
    <row r="55" spans="1:12" x14ac:dyDescent="0.3">
      <c r="A55" s="32"/>
      <c r="B55" s="3"/>
      <c r="C55" s="47"/>
      <c r="D55" s="47"/>
      <c r="E55" s="47"/>
      <c r="F55" s="47"/>
      <c r="G55" s="47"/>
      <c r="H55" s="47"/>
      <c r="I55" s="47"/>
    </row>
    <row r="56" spans="1:12" x14ac:dyDescent="0.3">
      <c r="A56" s="32"/>
      <c r="B56" s="34" t="s">
        <v>132</v>
      </c>
      <c r="C56" s="47"/>
      <c r="D56" s="47"/>
      <c r="E56" s="47"/>
      <c r="F56" s="47"/>
      <c r="G56" s="47"/>
      <c r="H56" s="47"/>
      <c r="I56" s="47"/>
    </row>
    <row r="57" spans="1:12" x14ac:dyDescent="0.3">
      <c r="A57" s="47"/>
      <c r="B57" s="47"/>
      <c r="C57" s="47"/>
      <c r="D57" s="47"/>
      <c r="E57" s="47"/>
      <c r="F57" s="47"/>
      <c r="G57" s="47"/>
      <c r="H57" s="47"/>
      <c r="I57" s="47"/>
    </row>
    <row r="58" spans="1:12" x14ac:dyDescent="0.3">
      <c r="A58" s="47"/>
      <c r="B58" s="47"/>
      <c r="C58" s="47"/>
      <c r="D58" s="47"/>
      <c r="E58" s="47"/>
      <c r="F58" s="47"/>
      <c r="G58" s="47"/>
      <c r="H58" s="47"/>
      <c r="I58" s="47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C7" sqref="C7:D27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133</v>
      </c>
      <c r="B2" s="37" t="str">
        <f>'RC'!B2</f>
        <v>ს.ს "პროკრედიტ ბანკი"</v>
      </c>
      <c r="C2" s="3"/>
      <c r="D2" s="66"/>
    </row>
    <row r="3" spans="1:4" x14ac:dyDescent="0.3">
      <c r="A3" s="6" t="s">
        <v>145</v>
      </c>
      <c r="B3" s="144">
        <f>'RC'!B3</f>
        <v>42185</v>
      </c>
      <c r="C3" s="3"/>
      <c r="D3" s="67"/>
    </row>
    <row r="4" spans="1:4" ht="16.5" thickBot="1" x14ac:dyDescent="0.35">
      <c r="B4" s="68" t="s">
        <v>46</v>
      </c>
      <c r="C4" s="3"/>
      <c r="D4" s="69"/>
    </row>
    <row r="5" spans="1:4" ht="54" x14ac:dyDescent="0.35">
      <c r="A5" s="70"/>
      <c r="B5" s="71"/>
      <c r="C5" s="72" t="s">
        <v>148</v>
      </c>
      <c r="D5" s="73" t="s">
        <v>161</v>
      </c>
    </row>
    <row r="6" spans="1:4" x14ac:dyDescent="0.3">
      <c r="A6" s="74"/>
      <c r="B6" s="75" t="s">
        <v>42</v>
      </c>
      <c r="C6" s="76"/>
      <c r="D6" s="77"/>
    </row>
    <row r="7" spans="1:4" x14ac:dyDescent="0.3">
      <c r="A7" s="74">
        <v>1</v>
      </c>
      <c r="B7" s="78" t="s">
        <v>193</v>
      </c>
      <c r="C7" s="79">
        <v>9.3028424355269562E-2</v>
      </c>
      <c r="D7" s="80">
        <v>9.7036638811827697E-2</v>
      </c>
    </row>
    <row r="8" spans="1:4" x14ac:dyDescent="0.3">
      <c r="A8" s="74">
        <v>2</v>
      </c>
      <c r="B8" s="78" t="s">
        <v>194</v>
      </c>
      <c r="C8" s="79">
        <v>0.14443854002817494</v>
      </c>
      <c r="D8" s="80">
        <v>0.14997271815820931</v>
      </c>
    </row>
    <row r="9" spans="1:4" x14ac:dyDescent="0.3">
      <c r="A9" s="74">
        <v>3</v>
      </c>
      <c r="B9" s="81" t="s">
        <v>51</v>
      </c>
      <c r="C9" s="79">
        <v>1.1594577368925996</v>
      </c>
      <c r="D9" s="80">
        <v>1.1448088152460438</v>
      </c>
    </row>
    <row r="10" spans="1:4" x14ac:dyDescent="0.3">
      <c r="A10" s="74">
        <v>4</v>
      </c>
      <c r="B10" s="81" t="s">
        <v>47</v>
      </c>
      <c r="C10" s="79">
        <v>0.99710489724223206</v>
      </c>
      <c r="D10" s="80">
        <v>0.97747140859474679</v>
      </c>
    </row>
    <row r="11" spans="1:4" x14ac:dyDescent="0.3">
      <c r="A11" s="74"/>
      <c r="B11" s="82" t="s">
        <v>40</v>
      </c>
      <c r="C11" s="79"/>
      <c r="D11" s="80"/>
    </row>
    <row r="12" spans="1:4" ht="30" x14ac:dyDescent="0.3">
      <c r="A12" s="74">
        <v>5</v>
      </c>
      <c r="B12" s="81" t="s">
        <v>48</v>
      </c>
      <c r="C12" s="79">
        <v>8.4788888127128217E-2</v>
      </c>
      <c r="D12" s="80">
        <v>9.6143798696990135E-2</v>
      </c>
    </row>
    <row r="13" spans="1:4" x14ac:dyDescent="0.3">
      <c r="A13" s="74">
        <v>6</v>
      </c>
      <c r="B13" s="81" t="s">
        <v>60</v>
      </c>
      <c r="C13" s="79">
        <v>2.9714090575294703E-2</v>
      </c>
      <c r="D13" s="80">
        <v>3.2956986479696027E-2</v>
      </c>
    </row>
    <row r="14" spans="1:4" x14ac:dyDescent="0.3">
      <c r="A14" s="74">
        <v>7</v>
      </c>
      <c r="B14" s="81" t="s">
        <v>49</v>
      </c>
      <c r="C14" s="79">
        <v>2.7985486866433072E-2</v>
      </c>
      <c r="D14" s="80">
        <v>2.7291121057553318E-2</v>
      </c>
    </row>
    <row r="15" spans="1:4" x14ac:dyDescent="0.3">
      <c r="A15" s="74">
        <v>8</v>
      </c>
      <c r="B15" s="81" t="s">
        <v>50</v>
      </c>
      <c r="C15" s="79">
        <v>5.5074797551833511E-2</v>
      </c>
      <c r="D15" s="80">
        <v>6.3186812217294108E-2</v>
      </c>
    </row>
    <row r="16" spans="1:4" x14ac:dyDescent="0.3">
      <c r="A16" s="74">
        <v>9</v>
      </c>
      <c r="B16" s="81" t="s">
        <v>44</v>
      </c>
      <c r="C16" s="83">
        <v>1.7090410459188896E-2</v>
      </c>
      <c r="D16" s="80">
        <v>1.7746766837089655E-2</v>
      </c>
    </row>
    <row r="17" spans="1:4" x14ac:dyDescent="0.3">
      <c r="A17" s="74">
        <v>10</v>
      </c>
      <c r="B17" s="81" t="s">
        <v>45</v>
      </c>
      <c r="C17" s="83">
        <v>0.14009645724609887</v>
      </c>
      <c r="D17" s="80">
        <v>0.13893796389690913</v>
      </c>
    </row>
    <row r="18" spans="1:4" x14ac:dyDescent="0.3">
      <c r="A18" s="74"/>
      <c r="B18" s="82" t="s">
        <v>52</v>
      </c>
      <c r="C18" s="79"/>
      <c r="D18" s="80"/>
    </row>
    <row r="19" spans="1:4" x14ac:dyDescent="0.3">
      <c r="A19" s="74">
        <v>11</v>
      </c>
      <c r="B19" s="81" t="s">
        <v>53</v>
      </c>
      <c r="C19" s="79">
        <v>6.4033431003668359E-2</v>
      </c>
      <c r="D19" s="80">
        <v>5.4531469092867504E-2</v>
      </c>
    </row>
    <row r="20" spans="1:4" x14ac:dyDescent="0.3">
      <c r="A20" s="74">
        <v>12</v>
      </c>
      <c r="B20" s="81" t="s">
        <v>54</v>
      </c>
      <c r="C20" s="79">
        <v>5.0870893926425215E-2</v>
      </c>
      <c r="D20" s="80">
        <v>4.5803256248695995E-2</v>
      </c>
    </row>
    <row r="21" spans="1:4" x14ac:dyDescent="0.3">
      <c r="A21" s="74">
        <v>13</v>
      </c>
      <c r="B21" s="81" t="s">
        <v>55</v>
      </c>
      <c r="C21" s="79">
        <v>0.82244425098367824</v>
      </c>
      <c r="D21" s="80">
        <v>0.76087027011651065</v>
      </c>
    </row>
    <row r="22" spans="1:4" x14ac:dyDescent="0.3">
      <c r="A22" s="74">
        <v>14</v>
      </c>
      <c r="B22" s="81" t="s">
        <v>56</v>
      </c>
      <c r="C22" s="79">
        <v>0.71005059819731042</v>
      </c>
      <c r="D22" s="80">
        <v>0.66174523921552986</v>
      </c>
    </row>
    <row r="23" spans="1:4" x14ac:dyDescent="0.3">
      <c r="A23" s="74">
        <v>15</v>
      </c>
      <c r="B23" s="81" t="s">
        <v>57</v>
      </c>
      <c r="C23" s="79">
        <v>0.15163691080734232</v>
      </c>
      <c r="D23" s="80">
        <v>5.1869819431366926E-2</v>
      </c>
    </row>
    <row r="24" spans="1:4" x14ac:dyDescent="0.3">
      <c r="A24" s="74"/>
      <c r="B24" s="82" t="s">
        <v>41</v>
      </c>
      <c r="C24" s="79"/>
      <c r="D24" s="80"/>
    </row>
    <row r="25" spans="1:4" x14ac:dyDescent="0.3">
      <c r="A25" s="74">
        <v>16</v>
      </c>
      <c r="B25" s="81" t="s">
        <v>43</v>
      </c>
      <c r="C25" s="79">
        <v>0.1860795874317609</v>
      </c>
      <c r="D25" s="80">
        <v>0.18287200619334351</v>
      </c>
    </row>
    <row r="26" spans="1:4" ht="30" x14ac:dyDescent="0.3">
      <c r="A26" s="74">
        <v>17</v>
      </c>
      <c r="B26" s="81" t="s">
        <v>58</v>
      </c>
      <c r="C26" s="79">
        <v>0.82528800481281617</v>
      </c>
      <c r="D26" s="80">
        <v>0.7707113315320685</v>
      </c>
    </row>
    <row r="27" spans="1:4" ht="15.75" thickBot="1" x14ac:dyDescent="0.35">
      <c r="A27" s="84">
        <v>18</v>
      </c>
      <c r="B27" s="85" t="s">
        <v>59</v>
      </c>
      <c r="C27" s="86">
        <v>0.33704774714939667</v>
      </c>
      <c r="D27" s="87">
        <v>0.34420919897016883</v>
      </c>
    </row>
    <row r="28" spans="1:4" x14ac:dyDescent="0.3">
      <c r="A28" s="88"/>
      <c r="B28" s="89"/>
      <c r="C28" s="88"/>
      <c r="D28" s="88"/>
    </row>
    <row r="29" spans="1:4" x14ac:dyDescent="0.3">
      <c r="A29" s="34" t="s">
        <v>132</v>
      </c>
      <c r="B29" s="88"/>
      <c r="C29" s="88"/>
    </row>
    <row r="30" spans="1:4" x14ac:dyDescent="0.3">
      <c r="A30" s="88"/>
      <c r="B30" s="32"/>
      <c r="C30" s="88"/>
      <c r="D30" s="88"/>
    </row>
    <row r="31" spans="1:4" x14ac:dyDescent="0.3">
      <c r="A31" s="88"/>
      <c r="B31" s="32"/>
      <c r="C31" s="90"/>
      <c r="D31" s="88"/>
    </row>
    <row r="32" spans="1:4" x14ac:dyDescent="0.3">
      <c r="A32" s="88"/>
      <c r="B32" s="89"/>
      <c r="C32" s="88"/>
      <c r="D32" s="88"/>
    </row>
    <row r="33" spans="1:5" x14ac:dyDescent="0.3">
      <c r="A33" s="88"/>
      <c r="B33" s="89"/>
      <c r="C33" s="88"/>
      <c r="D33" s="88"/>
    </row>
    <row r="34" spans="1:5" x14ac:dyDescent="0.3">
      <c r="A34" s="88"/>
      <c r="B34" s="89"/>
      <c r="C34" s="88"/>
      <c r="D34" s="88"/>
    </row>
    <row r="35" spans="1:5" x14ac:dyDescent="0.3">
      <c r="A35" s="88"/>
      <c r="B35" s="89"/>
      <c r="C35" s="88"/>
      <c r="D35" s="88"/>
    </row>
    <row r="36" spans="1:5" x14ac:dyDescent="0.3">
      <c r="A36" s="88"/>
      <c r="B36" s="89"/>
      <c r="C36" s="88"/>
      <c r="D36" s="88"/>
    </row>
    <row r="37" spans="1:5" x14ac:dyDescent="0.3">
      <c r="A37" s="88"/>
      <c r="B37" s="89"/>
      <c r="C37" s="90"/>
      <c r="D37" s="88"/>
    </row>
    <row r="38" spans="1:5" x14ac:dyDescent="0.3">
      <c r="C38" s="88"/>
      <c r="D38" s="88"/>
      <c r="E38" s="88"/>
    </row>
    <row r="39" spans="1:5" x14ac:dyDescent="0.3">
      <c r="C39" s="90"/>
      <c r="D39" s="88"/>
      <c r="E39" s="88"/>
    </row>
    <row r="40" spans="1:5" x14ac:dyDescent="0.3">
      <c r="C40" s="88"/>
      <c r="D40" s="88"/>
      <c r="E40" s="88"/>
    </row>
    <row r="41" spans="1:5" x14ac:dyDescent="0.3">
      <c r="B41" s="91"/>
      <c r="C41" s="90"/>
      <c r="D41" s="88"/>
      <c r="E41" s="88"/>
    </row>
    <row r="42" spans="1:5" x14ac:dyDescent="0.3">
      <c r="B42" s="92"/>
      <c r="C42" s="88"/>
      <c r="D42" s="88"/>
      <c r="E42" s="88"/>
    </row>
    <row r="43" spans="1:5" x14ac:dyDescent="0.3">
      <c r="C43" s="88"/>
      <c r="D43" s="88"/>
      <c r="E43" s="88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F28" sqref="F28"/>
    </sheetView>
  </sheetViews>
  <sheetFormatPr defaultRowHeight="15" x14ac:dyDescent="0.3"/>
  <cols>
    <col min="1" max="1" width="5.28515625" style="34" customWidth="1"/>
    <col min="2" max="2" width="55" style="34" customWidth="1"/>
    <col min="3" max="3" width="21.85546875" style="34" customWidth="1"/>
    <col min="4" max="16384" width="9.140625" style="34"/>
  </cols>
  <sheetData>
    <row r="1" spans="1:3" x14ac:dyDescent="0.3">
      <c r="B1" s="6" t="s">
        <v>133</v>
      </c>
      <c r="C1" s="37" t="str">
        <f>'RC'!B2</f>
        <v>ს.ს "პროკრედიტ ბანკი"</v>
      </c>
    </row>
    <row r="2" spans="1:3" x14ac:dyDescent="0.3">
      <c r="B2" s="6" t="s">
        <v>145</v>
      </c>
      <c r="C2" s="144">
        <f>'RC'!B3</f>
        <v>42185</v>
      </c>
    </row>
    <row r="3" spans="1:3" ht="31.5" thickBot="1" x14ac:dyDescent="0.35">
      <c r="A3" s="89"/>
      <c r="B3" s="93" t="s">
        <v>64</v>
      </c>
      <c r="C3" s="94"/>
    </row>
    <row r="4" spans="1:3" x14ac:dyDescent="0.3">
      <c r="A4" s="70"/>
      <c r="B4" s="153" t="s">
        <v>62</v>
      </c>
      <c r="C4" s="154"/>
    </row>
    <row r="5" spans="1:3" x14ac:dyDescent="0.3">
      <c r="A5" s="74">
        <v>1</v>
      </c>
      <c r="B5" s="155" t="s">
        <v>195</v>
      </c>
      <c r="C5" s="156"/>
    </row>
    <row r="6" spans="1:3" x14ac:dyDescent="0.3">
      <c r="A6" s="74">
        <v>2</v>
      </c>
      <c r="B6" s="155" t="s">
        <v>196</v>
      </c>
      <c r="C6" s="156"/>
    </row>
    <row r="7" spans="1:3" x14ac:dyDescent="0.3">
      <c r="A7" s="74">
        <v>3</v>
      </c>
      <c r="B7" s="155" t="s">
        <v>197</v>
      </c>
      <c r="C7" s="156"/>
    </row>
    <row r="8" spans="1:3" x14ac:dyDescent="0.3">
      <c r="A8" s="74">
        <v>4</v>
      </c>
      <c r="B8" s="155" t="s">
        <v>198</v>
      </c>
      <c r="C8" s="156"/>
    </row>
    <row r="9" spans="1:3" x14ac:dyDescent="0.3">
      <c r="A9" s="74">
        <v>5</v>
      </c>
      <c r="B9" s="155" t="s">
        <v>199</v>
      </c>
      <c r="C9" s="156"/>
    </row>
    <row r="10" spans="1:3" x14ac:dyDescent="0.3">
      <c r="A10" s="74"/>
      <c r="B10" s="155"/>
      <c r="C10" s="156"/>
    </row>
    <row r="11" spans="1:3" x14ac:dyDescent="0.3">
      <c r="A11" s="74"/>
      <c r="B11" s="157" t="s">
        <v>63</v>
      </c>
      <c r="C11" s="156"/>
    </row>
    <row r="12" spans="1:3" x14ac:dyDescent="0.3">
      <c r="A12" s="74">
        <v>1</v>
      </c>
      <c r="B12" s="155" t="s">
        <v>200</v>
      </c>
      <c r="C12" s="156"/>
    </row>
    <row r="13" spans="1:3" x14ac:dyDescent="0.3">
      <c r="A13" s="74">
        <v>2</v>
      </c>
      <c r="B13" s="155" t="s">
        <v>201</v>
      </c>
      <c r="C13" s="156"/>
    </row>
    <row r="14" spans="1:3" x14ac:dyDescent="0.3">
      <c r="A14" s="74">
        <v>3</v>
      </c>
      <c r="B14" s="155" t="s">
        <v>202</v>
      </c>
      <c r="C14" s="156"/>
    </row>
    <row r="15" spans="1:3" x14ac:dyDescent="0.3">
      <c r="A15" s="74"/>
      <c r="B15" s="155"/>
      <c r="C15" s="156"/>
    </row>
    <row r="16" spans="1:3" ht="36.75" customHeight="1" x14ac:dyDescent="0.3">
      <c r="A16" s="74"/>
      <c r="B16" s="157" t="s">
        <v>61</v>
      </c>
      <c r="C16" s="158"/>
    </row>
    <row r="17" spans="1:3" x14ac:dyDescent="0.3">
      <c r="A17" s="74">
        <v>1</v>
      </c>
      <c r="B17" s="95" t="s">
        <v>203</v>
      </c>
      <c r="C17" s="96">
        <v>1</v>
      </c>
    </row>
    <row r="18" spans="1:3" x14ac:dyDescent="0.3">
      <c r="A18" s="74"/>
      <c r="B18" s="95"/>
      <c r="C18" s="96"/>
    </row>
    <row r="19" spans="1:3" ht="39.75" customHeight="1" x14ac:dyDescent="0.3">
      <c r="A19" s="74"/>
      <c r="B19" s="159" t="s">
        <v>131</v>
      </c>
      <c r="C19" s="160"/>
    </row>
    <row r="20" spans="1:3" x14ac:dyDescent="0.3">
      <c r="A20" s="74">
        <v>1</v>
      </c>
      <c r="B20" s="95" t="s">
        <v>204</v>
      </c>
      <c r="C20" s="96">
        <v>0.18410000000000001</v>
      </c>
    </row>
    <row r="21" spans="1:3" x14ac:dyDescent="0.3">
      <c r="A21" s="74">
        <v>2</v>
      </c>
      <c r="B21" s="95" t="s">
        <v>205</v>
      </c>
      <c r="C21" s="96">
        <v>0.13619999999999999</v>
      </c>
    </row>
    <row r="22" spans="1:3" x14ac:dyDescent="0.3">
      <c r="A22" s="74">
        <v>3</v>
      </c>
      <c r="B22" s="95" t="s">
        <v>206</v>
      </c>
      <c r="C22" s="96">
        <v>0.13320000000000001</v>
      </c>
    </row>
    <row r="23" spans="1:3" x14ac:dyDescent="0.3">
      <c r="A23" s="74">
        <v>4</v>
      </c>
      <c r="B23" s="95" t="s">
        <v>207</v>
      </c>
      <c r="C23" s="96">
        <v>0.10300000000000001</v>
      </c>
    </row>
    <row r="24" spans="1:3" x14ac:dyDescent="0.3">
      <c r="A24" s="74">
        <v>5</v>
      </c>
      <c r="B24" s="95" t="s">
        <v>208</v>
      </c>
      <c r="C24" s="96">
        <v>9.9499999999999991E-2</v>
      </c>
    </row>
    <row r="25" spans="1:3" x14ac:dyDescent="0.3">
      <c r="A25" s="74">
        <v>6</v>
      </c>
      <c r="B25" s="95" t="s">
        <v>209</v>
      </c>
      <c r="C25" s="96">
        <v>5.5300000000000002E-2</v>
      </c>
    </row>
    <row r="26" spans="1:3" x14ac:dyDescent="0.3">
      <c r="A26" s="74">
        <v>7</v>
      </c>
      <c r="B26" s="95" t="s">
        <v>210</v>
      </c>
      <c r="C26" s="96">
        <v>5.1900000000000002E-2</v>
      </c>
    </row>
    <row r="27" spans="1:3" x14ac:dyDescent="0.3">
      <c r="A27" s="74">
        <v>8</v>
      </c>
      <c r="B27" s="95" t="s">
        <v>211</v>
      </c>
      <c r="C27" s="96">
        <v>5.6600000000000004E-2</v>
      </c>
    </row>
    <row r="28" spans="1:3" x14ac:dyDescent="0.3">
      <c r="A28" s="74">
        <v>9</v>
      </c>
      <c r="B28" s="95" t="s">
        <v>212</v>
      </c>
      <c r="C28" s="96">
        <v>5.2900000000000003E-2</v>
      </c>
    </row>
    <row r="29" spans="1:3" ht="15.75" thickBot="1" x14ac:dyDescent="0.35">
      <c r="A29" s="84"/>
      <c r="B29" s="97"/>
      <c r="C29" s="98"/>
    </row>
    <row r="31" spans="1:3" ht="24" customHeight="1" x14ac:dyDescent="0.3">
      <c r="B31" s="161"/>
      <c r="C31" s="161"/>
    </row>
  </sheetData>
  <mergeCells count="15">
    <mergeCell ref="B16:C16"/>
    <mergeCell ref="B19:C19"/>
    <mergeCell ref="B31:C31"/>
    <mergeCell ref="B14:C14"/>
    <mergeCell ref="B15:C15"/>
    <mergeCell ref="B4:C4"/>
    <mergeCell ref="B5:C5"/>
    <mergeCell ref="B6:C6"/>
    <mergeCell ref="B7:C7"/>
    <mergeCell ref="B13:C13"/>
    <mergeCell ref="B11:C11"/>
    <mergeCell ref="B9:C9"/>
    <mergeCell ref="B8:C8"/>
    <mergeCell ref="B12:C12"/>
    <mergeCell ref="B10:C10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r3EWmlms8shoiZyRBwK+WRqoYK4=</DigestValue>
    </Reference>
    <Reference URI="#idOfficeObject" Type="http://www.w3.org/2000/09/xmldsig#Object">
      <DigestMethod Algorithm="http://www.w3.org/2000/09/xmldsig#sha1"/>
      <DigestValue>fj1hCRiJoeIsqHigmtpCw5nifJE=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PkS9X+wGZhWabuQaBJm0B9QliQ4=</DigestValue>
    </Reference>
  </SignedInfo>
  <SignatureValue>RIY6WLU8sohk9gaHd+N5VDtyiug7o9AORXNOLnaU+1oPov1gb+5K4YUKoo00QcPElZv1GYvgfO06
LQwzISCc7dfOZmDSvPu/1TddtsVWhmV+vewjpKiAczbT3OSLCY4NZgTy6Oigr36QH5fD2cr08KsP
oWhGeUUw9kqeTyh+BZsyNq7n0XtQb1a0Pr1nLclbsFwxL6GLSdiHONmXIz1ZL9mesq93OMYCAC9A
AXNX9MQcQmZLZTvzVZesCjz/SNWgIAOKCIc3rJZYTYWU3EgYRaCxLHiGsLD/L7UgLkEOO1yeqEx6
D6vSr+oDzvtZeaRWAhx/EKEyCK0pYWzHzxKiqw==</SignatureValue>
  <KeyInfo>
    <X509Data>
      <X509Certificate>MIIGPzCCBSegAwIBAgIKYbrxrAABAAAI3TANBgkqhkiG9w0BAQUFADBKMRIwEAYKCZImiZPyLGQB
GRYCZ2UxEzARBgoJkiaJk/IsZAEZFgNuYmcxHzAdBgNVBAMTFk5CRyBDbGFzcyAyIElOVCBTdWIg
Q0EwHhcNMTMwODAyMTIyMTQ4WhcNMTUwODAyMTIyMTQ4WjA9MRswGQYDVQQKExJKU0MgUHJvQ3Jl
ZGl0IEJhbmsxHjAcBgNVBAMTFUJQQyAtIE5hbmEgQ2hpa3ZhaWR6ZTCCASIwDQYJKoZIhvcNAQEB
BQADggEPADCCAQoCggEBAJDDiPhyMKXIV4gv0+dM3uYFZIOI1qs/wALJ6QMErb1IzY2PRNPUO90l
4Bl7swLUQwR1GAUdTUlPAoQ5BZ+wD8EiORidZtyIIYJ5IDbmwoBzcVQ63VPPN0qIofNKSvTZyw4S
gsSJlKGEESquv6o8nkjGAKW6pi9gXojoPQu7XnfU3rd6gU44MEYos3f88wUnRTbzQJWHOl8RjwmQ
TJ6CgvHw7ZoEY13YmP5V7pLomAz8v3oKSjMnv9mNTfvCU4SjmWFI5puTv2FLo0hNilft6nYXnEVK
GAZTNBMjkWIB1DLjaE9yBkeAWb+GNNBJ5as1WYzNnIvMnWYK7aPWD/MueukCAwEAAaOCAzIwggMu
MDwGCSsGAQQBgjcVBwQvMC0GJSsGAQQBgjcVCOayYION9USGgZkJg7ihSoO+hHEEgc+QEYavnhEC
AWQCARswHQYDVR0lBBYwFAYIKwYBBQUHAwIGCCsGAQUFBwMEMAsGA1UdDwQEAwIHgDAnBgkrBgEE
AYI3FQoEGjAYMAoGCCsGAQUFBwMCMAoGCCsGAQUFBwMEMB0GA1UdDgQWBBRd+PGPEC7uxJlujSII
XcxRGzf6UjAfBgNVHSMEGDAWgBTDLtIv8EwvGcIngvz2LqxqsEnPwTCCASUGA1UdHwSCARwwggEY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MFN1YiUyMENBKDEpLmNydDANBgkqhkiG9w0BAQUFAAOCAQEAoV7COXM2iKO/fHI+F3hv6q/ryLkq
Uy5kKc2ymLttG9XO/HV24QdxbmOKskcPJ1107BVunp74d7vgSo3QSs9xpInoj3do9XOHPdMoeKQF
IW2y2QSDg64hHng+UqISSdm64qCodBHCd+t21DFG6igpDmZT05W8YFntWfTgXTork3x/TimZxrvL
wSyyZVspsMSpkeorE+71AhhXKOituy7s2/Z/zo5zeZjjw8aFDqWNoTo+De1tF9VVtAxbVj8KFf9X
kINXYiEKAJpRFzVugJj6OKG2L5rWEaVakFyC1PqpXptsQ6fXzTF2jB10jcKTxCUGE19YdqqNzHSV
bLPET0i28w==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C4hVRVTeL5g4BtygWPfPeaxv7fo=</DigestValue>
      </Reference>
      <Reference URI="/xl/worksheets/sheet1.xml?ContentType=application/vnd.openxmlformats-officedocument.spreadsheetml.worksheet+xml">
        <DigestMethod Algorithm="http://www.w3.org/2000/09/xmldsig#sha1"/>
        <DigestValue>UgBxQSwGFC3WrKw6s/AEJvzBb+Y=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v4OhCbMydeGd6Rfc7KAOaiadkWo=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nyxdxLSawjNNX9aDv+R8D3BoaSA=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WkocCOW2Ee4KgfjEa9iv1/C6dcg=</DigestValue>
      </Reference>
      <Reference URI="/xl/worksheets/sheet4.xml?ContentType=application/vnd.openxmlformats-officedocument.spreadsheetml.worksheet+xml">
        <DigestMethod Algorithm="http://www.w3.org/2000/09/xmldsig#sha1"/>
        <DigestValue>YuE76bwRuJKZa10tFDDnADNO3RM=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XvqZGSXuUSKZkT6EYW0VpLOVZ7Q=</DigestValue>
      </Reference>
      <Reference URI="/xl/sharedStrings.xml?ContentType=application/vnd.openxmlformats-officedocument.spreadsheetml.sharedStrings+xml">
        <DigestMethod Algorithm="http://www.w3.org/2000/09/xmldsig#sha1"/>
        <DigestValue>a74oAGIFLqvy3OyvccghLmrWui8=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2015-07-28T06:09:01Z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2015-07-28T06:09:01Z</xd:SigningTime>
          <xd:SigningCertificate>
            <xd:Cert>
              <xd:CertDigest>
                <DigestMethod Algorithm="http://www.w3.org/2000/09/xmldsig#sha1"/>
                <DigestValue>DTqFT6q9n79KsErLBkz2D0GNpw4=</DigestValue>
              </xd:CertDigest>
              <xd:IssuerSerial>
                <X509IssuerName>CN=NBG Class 2 INT Sub CA, DC=nbg, DC=ge</X509IssuerName>
                <X509SerialNumber>461518057529928992164061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Mf6zRvBnRgyOwSs4Zt6+fu5TWz8=</DigestValue>
    </Reference>
    <Reference URI="#idOfficeObject" Type="http://www.w3.org/2000/09/xmldsig#Object">
      <DigestMethod Algorithm="http://www.w3.org/2000/09/xmldsig#sha1"/>
      <DigestValue>fj1hCRiJoeIsqHigmtpCw5nifJE=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Y++6J/5SSYya1lQlOcvGVqMpN/4=</DigestValue>
    </Reference>
  </SignedInfo>
  <SignatureValue>UW56aWwGGu+Xi+hcu9/5nTYiCMGT4lIquhh/Fsb9my1ImXk9Qs4GPEljGoPo4lfLLOXduuMgAWW6
FcUS0Ardssc0U3DMy5vctBH/IJHNWBwkkFPxvwgLmk0qCyEMeIOItzCzc4QBr4lGePiCNuZz5JDE
+9W2/ySiN8JvHuiokSvk8DwTyl1aoaiZ6iDJSWkkyFxdo3dubQuS+fvVhtL/5QVDtA1aCS5Kp1wS
PbkfIEvjTnhehb0kd22xHdCriLi7/aYf/Yb+NOXY0p2rbZaIYK3nkv110ia4KItutL4PkCYdQqQI
epUh4E8Pcc17eM97BWcvAnx77TYhnJqjaxf1Ww==</SignatureValue>
  <KeyInfo>
    <X509Data>
      <X509Certificate>MIIGQzCCBSugAwIBAgIKOGgYLwABAAAO6zANBgkqhkiG9w0BAQUFADBKMRIwEAYKCZImiZPyLGQB
GRYCZ2UxEzARBgoJkiaJk/IsZAEZFgNuYmcxHzAdBgNVBAMTFk5CRyBDbGFzcyAyIElOVCBTdWIg
Q0EwHhcNMTUwMTA1MTA0ODI3WhcNMTcwMTA0MTA0ODI3WjBBMRswGQYDVQQKExJKU0MgUHJvQ3Jl
ZGl0IEJhbmsxIjAgBgNVBAMTGUJQQyAtIEtldGV2YW4gS2h1c2tpdmFkemUwggEiMA0GCSqGSIb3
DQEBAQUAA4IBDwAwggEKAoIBAQC7Jgc2I9JeyMTuKxdRO/UMi/jG5wf1I6IAK/uxOTPfIm6X263W
M3aV5snyASV4dAF5O2Cc34DJ2fPaOxqVJKQ6I6eyQOG39Qwf/awg+xG9WjeSKwd/gn6OeYnmf7/B
ohpviVtEM5kDTsPWkm38NF+IKI4h/iF6ZnH29X4n07HAzbJsuNEZaeKNLSF3IMOVRzcT9ONduEzl
4hrk0picH2zsQj7LBq3wQ9bmqcVSXPULaEJaOBy75yrKewhsZVaZSBsZV0I905JHkqQFcyZ/Wocm
W5+1szrZDGwWX096K/yHXNWWqdUJv4qG4f/vUutMNCAEyY/hj2Po8ja5FGgQQdDVAgMBAAGjggMy
MIIDLjA8BgkrBgEEAYI3FQcELzAtBiUrBgEEAYI3FQjmsmCDjfVEhoGZCYO4oUqDvoRxBIHPkBGG
r54RAgFkAgEbMB0GA1UdJQQWMBQGCCsGAQUFBwMCBggrBgEFBQcDBDALBgNVHQ8EBAMCB4AwJwYJ
KwYBBAGCNxUKBBowGDAKBggrBgEFBQcDAjAKBggrBgEFBQcDBDAdBgNVHQ4EFgQUUvz7wz7i2DPA
eXYeyrPUoUlLmbkwHwYDVR0jBBgwFoAUwy7SL/BMLxnCJ4L89i6sarBJz8EwggElBgNVHR8EggEc
MIIBGDCCARSgggEQoIIBDIaBx2xkYXA6Ly8vQ049TkJHJTIwQ2xhc3MlMjAyJTIwSU5UJTIwU3Vi
JTIwQ0EoMSksQ049bmJnLXN1YkNBLENOPUNEUCxDTj1QdWJsaWMlMjBLZXklMjBTZXJ2aWNlcyxD
Tj1TZXJ2aWNlcyxDTj1Db25maWd1cmF0aW9uLERDPW5iZyxEQz1nZT9jZXJ0aWZpY2F0ZVJldm9j
YXRpb25MaXN0P2Jhc2U/b2JqZWN0Q2xhc3M9Y1JMRGlzdHJpYnV0aW9uUG9pbnSGQGh0dHA6Ly9j
cmwubmJnLmdvdi5nZS9jYS9OQkclMjBDbGFzcyUyMDIlMjBJTlQlMjBTdWIlMjBDQSgxKS5jcmww
ggEuBggrBgEFBQcBAQSCASAwggEcMIG6BggrBgEFBQcwAoaBrWxkYXA6Ly8vQ049TkJHJTIwQ2xh
c3MlMjAyJTIwSU5UJTIwU3ViJTIwQ0EsQ049QUlBLENOPVB1YmxpYyUyMEtleSUyMFNlcnZpY2Vz
LENOPVNlcnZpY2VzLENOPUNvbmZpZ3VyYXRpb24sREM9bmJnLERDPWdlP2NBQ2VydGlmaWNhdGU/
YmFzZT9vYmplY3RDbGFzcz1jZXJ0aWZpY2F0aW9uQXV0aG9yaXR5MF0GCCsGAQUFBzAChlFodHRw
Oi8vY3JsLm5iZy5nb3YuZ2UvY2EvbmJnLXN1YkNBLm5iZy5nZV9OQkclMjBDbGFzcyUyMDIlMjBJ
TlQlMjBTdWIlMjBDQSgxKS5jcnQwDQYJKoZIhvcNAQEFBQADggEBAGh/PxscizOGClT7nmuZ+Hig
jKmNdBqMxH2XcibH/9Z5Qca1+NM1JTsZ1eDBR/LTE2+2al+jpihg03V8CczimytEdECCoqGrrx22
r9yfjTQsR5juZu7iFu1EnjkBr5xiQXBygY1tVrjt0oMHc2jp0y0OGHZjQtuMohuAnoOAj198gB2Z
jAKG7/BpGvIcPFk16R97c3hs7RfCCaYMB0q04VYFJZeFg/aeMci9nYd4eF3lX+IgvJhwt9ivORYo
sJyDwHT1l4y6IU2X6KfpotWyJge2S/GpHO70lO1UPYDnZ705YWeIMRguggi57YGI6FbyG4/zuFSU
8jPqNfHI+BoRnJk=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C4hVRVTeL5g4BtygWPfPeaxv7fo=</DigestValue>
      </Reference>
      <Reference URI="/xl/worksheets/sheet1.xml?ContentType=application/vnd.openxmlformats-officedocument.spreadsheetml.worksheet+xml">
        <DigestMethod Algorithm="http://www.w3.org/2000/09/xmldsig#sha1"/>
        <DigestValue>UgBxQSwGFC3WrKw6s/AEJvzBb+Y=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v4OhCbMydeGd6Rfc7KAOaiadkWo=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nyxdxLSawjNNX9aDv+R8D3BoaSA=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WkocCOW2Ee4KgfjEa9iv1/C6dcg=</DigestValue>
      </Reference>
      <Reference URI="/xl/worksheets/sheet4.xml?ContentType=application/vnd.openxmlformats-officedocument.spreadsheetml.worksheet+xml">
        <DigestMethod Algorithm="http://www.w3.org/2000/09/xmldsig#sha1"/>
        <DigestValue>YuE76bwRuJKZa10tFDDnADNO3RM=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XvqZGSXuUSKZkT6EYW0VpLOVZ7Q=</DigestValue>
      </Reference>
      <Reference URI="/xl/sharedStrings.xml?ContentType=application/vnd.openxmlformats-officedocument.spreadsheetml.sharedStrings+xml">
        <DigestMethod Algorithm="http://www.w3.org/2000/09/xmldsig#sha1"/>
        <DigestValue>a74oAGIFLqvy3OyvccghLmrWui8=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2015-07-28T10:38:55Z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2015-07-28T10:38:55Z</xd:SigningTime>
          <xd:SigningCertificate>
            <xd:Cert>
              <xd:CertDigest>
                <DigestMethod Algorithm="http://www.w3.org/2000/09/xmldsig#sha1"/>
                <DigestValue>pF6K96r1I8oFyLQecdHKx/8Njss=</DigestValue>
              </xd:CertDigest>
              <xd:IssuerSerial>
                <X509IssuerName>CN=NBG Class 2 INT Sub CA, DC=nbg, DC=ge</X509IssuerName>
                <X509SerialNumber>266372727035951035977451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Nino Varamashvili</cp:lastModifiedBy>
  <cp:lastPrinted>2009-04-27T12:27:12Z</cp:lastPrinted>
  <dcterms:created xsi:type="dcterms:W3CDTF">2006-03-24T12:21:33Z</dcterms:created>
  <dcterms:modified xsi:type="dcterms:W3CDTF">2015-07-23T10:46:31Z</dcterms:modified>
  <cp:category>Banking Supervision</cp:category>
</cp:coreProperties>
</file>