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030" windowHeight="8385" activeTab="4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C2" i="5" l="1"/>
  <c r="C1" i="5"/>
  <c r="B3" i="4"/>
  <c r="B2" i="4"/>
  <c r="B2" i="2"/>
  <c r="B1" i="2"/>
  <c r="B3" i="3"/>
  <c r="B2" i="3"/>
</calcChain>
</file>

<file path=xl/sharedStrings.xml><?xml version="1.0" encoding="utf-8"?>
<sst xmlns="http://schemas.openxmlformats.org/spreadsheetml/2006/main" count="276" uniqueCount="214">
  <si>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</si>
  <si>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</si>
  <si>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</si>
  <si>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</si>
  <si>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</si>
  <si>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</si>
  <si>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</si>
  <si>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</si>
  <si>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</si>
  <si>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</si>
  <si>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</si>
  <si>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</si>
  <si>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</si>
  <si>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</si>
  <si>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</si>
  <si>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</si>
  <si>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</si>
  <si>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</si>
  <si>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</si>
  <si>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</si>
  <si>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</si>
  <si>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</si>
  <si>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</si>
  <si>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</si>
  <si>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</si>
  <si>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</si>
  <si>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</si>
  <si>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</si>
  <si>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</si>
  <si>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</si>
  <si>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</si>
  <si>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</si>
  <si>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</si>
  <si>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</si>
  <si>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</si>
  <si>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</si>
  <si>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</si>
  <si>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</si>
  <si>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</si>
  <si>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</si>
  <si>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</si>
  <si>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</si>
  <si>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</si>
  <si>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</si>
  <si>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</si>
  <si>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</si>
  <si>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</si>
  <si>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</si>
  <si>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</si>
  <si>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</si>
  <si>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</si>
  <si>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</si>
  <si>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</si>
  <si>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</si>
  <si>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</si>
  <si>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</si>
  <si>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</si>
  <si>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</si>
  <si>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</si>
  <si>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</si>
  <si>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</si>
  <si>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</si>
  <si>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</si>
  <si>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</si>
  <si>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</si>
  <si>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</si>
  <si>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</si>
  <si>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</si>
  <si>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</si>
  <si>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</si>
  <si>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</si>
  <si>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</si>
  <si>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</si>
  <si>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</si>
  <si>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</si>
  <si>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</si>
  <si>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</si>
  <si>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</si>
  <si>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</si>
  <si>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</si>
  <si>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</si>
  <si>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</si>
  <si>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</si>
  <si>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</si>
  <si>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</si>
  <si>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</si>
  <si>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</si>
  <si>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</si>
  <si>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</si>
  <si>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</si>
  <si>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</si>
  <si>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</si>
  <si>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</si>
  <si>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</si>
  <si>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</si>
  <si>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</si>
  <si>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</si>
  <si>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</si>
  <si>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</si>
  <si>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</si>
  <si>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</si>
  <si>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</si>
  <si>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</si>
  <si>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</si>
  <si>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</si>
  <si>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</si>
  <si>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</si>
  <si>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</si>
  <si>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</si>
  <si>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</si>
  <si>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</si>
  <si>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</si>
  <si>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</si>
  <si>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</si>
  <si>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</si>
  <si>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</si>
  <si>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</si>
  <si>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</si>
  <si>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</si>
  <si>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</si>
  <si>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</si>
  <si>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</si>
  <si>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</si>
  <si>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</si>
  <si>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</si>
  <si>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</si>
  <si>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</si>
  <si>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</si>
  <si>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</si>
  <si>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</si>
  <si>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</si>
  <si>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</si>
  <si>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</si>
  <si>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</si>
  <si>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</si>
  <si>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</si>
  <si>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</si>
  <si>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</si>
  <si>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</si>
  <si>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</si>
  <si>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</si>
  <si>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</si>
  <si>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</si>
  <si>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</si>
  <si>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</si>
  <si>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</si>
  <si>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</si>
  <si>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</si>
  <si>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</si>
  <si>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</si>
  <si>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</si>
  <si>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</si>
  <si>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</si>
  <si>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</si>
  <si>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</si>
  <si>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</si>
  <si>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</si>
  <si>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</si>
  <si>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</si>
  <si>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</si>
  <si>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</si>
  <si>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</si>
  <si>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</si>
  <si>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</si>
  <si>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</si>
  <si>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</si>
  <si>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</si>
  <si>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</si>
  <si>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</si>
  <si>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</si>
  <si>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</si>
  <si>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</si>
  <si>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</si>
  <si>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</si>
  <si>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</si>
  <si>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</si>
  <si>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</si>
  <si>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</si>
  <si>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</si>
  <si>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</si>
  <si>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</si>
  <si>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</si>
  <si>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</si>
  <si>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</si>
  <si>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</si>
  <si>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</si>
  <si>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</si>
  <si>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</si>
  <si>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</si>
  <si>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</si>
  <si>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</si>
  <si>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</si>
  <si>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</si>
  <si>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</si>
  <si>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</si>
  <si>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პროკრედიტ ბანკი</t>
  </si>
  <si>
    <t>პეტარ სლავოვი</t>
  </si>
  <si>
    <t>იოვანკა იოლესკა</t>
  </si>
  <si>
    <t>სანდრინ მასიანი</t>
  </si>
  <si>
    <t>დოქტორი კლაუს-პიტერ ცაიტინგერი</t>
  </si>
  <si>
    <t>ვოლფგანგ ბერტელსმაიერი</t>
  </si>
  <si>
    <t>ქეთევან ხუსკივაძე</t>
  </si>
  <si>
    <t>ალექსი მატუა</t>
  </si>
  <si>
    <t>დავით გაბელაშვილი</t>
  </si>
  <si>
    <t xml:space="preserve">პროკრედიტ ჰოლდინგი (ProCredit Holding AG &amp; Co. KGaA) </t>
  </si>
  <si>
    <t>IPC - Internationale Projekt Consult GmbH</t>
  </si>
  <si>
    <t>KfW - Kreditanstalt für Wiederaufbau</t>
  </si>
  <si>
    <t>DOEN Foundation</t>
  </si>
  <si>
    <t>IFC - International Finance Corporation</t>
  </si>
  <si>
    <t>TIAA-CREF - Teachers Insurance and Annuity Association</t>
  </si>
  <si>
    <t>IPC-Invest GmbH &amp; Co. KG</t>
  </si>
  <si>
    <t>Omidyar-Tufts Microfinance Fund</t>
  </si>
  <si>
    <t>BIO - Belgian Investment Company for Developing Countries</t>
  </si>
  <si>
    <t>FMO - Netherlands Development Finance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</si>
</sst>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#,##0;[Red]#,##0"/>
    <numFmt numFmtId="166" formatCode="m/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9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9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9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9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10" xfId="0" applyFont="1" applyFill="1" applyBorder="1" applyAlignment="1">
      <alignment horizontal="left" indent="1"/>
    </xf>
    <xf numFmtId="0" fontId="9" fillId="0" borderId="12" xfId="0" applyFont="1" applyFill="1" applyBorder="1" applyAlignment="1">
      <alignment horizontal="left"/>
    </xf>
    <xf numFmtId="38" fontId="4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4" fillId="0" borderId="15" xfId="0" applyFont="1" applyFill="1" applyBorder="1" applyAlignment="1">
      <alignment horizontal="left" vertical="center" indent="1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wrapText="1" indent="2"/>
    </xf>
    <xf numFmtId="0" fontId="15" fillId="0" borderId="18" xfId="0" applyFont="1" applyFill="1" applyBorder="1" applyAlignment="1"/>
    <xf numFmtId="0" fontId="15" fillId="0" borderId="1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 indent="1"/>
    </xf>
    <xf numFmtId="0" fontId="14" fillId="0" borderId="19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left" wrapText="1" indent="1"/>
    </xf>
    <xf numFmtId="0" fontId="14" fillId="0" borderId="21" xfId="0" applyFont="1" applyFill="1" applyBorder="1" applyAlignment="1">
      <alignment horizontal="left" indent="1"/>
    </xf>
    <xf numFmtId="0" fontId="15" fillId="0" borderId="22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 indent="1"/>
    </xf>
    <xf numFmtId="0" fontId="15" fillId="0" borderId="16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 wrapText="1" indent="1"/>
    </xf>
    <xf numFmtId="0" fontId="15" fillId="0" borderId="18" xfId="0" applyFont="1" applyFill="1" applyBorder="1" applyAlignment="1">
      <alignment horizontal="left" indent="1"/>
    </xf>
    <xf numFmtId="0" fontId="15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indent="1"/>
    </xf>
    <xf numFmtId="0" fontId="14" fillId="0" borderId="21" xfId="0" applyFont="1" applyFill="1" applyBorder="1" applyAlignment="1">
      <alignment horizontal="left" vertical="center" indent="1"/>
    </xf>
    <xf numFmtId="0" fontId="15" fillId="0" borderId="22" xfId="0" applyFont="1" applyFill="1" applyBorder="1" applyAlignment="1"/>
    <xf numFmtId="0" fontId="14" fillId="0" borderId="1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38" fontId="14" fillId="0" borderId="18" xfId="0" applyNumberFormat="1" applyFont="1" applyFill="1" applyBorder="1" applyAlignment="1" applyProtection="1">
      <alignment horizontal="right"/>
      <protection locked="0"/>
    </xf>
    <xf numFmtId="38" fontId="14" fillId="0" borderId="25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>
      <alignment horizontal="right"/>
    </xf>
    <xf numFmtId="38" fontId="14" fillId="2" borderId="18" xfId="0" applyNumberFormat="1" applyFont="1" applyFill="1" applyBorder="1" applyAlignment="1">
      <alignment horizontal="right"/>
    </xf>
    <xf numFmtId="38" fontId="14" fillId="2" borderId="25" xfId="0" applyNumberFormat="1" applyFont="1" applyFill="1" applyBorder="1" applyAlignment="1" applyProtection="1">
      <alignment horizontal="right"/>
    </xf>
    <xf numFmtId="38" fontId="14" fillId="3" borderId="25" xfId="0" applyNumberFormat="1" applyFont="1" applyFill="1" applyBorder="1" applyAlignment="1" applyProtection="1">
      <alignment horizontal="right"/>
      <protection locked="0"/>
    </xf>
    <xf numFmtId="38" fontId="14" fillId="2" borderId="18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 applyProtection="1">
      <alignment horizontal="right"/>
      <protection locked="0"/>
    </xf>
    <xf numFmtId="38" fontId="14" fillId="0" borderId="20" xfId="0" applyNumberFormat="1" applyFont="1" applyFill="1" applyBorder="1" applyAlignment="1" applyProtection="1">
      <alignment horizontal="right"/>
      <protection locked="0"/>
    </xf>
    <xf numFmtId="38" fontId="14" fillId="2" borderId="26" xfId="0" applyNumberFormat="1" applyFont="1" applyFill="1" applyBorder="1" applyAlignment="1">
      <alignment horizontal="right"/>
    </xf>
    <xf numFmtId="38" fontId="14" fillId="2" borderId="22" xfId="0" applyNumberFormat="1" applyFont="1" applyFill="1" applyBorder="1" applyAlignment="1">
      <alignment horizontal="right"/>
    </xf>
    <xf numFmtId="38" fontId="14" fillId="2" borderId="27" xfId="0" applyNumberFormat="1" applyFont="1" applyFill="1" applyBorder="1" applyAlignment="1">
      <alignment horizontal="right"/>
    </xf>
    <xf numFmtId="38" fontId="14" fillId="0" borderId="16" xfId="0" applyNumberFormat="1" applyFont="1" applyFill="1" applyBorder="1" applyAlignment="1" applyProtection="1">
      <alignment horizontal="right"/>
      <protection locked="0"/>
    </xf>
    <xf numFmtId="38" fontId="14" fillId="3" borderId="24" xfId="0" applyNumberFormat="1" applyFont="1" applyFill="1" applyBorder="1" applyAlignment="1" applyProtection="1">
      <alignment horizontal="right"/>
      <protection locked="0"/>
    </xf>
    <xf numFmtId="38" fontId="14" fillId="0" borderId="23" xfId="0" applyNumberFormat="1" applyFont="1" applyFill="1" applyBorder="1" applyAlignment="1" applyProtection="1">
      <alignment horizontal="right"/>
      <protection locked="0"/>
    </xf>
    <xf numFmtId="38" fontId="14" fillId="2" borderId="28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>
      <alignment horizontal="right"/>
    </xf>
    <xf numFmtId="38" fontId="14" fillId="0" borderId="25" xfId="0" applyNumberFormat="1" applyFont="1" applyFill="1" applyBorder="1" applyAlignment="1">
      <alignment horizontal="right"/>
    </xf>
    <xf numFmtId="38" fontId="14" fillId="2" borderId="20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9" fillId="0" borderId="2" xfId="0" applyFont="1" applyBorder="1" applyAlignment="1">
      <alignment wrapText="1"/>
    </xf>
    <xf numFmtId="0" fontId="4" fillId="0" borderId="4" xfId="0" applyFont="1" applyBorder="1" applyAlignment="1"/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zoomScaleNormal="100" workbookViewId="0">
      <pane ySplit="5835" topLeftCell="A34" activePane="bottomLeft"/>
      <selection activeCell="C7" sqref="C7:H41"/>
      <selection pane="bottomLeft" activeCell="B47" sqref="B47"/>
    </sheetView>
  </sheetViews>
  <sheetFormatPr defaultRowHeight="15" x14ac:dyDescent="0.3"/>
  <cols>
    <col min="1" max="1" width="5.7109375" style="1" customWidth="1"/>
    <col min="2" max="2" width="45.140625" style="1" customWidth="1"/>
    <col min="3" max="3" width="14.140625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4.28515625" style="1" bestFit="1" customWidth="1"/>
    <col min="9" max="16384" width="9.140625" style="1"/>
  </cols>
  <sheetData>
    <row r="1" spans="1:26" ht="19.5" x14ac:dyDescent="0.35">
      <c r="B1" s="150"/>
      <c r="C1" s="150"/>
      <c r="D1" s="150"/>
      <c r="E1" s="150"/>
      <c r="F1" s="150"/>
      <c r="G1" s="150"/>
      <c r="H1" s="150"/>
    </row>
    <row r="2" spans="1:26" x14ac:dyDescent="0.3">
      <c r="A2" s="2" t="s">
        <v>133</v>
      </c>
      <c r="B2" s="3" t="s">
        <v>195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145</v>
      </c>
      <c r="B3" s="4">
        <v>42460</v>
      </c>
      <c r="C3" s="3"/>
      <c r="D3" s="5"/>
      <c r="E3" s="5"/>
      <c r="F3" s="6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7"/>
      <c r="B4" s="8" t="s">
        <v>160</v>
      </c>
      <c r="D4" s="6"/>
      <c r="E4" s="6"/>
      <c r="F4" s="3"/>
      <c r="G4" s="3"/>
      <c r="H4" s="9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10"/>
      <c r="B5" s="11"/>
      <c r="C5" s="147" t="s">
        <v>148</v>
      </c>
      <c r="D5" s="147"/>
      <c r="E5" s="147"/>
      <c r="F5" s="148" t="s">
        <v>161</v>
      </c>
      <c r="G5" s="148"/>
      <c r="H5" s="14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2" t="s">
        <v>118</v>
      </c>
      <c r="B6" s="13" t="s">
        <v>142</v>
      </c>
      <c r="C6" s="14" t="s">
        <v>175</v>
      </c>
      <c r="D6" s="14" t="s">
        <v>176</v>
      </c>
      <c r="E6" s="14" t="s">
        <v>177</v>
      </c>
      <c r="F6" s="14" t="s">
        <v>175</v>
      </c>
      <c r="G6" s="14" t="s">
        <v>176</v>
      </c>
      <c r="H6" s="14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1</v>
      </c>
      <c r="B7" s="15" t="s">
        <v>146</v>
      </c>
      <c r="C7" s="16">
        <v>36660795.509999998</v>
      </c>
      <c r="D7" s="16">
        <v>23308349.829999998</v>
      </c>
      <c r="E7" s="17">
        <v>59969145.339999996</v>
      </c>
      <c r="F7" s="18">
        <v>25502354.140000001</v>
      </c>
      <c r="G7" s="16">
        <v>20499034.260000002</v>
      </c>
      <c r="H7" s="19">
        <v>46001388.400000006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2</v>
      </c>
      <c r="B8" s="15" t="s">
        <v>164</v>
      </c>
      <c r="C8" s="16">
        <v>12638510.279999999</v>
      </c>
      <c r="D8" s="16">
        <v>95081411.170000002</v>
      </c>
      <c r="E8" s="17">
        <v>107719921.45</v>
      </c>
      <c r="F8" s="18">
        <v>4409121.53</v>
      </c>
      <c r="G8" s="16">
        <v>85121474.75999999</v>
      </c>
      <c r="H8" s="19">
        <v>89530596.289999992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3</v>
      </c>
      <c r="B9" s="15" t="s">
        <v>165</v>
      </c>
      <c r="C9" s="16">
        <v>25152673.239999998</v>
      </c>
      <c r="D9" s="16">
        <v>19560686.639999997</v>
      </c>
      <c r="E9" s="17">
        <v>44713359.879999995</v>
      </c>
      <c r="F9" s="18">
        <v>15000331.15</v>
      </c>
      <c r="G9" s="16">
        <v>30809144.98</v>
      </c>
      <c r="H9" s="19">
        <v>45809476.130000003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4</v>
      </c>
      <c r="B10" s="15" t="s">
        <v>150</v>
      </c>
      <c r="C10" s="16">
        <v>0</v>
      </c>
      <c r="D10" s="16">
        <v>0</v>
      </c>
      <c r="E10" s="17">
        <v>0</v>
      </c>
      <c r="F10" s="18">
        <v>0</v>
      </c>
      <c r="G10" s="16">
        <v>0</v>
      </c>
      <c r="H10" s="19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5</v>
      </c>
      <c r="B11" s="15" t="s">
        <v>151</v>
      </c>
      <c r="C11" s="16">
        <v>12568513.690000001</v>
      </c>
      <c r="D11" s="16">
        <v>0</v>
      </c>
      <c r="E11" s="17">
        <v>12568513.690000001</v>
      </c>
      <c r="F11" s="18">
        <v>54913348.109999999</v>
      </c>
      <c r="G11" s="16">
        <v>0</v>
      </c>
      <c r="H11" s="19">
        <v>54913348.109999999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6.1</v>
      </c>
      <c r="B12" s="20" t="s">
        <v>166</v>
      </c>
      <c r="C12" s="16">
        <v>143205542.88</v>
      </c>
      <c r="D12" s="16">
        <v>746334896.17429996</v>
      </c>
      <c r="E12" s="17">
        <v>889540439.05429995</v>
      </c>
      <c r="F12" s="18">
        <v>145000927.97</v>
      </c>
      <c r="G12" s="16">
        <v>691483538.13929999</v>
      </c>
      <c r="H12" s="19">
        <v>836484466.10930002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6.2</v>
      </c>
      <c r="B13" s="20" t="s">
        <v>167</v>
      </c>
      <c r="C13" s="16">
        <v>-6198516.1302000005</v>
      </c>
      <c r="D13" s="16">
        <v>-43043185.735133998</v>
      </c>
      <c r="E13" s="17">
        <v>-49241701.865333997</v>
      </c>
      <c r="F13" s="18">
        <v>-5486473.2148000002</v>
      </c>
      <c r="G13" s="16">
        <v>-35228028.231462009</v>
      </c>
      <c r="H13" s="19">
        <v>-40714501.446262009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6</v>
      </c>
      <c r="B14" s="15" t="s">
        <v>168</v>
      </c>
      <c r="C14" s="16">
        <v>137007026.7498</v>
      </c>
      <c r="D14" s="16">
        <v>703291710.43916595</v>
      </c>
      <c r="E14" s="17">
        <v>840298737.18896592</v>
      </c>
      <c r="F14" s="18">
        <v>139514454.7552</v>
      </c>
      <c r="G14" s="16">
        <v>656255509.90783799</v>
      </c>
      <c r="H14" s="19">
        <v>795769964.66303802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7</v>
      </c>
      <c r="B15" s="15" t="s">
        <v>169</v>
      </c>
      <c r="C15" s="16">
        <v>1490412.1800000002</v>
      </c>
      <c r="D15" s="16">
        <v>4820344.4900000012</v>
      </c>
      <c r="E15" s="17">
        <v>6310756.6700000018</v>
      </c>
      <c r="F15" s="18">
        <v>1722060.9200000002</v>
      </c>
      <c r="G15" s="16">
        <v>4385043.1100000003</v>
      </c>
      <c r="H15" s="19">
        <v>6107104.0300000003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8</v>
      </c>
      <c r="B16" s="15" t="s">
        <v>158</v>
      </c>
      <c r="C16" s="16">
        <v>0</v>
      </c>
      <c r="D16" s="16" t="s">
        <v>192</v>
      </c>
      <c r="E16" s="17">
        <v>0</v>
      </c>
      <c r="F16" s="18">
        <v>0</v>
      </c>
      <c r="G16" s="16" t="s">
        <v>192</v>
      </c>
      <c r="H16" s="19"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9</v>
      </c>
      <c r="B17" s="15" t="s">
        <v>162</v>
      </c>
      <c r="C17" s="16">
        <v>6298572.1799999997</v>
      </c>
      <c r="D17" s="16">
        <v>44211.75</v>
      </c>
      <c r="E17" s="17">
        <v>6342783.9299999997</v>
      </c>
      <c r="F17" s="18">
        <v>6298572.1799999997</v>
      </c>
      <c r="G17" s="16">
        <v>39829.35</v>
      </c>
      <c r="H17" s="19">
        <v>6338401.5299999993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10</v>
      </c>
      <c r="B18" s="15" t="s">
        <v>159</v>
      </c>
      <c r="C18" s="16">
        <v>77837603.319999993</v>
      </c>
      <c r="D18" s="16" t="s">
        <v>192</v>
      </c>
      <c r="E18" s="17">
        <v>77837603.319999993</v>
      </c>
      <c r="F18" s="18">
        <v>77796454.120000005</v>
      </c>
      <c r="G18" s="16" t="s">
        <v>192</v>
      </c>
      <c r="H18" s="19">
        <v>77796454.120000005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11</v>
      </c>
      <c r="B19" s="15" t="s">
        <v>170</v>
      </c>
      <c r="C19" s="16">
        <v>11041119.6</v>
      </c>
      <c r="D19" s="16">
        <v>2961152.03</v>
      </c>
      <c r="E19" s="17">
        <v>14002271.629999999</v>
      </c>
      <c r="F19" s="18">
        <v>9046220.8300000019</v>
      </c>
      <c r="G19" s="16">
        <v>3105926.06</v>
      </c>
      <c r="H19" s="19">
        <v>12152146.890000002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2">
        <v>12</v>
      </c>
      <c r="B20" s="21" t="s">
        <v>143</v>
      </c>
      <c r="C20" s="16">
        <v>320695226.74980003</v>
      </c>
      <c r="D20" s="16">
        <v>849067866.34916592</v>
      </c>
      <c r="E20" s="17">
        <v>1169763093.0989659</v>
      </c>
      <c r="F20" s="18">
        <v>334202917.73519999</v>
      </c>
      <c r="G20" s="16">
        <v>800215962.42783797</v>
      </c>
      <c r="H20" s="19">
        <v>1134418880.163038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2"/>
      <c r="B21" s="13" t="s">
        <v>139</v>
      </c>
      <c r="C21" s="22"/>
      <c r="D21" s="22"/>
      <c r="E21" s="23"/>
      <c r="F21" s="24"/>
      <c r="G21" s="22"/>
      <c r="H21" s="2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13</v>
      </c>
      <c r="B22" s="15" t="s">
        <v>136</v>
      </c>
      <c r="C22" s="16">
        <v>150751.24</v>
      </c>
      <c r="D22" s="16">
        <v>0</v>
      </c>
      <c r="E22" s="17">
        <v>150751.24</v>
      </c>
      <c r="F22" s="18">
        <v>293.41000000000003</v>
      </c>
      <c r="G22" s="16">
        <v>0</v>
      </c>
      <c r="H22" s="19">
        <v>293.41000000000003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14</v>
      </c>
      <c r="B23" s="15" t="s">
        <v>149</v>
      </c>
      <c r="C23" s="16">
        <v>62297380.069999993</v>
      </c>
      <c r="D23" s="16">
        <v>72178705.560000002</v>
      </c>
      <c r="E23" s="17">
        <v>134476085.63</v>
      </c>
      <c r="F23" s="18">
        <v>67745885.400000006</v>
      </c>
      <c r="G23" s="16">
        <v>71866033.530000001</v>
      </c>
      <c r="H23" s="19">
        <v>139611918.93000001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15</v>
      </c>
      <c r="B24" s="15" t="s">
        <v>171</v>
      </c>
      <c r="C24" s="16">
        <v>32355250.569999985</v>
      </c>
      <c r="D24" s="16">
        <v>191983924.01789975</v>
      </c>
      <c r="E24" s="17">
        <v>224339174.58789974</v>
      </c>
      <c r="F24" s="18">
        <v>46083591.079999998</v>
      </c>
      <c r="G24" s="16">
        <v>191320634.83999997</v>
      </c>
      <c r="H24" s="19">
        <v>237404225.91999996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16</v>
      </c>
      <c r="B25" s="15" t="s">
        <v>137</v>
      </c>
      <c r="C25" s="16">
        <v>33766468.519999996</v>
      </c>
      <c r="D25" s="16">
        <v>227662013.25</v>
      </c>
      <c r="E25" s="17">
        <v>261428481.76999998</v>
      </c>
      <c r="F25" s="18">
        <v>35623702.699999996</v>
      </c>
      <c r="G25" s="16">
        <v>199833218.38999999</v>
      </c>
      <c r="H25" s="19">
        <v>235456921.08999997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17</v>
      </c>
      <c r="B26" s="15" t="s">
        <v>147</v>
      </c>
      <c r="C26" s="22"/>
      <c r="D26" s="22"/>
      <c r="E26" s="17">
        <v>0</v>
      </c>
      <c r="F26" s="24"/>
      <c r="G26" s="22"/>
      <c r="H26" s="19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18</v>
      </c>
      <c r="B27" s="15" t="s">
        <v>172</v>
      </c>
      <c r="C27" s="16">
        <v>9600080.4800000004</v>
      </c>
      <c r="D27" s="16">
        <v>307667229.22219747</v>
      </c>
      <c r="E27" s="17">
        <v>317267309.70219749</v>
      </c>
      <c r="F27" s="18">
        <v>19200160.960000001</v>
      </c>
      <c r="G27" s="16">
        <v>277507637.47869998</v>
      </c>
      <c r="H27" s="19">
        <v>296707798.43869996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19</v>
      </c>
      <c r="B28" s="15" t="s">
        <v>173</v>
      </c>
      <c r="C28" s="16">
        <v>1309429.79</v>
      </c>
      <c r="D28" s="16">
        <v>9142652.5999999996</v>
      </c>
      <c r="E28" s="17">
        <v>10452082.390000001</v>
      </c>
      <c r="F28" s="18">
        <v>1503649.7700000003</v>
      </c>
      <c r="G28" s="16">
        <v>8979280.3300000001</v>
      </c>
      <c r="H28" s="19">
        <v>10482930.1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20</v>
      </c>
      <c r="B29" s="15" t="s">
        <v>174</v>
      </c>
      <c r="C29" s="16">
        <v>5368143.9180000005</v>
      </c>
      <c r="D29" s="16">
        <v>5642219.8120919997</v>
      </c>
      <c r="E29" s="17">
        <v>11010363.730092</v>
      </c>
      <c r="F29" s="18">
        <v>6412819.9227999998</v>
      </c>
      <c r="G29" s="16">
        <v>6200267.9354440002</v>
      </c>
      <c r="H29" s="19">
        <v>12613087.858244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21</v>
      </c>
      <c r="B30" s="15" t="s">
        <v>140</v>
      </c>
      <c r="C30" s="16">
        <v>0</v>
      </c>
      <c r="D30" s="16">
        <v>59197500.000000015</v>
      </c>
      <c r="E30" s="17">
        <v>59197500.000000015</v>
      </c>
      <c r="F30" s="18">
        <v>0</v>
      </c>
      <c r="G30" s="16">
        <v>61256250</v>
      </c>
      <c r="H30" s="19">
        <v>61256250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2">
        <v>22</v>
      </c>
      <c r="B31" s="21" t="s">
        <v>141</v>
      </c>
      <c r="C31" s="16">
        <v>144847504.58799997</v>
      </c>
      <c r="D31" s="16">
        <v>873474244.4621892</v>
      </c>
      <c r="E31" s="17">
        <v>1018321749.0501891</v>
      </c>
      <c r="F31" s="18">
        <v>176570103.24280003</v>
      </c>
      <c r="G31" s="16">
        <v>816963322.50414395</v>
      </c>
      <c r="H31" s="19">
        <v>993533425.74694395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2"/>
      <c r="B32" s="13" t="s">
        <v>152</v>
      </c>
      <c r="C32" s="22"/>
      <c r="D32" s="22"/>
      <c r="E32" s="23"/>
      <c r="F32" s="24"/>
      <c r="G32" s="22"/>
      <c r="H32" s="2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23</v>
      </c>
      <c r="B33" s="15" t="s">
        <v>153</v>
      </c>
      <c r="C33" s="16">
        <v>88914815</v>
      </c>
      <c r="D33" s="26" t="s">
        <v>192</v>
      </c>
      <c r="E33" s="17">
        <v>88914815</v>
      </c>
      <c r="F33" s="18">
        <v>83000000</v>
      </c>
      <c r="G33" s="26" t="s">
        <v>192</v>
      </c>
      <c r="H33" s="19">
        <v>83000000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24</v>
      </c>
      <c r="B34" s="15" t="s">
        <v>154</v>
      </c>
      <c r="C34" s="16">
        <v>0</v>
      </c>
      <c r="D34" s="26" t="s">
        <v>192</v>
      </c>
      <c r="E34" s="17">
        <v>0</v>
      </c>
      <c r="F34" s="18">
        <v>0</v>
      </c>
      <c r="G34" s="26" t="s">
        <v>192</v>
      </c>
      <c r="H34" s="19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25</v>
      </c>
      <c r="B35" s="20" t="s">
        <v>155</v>
      </c>
      <c r="C35" s="16">
        <v>0</v>
      </c>
      <c r="D35" s="26" t="s">
        <v>192</v>
      </c>
      <c r="E35" s="17">
        <v>0</v>
      </c>
      <c r="F35" s="18">
        <v>0</v>
      </c>
      <c r="G35" s="26" t="s">
        <v>192</v>
      </c>
      <c r="H35" s="19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26</v>
      </c>
      <c r="B36" s="15" t="s">
        <v>138</v>
      </c>
      <c r="C36" s="16">
        <v>36388151.469999999</v>
      </c>
      <c r="D36" s="26" t="s">
        <v>192</v>
      </c>
      <c r="E36" s="17">
        <v>36388151.469999999</v>
      </c>
      <c r="F36" s="18">
        <v>30802963.890000001</v>
      </c>
      <c r="G36" s="26" t="s">
        <v>192</v>
      </c>
      <c r="H36" s="19">
        <v>30802963.890000001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27</v>
      </c>
      <c r="B37" s="15" t="s">
        <v>135</v>
      </c>
      <c r="C37" s="16">
        <v>0</v>
      </c>
      <c r="D37" s="26" t="s">
        <v>192</v>
      </c>
      <c r="E37" s="17">
        <v>0</v>
      </c>
      <c r="F37" s="18">
        <v>0</v>
      </c>
      <c r="G37" s="26" t="s">
        <v>192</v>
      </c>
      <c r="H37" s="19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28</v>
      </c>
      <c r="B38" s="15" t="s">
        <v>163</v>
      </c>
      <c r="C38" s="16">
        <v>26138377.352000002</v>
      </c>
      <c r="D38" s="26" t="s">
        <v>192</v>
      </c>
      <c r="E38" s="17">
        <v>26138377.352000002</v>
      </c>
      <c r="F38" s="18">
        <v>27082490.533400007</v>
      </c>
      <c r="G38" s="26" t="s">
        <v>192</v>
      </c>
      <c r="H38" s="19">
        <v>27082490.533400007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29</v>
      </c>
      <c r="B39" s="15" t="s">
        <v>144</v>
      </c>
      <c r="C39" s="16">
        <v>0</v>
      </c>
      <c r="D39" s="26" t="s">
        <v>192</v>
      </c>
      <c r="E39" s="17">
        <v>0</v>
      </c>
      <c r="F39" s="18">
        <v>0</v>
      </c>
      <c r="G39" s="26" t="s">
        <v>192</v>
      </c>
      <c r="H39" s="19"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x14ac:dyDescent="0.3">
      <c r="A40" s="12">
        <v>30</v>
      </c>
      <c r="B40" s="21" t="s">
        <v>156</v>
      </c>
      <c r="C40" s="16">
        <v>151441343.822</v>
      </c>
      <c r="D40" s="26" t="s">
        <v>192</v>
      </c>
      <c r="E40" s="17">
        <v>151441343.822</v>
      </c>
      <c r="F40" s="18">
        <v>140885454.42340001</v>
      </c>
      <c r="G40" s="26" t="s">
        <v>192</v>
      </c>
      <c r="H40" s="19">
        <v>140885454.42340001</v>
      </c>
    </row>
    <row r="41" spans="1:58" ht="15.75" thickBot="1" x14ac:dyDescent="0.35">
      <c r="A41" s="27">
        <v>31</v>
      </c>
      <c r="B41" s="28" t="s">
        <v>157</v>
      </c>
      <c r="C41" s="29">
        <v>296288848.40999997</v>
      </c>
      <c r="D41" s="29">
        <v>873474244.4621892</v>
      </c>
      <c r="E41" s="30">
        <v>1169763092.872189</v>
      </c>
      <c r="F41" s="31">
        <v>317455557.66620004</v>
      </c>
      <c r="G41" s="29">
        <v>816963322.50414395</v>
      </c>
      <c r="H41" s="32">
        <v>1134418880.1703439</v>
      </c>
    </row>
    <row r="42" spans="1:58" x14ac:dyDescent="0.3">
      <c r="A42" s="33"/>
      <c r="B42" s="3"/>
      <c r="C42" s="3"/>
      <c r="D42" s="3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3"/>
      <c r="B43" s="35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pane ySplit="6165" topLeftCell="A60" activePane="bottomLeft"/>
      <selection activeCell="B2" sqref="B2:B3"/>
      <selection pane="bottomLeft" activeCell="B71" sqref="B71"/>
    </sheetView>
  </sheetViews>
  <sheetFormatPr defaultRowHeight="15" x14ac:dyDescent="0.3"/>
  <cols>
    <col min="1" max="1" width="7.7109375" style="36" bestFit="1" customWidth="1"/>
    <col min="2" max="2" width="49.42578125" style="36" customWidth="1"/>
    <col min="3" max="3" width="13.42578125" style="36" bestFit="1" customWidth="1"/>
    <col min="4" max="4" width="12.7109375" style="36" bestFit="1" customWidth="1"/>
    <col min="5" max="5" width="13.42578125" style="36" bestFit="1" customWidth="1"/>
    <col min="6" max="6" width="12.5703125" style="37" bestFit="1" customWidth="1"/>
    <col min="7" max="7" width="12.7109375" style="37" bestFit="1" customWidth="1"/>
    <col min="8" max="8" width="13.28515625" style="37" bestFit="1" customWidth="1"/>
    <col min="9" max="16384" width="9.140625" style="37"/>
  </cols>
  <sheetData>
    <row r="1" spans="1:8" x14ac:dyDescent="0.3">
      <c r="D1" s="151"/>
      <c r="E1" s="152"/>
      <c r="F1" s="152"/>
      <c r="G1" s="152"/>
      <c r="H1" s="152"/>
    </row>
    <row r="2" spans="1:8" x14ac:dyDescent="0.3">
      <c r="A2" s="7" t="s">
        <v>133</v>
      </c>
      <c r="B2" s="38" t="str">
        <f>'RC'!B2</f>
        <v>პროკრედიტ ბანკი</v>
      </c>
      <c r="C2" s="3"/>
      <c r="D2" s="3"/>
      <c r="E2" s="3"/>
      <c r="H2" s="3"/>
    </row>
    <row r="3" spans="1:8" x14ac:dyDescent="0.3">
      <c r="A3" s="7" t="s">
        <v>145</v>
      </c>
      <c r="B3" s="39">
        <f>'RC'!B3</f>
        <v>42460</v>
      </c>
      <c r="C3" s="3"/>
      <c r="D3" s="3"/>
      <c r="E3" s="3"/>
      <c r="H3" s="1"/>
    </row>
    <row r="4" spans="1:8" ht="15.75" thickBot="1" x14ac:dyDescent="0.35">
      <c r="A4" s="40"/>
      <c r="B4" s="41" t="s">
        <v>72</v>
      </c>
      <c r="C4" s="3"/>
      <c r="D4" s="3"/>
      <c r="E4" s="3"/>
      <c r="H4" s="42" t="s">
        <v>134</v>
      </c>
    </row>
    <row r="5" spans="1:8" ht="18" x14ac:dyDescent="0.35">
      <c r="A5" s="102"/>
      <c r="B5" s="103"/>
      <c r="C5" s="148" t="s">
        <v>148</v>
      </c>
      <c r="D5" s="153"/>
      <c r="E5" s="153"/>
      <c r="F5" s="148" t="s">
        <v>161</v>
      </c>
      <c r="G5" s="153"/>
      <c r="H5" s="154"/>
    </row>
    <row r="6" spans="1:8" s="145" customFormat="1" ht="12.75" x14ac:dyDescent="0.2">
      <c r="A6" s="102" t="s">
        <v>118</v>
      </c>
      <c r="B6" s="103"/>
      <c r="C6" s="123" t="s">
        <v>175</v>
      </c>
      <c r="D6" s="123" t="s">
        <v>191</v>
      </c>
      <c r="E6" s="124" t="s">
        <v>177</v>
      </c>
      <c r="F6" s="123" t="s">
        <v>175</v>
      </c>
      <c r="G6" s="123" t="s">
        <v>191</v>
      </c>
      <c r="H6" s="124" t="s">
        <v>177</v>
      </c>
    </row>
    <row r="7" spans="1:8" s="145" customFormat="1" ht="12.75" x14ac:dyDescent="0.2">
      <c r="A7" s="104"/>
      <c r="B7" s="105" t="s">
        <v>67</v>
      </c>
      <c r="C7" s="125"/>
      <c r="D7" s="125"/>
      <c r="E7" s="126"/>
      <c r="F7" s="125"/>
      <c r="G7" s="125"/>
      <c r="H7" s="126"/>
    </row>
    <row r="8" spans="1:8" s="145" customFormat="1" ht="25.5" x14ac:dyDescent="0.2">
      <c r="A8" s="104">
        <v>1</v>
      </c>
      <c r="B8" s="106" t="s">
        <v>77</v>
      </c>
      <c r="C8" s="125">
        <v>616563.24</v>
      </c>
      <c r="D8" s="125">
        <v>1691.82</v>
      </c>
      <c r="E8" s="127">
        <v>618255.05999999994</v>
      </c>
      <c r="F8" s="125">
        <v>325891.39</v>
      </c>
      <c r="G8" s="125">
        <v>29088.980000000003</v>
      </c>
      <c r="H8" s="127">
        <v>354980.37</v>
      </c>
    </row>
    <row r="9" spans="1:8" s="145" customFormat="1" ht="12.75" x14ac:dyDescent="0.2">
      <c r="A9" s="104">
        <v>2</v>
      </c>
      <c r="B9" s="106" t="s">
        <v>78</v>
      </c>
      <c r="C9" s="128">
        <v>5130666.5500000007</v>
      </c>
      <c r="D9" s="128">
        <v>18732753.809999999</v>
      </c>
      <c r="E9" s="127">
        <v>23863420.359999999</v>
      </c>
      <c r="F9" s="128">
        <v>5103715.540000001</v>
      </c>
      <c r="G9" s="128">
        <v>17187553.420000002</v>
      </c>
      <c r="H9" s="127">
        <v>22291268.960000001</v>
      </c>
    </row>
    <row r="10" spans="1:8" s="145" customFormat="1" ht="12.75" x14ac:dyDescent="0.2">
      <c r="A10" s="104">
        <v>2.1</v>
      </c>
      <c r="B10" s="107" t="s">
        <v>79</v>
      </c>
      <c r="C10" s="125">
        <v>41626.61</v>
      </c>
      <c r="D10" s="125">
        <v>0</v>
      </c>
      <c r="E10" s="127">
        <v>41626.61</v>
      </c>
      <c r="F10" s="125">
        <v>0</v>
      </c>
      <c r="G10" s="125">
        <v>0</v>
      </c>
      <c r="H10" s="127">
        <v>0</v>
      </c>
    </row>
    <row r="11" spans="1:8" s="145" customFormat="1" ht="25.5" x14ac:dyDescent="0.2">
      <c r="A11" s="104">
        <v>2.2000000000000002</v>
      </c>
      <c r="B11" s="107" t="s">
        <v>178</v>
      </c>
      <c r="C11" s="125">
        <v>3198907.5900000003</v>
      </c>
      <c r="D11" s="125">
        <v>12493723.074100001</v>
      </c>
      <c r="E11" s="127">
        <v>15692630.664100001</v>
      </c>
      <c r="F11" s="125">
        <v>2594270.3900000006</v>
      </c>
      <c r="G11" s="125">
        <v>11461110.268700002</v>
      </c>
      <c r="H11" s="127">
        <v>14055380.658700002</v>
      </c>
    </row>
    <row r="12" spans="1:8" s="145" customFormat="1" ht="12.75" x14ac:dyDescent="0.2">
      <c r="A12" s="104">
        <v>2.2999999999999998</v>
      </c>
      <c r="B12" s="107" t="s">
        <v>80</v>
      </c>
      <c r="C12" s="125">
        <v>1496.22</v>
      </c>
      <c r="D12" s="125">
        <v>21104.7107</v>
      </c>
      <c r="E12" s="127">
        <v>22600.930700000001</v>
      </c>
      <c r="F12" s="125">
        <v>1604.38</v>
      </c>
      <c r="G12" s="125">
        <v>22810.464599999999</v>
      </c>
      <c r="H12" s="127">
        <v>24414.8446</v>
      </c>
    </row>
    <row r="13" spans="1:8" s="145" customFormat="1" ht="25.5" x14ac:dyDescent="0.2">
      <c r="A13" s="104">
        <v>2.4</v>
      </c>
      <c r="B13" s="107" t="s">
        <v>179</v>
      </c>
      <c r="C13" s="125">
        <v>172316.48</v>
      </c>
      <c r="D13" s="125">
        <v>320950.83319999999</v>
      </c>
      <c r="E13" s="127">
        <v>493267.31319999998</v>
      </c>
      <c r="F13" s="125">
        <v>192728.24</v>
      </c>
      <c r="G13" s="125">
        <v>251549.80499999999</v>
      </c>
      <c r="H13" s="127">
        <v>444278.04499999998</v>
      </c>
    </row>
    <row r="14" spans="1:8" s="145" customFormat="1" ht="12.75" x14ac:dyDescent="0.2">
      <c r="A14" s="104">
        <v>2.5</v>
      </c>
      <c r="B14" s="107" t="s">
        <v>81</v>
      </c>
      <c r="C14" s="125">
        <v>89623.9</v>
      </c>
      <c r="D14" s="125">
        <v>451876.4388</v>
      </c>
      <c r="E14" s="127">
        <v>541500.33880000003</v>
      </c>
      <c r="F14" s="125">
        <v>83811.509999999995</v>
      </c>
      <c r="G14" s="125">
        <v>376825.3799</v>
      </c>
      <c r="H14" s="127">
        <v>460636.88990000001</v>
      </c>
    </row>
    <row r="15" spans="1:8" s="145" customFormat="1" ht="25.5" x14ac:dyDescent="0.2">
      <c r="A15" s="104">
        <v>2.6</v>
      </c>
      <c r="B15" s="107" t="s">
        <v>82</v>
      </c>
      <c r="C15" s="125">
        <v>56146.7</v>
      </c>
      <c r="D15" s="125">
        <v>144549.80189999999</v>
      </c>
      <c r="E15" s="127">
        <v>200696.50189999997</v>
      </c>
      <c r="F15" s="125">
        <v>32926.39</v>
      </c>
      <c r="G15" s="125">
        <v>127552.62229999999</v>
      </c>
      <c r="H15" s="127">
        <v>160479.0123</v>
      </c>
    </row>
    <row r="16" spans="1:8" s="145" customFormat="1" ht="25.5" x14ac:dyDescent="0.2">
      <c r="A16" s="104">
        <v>2.7</v>
      </c>
      <c r="B16" s="107" t="s">
        <v>83</v>
      </c>
      <c r="C16" s="125">
        <v>65264.66</v>
      </c>
      <c r="D16" s="125">
        <v>466596.76770000003</v>
      </c>
      <c r="E16" s="127">
        <v>531861.4277</v>
      </c>
      <c r="F16" s="125">
        <v>111779.58</v>
      </c>
      <c r="G16" s="125">
        <v>490342.13390000002</v>
      </c>
      <c r="H16" s="127">
        <v>602121.71389999997</v>
      </c>
    </row>
    <row r="17" spans="1:8" s="145" customFormat="1" ht="12.75" x14ac:dyDescent="0.2">
      <c r="A17" s="104">
        <v>2.8</v>
      </c>
      <c r="B17" s="107" t="s">
        <v>84</v>
      </c>
      <c r="C17" s="125">
        <v>1223309.96</v>
      </c>
      <c r="D17" s="125">
        <v>3716878.8000000003</v>
      </c>
      <c r="E17" s="127">
        <v>4940188.76</v>
      </c>
      <c r="F17" s="125">
        <v>1878091.29</v>
      </c>
      <c r="G17" s="125">
        <v>3454656.52</v>
      </c>
      <c r="H17" s="127">
        <v>5332747.8100000005</v>
      </c>
    </row>
    <row r="18" spans="1:8" s="145" customFormat="1" ht="12.75" x14ac:dyDescent="0.2">
      <c r="A18" s="104">
        <v>2.9</v>
      </c>
      <c r="B18" s="107" t="s">
        <v>85</v>
      </c>
      <c r="C18" s="125">
        <v>281974.43</v>
      </c>
      <c r="D18" s="125">
        <v>1117073.3836000001</v>
      </c>
      <c r="E18" s="127">
        <v>1399047.8136</v>
      </c>
      <c r="F18" s="125">
        <v>208503.76</v>
      </c>
      <c r="G18" s="125">
        <v>1002706.2256</v>
      </c>
      <c r="H18" s="127">
        <v>1211209.9856</v>
      </c>
    </row>
    <row r="19" spans="1:8" s="145" customFormat="1" ht="25.5" x14ac:dyDescent="0.2">
      <c r="A19" s="104">
        <v>3</v>
      </c>
      <c r="B19" s="106" t="s">
        <v>180</v>
      </c>
      <c r="C19" s="125">
        <v>108956.99</v>
      </c>
      <c r="D19" s="125">
        <v>396707.80000000005</v>
      </c>
      <c r="E19" s="127">
        <v>505664.79000000004</v>
      </c>
      <c r="F19" s="125">
        <v>218744.8</v>
      </c>
      <c r="G19" s="125">
        <v>418418.62000000005</v>
      </c>
      <c r="H19" s="127">
        <v>637163.42000000004</v>
      </c>
    </row>
    <row r="20" spans="1:8" s="145" customFormat="1" ht="25.5" x14ac:dyDescent="0.2">
      <c r="A20" s="104">
        <v>4</v>
      </c>
      <c r="B20" s="106" t="s">
        <v>68</v>
      </c>
      <c r="C20" s="125">
        <v>266232.28000000003</v>
      </c>
      <c r="D20" s="125">
        <v>0</v>
      </c>
      <c r="E20" s="127">
        <v>266232.28000000003</v>
      </c>
      <c r="F20" s="125">
        <v>458905.43000000005</v>
      </c>
      <c r="G20" s="125">
        <v>0</v>
      </c>
      <c r="H20" s="127">
        <v>458905.43000000005</v>
      </c>
    </row>
    <row r="21" spans="1:8" s="145" customFormat="1" ht="12.75" x14ac:dyDescent="0.2">
      <c r="A21" s="104">
        <v>5</v>
      </c>
      <c r="B21" s="106" t="s">
        <v>86</v>
      </c>
      <c r="C21" s="125"/>
      <c r="D21" s="125"/>
      <c r="E21" s="127">
        <v>0</v>
      </c>
      <c r="F21" s="125"/>
      <c r="G21" s="125"/>
      <c r="H21" s="127">
        <v>0</v>
      </c>
    </row>
    <row r="22" spans="1:8" s="145" customFormat="1" ht="12.75" x14ac:dyDescent="0.2">
      <c r="A22" s="104">
        <v>6</v>
      </c>
      <c r="B22" s="108" t="s">
        <v>181</v>
      </c>
      <c r="C22" s="128">
        <v>6122419.0600000015</v>
      </c>
      <c r="D22" s="128">
        <v>19131153.43</v>
      </c>
      <c r="E22" s="127">
        <v>25253572.490000002</v>
      </c>
      <c r="F22" s="128">
        <v>6107257.1600000001</v>
      </c>
      <c r="G22" s="128">
        <v>17635061.020000003</v>
      </c>
      <c r="H22" s="127">
        <v>23742318.180000003</v>
      </c>
    </row>
    <row r="23" spans="1:8" s="145" customFormat="1" ht="12.75" x14ac:dyDescent="0.2">
      <c r="A23" s="104"/>
      <c r="B23" s="105" t="s">
        <v>98</v>
      </c>
      <c r="C23" s="125"/>
      <c r="D23" s="125"/>
      <c r="E23" s="126"/>
      <c r="F23" s="125"/>
      <c r="G23" s="125"/>
      <c r="H23" s="126"/>
    </row>
    <row r="24" spans="1:8" s="145" customFormat="1" ht="25.5" x14ac:dyDescent="0.2">
      <c r="A24" s="104">
        <v>7</v>
      </c>
      <c r="B24" s="106" t="s">
        <v>87</v>
      </c>
      <c r="C24" s="125">
        <v>406250.19</v>
      </c>
      <c r="D24" s="125">
        <v>1100357.688938</v>
      </c>
      <c r="E24" s="129">
        <v>1506607.878938</v>
      </c>
      <c r="F24" s="125">
        <v>584840.89</v>
      </c>
      <c r="G24" s="125">
        <v>1039243.093614</v>
      </c>
      <c r="H24" s="129">
        <v>1624083.983614</v>
      </c>
    </row>
    <row r="25" spans="1:8" s="145" customFormat="1" ht="12.75" x14ac:dyDescent="0.2">
      <c r="A25" s="104">
        <v>8</v>
      </c>
      <c r="B25" s="106" t="s">
        <v>88</v>
      </c>
      <c r="C25" s="125">
        <v>724591.05</v>
      </c>
      <c r="D25" s="125">
        <v>2507597.1510619996</v>
      </c>
      <c r="E25" s="129">
        <v>3232188.2010619994</v>
      </c>
      <c r="F25" s="125">
        <v>709069.64000000013</v>
      </c>
      <c r="G25" s="125">
        <v>2277576.2363859997</v>
      </c>
      <c r="H25" s="129">
        <v>2986645.8763859998</v>
      </c>
    </row>
    <row r="26" spans="1:8" s="145" customFormat="1" ht="12.75" x14ac:dyDescent="0.2">
      <c r="A26" s="104">
        <v>9</v>
      </c>
      <c r="B26" s="106" t="s">
        <v>182</v>
      </c>
      <c r="C26" s="125">
        <v>3012.25</v>
      </c>
      <c r="D26" s="125">
        <v>15701.42</v>
      </c>
      <c r="E26" s="129">
        <v>18713.669999999998</v>
      </c>
      <c r="F26" s="125">
        <v>0</v>
      </c>
      <c r="G26" s="125">
        <v>0</v>
      </c>
      <c r="H26" s="129">
        <v>0</v>
      </c>
    </row>
    <row r="27" spans="1:8" s="145" customFormat="1" ht="25.5" x14ac:dyDescent="0.2">
      <c r="A27" s="104">
        <v>10</v>
      </c>
      <c r="B27" s="106" t="s">
        <v>183</v>
      </c>
      <c r="C27" s="125">
        <v>0</v>
      </c>
      <c r="D27" s="125">
        <v>0</v>
      </c>
      <c r="E27" s="129">
        <v>0</v>
      </c>
      <c r="F27" s="125">
        <v>0</v>
      </c>
      <c r="G27" s="125">
        <v>0</v>
      </c>
      <c r="H27" s="129">
        <v>0</v>
      </c>
    </row>
    <row r="28" spans="1:8" s="145" customFormat="1" ht="12.75" x14ac:dyDescent="0.2">
      <c r="A28" s="104">
        <v>11</v>
      </c>
      <c r="B28" s="106" t="s">
        <v>89</v>
      </c>
      <c r="C28" s="125">
        <v>284893.05</v>
      </c>
      <c r="D28" s="125">
        <v>3677035.7800000003</v>
      </c>
      <c r="E28" s="129">
        <v>3961928.83</v>
      </c>
      <c r="F28" s="125">
        <v>304322.55</v>
      </c>
      <c r="G28" s="125">
        <v>3433878.95</v>
      </c>
      <c r="H28" s="129">
        <v>3738201.5</v>
      </c>
    </row>
    <row r="29" spans="1:8" s="145" customFormat="1" ht="12.75" x14ac:dyDescent="0.2">
      <c r="A29" s="104">
        <v>12</v>
      </c>
      <c r="B29" s="106" t="s">
        <v>99</v>
      </c>
      <c r="C29" s="125">
        <v>0</v>
      </c>
      <c r="D29" s="125">
        <v>0</v>
      </c>
      <c r="E29" s="129">
        <v>0</v>
      </c>
      <c r="F29" s="125">
        <v>0</v>
      </c>
      <c r="G29" s="125">
        <v>0</v>
      </c>
      <c r="H29" s="129">
        <v>0</v>
      </c>
    </row>
    <row r="30" spans="1:8" s="145" customFormat="1" ht="12.75" x14ac:dyDescent="0.2">
      <c r="A30" s="104">
        <v>13</v>
      </c>
      <c r="B30" s="109" t="s">
        <v>100</v>
      </c>
      <c r="C30" s="128">
        <v>1418746.54</v>
      </c>
      <c r="D30" s="128">
        <v>7300692.04</v>
      </c>
      <c r="E30" s="129">
        <v>8719438.5800000001</v>
      </c>
      <c r="F30" s="128">
        <v>1598233.0800000003</v>
      </c>
      <c r="G30" s="128">
        <v>6750698.2799999993</v>
      </c>
      <c r="H30" s="129">
        <v>8348931.3599999994</v>
      </c>
    </row>
    <row r="31" spans="1:8" s="145" customFormat="1" ht="12.75" x14ac:dyDescent="0.2">
      <c r="A31" s="104">
        <v>14</v>
      </c>
      <c r="B31" s="109" t="s">
        <v>73</v>
      </c>
      <c r="C31" s="128">
        <v>4703672.5200000014</v>
      </c>
      <c r="D31" s="128">
        <v>11830461.390000001</v>
      </c>
      <c r="E31" s="127">
        <v>16534133.910000002</v>
      </c>
      <c r="F31" s="128">
        <v>4509024.08</v>
      </c>
      <c r="G31" s="128">
        <v>10884362.740000004</v>
      </c>
      <c r="H31" s="127">
        <v>15393386.820000004</v>
      </c>
    </row>
    <row r="32" spans="1:8" s="145" customFormat="1" ht="12.75" x14ac:dyDescent="0.2">
      <c r="A32" s="104"/>
      <c r="B32" s="105"/>
      <c r="C32" s="125"/>
      <c r="D32" s="125"/>
      <c r="E32" s="126"/>
      <c r="F32" s="125"/>
      <c r="G32" s="125"/>
      <c r="H32" s="126"/>
    </row>
    <row r="33" spans="1:8" s="145" customFormat="1" ht="12.75" x14ac:dyDescent="0.2">
      <c r="A33" s="104"/>
      <c r="B33" s="105" t="s">
        <v>69</v>
      </c>
      <c r="C33" s="125"/>
      <c r="D33" s="125"/>
      <c r="E33" s="130"/>
      <c r="F33" s="125"/>
      <c r="G33" s="125"/>
      <c r="H33" s="130"/>
    </row>
    <row r="34" spans="1:8" s="145" customFormat="1" ht="12.75" x14ac:dyDescent="0.2">
      <c r="A34" s="104">
        <v>15</v>
      </c>
      <c r="B34" s="110" t="s">
        <v>184</v>
      </c>
      <c r="C34" s="131">
        <v>445005.33150000009</v>
      </c>
      <c r="D34" s="131">
        <v>1102473.547</v>
      </c>
      <c r="E34" s="132">
        <v>1547478.8785000001</v>
      </c>
      <c r="F34" s="131">
        <v>860416.65149999992</v>
      </c>
      <c r="G34" s="131">
        <v>1399996.9119000002</v>
      </c>
      <c r="H34" s="132">
        <v>2260413.5634000003</v>
      </c>
    </row>
    <row r="35" spans="1:8" s="145" customFormat="1" ht="25.5" x14ac:dyDescent="0.2">
      <c r="A35" s="104">
        <v>15.1</v>
      </c>
      <c r="B35" s="107" t="s">
        <v>185</v>
      </c>
      <c r="C35" s="125">
        <v>1441948.0115</v>
      </c>
      <c r="D35" s="125">
        <v>1726193.007</v>
      </c>
      <c r="E35" s="132">
        <v>3168141.0185000002</v>
      </c>
      <c r="F35" s="125">
        <v>1823926.2015</v>
      </c>
      <c r="G35" s="125">
        <v>1927703.7419</v>
      </c>
      <c r="H35" s="132">
        <v>3751629.9434000002</v>
      </c>
    </row>
    <row r="36" spans="1:8" s="145" customFormat="1" ht="25.5" x14ac:dyDescent="0.2">
      <c r="A36" s="104">
        <v>15.2</v>
      </c>
      <c r="B36" s="107" t="s">
        <v>186</v>
      </c>
      <c r="C36" s="125">
        <v>996942.67999999993</v>
      </c>
      <c r="D36" s="125">
        <v>623719.46</v>
      </c>
      <c r="E36" s="132">
        <v>1620662.14</v>
      </c>
      <c r="F36" s="125">
        <v>963509.55</v>
      </c>
      <c r="G36" s="125">
        <v>527706.82999999984</v>
      </c>
      <c r="H36" s="132">
        <v>1491216.38</v>
      </c>
    </row>
    <row r="37" spans="1:8" s="145" customFormat="1" ht="12.75" x14ac:dyDescent="0.2">
      <c r="A37" s="104">
        <v>16</v>
      </c>
      <c r="B37" s="106" t="s">
        <v>65</v>
      </c>
      <c r="C37" s="125">
        <v>0</v>
      </c>
      <c r="D37" s="125">
        <v>5826.43</v>
      </c>
      <c r="E37" s="127">
        <v>5826.43</v>
      </c>
      <c r="F37" s="125">
        <v>0</v>
      </c>
      <c r="G37" s="125">
        <v>0</v>
      </c>
      <c r="H37" s="127">
        <v>0</v>
      </c>
    </row>
    <row r="38" spans="1:8" s="145" customFormat="1" ht="25.5" x14ac:dyDescent="0.2">
      <c r="A38" s="104">
        <v>17</v>
      </c>
      <c r="B38" s="106" t="s">
        <v>66</v>
      </c>
      <c r="C38" s="125"/>
      <c r="D38" s="125"/>
      <c r="E38" s="127">
        <v>0</v>
      </c>
      <c r="F38" s="125"/>
      <c r="G38" s="125"/>
      <c r="H38" s="127">
        <v>0</v>
      </c>
    </row>
    <row r="39" spans="1:8" s="145" customFormat="1" ht="25.5" x14ac:dyDescent="0.2">
      <c r="A39" s="104">
        <v>18</v>
      </c>
      <c r="B39" s="106" t="s">
        <v>70</v>
      </c>
      <c r="C39" s="125"/>
      <c r="D39" s="125">
        <v>0</v>
      </c>
      <c r="E39" s="127">
        <v>0</v>
      </c>
      <c r="F39" s="125"/>
      <c r="G39" s="125">
        <v>0</v>
      </c>
      <c r="H39" s="127">
        <v>0</v>
      </c>
    </row>
    <row r="40" spans="1:8" s="145" customFormat="1" ht="25.5" x14ac:dyDescent="0.2">
      <c r="A40" s="104">
        <v>19</v>
      </c>
      <c r="B40" s="106" t="s">
        <v>187</v>
      </c>
      <c r="C40" s="125">
        <v>3201278.65</v>
      </c>
      <c r="D40" s="125"/>
      <c r="E40" s="127">
        <v>3201278.65</v>
      </c>
      <c r="F40" s="125">
        <v>-2547112.1800000002</v>
      </c>
      <c r="G40" s="125"/>
      <c r="H40" s="127">
        <v>-2547112.1800000002</v>
      </c>
    </row>
    <row r="41" spans="1:8" s="145" customFormat="1" ht="25.5" x14ac:dyDescent="0.2">
      <c r="A41" s="104">
        <v>20</v>
      </c>
      <c r="B41" s="106" t="s">
        <v>90</v>
      </c>
      <c r="C41" s="125">
        <v>-2032650</v>
      </c>
      <c r="D41" s="125"/>
      <c r="E41" s="127">
        <v>-2032650</v>
      </c>
      <c r="F41" s="125">
        <v>8163070.3899999997</v>
      </c>
      <c r="G41" s="125"/>
      <c r="H41" s="127">
        <v>8163070.3899999997</v>
      </c>
    </row>
    <row r="42" spans="1:8" s="145" customFormat="1" ht="12.75" x14ac:dyDescent="0.2">
      <c r="A42" s="104">
        <v>21</v>
      </c>
      <c r="B42" s="106" t="s">
        <v>188</v>
      </c>
      <c r="C42" s="125">
        <v>-104555.73000000001</v>
      </c>
      <c r="D42" s="125"/>
      <c r="E42" s="127">
        <v>-104555.73000000001</v>
      </c>
      <c r="F42" s="125">
        <v>-133746.70000000007</v>
      </c>
      <c r="G42" s="125"/>
      <c r="H42" s="127">
        <v>-133746.70000000007</v>
      </c>
    </row>
    <row r="43" spans="1:8" s="145" customFormat="1" ht="25.5" x14ac:dyDescent="0.2">
      <c r="A43" s="104">
        <v>22</v>
      </c>
      <c r="B43" s="106" t="s">
        <v>189</v>
      </c>
      <c r="C43" s="125">
        <v>281180.93</v>
      </c>
      <c r="D43" s="125">
        <v>149887.93</v>
      </c>
      <c r="E43" s="127">
        <v>431068.86</v>
      </c>
      <c r="F43" s="125">
        <v>213785.76</v>
      </c>
      <c r="G43" s="125">
        <v>143557.16</v>
      </c>
      <c r="H43" s="127">
        <v>357342.92000000004</v>
      </c>
    </row>
    <row r="44" spans="1:8" s="145" customFormat="1" ht="12.75" x14ac:dyDescent="0.2">
      <c r="A44" s="111">
        <v>23</v>
      </c>
      <c r="B44" s="112" t="s">
        <v>91</v>
      </c>
      <c r="C44" s="133">
        <v>85415.950000000012</v>
      </c>
      <c r="D44" s="133">
        <v>27383.7435</v>
      </c>
      <c r="E44" s="134">
        <v>112799.69350000001</v>
      </c>
      <c r="F44" s="133">
        <v>32149.609999999986</v>
      </c>
      <c r="G44" s="133">
        <v>29302.240000000002</v>
      </c>
      <c r="H44" s="134">
        <v>61451.849999999991</v>
      </c>
    </row>
    <row r="45" spans="1:8" s="145" customFormat="1" ht="12.75" x14ac:dyDescent="0.2">
      <c r="A45" s="113">
        <v>24</v>
      </c>
      <c r="B45" s="114" t="s">
        <v>71</v>
      </c>
      <c r="C45" s="135">
        <v>1875675.1314999997</v>
      </c>
      <c r="D45" s="135">
        <v>1285571.6505</v>
      </c>
      <c r="E45" s="136">
        <v>3161246.7819999997</v>
      </c>
      <c r="F45" s="135">
        <v>6588563.5314999996</v>
      </c>
      <c r="G45" s="135">
        <v>1572856.3119000001</v>
      </c>
      <c r="H45" s="136">
        <v>8161419.8433999997</v>
      </c>
    </row>
    <row r="46" spans="1:8" s="145" customFormat="1" ht="12.75" x14ac:dyDescent="0.2">
      <c r="A46" s="115"/>
      <c r="B46" s="116" t="s">
        <v>101</v>
      </c>
      <c r="C46" s="137"/>
      <c r="D46" s="137"/>
      <c r="E46" s="138"/>
      <c r="F46" s="137"/>
      <c r="G46" s="137"/>
      <c r="H46" s="138"/>
    </row>
    <row r="47" spans="1:8" s="145" customFormat="1" ht="25.5" x14ac:dyDescent="0.2">
      <c r="A47" s="104">
        <v>25</v>
      </c>
      <c r="B47" s="117" t="s">
        <v>102</v>
      </c>
      <c r="C47" s="139">
        <v>1009744.4400000001</v>
      </c>
      <c r="D47" s="139">
        <v>794698.77999999991</v>
      </c>
      <c r="E47" s="140">
        <v>1804443.22</v>
      </c>
      <c r="F47" s="139">
        <v>919021.08000000007</v>
      </c>
      <c r="G47" s="139">
        <v>631402.76</v>
      </c>
      <c r="H47" s="140">
        <v>1550423.84</v>
      </c>
    </row>
    <row r="48" spans="1:8" s="145" customFormat="1" ht="25.5" x14ac:dyDescent="0.2">
      <c r="A48" s="104">
        <v>26</v>
      </c>
      <c r="B48" s="106" t="s">
        <v>103</v>
      </c>
      <c r="C48" s="125">
        <v>634268.23</v>
      </c>
      <c r="D48" s="125">
        <v>388588.52</v>
      </c>
      <c r="E48" s="127">
        <v>1022856.75</v>
      </c>
      <c r="F48" s="125">
        <v>828618.81</v>
      </c>
      <c r="G48" s="125">
        <v>466746.87</v>
      </c>
      <c r="H48" s="127">
        <v>1295365.6800000002</v>
      </c>
    </row>
    <row r="49" spans="1:8" s="145" customFormat="1" ht="12.75" x14ac:dyDescent="0.2">
      <c r="A49" s="104">
        <v>27</v>
      </c>
      <c r="B49" s="106" t="s">
        <v>104</v>
      </c>
      <c r="C49" s="125">
        <v>4878251.96</v>
      </c>
      <c r="D49" s="125"/>
      <c r="E49" s="127">
        <v>4878251.96</v>
      </c>
      <c r="F49" s="125">
        <v>5026328.0999999996</v>
      </c>
      <c r="G49" s="125"/>
      <c r="H49" s="127">
        <v>5026328.0999999996</v>
      </c>
    </row>
    <row r="50" spans="1:8" s="145" customFormat="1" ht="25.5" x14ac:dyDescent="0.2">
      <c r="A50" s="104">
        <v>28</v>
      </c>
      <c r="B50" s="106" t="s">
        <v>105</v>
      </c>
      <c r="C50" s="125">
        <v>113798.81</v>
      </c>
      <c r="D50" s="125"/>
      <c r="E50" s="127">
        <v>113798.81</v>
      </c>
      <c r="F50" s="125">
        <v>33203.69</v>
      </c>
      <c r="G50" s="125"/>
      <c r="H50" s="127">
        <v>33203.69</v>
      </c>
    </row>
    <row r="51" spans="1:8" s="145" customFormat="1" ht="12.75" x14ac:dyDescent="0.2">
      <c r="A51" s="104">
        <v>29</v>
      </c>
      <c r="B51" s="106" t="s">
        <v>106</v>
      </c>
      <c r="C51" s="125">
        <v>1607694.5299999998</v>
      </c>
      <c r="D51" s="125"/>
      <c r="E51" s="127">
        <v>1607694.5299999998</v>
      </c>
      <c r="F51" s="125">
        <v>1552386.3400000003</v>
      </c>
      <c r="G51" s="125"/>
      <c r="H51" s="127">
        <v>1552386.3400000003</v>
      </c>
    </row>
    <row r="52" spans="1:8" s="145" customFormat="1" ht="12.75" x14ac:dyDescent="0.2">
      <c r="A52" s="104">
        <v>30</v>
      </c>
      <c r="B52" s="106" t="s">
        <v>107</v>
      </c>
      <c r="C52" s="125">
        <v>1103443.8899999999</v>
      </c>
      <c r="D52" s="125">
        <v>35098.959999999999</v>
      </c>
      <c r="E52" s="127">
        <v>1138542.8499999999</v>
      </c>
      <c r="F52" s="125">
        <v>1045631.35</v>
      </c>
      <c r="G52" s="125">
        <v>2895.94</v>
      </c>
      <c r="H52" s="127">
        <v>1048527.2899999999</v>
      </c>
    </row>
    <row r="53" spans="1:8" s="145" customFormat="1" ht="12.75" x14ac:dyDescent="0.2">
      <c r="A53" s="104">
        <v>31</v>
      </c>
      <c r="B53" s="109" t="s">
        <v>108</v>
      </c>
      <c r="C53" s="128">
        <v>9347201.8599999994</v>
      </c>
      <c r="D53" s="128">
        <v>1218386.2599999998</v>
      </c>
      <c r="E53" s="127">
        <v>10565588.119999999</v>
      </c>
      <c r="F53" s="128">
        <v>9405189.370000001</v>
      </c>
      <c r="G53" s="128">
        <v>1101045.5699999998</v>
      </c>
      <c r="H53" s="127">
        <v>10506234.940000001</v>
      </c>
    </row>
    <row r="54" spans="1:8" s="145" customFormat="1" ht="12.75" x14ac:dyDescent="0.2">
      <c r="A54" s="104">
        <v>32</v>
      </c>
      <c r="B54" s="109" t="s">
        <v>74</v>
      </c>
      <c r="C54" s="128">
        <v>-7471526.7284999993</v>
      </c>
      <c r="D54" s="128">
        <v>67185.390500000212</v>
      </c>
      <c r="E54" s="127">
        <v>-7404341.3379999995</v>
      </c>
      <c r="F54" s="128">
        <v>-2816625.8385000015</v>
      </c>
      <c r="G54" s="128">
        <v>471810.74190000026</v>
      </c>
      <c r="H54" s="127">
        <v>-2344815.0966000012</v>
      </c>
    </row>
    <row r="55" spans="1:8" s="145" customFormat="1" ht="12.75" x14ac:dyDescent="0.2">
      <c r="A55" s="104"/>
      <c r="B55" s="105"/>
      <c r="C55" s="141"/>
      <c r="D55" s="141"/>
      <c r="E55" s="142"/>
      <c r="F55" s="141"/>
      <c r="G55" s="141"/>
      <c r="H55" s="142"/>
    </row>
    <row r="56" spans="1:8" s="145" customFormat="1" ht="12.75" x14ac:dyDescent="0.2">
      <c r="A56" s="104">
        <v>33</v>
      </c>
      <c r="B56" s="109" t="s">
        <v>75</v>
      </c>
      <c r="C56" s="128">
        <v>-2767854.2084999979</v>
      </c>
      <c r="D56" s="128">
        <v>11897646.7805</v>
      </c>
      <c r="E56" s="127">
        <v>9129792.5720000025</v>
      </c>
      <c r="F56" s="128">
        <v>1692398.2414999986</v>
      </c>
      <c r="G56" s="128">
        <v>11356173.481900005</v>
      </c>
      <c r="H56" s="127">
        <v>13048571.723400004</v>
      </c>
    </row>
    <row r="57" spans="1:8" s="145" customFormat="1" ht="12.75" x14ac:dyDescent="0.2">
      <c r="A57" s="104"/>
      <c r="B57" s="105"/>
      <c r="C57" s="141"/>
      <c r="D57" s="141"/>
      <c r="E57" s="142"/>
      <c r="F57" s="141"/>
      <c r="G57" s="141"/>
      <c r="H57" s="142"/>
    </row>
    <row r="58" spans="1:8" s="145" customFormat="1" ht="25.5" x14ac:dyDescent="0.2">
      <c r="A58" s="104">
        <v>34</v>
      </c>
      <c r="B58" s="106" t="s">
        <v>92</v>
      </c>
      <c r="C58" s="125">
        <v>3521729</v>
      </c>
      <c r="D58" s="125" t="s">
        <v>192</v>
      </c>
      <c r="E58" s="127">
        <v>3521729</v>
      </c>
      <c r="F58" s="125">
        <v>7417741.0499999998</v>
      </c>
      <c r="G58" s="125" t="s">
        <v>192</v>
      </c>
      <c r="H58" s="127">
        <v>7417741.0499999998</v>
      </c>
    </row>
    <row r="59" spans="1:8" s="145" customFormat="1" ht="25.5" x14ac:dyDescent="0.2">
      <c r="A59" s="104">
        <v>35</v>
      </c>
      <c r="B59" s="106" t="s">
        <v>93</v>
      </c>
      <c r="C59" s="125">
        <v>0</v>
      </c>
      <c r="D59" s="125" t="s">
        <v>192</v>
      </c>
      <c r="E59" s="127">
        <v>0</v>
      </c>
      <c r="F59" s="125">
        <v>0</v>
      </c>
      <c r="G59" s="125" t="s">
        <v>192</v>
      </c>
      <c r="H59" s="127">
        <v>0</v>
      </c>
    </row>
    <row r="60" spans="1:8" s="145" customFormat="1" ht="25.5" x14ac:dyDescent="0.2">
      <c r="A60" s="104">
        <v>36</v>
      </c>
      <c r="B60" s="106" t="s">
        <v>94</v>
      </c>
      <c r="C60" s="125">
        <v>-379404.53</v>
      </c>
      <c r="D60" s="125" t="s">
        <v>192</v>
      </c>
      <c r="E60" s="127">
        <v>-379404.53</v>
      </c>
      <c r="F60" s="125">
        <v>-4234.58</v>
      </c>
      <c r="G60" s="125" t="s">
        <v>192</v>
      </c>
      <c r="H60" s="127">
        <v>-4234.58</v>
      </c>
    </row>
    <row r="61" spans="1:8" s="145" customFormat="1" ht="12.75" x14ac:dyDescent="0.2">
      <c r="A61" s="104">
        <v>37</v>
      </c>
      <c r="B61" s="109" t="s">
        <v>95</v>
      </c>
      <c r="C61" s="128">
        <v>3142324.4699999997</v>
      </c>
      <c r="D61" s="128">
        <v>0</v>
      </c>
      <c r="E61" s="127">
        <v>3142324.4699999997</v>
      </c>
      <c r="F61" s="128">
        <v>7413506.4699999997</v>
      </c>
      <c r="G61" s="128">
        <v>0</v>
      </c>
      <c r="H61" s="127">
        <v>7413506.4699999997</v>
      </c>
    </row>
    <row r="62" spans="1:8" s="145" customFormat="1" ht="12.75" x14ac:dyDescent="0.2">
      <c r="A62" s="104"/>
      <c r="B62" s="118"/>
      <c r="C62" s="125"/>
      <c r="D62" s="125"/>
      <c r="E62" s="130"/>
      <c r="F62" s="125"/>
      <c r="G62" s="125"/>
      <c r="H62" s="130"/>
    </row>
    <row r="63" spans="1:8" s="145" customFormat="1" ht="25.5" x14ac:dyDescent="0.2">
      <c r="A63" s="111">
        <v>38</v>
      </c>
      <c r="B63" s="119" t="s">
        <v>190</v>
      </c>
      <c r="C63" s="143">
        <v>-5910178.6784999976</v>
      </c>
      <c r="D63" s="143">
        <v>11897646.7805</v>
      </c>
      <c r="E63" s="127">
        <v>5987468.1020000027</v>
      </c>
      <c r="F63" s="143">
        <v>-5721108.2285000011</v>
      </c>
      <c r="G63" s="143">
        <v>11356173.481900005</v>
      </c>
      <c r="H63" s="127">
        <v>5635065.2534000035</v>
      </c>
    </row>
    <row r="64" spans="1:8" s="146" customFormat="1" ht="12.75" x14ac:dyDescent="0.2">
      <c r="A64" s="120">
        <v>39</v>
      </c>
      <c r="B64" s="106" t="s">
        <v>96</v>
      </c>
      <c r="C64" s="144">
        <v>898120</v>
      </c>
      <c r="D64" s="144"/>
      <c r="E64" s="127">
        <v>898120</v>
      </c>
      <c r="F64" s="144">
        <v>960151</v>
      </c>
      <c r="G64" s="144"/>
      <c r="H64" s="127">
        <v>960151</v>
      </c>
    </row>
    <row r="65" spans="1:8" s="145" customFormat="1" ht="12.75" x14ac:dyDescent="0.2">
      <c r="A65" s="111">
        <v>40</v>
      </c>
      <c r="B65" s="109" t="s">
        <v>97</v>
      </c>
      <c r="C65" s="128">
        <v>-6808298.6784999976</v>
      </c>
      <c r="D65" s="128">
        <v>11897646.7805</v>
      </c>
      <c r="E65" s="127">
        <v>5089348.1020000027</v>
      </c>
      <c r="F65" s="128">
        <v>-6681259.2285000011</v>
      </c>
      <c r="G65" s="128">
        <v>11356173.481900005</v>
      </c>
      <c r="H65" s="127">
        <v>4674914.2534000035</v>
      </c>
    </row>
    <row r="66" spans="1:8" s="146" customFormat="1" ht="12.75" x14ac:dyDescent="0.2">
      <c r="A66" s="120">
        <v>41</v>
      </c>
      <c r="B66" s="106" t="s">
        <v>109</v>
      </c>
      <c r="C66" s="144"/>
      <c r="D66" s="144"/>
      <c r="E66" s="127">
        <v>0</v>
      </c>
      <c r="F66" s="144">
        <v>765940.5</v>
      </c>
      <c r="G66" s="144"/>
      <c r="H66" s="127">
        <v>765940.5</v>
      </c>
    </row>
    <row r="67" spans="1:8" s="145" customFormat="1" ht="12.75" x14ac:dyDescent="0.2">
      <c r="A67" s="121">
        <v>42</v>
      </c>
      <c r="B67" s="122" t="s">
        <v>76</v>
      </c>
      <c r="C67" s="135">
        <v>-6808298.6784999976</v>
      </c>
      <c r="D67" s="135">
        <v>11897646.7805</v>
      </c>
      <c r="E67" s="136">
        <v>5089348.1020000027</v>
      </c>
      <c r="F67" s="135">
        <v>-5915318.7285000011</v>
      </c>
      <c r="G67" s="135">
        <v>11356173.481900005</v>
      </c>
      <c r="H67" s="136">
        <v>5440854.7534000035</v>
      </c>
    </row>
    <row r="68" spans="1:8" x14ac:dyDescent="0.3">
      <c r="A68" s="33"/>
      <c r="B68" s="35" t="s">
        <v>132</v>
      </c>
      <c r="C68" s="49"/>
      <c r="D68" s="49"/>
      <c r="E68" s="49"/>
    </row>
    <row r="69" spans="1:8" x14ac:dyDescent="0.3">
      <c r="A69" s="33"/>
      <c r="B69" s="3"/>
      <c r="C69" s="49"/>
      <c r="D69" s="49"/>
      <c r="E69" s="50"/>
    </row>
    <row r="70" spans="1:8" x14ac:dyDescent="0.3">
      <c r="A70" s="49"/>
      <c r="B70" s="49"/>
      <c r="C70" s="49"/>
      <c r="D70" s="49"/>
      <c r="E70" s="49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zoomScaleNormal="100" workbookViewId="0">
      <pane ySplit="6570" topLeftCell="A46"/>
      <selection activeCell="B3" sqref="B3"/>
      <selection pane="bottomLeft" activeCell="D30" sqref="D30"/>
    </sheetView>
  </sheetViews>
  <sheetFormatPr defaultRowHeight="15" x14ac:dyDescent="0.3"/>
  <cols>
    <col min="1" max="1" width="5.42578125" style="36" customWidth="1"/>
    <col min="2" max="2" width="47.28515625" style="36" customWidth="1"/>
    <col min="3" max="3" width="14.85546875" style="36" bestFit="1" customWidth="1"/>
    <col min="4" max="4" width="17" style="36" customWidth="1"/>
    <col min="5" max="5" width="15.140625" style="36" bestFit="1" customWidth="1"/>
    <col min="6" max="6" width="14" style="36" bestFit="1" customWidth="1"/>
    <col min="7" max="7" width="15.140625" style="36" bestFit="1" customWidth="1"/>
    <col min="8" max="8" width="15.42578125" style="36" bestFit="1" customWidth="1"/>
    <col min="9" max="16384" width="9.140625" style="36"/>
  </cols>
  <sheetData>
    <row r="1" spans="1:48" x14ac:dyDescent="0.3">
      <c r="A1" s="7" t="s">
        <v>133</v>
      </c>
      <c r="B1" s="38" t="str">
        <f>'RC'!B2</f>
        <v>პროკრედიტ ბანკი</v>
      </c>
      <c r="C1" s="3"/>
      <c r="D1" s="3"/>
      <c r="E1" s="3"/>
      <c r="F1" s="49"/>
      <c r="G1" s="49"/>
      <c r="H1" s="3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</row>
    <row r="2" spans="1:48" x14ac:dyDescent="0.3">
      <c r="A2" s="7" t="s">
        <v>145</v>
      </c>
      <c r="B2" s="51">
        <f>'RC'!B3</f>
        <v>42460</v>
      </c>
      <c r="C2" s="3"/>
      <c r="D2" s="3"/>
      <c r="E2" s="3"/>
      <c r="F2" s="49"/>
      <c r="G2" s="49"/>
      <c r="H2" s="1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</row>
    <row r="3" spans="1:48" ht="16.5" thickBot="1" x14ac:dyDescent="0.35">
      <c r="B3" s="52" t="s">
        <v>18</v>
      </c>
      <c r="C3" s="37"/>
      <c r="D3" s="37"/>
      <c r="E3" s="37"/>
      <c r="H3" s="42" t="s">
        <v>134</v>
      </c>
    </row>
    <row r="4" spans="1:48" ht="18" x14ac:dyDescent="0.35">
      <c r="A4" s="53"/>
      <c r="B4" s="43"/>
      <c r="C4" s="148" t="s">
        <v>148</v>
      </c>
      <c r="D4" s="153"/>
      <c r="E4" s="153"/>
      <c r="F4" s="148" t="s">
        <v>161</v>
      </c>
      <c r="G4" s="153"/>
      <c r="H4" s="154"/>
    </row>
    <row r="5" spans="1:48" s="56" customFormat="1" ht="11.25" x14ac:dyDescent="0.2">
      <c r="A5" s="45" t="s">
        <v>118</v>
      </c>
      <c r="B5" s="54"/>
      <c r="C5" s="14" t="s">
        <v>175</v>
      </c>
      <c r="D5" s="14" t="s">
        <v>176</v>
      </c>
      <c r="E5" s="14" t="s">
        <v>177</v>
      </c>
      <c r="F5" s="14" t="s">
        <v>175</v>
      </c>
      <c r="G5" s="14" t="s">
        <v>176</v>
      </c>
      <c r="H5" s="14" t="s">
        <v>177</v>
      </c>
      <c r="I5" s="55"/>
      <c r="J5" s="55"/>
      <c r="K5" s="55"/>
      <c r="L5" s="55"/>
    </row>
    <row r="6" spans="1:48" x14ac:dyDescent="0.3">
      <c r="A6" s="45">
        <v>1</v>
      </c>
      <c r="B6" s="57" t="s">
        <v>110</v>
      </c>
      <c r="C6" s="16">
        <v>1163725698.6399999</v>
      </c>
      <c r="D6" s="16">
        <v>34168827351.07</v>
      </c>
      <c r="E6" s="16">
        <v>35332553049.709999</v>
      </c>
      <c r="F6" s="16">
        <v>1173253858.5799999</v>
      </c>
      <c r="G6" s="16">
        <v>28437439781.07</v>
      </c>
      <c r="H6" s="47">
        <v>29610693639.650002</v>
      </c>
      <c r="I6" s="49"/>
      <c r="J6" s="49"/>
      <c r="K6" s="49"/>
      <c r="L6" s="49"/>
    </row>
    <row r="7" spans="1:48" x14ac:dyDescent="0.3">
      <c r="A7" s="45">
        <v>1.1000000000000001</v>
      </c>
      <c r="B7" s="58" t="s">
        <v>9</v>
      </c>
      <c r="C7" s="22"/>
      <c r="D7" s="22"/>
      <c r="E7" s="16">
        <v>0</v>
      </c>
      <c r="F7" s="22"/>
      <c r="G7" s="22"/>
      <c r="H7" s="47">
        <v>0</v>
      </c>
      <c r="I7" s="49"/>
      <c r="J7" s="49"/>
      <c r="K7" s="49"/>
      <c r="L7" s="49"/>
    </row>
    <row r="8" spans="1:48" x14ac:dyDescent="0.3">
      <c r="A8" s="45">
        <v>1.2</v>
      </c>
      <c r="B8" s="58" t="s">
        <v>10</v>
      </c>
      <c r="C8" s="22">
        <v>10787991.9</v>
      </c>
      <c r="D8" s="22">
        <v>11612500.35</v>
      </c>
      <c r="E8" s="16">
        <v>22400492.25</v>
      </c>
      <c r="F8" s="22">
        <v>7383002.1399999997</v>
      </c>
      <c r="G8" s="22">
        <v>15329943.52</v>
      </c>
      <c r="H8" s="47">
        <v>22712945.66</v>
      </c>
      <c r="I8" s="49"/>
      <c r="J8" s="49"/>
      <c r="K8" s="49"/>
      <c r="L8" s="49"/>
    </row>
    <row r="9" spans="1:48" x14ac:dyDescent="0.3">
      <c r="A9" s="45">
        <v>1.3</v>
      </c>
      <c r="B9" s="58" t="s">
        <v>116</v>
      </c>
      <c r="C9" s="22">
        <v>679701865.5</v>
      </c>
      <c r="D9" s="22">
        <v>17721417547.830002</v>
      </c>
      <c r="E9" s="16">
        <v>18401119413.330002</v>
      </c>
      <c r="F9" s="22">
        <v>684758346.04999995</v>
      </c>
      <c r="G9" s="22">
        <v>14820613351.99</v>
      </c>
      <c r="H9" s="47">
        <v>15505371698.039999</v>
      </c>
      <c r="I9" s="49"/>
      <c r="J9" s="49"/>
      <c r="K9" s="49"/>
      <c r="L9" s="49"/>
    </row>
    <row r="10" spans="1:48" x14ac:dyDescent="0.3">
      <c r="A10" s="45">
        <v>1.4</v>
      </c>
      <c r="B10" s="58" t="s">
        <v>23</v>
      </c>
      <c r="C10" s="22">
        <v>2515000</v>
      </c>
      <c r="D10" s="22">
        <v>0</v>
      </c>
      <c r="E10" s="16">
        <v>2515000</v>
      </c>
      <c r="F10" s="22">
        <v>2020000</v>
      </c>
      <c r="G10" s="22">
        <v>0</v>
      </c>
      <c r="H10" s="47">
        <v>2020000</v>
      </c>
      <c r="I10" s="49"/>
      <c r="J10" s="49"/>
      <c r="K10" s="49"/>
      <c r="L10" s="49"/>
    </row>
    <row r="11" spans="1:48" x14ac:dyDescent="0.3">
      <c r="A11" s="45">
        <v>1.5</v>
      </c>
      <c r="B11" s="58" t="s">
        <v>24</v>
      </c>
      <c r="C11" s="22">
        <v>470720841.24000001</v>
      </c>
      <c r="D11" s="22">
        <v>16435781201.17</v>
      </c>
      <c r="E11" s="16">
        <v>16906502042.41</v>
      </c>
      <c r="F11" s="22">
        <v>479092510.38999999</v>
      </c>
      <c r="G11" s="22">
        <v>13601246337.309999</v>
      </c>
      <c r="H11" s="47">
        <v>14080338847.699999</v>
      </c>
      <c r="I11" s="49"/>
      <c r="J11" s="49"/>
      <c r="K11" s="49"/>
      <c r="L11" s="49"/>
    </row>
    <row r="12" spans="1:48" x14ac:dyDescent="0.3">
      <c r="A12" s="45">
        <v>1.6</v>
      </c>
      <c r="B12" s="58" t="s">
        <v>25</v>
      </c>
      <c r="C12" s="22">
        <v>0</v>
      </c>
      <c r="D12" s="22">
        <v>16101.72</v>
      </c>
      <c r="E12" s="16">
        <v>16101.72</v>
      </c>
      <c r="F12" s="22">
        <v>0</v>
      </c>
      <c r="G12" s="22">
        <v>250148.25</v>
      </c>
      <c r="H12" s="47">
        <v>250148.25</v>
      </c>
      <c r="I12" s="49"/>
      <c r="J12" s="49"/>
      <c r="K12" s="49"/>
      <c r="L12" s="49"/>
    </row>
    <row r="13" spans="1:48" x14ac:dyDescent="0.3">
      <c r="A13" s="45">
        <v>2</v>
      </c>
      <c r="B13" s="57" t="s">
        <v>113</v>
      </c>
      <c r="C13" s="16">
        <v>10361497.84</v>
      </c>
      <c r="D13" s="16">
        <v>52648954.909999996</v>
      </c>
      <c r="E13" s="16">
        <v>63010452.75</v>
      </c>
      <c r="F13" s="16">
        <v>7500862.79</v>
      </c>
      <c r="G13" s="16">
        <v>47526271.150000006</v>
      </c>
      <c r="H13" s="47">
        <v>55027133.940000005</v>
      </c>
      <c r="I13" s="49"/>
      <c r="J13" s="49"/>
      <c r="K13" s="49"/>
      <c r="L13" s="49"/>
    </row>
    <row r="14" spans="1:48" x14ac:dyDescent="0.3">
      <c r="A14" s="45">
        <v>2.1</v>
      </c>
      <c r="B14" s="58" t="s">
        <v>117</v>
      </c>
      <c r="C14" s="22">
        <v>10351887.84</v>
      </c>
      <c r="D14" s="22">
        <v>26421407.82</v>
      </c>
      <c r="E14" s="16">
        <v>36773295.659999996</v>
      </c>
      <c r="F14" s="22">
        <v>7491252.79</v>
      </c>
      <c r="G14" s="22">
        <v>22853835.170000002</v>
      </c>
      <c r="H14" s="47">
        <v>30345087.960000001</v>
      </c>
      <c r="I14" s="49"/>
      <c r="J14" s="49"/>
      <c r="K14" s="49"/>
      <c r="L14" s="49"/>
    </row>
    <row r="15" spans="1:48" x14ac:dyDescent="0.3">
      <c r="A15" s="45">
        <v>2.2000000000000002</v>
      </c>
      <c r="B15" s="58" t="s">
        <v>26</v>
      </c>
      <c r="C15" s="22">
        <v>9610</v>
      </c>
      <c r="D15" s="22">
        <v>26227547.09</v>
      </c>
      <c r="E15" s="16">
        <v>26237157.09</v>
      </c>
      <c r="F15" s="22">
        <v>9610</v>
      </c>
      <c r="G15" s="22">
        <v>24672435.98</v>
      </c>
      <c r="H15" s="47">
        <v>24682045.98</v>
      </c>
      <c r="I15" s="49"/>
      <c r="J15" s="49"/>
      <c r="K15" s="49"/>
      <c r="L15" s="49"/>
    </row>
    <row r="16" spans="1:48" x14ac:dyDescent="0.3">
      <c r="A16" s="45">
        <v>2.2999999999999998</v>
      </c>
      <c r="B16" s="58" t="s">
        <v>0</v>
      </c>
      <c r="C16" s="22"/>
      <c r="D16" s="22"/>
      <c r="E16" s="16">
        <v>0</v>
      </c>
      <c r="F16" s="22"/>
      <c r="G16" s="22"/>
      <c r="H16" s="47">
        <v>0</v>
      </c>
      <c r="I16" s="49"/>
      <c r="J16" s="49"/>
      <c r="K16" s="49"/>
      <c r="L16" s="49"/>
    </row>
    <row r="17" spans="1:12" x14ac:dyDescent="0.3">
      <c r="A17" s="45">
        <v>2.4</v>
      </c>
      <c r="B17" s="58" t="s">
        <v>3</v>
      </c>
      <c r="C17" s="22"/>
      <c r="D17" s="22"/>
      <c r="E17" s="16">
        <v>0</v>
      </c>
      <c r="F17" s="22"/>
      <c r="G17" s="22"/>
      <c r="H17" s="47">
        <v>0</v>
      </c>
      <c r="I17" s="49"/>
      <c r="J17" s="49"/>
      <c r="K17" s="49"/>
      <c r="L17" s="49"/>
    </row>
    <row r="18" spans="1:12" x14ac:dyDescent="0.3">
      <c r="A18" s="45">
        <v>2.5</v>
      </c>
      <c r="B18" s="58" t="s">
        <v>11</v>
      </c>
      <c r="C18" s="22"/>
      <c r="D18" s="22"/>
      <c r="E18" s="16">
        <v>0</v>
      </c>
      <c r="F18" s="22"/>
      <c r="G18" s="22"/>
      <c r="H18" s="47">
        <v>0</v>
      </c>
      <c r="I18" s="49"/>
      <c r="J18" s="49"/>
      <c r="K18" s="49"/>
      <c r="L18" s="49"/>
    </row>
    <row r="19" spans="1:12" x14ac:dyDescent="0.3">
      <c r="A19" s="45">
        <v>2.6</v>
      </c>
      <c r="B19" s="58" t="s">
        <v>12</v>
      </c>
      <c r="C19" s="22"/>
      <c r="D19" s="22"/>
      <c r="E19" s="16">
        <v>0</v>
      </c>
      <c r="F19" s="22"/>
      <c r="G19" s="22"/>
      <c r="H19" s="47">
        <v>0</v>
      </c>
      <c r="I19" s="49"/>
      <c r="J19" s="49"/>
      <c r="K19" s="49"/>
      <c r="L19" s="49"/>
    </row>
    <row r="20" spans="1:12" x14ac:dyDescent="0.3">
      <c r="A20" s="45">
        <v>2.7</v>
      </c>
      <c r="B20" s="58" t="s">
        <v>5</v>
      </c>
      <c r="C20" s="22">
        <v>0</v>
      </c>
      <c r="D20" s="22">
        <v>0</v>
      </c>
      <c r="E20" s="16">
        <v>0</v>
      </c>
      <c r="F20" s="22">
        <v>0</v>
      </c>
      <c r="G20" s="22">
        <v>0</v>
      </c>
      <c r="H20" s="47">
        <v>0</v>
      </c>
      <c r="I20" s="49"/>
      <c r="J20" s="49"/>
      <c r="K20" s="49"/>
      <c r="L20" s="49"/>
    </row>
    <row r="21" spans="1:12" x14ac:dyDescent="0.3">
      <c r="A21" s="45">
        <v>3</v>
      </c>
      <c r="B21" s="57" t="s">
        <v>27</v>
      </c>
      <c r="C21" s="16">
        <v>0</v>
      </c>
      <c r="D21" s="16">
        <v>6237790.4699999997</v>
      </c>
      <c r="E21" s="16">
        <v>6237790.4699999997</v>
      </c>
      <c r="F21" s="16">
        <v>0</v>
      </c>
      <c r="G21" s="16">
        <v>5283572.76</v>
      </c>
      <c r="H21" s="47">
        <v>5283572.76</v>
      </c>
      <c r="I21" s="49"/>
      <c r="J21" s="49"/>
      <c r="K21" s="49"/>
      <c r="L21" s="49"/>
    </row>
    <row r="22" spans="1:12" x14ac:dyDescent="0.3">
      <c r="A22" s="45">
        <v>3.1</v>
      </c>
      <c r="B22" s="58" t="s">
        <v>111</v>
      </c>
      <c r="C22" s="22"/>
      <c r="D22" s="22"/>
      <c r="E22" s="16">
        <v>0</v>
      </c>
      <c r="F22" s="22"/>
      <c r="G22" s="22"/>
      <c r="H22" s="47">
        <v>0</v>
      </c>
      <c r="I22" s="49"/>
      <c r="J22" s="49"/>
      <c r="K22" s="49"/>
      <c r="L22" s="49"/>
    </row>
    <row r="23" spans="1:12" x14ac:dyDescent="0.3">
      <c r="A23" s="45">
        <v>3.2</v>
      </c>
      <c r="B23" s="58" t="s">
        <v>112</v>
      </c>
      <c r="C23" s="22"/>
      <c r="D23" s="22"/>
      <c r="E23" s="16">
        <v>0</v>
      </c>
      <c r="F23" s="22"/>
      <c r="G23" s="22"/>
      <c r="H23" s="47">
        <v>0</v>
      </c>
      <c r="I23" s="49"/>
      <c r="J23" s="49"/>
      <c r="K23" s="49"/>
      <c r="L23" s="49"/>
    </row>
    <row r="24" spans="1:12" x14ac:dyDescent="0.3">
      <c r="A24" s="45">
        <v>3.3</v>
      </c>
      <c r="B24" s="58" t="s">
        <v>28</v>
      </c>
      <c r="C24" s="22">
        <v>0</v>
      </c>
      <c r="D24" s="22">
        <v>6237790.4699999997</v>
      </c>
      <c r="E24" s="16">
        <v>6237790.4699999997</v>
      </c>
      <c r="F24" s="22">
        <v>0</v>
      </c>
      <c r="G24" s="22">
        <v>5283572.76</v>
      </c>
      <c r="H24" s="47">
        <v>5283572.76</v>
      </c>
      <c r="I24" s="49"/>
      <c r="J24" s="49"/>
      <c r="K24" s="49"/>
      <c r="L24" s="49"/>
    </row>
    <row r="25" spans="1:12" ht="30" x14ac:dyDescent="0.3">
      <c r="A25" s="45">
        <v>4</v>
      </c>
      <c r="B25" s="59" t="s">
        <v>29</v>
      </c>
      <c r="C25" s="16">
        <v>188</v>
      </c>
      <c r="D25" s="16">
        <v>6141.1</v>
      </c>
      <c r="E25" s="16">
        <v>6329.1</v>
      </c>
      <c r="F25" s="16">
        <v>200</v>
      </c>
      <c r="G25" s="16">
        <v>5776.9699999999993</v>
      </c>
      <c r="H25" s="47">
        <v>5976.9699999999993</v>
      </c>
      <c r="I25" s="49"/>
      <c r="J25" s="49"/>
      <c r="K25" s="49"/>
      <c r="L25" s="49"/>
    </row>
    <row r="26" spans="1:12" x14ac:dyDescent="0.3">
      <c r="A26" s="45">
        <v>4.0999999999999996</v>
      </c>
      <c r="B26" s="58" t="s">
        <v>17</v>
      </c>
      <c r="C26" s="22">
        <v>21</v>
      </c>
      <c r="D26" s="22">
        <v>5016.3500000000004</v>
      </c>
      <c r="E26" s="16">
        <v>5037.3500000000004</v>
      </c>
      <c r="F26" s="22">
        <v>21</v>
      </c>
      <c r="G26" s="22">
        <v>4718.91</v>
      </c>
      <c r="H26" s="47">
        <v>4739.91</v>
      </c>
      <c r="I26" s="49"/>
      <c r="J26" s="49"/>
      <c r="K26" s="49"/>
      <c r="L26" s="49"/>
    </row>
    <row r="27" spans="1:12" x14ac:dyDescent="0.3">
      <c r="A27" s="45">
        <v>4.2</v>
      </c>
      <c r="B27" s="58" t="s">
        <v>1</v>
      </c>
      <c r="C27" s="22"/>
      <c r="D27" s="22"/>
      <c r="E27" s="16">
        <v>0</v>
      </c>
      <c r="F27" s="22"/>
      <c r="G27" s="22"/>
      <c r="H27" s="47">
        <v>0</v>
      </c>
      <c r="I27" s="49"/>
      <c r="J27" s="49"/>
      <c r="K27" s="49"/>
      <c r="L27" s="49"/>
    </row>
    <row r="28" spans="1:12" x14ac:dyDescent="0.3">
      <c r="A28" s="45">
        <v>4.3</v>
      </c>
      <c r="B28" s="58" t="s">
        <v>30</v>
      </c>
      <c r="C28" s="22">
        <v>167</v>
      </c>
      <c r="D28" s="22">
        <v>1124.75</v>
      </c>
      <c r="E28" s="16">
        <v>1291.75</v>
      </c>
      <c r="F28" s="22">
        <v>179</v>
      </c>
      <c r="G28" s="22">
        <v>1058.06</v>
      </c>
      <c r="H28" s="47">
        <v>1237.06</v>
      </c>
      <c r="I28" s="49"/>
      <c r="J28" s="49"/>
      <c r="K28" s="49"/>
      <c r="L28" s="49"/>
    </row>
    <row r="29" spans="1:12" x14ac:dyDescent="0.3">
      <c r="A29" s="45">
        <v>5</v>
      </c>
      <c r="B29" s="57" t="s">
        <v>13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47">
        <v>0</v>
      </c>
      <c r="I29" s="49"/>
      <c r="J29" s="49"/>
      <c r="K29" s="49"/>
      <c r="L29" s="49"/>
    </row>
    <row r="30" spans="1:12" x14ac:dyDescent="0.3">
      <c r="A30" s="45">
        <v>5.0999999999999996</v>
      </c>
      <c r="B30" s="58" t="s">
        <v>31</v>
      </c>
      <c r="C30" s="22"/>
      <c r="D30" s="22"/>
      <c r="E30" s="16">
        <v>0</v>
      </c>
      <c r="F30" s="22"/>
      <c r="G30" s="22"/>
      <c r="H30" s="47">
        <v>0</v>
      </c>
      <c r="I30" s="49"/>
      <c r="J30" s="49"/>
      <c r="K30" s="49"/>
      <c r="L30" s="49"/>
    </row>
    <row r="31" spans="1:12" s="65" customFormat="1" ht="30" x14ac:dyDescent="0.2">
      <c r="A31" s="44">
        <v>5.2</v>
      </c>
      <c r="B31" s="60" t="s">
        <v>114</v>
      </c>
      <c r="C31" s="61"/>
      <c r="D31" s="61"/>
      <c r="E31" s="62">
        <v>0</v>
      </c>
      <c r="F31" s="61"/>
      <c r="G31" s="61"/>
      <c r="H31" s="63">
        <v>0</v>
      </c>
      <c r="I31" s="64"/>
      <c r="J31" s="64"/>
      <c r="K31" s="64"/>
      <c r="L31" s="64"/>
    </row>
    <row r="32" spans="1:12" s="65" customFormat="1" ht="30" x14ac:dyDescent="0.2">
      <c r="A32" s="44">
        <v>5.3</v>
      </c>
      <c r="B32" s="60" t="s">
        <v>6</v>
      </c>
      <c r="C32" s="61"/>
      <c r="D32" s="61"/>
      <c r="E32" s="62">
        <v>0</v>
      </c>
      <c r="F32" s="61"/>
      <c r="G32" s="61"/>
      <c r="H32" s="63">
        <v>0</v>
      </c>
      <c r="I32" s="64"/>
      <c r="J32" s="64"/>
      <c r="K32" s="64"/>
      <c r="L32" s="64"/>
    </row>
    <row r="33" spans="1:12" x14ac:dyDescent="0.3">
      <c r="A33" s="45">
        <v>5.4</v>
      </c>
      <c r="B33" s="58" t="s">
        <v>14</v>
      </c>
      <c r="C33" s="22"/>
      <c r="D33" s="22"/>
      <c r="E33" s="16">
        <v>0</v>
      </c>
      <c r="F33" s="22"/>
      <c r="G33" s="22"/>
      <c r="H33" s="47">
        <v>0</v>
      </c>
      <c r="I33" s="49"/>
      <c r="J33" s="49"/>
      <c r="K33" s="49"/>
      <c r="L33" s="49"/>
    </row>
    <row r="34" spans="1:12" ht="30" x14ac:dyDescent="0.3">
      <c r="A34" s="45">
        <v>6</v>
      </c>
      <c r="B34" s="59" t="s">
        <v>32</v>
      </c>
      <c r="C34" s="16">
        <v>0</v>
      </c>
      <c r="D34" s="16">
        <v>96364487.25</v>
      </c>
      <c r="E34" s="16">
        <v>96364487.25</v>
      </c>
      <c r="F34" s="16">
        <v>0</v>
      </c>
      <c r="G34" s="16">
        <v>87653547.540000007</v>
      </c>
      <c r="H34" s="47">
        <v>87653547.540000007</v>
      </c>
      <c r="I34" s="49"/>
      <c r="J34" s="49"/>
      <c r="K34" s="49"/>
      <c r="L34" s="49"/>
    </row>
    <row r="35" spans="1:12" x14ac:dyDescent="0.3">
      <c r="A35" s="45">
        <v>6.1</v>
      </c>
      <c r="B35" s="58" t="s">
        <v>33</v>
      </c>
      <c r="C35" s="22">
        <v>0</v>
      </c>
      <c r="D35" s="22">
        <v>96364487.25</v>
      </c>
      <c r="E35" s="16">
        <v>96364487.25</v>
      </c>
      <c r="F35" s="22">
        <v>0</v>
      </c>
      <c r="G35" s="22">
        <v>87653547.540000007</v>
      </c>
      <c r="H35" s="47">
        <v>87653547.540000007</v>
      </c>
      <c r="I35" s="49"/>
      <c r="J35" s="49"/>
      <c r="K35" s="49"/>
      <c r="L35" s="49"/>
    </row>
    <row r="36" spans="1:12" x14ac:dyDescent="0.3">
      <c r="A36" s="45">
        <v>6.2</v>
      </c>
      <c r="B36" s="58" t="s">
        <v>115</v>
      </c>
      <c r="C36" s="22"/>
      <c r="D36" s="22"/>
      <c r="E36" s="16">
        <v>0</v>
      </c>
      <c r="F36" s="22"/>
      <c r="G36" s="22"/>
      <c r="H36" s="47">
        <v>0</v>
      </c>
      <c r="I36" s="49"/>
      <c r="J36" s="49"/>
      <c r="K36" s="49"/>
      <c r="L36" s="49"/>
    </row>
    <row r="37" spans="1:12" x14ac:dyDescent="0.3">
      <c r="A37" s="45">
        <v>6.3</v>
      </c>
      <c r="B37" s="58" t="s">
        <v>7</v>
      </c>
      <c r="C37" s="22"/>
      <c r="D37" s="22"/>
      <c r="E37" s="16">
        <v>0</v>
      </c>
      <c r="F37" s="22"/>
      <c r="G37" s="22"/>
      <c r="H37" s="47">
        <v>0</v>
      </c>
      <c r="I37" s="49"/>
      <c r="J37" s="49"/>
      <c r="K37" s="49"/>
      <c r="L37" s="49"/>
    </row>
    <row r="38" spans="1:12" x14ac:dyDescent="0.3">
      <c r="A38" s="45">
        <v>6.4</v>
      </c>
      <c r="B38" s="58" t="s">
        <v>14</v>
      </c>
      <c r="C38" s="22"/>
      <c r="D38" s="22"/>
      <c r="E38" s="16">
        <v>0</v>
      </c>
      <c r="F38" s="22"/>
      <c r="G38" s="22"/>
      <c r="H38" s="47">
        <v>0</v>
      </c>
      <c r="I38" s="49"/>
      <c r="J38" s="49"/>
      <c r="K38" s="49"/>
      <c r="L38" s="49"/>
    </row>
    <row r="39" spans="1:12" x14ac:dyDescent="0.3">
      <c r="A39" s="45">
        <v>7</v>
      </c>
      <c r="B39" s="57" t="s">
        <v>2</v>
      </c>
      <c r="C39" s="46">
        <v>0</v>
      </c>
      <c r="D39" s="46">
        <v>330462756.08999997</v>
      </c>
      <c r="E39" s="16">
        <v>330462756.08999997</v>
      </c>
      <c r="F39" s="46">
        <v>0</v>
      </c>
      <c r="G39" s="46">
        <v>238513591.68000001</v>
      </c>
      <c r="H39" s="47">
        <v>238513591.68000001</v>
      </c>
      <c r="I39" s="49"/>
      <c r="J39" s="49"/>
      <c r="K39" s="49"/>
      <c r="L39" s="49"/>
    </row>
    <row r="40" spans="1:12" x14ac:dyDescent="0.3">
      <c r="A40" s="45" t="s">
        <v>119</v>
      </c>
      <c r="B40" s="58" t="s">
        <v>34</v>
      </c>
      <c r="C40" s="22">
        <v>0</v>
      </c>
      <c r="D40" s="22">
        <v>330462756.08999997</v>
      </c>
      <c r="E40" s="16">
        <v>330462756.08999997</v>
      </c>
      <c r="F40" s="22">
        <v>0</v>
      </c>
      <c r="G40" s="22">
        <v>238513591.68000001</v>
      </c>
      <c r="H40" s="47">
        <v>238513591.68000001</v>
      </c>
      <c r="I40" s="49"/>
      <c r="J40" s="49"/>
      <c r="K40" s="49"/>
      <c r="L40" s="49"/>
    </row>
    <row r="41" spans="1:12" x14ac:dyDescent="0.3">
      <c r="A41" s="45" t="s">
        <v>120</v>
      </c>
      <c r="B41" s="58" t="s">
        <v>4</v>
      </c>
      <c r="C41" s="22"/>
      <c r="D41" s="22"/>
      <c r="E41" s="16">
        <v>0</v>
      </c>
      <c r="F41" s="22"/>
      <c r="G41" s="22"/>
      <c r="H41" s="47">
        <v>0</v>
      </c>
      <c r="I41" s="49"/>
      <c r="J41" s="49"/>
      <c r="K41" s="49"/>
      <c r="L41" s="49"/>
    </row>
    <row r="42" spans="1:12" x14ac:dyDescent="0.3">
      <c r="A42" s="45" t="s">
        <v>121</v>
      </c>
      <c r="B42" s="58" t="s">
        <v>19</v>
      </c>
      <c r="C42" s="22"/>
      <c r="D42" s="22"/>
      <c r="E42" s="16">
        <v>0</v>
      </c>
      <c r="F42" s="22"/>
      <c r="G42" s="22"/>
      <c r="H42" s="47">
        <v>0</v>
      </c>
      <c r="I42" s="49"/>
      <c r="J42" s="49"/>
      <c r="K42" s="49"/>
      <c r="L42" s="49"/>
    </row>
    <row r="43" spans="1:12" x14ac:dyDescent="0.3">
      <c r="A43" s="45">
        <v>8</v>
      </c>
      <c r="B43" s="57" t="s">
        <v>20</v>
      </c>
      <c r="C43" s="46">
        <v>14271527.15</v>
      </c>
      <c r="D43" s="46">
        <v>58232371</v>
      </c>
      <c r="E43" s="16">
        <v>72503898.150000006</v>
      </c>
      <c r="F43" s="46">
        <v>12383855.48</v>
      </c>
      <c r="G43" s="46">
        <v>44027787.18</v>
      </c>
      <c r="H43" s="47">
        <v>56411642.659999996</v>
      </c>
      <c r="I43" s="49"/>
      <c r="J43" s="49"/>
      <c r="K43" s="49"/>
      <c r="L43" s="49"/>
    </row>
    <row r="44" spans="1:12" x14ac:dyDescent="0.3">
      <c r="A44" s="45" t="s">
        <v>122</v>
      </c>
      <c r="B44" s="58" t="s">
        <v>35</v>
      </c>
      <c r="C44" s="22"/>
      <c r="D44" s="22"/>
      <c r="E44" s="16">
        <v>0</v>
      </c>
      <c r="F44" s="22"/>
      <c r="G44" s="22"/>
      <c r="H44" s="47">
        <v>0</v>
      </c>
      <c r="I44" s="49"/>
      <c r="J44" s="49"/>
      <c r="K44" s="49"/>
      <c r="L44" s="49"/>
    </row>
    <row r="45" spans="1:12" x14ac:dyDescent="0.3">
      <c r="A45" s="45" t="s">
        <v>123</v>
      </c>
      <c r="B45" s="58" t="s">
        <v>36</v>
      </c>
      <c r="C45" s="22">
        <v>3545948.17</v>
      </c>
      <c r="D45" s="22">
        <v>20700673.629999999</v>
      </c>
      <c r="E45" s="16">
        <v>24246621.799999997</v>
      </c>
      <c r="F45" s="22">
        <v>2811641.91</v>
      </c>
      <c r="G45" s="22">
        <v>16188483.76</v>
      </c>
      <c r="H45" s="47">
        <v>19000125.670000002</v>
      </c>
      <c r="I45" s="49"/>
      <c r="J45" s="49"/>
      <c r="K45" s="49"/>
      <c r="L45" s="49"/>
    </row>
    <row r="46" spans="1:12" x14ac:dyDescent="0.3">
      <c r="A46" s="45" t="s">
        <v>124</v>
      </c>
      <c r="B46" s="58" t="s">
        <v>21</v>
      </c>
      <c r="C46" s="22"/>
      <c r="D46" s="22"/>
      <c r="E46" s="16">
        <v>0</v>
      </c>
      <c r="F46" s="22"/>
      <c r="G46" s="22"/>
      <c r="H46" s="47">
        <v>0</v>
      </c>
      <c r="I46" s="49"/>
      <c r="J46" s="49"/>
      <c r="K46" s="49"/>
      <c r="L46" s="49"/>
    </row>
    <row r="47" spans="1:12" x14ac:dyDescent="0.3">
      <c r="A47" s="45" t="s">
        <v>125</v>
      </c>
      <c r="B47" s="58" t="s">
        <v>22</v>
      </c>
      <c r="C47" s="22">
        <v>9944372.0099999998</v>
      </c>
      <c r="D47" s="22">
        <v>37348451.93</v>
      </c>
      <c r="E47" s="16">
        <v>47292823.939999998</v>
      </c>
      <c r="F47" s="22">
        <v>9016638.8399999999</v>
      </c>
      <c r="G47" s="22">
        <v>27667490.300000001</v>
      </c>
      <c r="H47" s="47">
        <v>36684129.140000001</v>
      </c>
      <c r="I47" s="49"/>
      <c r="J47" s="49"/>
      <c r="K47" s="49"/>
      <c r="L47" s="49"/>
    </row>
    <row r="48" spans="1:12" x14ac:dyDescent="0.3">
      <c r="A48" s="45" t="s">
        <v>126</v>
      </c>
      <c r="B48" s="58" t="s">
        <v>37</v>
      </c>
      <c r="C48" s="22">
        <v>781206.97</v>
      </c>
      <c r="D48" s="22">
        <v>183245.44</v>
      </c>
      <c r="E48" s="16">
        <v>964452.40999999992</v>
      </c>
      <c r="F48" s="22">
        <v>555574.73</v>
      </c>
      <c r="G48" s="22">
        <v>171813.12</v>
      </c>
      <c r="H48" s="47">
        <v>727387.85</v>
      </c>
      <c r="I48" s="49"/>
      <c r="J48" s="49"/>
      <c r="K48" s="49"/>
      <c r="L48" s="49"/>
    </row>
    <row r="49" spans="1:12" x14ac:dyDescent="0.3">
      <c r="A49" s="45">
        <v>9</v>
      </c>
      <c r="B49" s="57" t="s">
        <v>38</v>
      </c>
      <c r="C49" s="46">
        <v>1556361.41</v>
      </c>
      <c r="D49" s="46">
        <v>284.14999999999998</v>
      </c>
      <c r="E49" s="16">
        <v>1556645.5599999998</v>
      </c>
      <c r="F49" s="46">
        <v>1540111.92</v>
      </c>
      <c r="G49" s="46">
        <v>44.55</v>
      </c>
      <c r="H49" s="47">
        <v>1540156.47</v>
      </c>
      <c r="I49" s="49"/>
      <c r="J49" s="49"/>
      <c r="K49" s="49"/>
      <c r="L49" s="49"/>
    </row>
    <row r="50" spans="1:12" x14ac:dyDescent="0.3">
      <c r="A50" s="45" t="s">
        <v>127</v>
      </c>
      <c r="B50" s="58" t="s">
        <v>8</v>
      </c>
      <c r="C50" s="22"/>
      <c r="D50" s="22"/>
      <c r="E50" s="16">
        <v>0</v>
      </c>
      <c r="F50" s="22"/>
      <c r="G50" s="22"/>
      <c r="H50" s="47">
        <v>0</v>
      </c>
      <c r="I50" s="49"/>
      <c r="J50" s="49"/>
      <c r="K50" s="49"/>
      <c r="L50" s="49"/>
    </row>
    <row r="51" spans="1:12" x14ac:dyDescent="0.3">
      <c r="A51" s="45" t="s">
        <v>128</v>
      </c>
      <c r="B51" s="58" t="s">
        <v>15</v>
      </c>
      <c r="C51" s="22">
        <v>1554227.41</v>
      </c>
      <c r="D51" s="22">
        <v>0</v>
      </c>
      <c r="E51" s="16">
        <v>1554227.41</v>
      </c>
      <c r="F51" s="22">
        <v>1537816.92</v>
      </c>
      <c r="G51" s="22">
        <v>0</v>
      </c>
      <c r="H51" s="47">
        <v>1537816.92</v>
      </c>
      <c r="I51" s="49"/>
      <c r="J51" s="49"/>
      <c r="K51" s="49"/>
      <c r="L51" s="49"/>
    </row>
    <row r="52" spans="1:12" x14ac:dyDescent="0.3">
      <c r="A52" s="45" t="s">
        <v>129</v>
      </c>
      <c r="B52" s="58" t="s">
        <v>39</v>
      </c>
      <c r="C52" s="22">
        <v>2134</v>
      </c>
      <c r="D52" s="22">
        <v>284.14999999999998</v>
      </c>
      <c r="E52" s="16">
        <v>2418.15</v>
      </c>
      <c r="F52" s="22">
        <v>2295</v>
      </c>
      <c r="G52" s="22">
        <v>44.55</v>
      </c>
      <c r="H52" s="47">
        <v>2339.5500000000002</v>
      </c>
      <c r="I52" s="49"/>
      <c r="J52" s="49"/>
      <c r="K52" s="49"/>
      <c r="L52" s="49"/>
    </row>
    <row r="53" spans="1:12" x14ac:dyDescent="0.3">
      <c r="A53" s="45" t="s">
        <v>130</v>
      </c>
      <c r="B53" s="58" t="s">
        <v>16</v>
      </c>
      <c r="C53" s="22"/>
      <c r="D53" s="22"/>
      <c r="E53" s="16">
        <v>0</v>
      </c>
      <c r="F53" s="22"/>
      <c r="G53" s="22"/>
      <c r="H53" s="47">
        <v>0</v>
      </c>
      <c r="I53" s="49"/>
      <c r="J53" s="49"/>
      <c r="K53" s="49"/>
      <c r="L53" s="49"/>
    </row>
    <row r="54" spans="1:12" ht="15.75" thickBot="1" x14ac:dyDescent="0.35">
      <c r="A54" s="66">
        <v>10</v>
      </c>
      <c r="B54" s="67" t="s">
        <v>177</v>
      </c>
      <c r="C54" s="48">
        <v>1189915273.04</v>
      </c>
      <c r="D54" s="48">
        <v>34712780136.040001</v>
      </c>
      <c r="E54" s="29">
        <v>35902695409.080002</v>
      </c>
      <c r="F54" s="48">
        <v>1194678888.77</v>
      </c>
      <c r="G54" s="48">
        <v>28860450372.900002</v>
      </c>
      <c r="H54" s="68">
        <v>30055129261.670002</v>
      </c>
      <c r="I54" s="49"/>
      <c r="J54" s="49"/>
      <c r="K54" s="49"/>
      <c r="L54" s="49"/>
    </row>
    <row r="55" spans="1:12" x14ac:dyDescent="0.3">
      <c r="A55" s="33"/>
      <c r="B55" s="3"/>
      <c r="C55" s="49"/>
      <c r="D55" s="49"/>
      <c r="E55" s="49"/>
      <c r="F55" s="49"/>
      <c r="G55" s="49"/>
      <c r="H55" s="49"/>
      <c r="I55" s="49"/>
    </row>
    <row r="56" spans="1:12" x14ac:dyDescent="0.3">
      <c r="A56" s="33"/>
      <c r="B56" s="35" t="s">
        <v>132</v>
      </c>
      <c r="C56" s="49"/>
      <c r="D56" s="49"/>
      <c r="E56" s="49"/>
      <c r="F56" s="49"/>
      <c r="G56" s="49"/>
      <c r="H56" s="49"/>
      <c r="I56" s="49"/>
    </row>
    <row r="57" spans="1:12" x14ac:dyDescent="0.3">
      <c r="A57" s="49"/>
      <c r="B57" s="49"/>
      <c r="C57" s="49"/>
      <c r="D57" s="49"/>
      <c r="E57" s="49"/>
      <c r="F57" s="49"/>
      <c r="G57" s="49"/>
      <c r="H57" s="49"/>
      <c r="I57" s="49"/>
    </row>
    <row r="58" spans="1:12" x14ac:dyDescent="0.3">
      <c r="A58" s="49"/>
      <c r="B58" s="49"/>
      <c r="C58" s="49"/>
      <c r="D58" s="49"/>
      <c r="E58" s="49"/>
      <c r="F58" s="49"/>
      <c r="G58" s="49"/>
      <c r="H58" s="49"/>
      <c r="I58" s="49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Normal="100" workbookViewId="0">
      <selection activeCell="C17" sqref="C17"/>
    </sheetView>
  </sheetViews>
  <sheetFormatPr defaultRowHeight="15" x14ac:dyDescent="0.3"/>
  <cols>
    <col min="1" max="1" width="5.28515625" style="35" customWidth="1"/>
    <col min="2" max="2" width="59.7109375" style="35" customWidth="1"/>
    <col min="3" max="4" width="17.7109375" style="35" customWidth="1"/>
    <col min="5" max="5" width="98.7109375" style="35" customWidth="1"/>
    <col min="6" max="16384" width="9.140625" style="35"/>
  </cols>
  <sheetData>
    <row r="2" spans="1:4" x14ac:dyDescent="0.3">
      <c r="A2" s="7" t="s">
        <v>133</v>
      </c>
      <c r="B2" s="38" t="str">
        <f>'RC'!B2</f>
        <v>პროკრედიტ ბანკი</v>
      </c>
      <c r="C2" s="3"/>
      <c r="D2" s="69"/>
    </row>
    <row r="3" spans="1:4" x14ac:dyDescent="0.3">
      <c r="A3" s="7" t="s">
        <v>145</v>
      </c>
      <c r="B3" s="51">
        <f>'RC'!B3</f>
        <v>42460</v>
      </c>
      <c r="C3" s="3"/>
      <c r="D3" s="70"/>
    </row>
    <row r="4" spans="1:4" ht="16.5" thickBot="1" x14ac:dyDescent="0.35">
      <c r="B4" s="71" t="s">
        <v>46</v>
      </c>
      <c r="C4" s="3"/>
      <c r="D4" s="72"/>
    </row>
    <row r="5" spans="1:4" ht="54" x14ac:dyDescent="0.35">
      <c r="A5" s="73"/>
      <c r="B5" s="74"/>
      <c r="C5" s="75" t="s">
        <v>148</v>
      </c>
      <c r="D5" s="76" t="s">
        <v>161</v>
      </c>
    </row>
    <row r="6" spans="1:4" x14ac:dyDescent="0.3">
      <c r="A6" s="77"/>
      <c r="B6" s="78" t="s">
        <v>42</v>
      </c>
      <c r="C6" s="79"/>
      <c r="D6" s="80"/>
    </row>
    <row r="7" spans="1:4" x14ac:dyDescent="0.3">
      <c r="A7" s="77">
        <v>1</v>
      </c>
      <c r="B7" s="81" t="s">
        <v>193</v>
      </c>
      <c r="C7" s="82">
        <v>0.10514871711699522</v>
      </c>
      <c r="D7" s="83">
        <v>0.10336686934041123</v>
      </c>
    </row>
    <row r="8" spans="1:4" x14ac:dyDescent="0.3">
      <c r="A8" s="77">
        <v>2</v>
      </c>
      <c r="B8" s="81" t="s">
        <v>194</v>
      </c>
      <c r="C8" s="82">
        <v>0.14813384615961134</v>
      </c>
      <c r="D8" s="83">
        <v>0.1522032156204903</v>
      </c>
    </row>
    <row r="9" spans="1:4" x14ac:dyDescent="0.3">
      <c r="A9" s="77">
        <v>3</v>
      </c>
      <c r="B9" s="84" t="s">
        <v>51</v>
      </c>
      <c r="C9" s="82">
        <v>1.1724975766607579</v>
      </c>
      <c r="D9" s="83">
        <v>1.1401719626101152</v>
      </c>
    </row>
    <row r="10" spans="1:4" x14ac:dyDescent="0.3">
      <c r="A10" s="77">
        <v>4</v>
      </c>
      <c r="B10" s="84" t="s">
        <v>47</v>
      </c>
      <c r="C10" s="82">
        <v>0</v>
      </c>
      <c r="D10" s="83">
        <v>0</v>
      </c>
    </row>
    <row r="11" spans="1:4" x14ac:dyDescent="0.3">
      <c r="A11" s="77"/>
      <c r="B11" s="85" t="s">
        <v>40</v>
      </c>
      <c r="C11" s="82"/>
      <c r="D11" s="83"/>
    </row>
    <row r="12" spans="1:4" ht="30" x14ac:dyDescent="0.3">
      <c r="A12" s="77">
        <v>5</v>
      </c>
      <c r="B12" s="84" t="s">
        <v>48</v>
      </c>
      <c r="C12" s="82">
        <v>8.434186355574172E-2</v>
      </c>
      <c r="D12" s="83">
        <v>8.4133724215134237E-2</v>
      </c>
    </row>
    <row r="13" spans="1:4" x14ac:dyDescent="0.3">
      <c r="A13" s="77">
        <v>6</v>
      </c>
      <c r="B13" s="84" t="s">
        <v>60</v>
      </c>
      <c r="C13" s="82">
        <v>2.9121174807573941E-2</v>
      </c>
      <c r="D13" s="83">
        <v>2.9585429830732958E-2</v>
      </c>
    </row>
    <row r="14" spans="1:4" x14ac:dyDescent="0.3">
      <c r="A14" s="77">
        <v>7</v>
      </c>
      <c r="B14" s="84" t="s">
        <v>49</v>
      </c>
      <c r="C14" s="82">
        <v>3.7629512966783331E-2</v>
      </c>
      <c r="D14" s="83">
        <v>1.7786301514784532E-2</v>
      </c>
    </row>
    <row r="15" spans="1:4" x14ac:dyDescent="0.3">
      <c r="A15" s="77">
        <v>8</v>
      </c>
      <c r="B15" s="84" t="s">
        <v>50</v>
      </c>
      <c r="C15" s="82">
        <v>5.5220688748167782E-2</v>
      </c>
      <c r="D15" s="83">
        <v>5.4548294384401272E-2</v>
      </c>
    </row>
    <row r="16" spans="1:4" x14ac:dyDescent="0.3">
      <c r="A16" s="77">
        <v>9</v>
      </c>
      <c r="B16" s="84" t="s">
        <v>44</v>
      </c>
      <c r="C16" s="86">
        <v>1.6997401194485704E-2</v>
      </c>
      <c r="D16" s="83">
        <v>1.9280314999011526E-2</v>
      </c>
    </row>
    <row r="17" spans="1:4" x14ac:dyDescent="0.3">
      <c r="A17" s="77">
        <v>10</v>
      </c>
      <c r="B17" s="84" t="s">
        <v>45</v>
      </c>
      <c r="C17" s="86">
        <v>0.13683504248057995</v>
      </c>
      <c r="D17" s="83">
        <v>0.15656055689271328</v>
      </c>
    </row>
    <row r="18" spans="1:4" x14ac:dyDescent="0.3">
      <c r="A18" s="77"/>
      <c r="B18" s="85" t="s">
        <v>52</v>
      </c>
      <c r="C18" s="82"/>
      <c r="D18" s="83"/>
    </row>
    <row r="19" spans="1:4" x14ac:dyDescent="0.3">
      <c r="A19" s="77">
        <v>11</v>
      </c>
      <c r="B19" s="84" t="s">
        <v>53</v>
      </c>
      <c r="C19" s="82">
        <v>7.5693586594200737E-2</v>
      </c>
      <c r="D19" s="83">
        <v>6.1532407598080263E-2</v>
      </c>
    </row>
    <row r="20" spans="1:4" x14ac:dyDescent="0.3">
      <c r="A20" s="77">
        <v>12</v>
      </c>
      <c r="B20" s="84" t="s">
        <v>54</v>
      </c>
      <c r="C20" s="82">
        <v>5.5356338737881879E-2</v>
      </c>
      <c r="D20" s="83">
        <v>4.8673350308147872E-2</v>
      </c>
    </row>
    <row r="21" spans="1:4" x14ac:dyDescent="0.3">
      <c r="A21" s="77">
        <v>13</v>
      </c>
      <c r="B21" s="84" t="s">
        <v>55</v>
      </c>
      <c r="C21" s="82">
        <v>0.83901176765808805</v>
      </c>
      <c r="D21" s="83">
        <v>0.82665436855697283</v>
      </c>
    </row>
    <row r="22" spans="1:4" x14ac:dyDescent="0.3">
      <c r="A22" s="77">
        <v>14</v>
      </c>
      <c r="B22" s="84" t="s">
        <v>56</v>
      </c>
      <c r="C22" s="82">
        <v>0.72584600365514518</v>
      </c>
      <c r="D22" s="83">
        <v>0.70539725353727489</v>
      </c>
    </row>
    <row r="23" spans="1:4" x14ac:dyDescent="0.3">
      <c r="A23" s="77">
        <v>15</v>
      </c>
      <c r="B23" s="84" t="s">
        <v>57</v>
      </c>
      <c r="C23" s="82">
        <v>-3.4413176825022429E-2</v>
      </c>
      <c r="D23" s="83">
        <v>0.11211067803749653</v>
      </c>
    </row>
    <row r="24" spans="1:4" x14ac:dyDescent="0.3">
      <c r="A24" s="77"/>
      <c r="B24" s="85" t="s">
        <v>41</v>
      </c>
      <c r="C24" s="82"/>
      <c r="D24" s="83"/>
    </row>
    <row r="25" spans="1:4" x14ac:dyDescent="0.3">
      <c r="A25" s="77">
        <v>16</v>
      </c>
      <c r="B25" s="84" t="s">
        <v>43</v>
      </c>
      <c r="C25" s="82">
        <v>0.19302624683756969</v>
      </c>
      <c r="D25" s="83">
        <v>0.20692559545224007</v>
      </c>
    </row>
    <row r="26" spans="1:4" ht="30" x14ac:dyDescent="0.3">
      <c r="A26" s="77">
        <v>17</v>
      </c>
      <c r="B26" s="84" t="s">
        <v>58</v>
      </c>
      <c r="C26" s="82">
        <v>0.85775860652774782</v>
      </c>
      <c r="D26" s="83">
        <v>0.82228066145831624</v>
      </c>
    </row>
    <row r="27" spans="1:4" ht="15.75" thickBot="1" x14ac:dyDescent="0.35">
      <c r="A27" s="87">
        <v>18</v>
      </c>
      <c r="B27" s="88" t="s">
        <v>59</v>
      </c>
      <c r="C27" s="89">
        <v>0.30674182006145989</v>
      </c>
      <c r="D27" s="90">
        <v>0.33234297440096855</v>
      </c>
    </row>
    <row r="28" spans="1:4" x14ac:dyDescent="0.3">
      <c r="A28" s="91"/>
      <c r="B28" s="92"/>
      <c r="C28" s="91"/>
      <c r="D28" s="91"/>
    </row>
    <row r="29" spans="1:4" x14ac:dyDescent="0.3">
      <c r="A29" s="35" t="s">
        <v>132</v>
      </c>
      <c r="B29" s="91"/>
      <c r="C29" s="91"/>
    </row>
    <row r="30" spans="1:4" x14ac:dyDescent="0.3">
      <c r="A30" s="91"/>
      <c r="B30" s="33"/>
      <c r="C30" s="91"/>
      <c r="D30" s="91"/>
    </row>
    <row r="31" spans="1:4" x14ac:dyDescent="0.3">
      <c r="A31" s="91"/>
      <c r="B31" s="33"/>
      <c r="C31" s="93"/>
      <c r="D31" s="91"/>
    </row>
    <row r="32" spans="1:4" x14ac:dyDescent="0.3">
      <c r="A32" s="91"/>
      <c r="B32" s="92"/>
      <c r="C32" s="91"/>
      <c r="D32" s="91"/>
    </row>
    <row r="33" spans="1:5" x14ac:dyDescent="0.3">
      <c r="A33" s="91"/>
      <c r="B33" s="92"/>
      <c r="C33" s="91"/>
      <c r="D33" s="91"/>
    </row>
    <row r="34" spans="1:5" x14ac:dyDescent="0.3">
      <c r="A34" s="91"/>
      <c r="B34" s="92"/>
      <c r="C34" s="91"/>
      <c r="D34" s="91"/>
    </row>
    <row r="35" spans="1:5" x14ac:dyDescent="0.3">
      <c r="A35" s="91"/>
      <c r="B35" s="92"/>
      <c r="C35" s="91"/>
      <c r="D35" s="91"/>
    </row>
    <row r="36" spans="1:5" x14ac:dyDescent="0.3">
      <c r="A36" s="91"/>
      <c r="B36" s="92"/>
      <c r="C36" s="91"/>
      <c r="D36" s="91"/>
    </row>
    <row r="37" spans="1:5" x14ac:dyDescent="0.3">
      <c r="A37" s="91"/>
      <c r="B37" s="92"/>
      <c r="C37" s="93"/>
      <c r="D37" s="91"/>
    </row>
    <row r="38" spans="1:5" x14ac:dyDescent="0.3">
      <c r="C38" s="91"/>
      <c r="D38" s="91"/>
      <c r="E38" s="91"/>
    </row>
    <row r="39" spans="1:5" x14ac:dyDescent="0.3">
      <c r="C39" s="93"/>
      <c r="D39" s="91"/>
      <c r="E39" s="91"/>
    </row>
    <row r="40" spans="1:5" x14ac:dyDescent="0.3">
      <c r="C40" s="91"/>
      <c r="D40" s="91"/>
      <c r="E40" s="91"/>
    </row>
    <row r="41" spans="1:5" x14ac:dyDescent="0.3">
      <c r="B41" s="94"/>
      <c r="C41" s="93"/>
      <c r="D41" s="91"/>
      <c r="E41" s="91"/>
    </row>
    <row r="42" spans="1:5" x14ac:dyDescent="0.3">
      <c r="B42" s="95"/>
      <c r="C42" s="91"/>
      <c r="D42" s="91"/>
      <c r="E42" s="91"/>
    </row>
    <row r="43" spans="1:5" x14ac:dyDescent="0.3">
      <c r="C43" s="91"/>
      <c r="D43" s="91"/>
      <c r="E43" s="91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Normal="100" workbookViewId="0">
      <selection activeCell="F13" sqref="F13"/>
    </sheetView>
  </sheetViews>
  <sheetFormatPr defaultRowHeight="15" x14ac:dyDescent="0.3"/>
  <cols>
    <col min="1" max="1" width="5.28515625" style="35" customWidth="1"/>
    <col min="2" max="2" width="55" style="35" customWidth="1"/>
    <col min="3" max="3" width="21.85546875" style="35" customWidth="1"/>
    <col min="4" max="16384" width="9.140625" style="35"/>
  </cols>
  <sheetData>
    <row r="1" spans="1:3" x14ac:dyDescent="0.3">
      <c r="B1" s="7" t="s">
        <v>133</v>
      </c>
      <c r="C1" s="38" t="str">
        <f>'RC'!B2</f>
        <v>პროკრედიტ ბანკი</v>
      </c>
    </row>
    <row r="2" spans="1:3" x14ac:dyDescent="0.3">
      <c r="B2" s="7" t="s">
        <v>145</v>
      </c>
      <c r="C2" s="51">
        <f>'RC'!B3</f>
        <v>42460</v>
      </c>
    </row>
    <row r="3" spans="1:3" ht="31.5" thickBot="1" x14ac:dyDescent="0.35">
      <c r="A3" s="92"/>
      <c r="B3" s="96" t="s">
        <v>64</v>
      </c>
      <c r="C3" s="97"/>
    </row>
    <row r="4" spans="1:3" x14ac:dyDescent="0.3">
      <c r="A4" s="73"/>
      <c r="B4" s="162" t="s">
        <v>62</v>
      </c>
      <c r="C4" s="163"/>
    </row>
    <row r="5" spans="1:3" x14ac:dyDescent="0.3">
      <c r="A5" s="77">
        <v>1</v>
      </c>
      <c r="B5" s="160" t="s">
        <v>196</v>
      </c>
      <c r="C5" s="161"/>
    </row>
    <row r="6" spans="1:3" x14ac:dyDescent="0.3">
      <c r="A6" s="77">
        <v>2</v>
      </c>
      <c r="B6" s="160" t="s">
        <v>197</v>
      </c>
      <c r="C6" s="161"/>
    </row>
    <row r="7" spans="1:3" x14ac:dyDescent="0.3">
      <c r="A7" s="77">
        <v>3</v>
      </c>
      <c r="B7" s="160" t="s">
        <v>198</v>
      </c>
      <c r="C7" s="161"/>
    </row>
    <row r="8" spans="1:3" x14ac:dyDescent="0.3">
      <c r="A8" s="77">
        <v>4</v>
      </c>
      <c r="B8" s="160" t="s">
        <v>200</v>
      </c>
      <c r="C8" s="161"/>
    </row>
    <row r="9" spans="1:3" x14ac:dyDescent="0.3">
      <c r="A9" s="77">
        <v>5</v>
      </c>
      <c r="B9" s="160" t="s">
        <v>199</v>
      </c>
      <c r="C9" s="161"/>
    </row>
    <row r="10" spans="1:3" x14ac:dyDescent="0.3">
      <c r="A10" s="77"/>
      <c r="B10" s="160"/>
      <c r="C10" s="161"/>
    </row>
    <row r="11" spans="1:3" x14ac:dyDescent="0.3">
      <c r="A11" s="77"/>
      <c r="B11" s="155" t="s">
        <v>63</v>
      </c>
      <c r="C11" s="161"/>
    </row>
    <row r="12" spans="1:3" x14ac:dyDescent="0.3">
      <c r="A12" s="77">
        <v>1</v>
      </c>
      <c r="B12" s="160" t="s">
        <v>201</v>
      </c>
      <c r="C12" s="161"/>
    </row>
    <row r="13" spans="1:3" x14ac:dyDescent="0.3">
      <c r="A13" s="77">
        <v>2</v>
      </c>
      <c r="B13" s="160" t="s">
        <v>202</v>
      </c>
      <c r="C13" s="161"/>
    </row>
    <row r="14" spans="1:3" x14ac:dyDescent="0.3">
      <c r="A14" s="77">
        <v>3</v>
      </c>
      <c r="B14" s="160" t="s">
        <v>203</v>
      </c>
      <c r="C14" s="161"/>
    </row>
    <row r="15" spans="1:3" x14ac:dyDescent="0.3">
      <c r="A15" s="77"/>
      <c r="B15" s="160"/>
      <c r="C15" s="161"/>
    </row>
    <row r="16" spans="1:3" ht="36.75" customHeight="1" x14ac:dyDescent="0.3">
      <c r="A16" s="77"/>
      <c r="B16" s="155" t="s">
        <v>61</v>
      </c>
      <c r="C16" s="156"/>
    </row>
    <row r="17" spans="1:3" x14ac:dyDescent="0.3">
      <c r="A17" s="77">
        <v>1</v>
      </c>
      <c r="B17" s="98" t="s">
        <v>204</v>
      </c>
      <c r="C17" s="99">
        <v>1</v>
      </c>
    </row>
    <row r="18" spans="1:3" x14ac:dyDescent="0.3">
      <c r="A18" s="77"/>
      <c r="B18" s="98"/>
      <c r="C18" s="99"/>
    </row>
    <row r="19" spans="1:3" x14ac:dyDescent="0.3">
      <c r="A19" s="77"/>
      <c r="B19" s="98"/>
      <c r="C19" s="99"/>
    </row>
    <row r="20" spans="1:3" ht="51.75" customHeight="1" x14ac:dyDescent="0.3">
      <c r="A20" s="77"/>
      <c r="B20" s="157" t="s">
        <v>131</v>
      </c>
      <c r="C20" s="158"/>
    </row>
    <row r="21" spans="1:3" x14ac:dyDescent="0.3">
      <c r="A21" s="77">
        <v>1</v>
      </c>
      <c r="B21" s="98" t="s">
        <v>205</v>
      </c>
      <c r="C21" s="99">
        <v>0.18410000000000001</v>
      </c>
    </row>
    <row r="22" spans="1:3" x14ac:dyDescent="0.3">
      <c r="A22" s="77">
        <v>2</v>
      </c>
      <c r="B22" s="98" t="s">
        <v>206</v>
      </c>
      <c r="C22" s="99">
        <v>0.13619999999999999</v>
      </c>
    </row>
    <row r="23" spans="1:3" x14ac:dyDescent="0.3">
      <c r="A23" s="77">
        <v>3</v>
      </c>
      <c r="B23" s="98" t="s">
        <v>207</v>
      </c>
      <c r="C23" s="99">
        <v>0.13320000000000001</v>
      </c>
    </row>
    <row r="24" spans="1:3" x14ac:dyDescent="0.3">
      <c r="A24" s="77">
        <v>4</v>
      </c>
      <c r="B24" s="98" t="s">
        <v>208</v>
      </c>
      <c r="C24" s="99">
        <v>0.10300000000000001</v>
      </c>
    </row>
    <row r="25" spans="1:3" x14ac:dyDescent="0.3">
      <c r="A25" s="77">
        <v>5</v>
      </c>
      <c r="B25" s="98" t="s">
        <v>209</v>
      </c>
      <c r="C25" s="99">
        <v>9.9499999999999991E-2</v>
      </c>
    </row>
    <row r="26" spans="1:3" x14ac:dyDescent="0.3">
      <c r="A26" s="77">
        <v>6</v>
      </c>
      <c r="B26" s="98" t="s">
        <v>210</v>
      </c>
      <c r="C26" s="99">
        <v>5.5300000000000002E-2</v>
      </c>
    </row>
    <row r="27" spans="1:3" x14ac:dyDescent="0.3">
      <c r="A27" s="77">
        <v>7</v>
      </c>
      <c r="B27" s="98" t="s">
        <v>211</v>
      </c>
      <c r="C27" s="99">
        <v>5.1900000000000002E-2</v>
      </c>
    </row>
    <row r="28" spans="1:3" x14ac:dyDescent="0.3">
      <c r="A28" s="77">
        <v>8</v>
      </c>
      <c r="B28" s="98" t="s">
        <v>212</v>
      </c>
      <c r="C28" s="99">
        <v>5.6600000000000004E-2</v>
      </c>
    </row>
    <row r="29" spans="1:3" ht="15.75" thickBot="1" x14ac:dyDescent="0.35">
      <c r="A29" s="87">
        <v>9</v>
      </c>
      <c r="B29" s="100" t="s">
        <v>213</v>
      </c>
      <c r="C29" s="101">
        <v>5.2900000000000003E-2</v>
      </c>
    </row>
    <row r="31" spans="1:3" ht="24" customHeight="1" x14ac:dyDescent="0.3">
      <c r="B31" s="159"/>
      <c r="C31" s="159"/>
    </row>
  </sheetData>
  <mergeCells count="15">
    <mergeCell ref="B4:C4"/>
    <mergeCell ref="B5:C5"/>
    <mergeCell ref="B6:C6"/>
    <mergeCell ref="B7:C7"/>
    <mergeCell ref="B13:C13"/>
    <mergeCell ref="B11:C11"/>
    <mergeCell ref="B9:C9"/>
    <mergeCell ref="B8:C8"/>
    <mergeCell ref="B12:C12"/>
    <mergeCell ref="B10:C10"/>
    <mergeCell ref="B16:C16"/>
    <mergeCell ref="B20:C20"/>
    <mergeCell ref="B31:C31"/>
    <mergeCell ref="B14:C14"/>
    <mergeCell ref="B15:C15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+pd9n94t6zeS3SIb2MBhKhQsQhs=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k8OiWqKpTXr1TuXEYlR5tP9X9JQ=</DigestValue>
    </Reference>
  </SignedInfo>
  <SignatureValue>2skDSUiUEL/zL5s4m3lo6dDmQQzul3WZfntI2f4J4gRec9uB19acgdygzH0x4XNOdBNIzceot/Bh
SOREMPk5aD6eH3sze1mCaraXJyVfYyCWXZp/eIg99I+14cRjQOXCOaMGLqf06Y/iyYOtWOdem8b+
C6FfIr/HNMfbe29104CHWFFS6laMTYZpjoCOjGUj+Y1fIa5OhqJzruFILD01lwdgkNvxRRD3cU8t
HuqB7Jm4pum+aMwVXVfzR2psDDYYKEo2CqxNIVkzPpSKwTp/7noxVkgU58WWzIYisGhwGD7ioI5k
PGerpCRYXqkyL5u+FEmljHdzG45JU8M8phpyAw==</SignatureValue>
  <KeyInfo>
    <X509Data>
      <X509Certificate>MIIGPzCCBSegAwIBAgIKN1GGQAABAAARxzANBgkqhkiG9w0BAQUFADBKMRIwEAYKCZImiZPyLGQB
GRYCZ2UxEzARBgoJkiaJk/IsZAEZFgNuYmcxHzAdBgNVBAMTFk5CRyBDbGFzcyAyIElOVCBTdWIg
Q0EwHhcNMTUwODA2MDgyMjQ3WhcNMTcwMjEyMDkxOTIzWjA9MRswGQYDVQQKExJKU0MgUHJvQ3Jl
ZGl0IEJhbmsxHjAcBgNVBAMTFUJQQyAtIE5hbmEgQ2hpa3ZhaWR6ZTCCASIwDQYJKoZIhvcNAQEB
BQADggEPADCCAQoCggEBAOeeFLJts/JYqcR+5BwfL3OX9D0fORjWThuN8RnTsSShQhG/CnjI0TkY
65btN8P7kikk6SW4VlrwbnaC9SK9vdof73x+Auo3qFVhGNG2RRC54ehdFyjvNOs9/cyQUJS99fhE
HYVupdTPNhKHuhY8KDdlE2IhUwgw6Wn+Ux2nQylIsr6wE17UmwAkw8Pusf6SEXyuNNBiUn0QQiz1
f/6esU6888L2M6cXOMLAwO58ZQ+iJV6KDzmc9fdBjcW593Sxzr3Z55qnzYHlcw46gMAm86Uzvr0l
7h+HDQhIDBjyEi44PeBe1vnUsJPiK54HIizw8nlb5UQ0rTRk7zWmPDzzheMCAwEAAaOCAzIwggMu
MDwGCSsGAQQBgjcVBwQvMC0GJSsGAQQBgjcVCOayYION9USGgZkJg7ihSoO+hHEEg8SRM4SDiF0C
AWQCARswHQYDVR0lBBYwFAYIKwYBBQUHAwIGCCsGAQUFBwMEMAsGA1UdDwQEAwIHgDAnBgkrBgEE
AYI3FQoEGjAYMAoGCCsGAQUFBwMCMAoGCCsGAQUFBwMEMB0GA1UdDgQWBBSxx9U0YSptOcgEGCV4
JzPP5fyr2DAfBgNVHSMEGDAWgBTDLtIv8EwvGcIngvz2LqxqsEnPwTCCASUGA1UdHwSCARwwggEY
MIIBFKCCARCgggEMhoHHbGRhcDovLy9DTj1OQkclMjBDbGFzcyUyMDIlMjBJTlQlMjBTdWIlMjBD
QSgxKSxDTj1uYmctc3ViQ0EsQ049Q0RQLENOPVB1YmxpYyUyMEtleSUyMFNlcnZpY2VzLENOPVNl
cnZpY2VzLENOPUNvbmZpZ3VyYXRpb24sREM9bmJnLERDPWdlP2NlcnRpZmljYXRlUmV2b2NhdGlv
bkxpc3Q/YmFzZT9vYmplY3RDbGFzcz1jUkxEaXN0cmlidXRpb25Qb2ludIZAaHR0cDovL2NybC5u
YmcuZ292LmdlL2NhL05CRyUyMENsYXNzJTIwMiUyMElOVCUyMFN1YiUyMENBKDEpLmNybDCCAS4G
CCsGAQUFBwEBBIIBIDCCARwwgboGCCsGAQUFBzAChoGtbGRhcDovLy9DTj1OQkclMjBDbGFzcyUy
MDIlMjBJTlQlMjBTdWIlMjBDQSxDTj1BSUEsQ049UHVibGljJTIwS2V5JTIwU2VydmljZXMsQ049
U2VydmljZXMsQ049Q29uZmlndXJhdGlvbixEQz1uYmcsREM9Z2U/Y0FDZXJ0aWZpY2F0ZT9iYXNl
P29iamVjdENsYXNzPWNlcnRpZmljYXRpb25BdXRob3JpdHkwXQYIKwYBBQUHMAKGUWh0dHA6Ly9j
cmwubmJnLmdvdi5nZS9jYS9uYmctc3ViQ0EubmJnLmdlX05CRyUyMENsYXNzJTIwMiUyMElOVCUy
MFN1YiUyMENBKDEpLmNydDANBgkqhkiG9w0BAQUFAAOCAQEAGz3iqAto23AP5Udrp9f7/dRzm1Dp
YBL9fwCGR7XzbxTLrSARlhIbicGOEVHSGaLB6lFA5mWsK0TEltholWQq9POIe7lT8MiGzVJoHX8x
WMxV6kTNDeycp2icpAJ+MGYbf6IudDuKMug0aWXKm3ozE8T7YSVIURScMPF/ebrKuJzr2fCDvtiM
9JeJDjkcUDX65Ovxxoa/IS4Lf3xoM2pvFKnlO7/G8rlsRpwfNM5wxWE6zNPW6ZZsD7mLC1RfrxRO
8AN11GMFh0uuf+9V/WqqL+spLskiGOh9cjboJ+XL1FwV+DaB40FrUuULNyjfnSq9BLcbS4KL03Zw
5oUXal7NZg==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2crhoKp6s1NcALMUEVmkIBmTH+8=</DigestValue>
      </Reference>
      <Reference URI="/xl/worksheets/sheet1.xml?ContentType=application/vnd.openxmlformats-officedocument.spreadsheetml.worksheet+xml">
        <DigestMethod Algorithm="http://www.w3.org/2000/09/xmldsig#sha1"/>
        <DigestValue>H2gMHHvDU209Yq2N6Q8FyC0QuA4=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sqYyrBKZINegoOF24SaqB18JYrY=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7scwGuoGs7iB3JI5lbnyOjVp5yw=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7gblNoZeGO3ry35AyIgsujYVPwY=</DigestValue>
      </Reference>
      <Reference URI="/xl/calcChain.xml?ContentType=application/vnd.openxmlformats-officedocument.spreadsheetml.calcChain+xml">
        <DigestMethod Algorithm="http://www.w3.org/2000/09/xmldsig#sha1"/>
        <DigestValue>TpswKj+QWOoTFmXxVTOBNmS/1T0=</DigestValue>
      </Reference>
      <Reference URI="/xl/worksheets/sheet4.xml?ContentType=application/vnd.openxmlformats-officedocument.spreadsheetml.worksheet+xml">
        <DigestMethod Algorithm="http://www.w3.org/2000/09/xmldsig#sha1"/>
        <DigestValue>GoDnhBCNHLvfLG49GZ/Syzdgkmk=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2.xml?ContentType=application/vnd.openxmlformats-officedocument.spreadsheetml.worksheet+xml">
        <DigestMethod Algorithm="http://www.w3.org/2000/09/xmldsig#sha1"/>
        <DigestValue>kb4J2Cz9OWBqwtg2xOTu6LxqXC4=</DigestValue>
      </Reference>
      <Reference URI="/xl/sharedStrings.xml?ContentType=application/vnd.openxmlformats-officedocument.spreadsheetml.sharedStrings+xml">
        <DigestMethod Algorithm="http://www.w3.org/2000/09/xmldsig#sha1"/>
        <DigestValue>bSE/O7w3qzt9YYsG14VnR0BRVzk=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2016-04-20T13:15:24Z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2016-04-20T13:15:24Z</xd:SigningTime>
          <xd:SigningCertificate>
            <xd:Cert>
              <xd:CertDigest>
                <DigestMethod Algorithm="http://www.w3.org/2000/09/xmldsig#sha1"/>
                <DigestValue>oCsekvTTPu+/ixNRTZpeI42V3V4=</DigestValue>
              </xd:CertDigest>
              <xd:IssuerSerial>
                <X509IssuerName>CN=NBG Class 2 INT Sub CA, DC=nbg, DC=ge</X509IssuerName>
                <X509SerialNumber>261234016559804847231431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tPo3TVOAPRShc6tD1DJWDV03ZoI=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BrkVnVtJdgZwGpnfNKN5eEEJ48A=</DigestValue>
    </Reference>
  </SignedInfo>
  <SignatureValue>NdvT7G+CKR4IDIIPhStUlDQarffX31KhRYVLq/pwnkWcdGKZPOyR0gt7BD7GcwOv7Jyf8vcts5xm
r5XTaUBuv145ihbOARe4xK5AH0R2CE1jLQi3+cgJgGxzByeypYPu5tjzBgVCAOoSv5h6gSJ7hlc0
Hh8GzEaLp82gVwhm+xROmEGACCpTFOa3z97csXnktm5k3/1BydSY4b7+a7UQZss+h4OwpKP3B77j
LeIRf7SETLybZoSl/1j5ELE6kBrV5C9eYBcBVDFjm698IbUjRBiFdVzoeGVp4hK2D+y19FVfMLw+
EcXAHholIfV3/91QfDOfUDDObrIydKZ1Ut0Ssw==</SignatureValue>
  <KeyInfo>
    <X509Data>
      <X509Certificate>MIIGQjCCBSqgAwIBAgIKTER3DwABAAAO7jANBgkqhkiG9w0BAQUFADBKMRIwEAYKCZImiZPyLGQB
GRYCZ2UxEzARBgoJkiaJk/IsZAEZFgNuYmcxHzAdBgNVBAMTFk5CRyBDbGFzcyAyIElOVCBTdWIg
Q0EwHhcNMTUwMTA5MDcyMTUwWhcNMTcwMTA4MDcyMTUwWjBAMRswGQYDVQQKExJKU0MgUHJvQ3Jl
ZGl0IEJhbmsxITAfBgNVBAMTGEJQQyAtIERhdmlkIEdhYmVsYXNodmlsaTCCASIwDQYJKoZIhvcN
AQEBBQADggEPADCCAQoCggEBAOZV2cpx9vU7ai+xkjc2C33qwVCQ9RxGNSfVspUx0taONizTlegD
XBBaEKUgSIIetSpXrH4x9zOHmJNcgyyDBPY4e80xIZfMi+u4mqOM4b3zdKm4nAMa0FQWy+JvfS6p
NPLvz/MsuhNWj6Qf8d8TmJHimxc/rHKQ7xQHKCv0XSBfbc1z3MmuJ4x4B4FoAoVSwwtCT5fmI5Ys
E+lHcYa+7cJFn/YbeHP2aiKe/Y+xgiBr1VRUCug3vj0+7ro573M2sRHT8MKdbJnUklI888UrIdnK
FztBXw0vyuetI3DGBO9lfIEsbNxUJ3o4fAUKCL4a7CN+ktjh9AsM8P/Bjhi/YAsCAwEAAaOCAzIw
ggMuMDwGCSsGAQQBgjcVBwQvMC0GJSsGAQQBgjcVCOayYION9USGgZkJg7ihSoO+hHEEg8SRM4SD
iF0CAWQCARswHQYDVR0lBBYwFAYIKwYBBQUHAwIGCCsGAQUFBwMEMAsGA1UdDwQEAwIHgDAnBgkr
BgEEAYI3FQoEGjAYMAoGCCsGAQUFBwMCMAoGCCsGAQUFBwMEMB0GA1UdDgQWBBSLzauYT9KCFIDg
n9RhFTAUW5cRLjAfBgNVHSMEGDAWgBTDLtIv8EwvGcIngvz2LqxqsEnPwTCCASUGA1UdHwSCARww
ggEYMIIBFKCCARCgggEMhoHHbGRhcDovLy9DTj1OQkclMjBDbGFzcyUyMDIlMjBJTlQlMjBTdWIl
MjBDQSgxKSxDTj1uYmctc3ViQ0EsQ049Q0RQLENOPVB1YmxpYyUyMEtleSUyMFNlcnZpY2VzLENO
PVNlcnZpY2VzLENOPUNvbmZpZ3VyYXRpb24sREM9bmJnLERDPWdlP2NlcnRpZmljYXRlUmV2b2Nh
dGlvbkxpc3Q/YmFzZT9vYmplY3RDbGFzcz1jUkxEaXN0cmlidXRpb25Qb2ludIZAaHR0cDovL2Ny
bC5uYmcuZ292LmdlL2NhL05CRyUyMENsYXNzJTIwMiUyMElOVCUyMFN1YiUyMENBKDEpLmNybDCC
AS4GCCsGAQUFBwEBBIIBIDCCARwwgboGCCsGAQUFBzAChoGtbGRhcDovLy9DTj1OQkclMjBDbGFz
cyUyMDIlMjBJTlQlMjBTdWIlMjBDQSxDTj1BSUEsQ049UHVibGljJTIwS2V5JTIwU2VydmljZXMs
Q049U2VydmljZXMsQ049Q29uZmlndXJhdGlvbixEQz1uYmcsREM9Z2U/Y0FDZXJ0aWZpY2F0ZT9i
YXNlP29iamVjdENsYXNzPWNlcnRpZmljYXRpb25BdXRob3JpdHkwXQYIKwYBBQUHMAKGUWh0dHA6
Ly9jcmwubmJnLmdvdi5nZS9jYS9uYmctc3ViQ0EubmJnLmdlX05CRyUyMENsYXNzJTIwMiUyMElO
VCUyMFN1YiUyMENBKDEpLmNydDANBgkqhkiG9w0BAQUFAAOCAQEAHGT3SchVbLov9MrPQg2Ci+4t
xaZ3HbmMrc9KBMxCrwrs6Ctb7rV+T5iCL8cANGBv+4mxnvHOPg4A2AFm3wpAnQdmfqnp49Ce1InH
YdS/DTNZMH6V3Fx6FJnJcCqLfW+3bktFtI5KhaNGcRu3C0UOcX8ddbSuUhiJ/22guaEKh9RvvJh7
docykzm9SEFFt3H7HOWHisbSi0CHJVcnD9a6o8FdM6qOsaGxEEEnTnhvsSZb2eSw+YIWlfTzTTq9
mD2R+90rFcMJtB/voO3JN9Jm7rdqBqDyDY8tJyFCH0TACnMBtCfRjHCHXjSDl7LhRAi6xJ7sPmZh
HLy831peQZOWfQ==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2crhoKp6s1NcALMUEVmkIBmTH+8=</DigestValue>
      </Reference>
      <Reference URI="/xl/worksheets/sheet1.xml?ContentType=application/vnd.openxmlformats-officedocument.spreadsheetml.worksheet+xml">
        <DigestMethod Algorithm="http://www.w3.org/2000/09/xmldsig#sha1"/>
        <DigestValue>H2gMHHvDU209Yq2N6Q8FyC0QuA4=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sqYyrBKZINegoOF24SaqB18JYrY=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7scwGuoGs7iB3JI5lbnyOjVp5yw=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7gblNoZeGO3ry35AyIgsujYVPwY=</DigestValue>
      </Reference>
      <Reference URI="/xl/calcChain.xml?ContentType=application/vnd.openxmlformats-officedocument.spreadsheetml.calcChain+xml">
        <DigestMethod Algorithm="http://www.w3.org/2000/09/xmldsig#sha1"/>
        <DigestValue>TpswKj+QWOoTFmXxVTOBNmS/1T0=</DigestValue>
      </Reference>
      <Reference URI="/xl/worksheets/sheet4.xml?ContentType=application/vnd.openxmlformats-officedocument.spreadsheetml.worksheet+xml">
        <DigestMethod Algorithm="http://www.w3.org/2000/09/xmldsig#sha1"/>
        <DigestValue>GoDnhBCNHLvfLG49GZ/Syzdgkmk=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2.xml?ContentType=application/vnd.openxmlformats-officedocument.spreadsheetml.worksheet+xml">
        <DigestMethod Algorithm="http://www.w3.org/2000/09/xmldsig#sha1"/>
        <DigestValue>kb4J2Cz9OWBqwtg2xOTu6LxqXC4=</DigestValue>
      </Reference>
      <Reference URI="/xl/sharedStrings.xml?ContentType=application/vnd.openxmlformats-officedocument.spreadsheetml.sharedStrings+xml">
        <DigestMethod Algorithm="http://www.w3.org/2000/09/xmldsig#sha1"/>
        <DigestValue>bSE/O7w3qzt9YYsG14VnR0BRVzk=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2016-04-21T06:33:41Z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2016-04-21T06:33:41Z</xd:SigningTime>
          <xd:SigningCertificate>
            <xd:Cert>
              <xd:CertDigest>
                <DigestMethod Algorithm="http://www.w3.org/2000/09/xmldsig#sha1"/>
                <DigestValue>L48OKxX+KtMpZGhx/p+WKXzIs00=</DigestValue>
              </xd:CertDigest>
              <xd:IssuerSerial>
                <X509IssuerName>CN=NBG Class 2 INT Sub CA, DC=nbg, DC=ge</X509IssuerName>
                <X509SerialNumber>360162810370924744806126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Nino Varamashvili</cp:lastModifiedBy>
  <cp:lastPrinted>2009-04-27T12:27:12Z</cp:lastPrinted>
  <dcterms:created xsi:type="dcterms:W3CDTF">2006-03-24T12:21:33Z</dcterms:created>
  <dcterms:modified xsi:type="dcterms:W3CDTF">2016-04-14T07:37:44Z</dcterms:modified>
  <cp:category>Banking Supervision</cp:category>
</cp:coreProperties>
</file>