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\My Documents\E R O V N U L I-Arq\Decree#145-gamoqveyneba\ARQIVI_Sajaro\sajaro 3 tve 2017\XELMOSAWERAD d a s a g z a v n i i i\"/>
    </mc:Choice>
  </mc:AlternateContent>
  <bookViews>
    <workbookView xWindow="0" yWindow="45" windowWidth="15030" windowHeight="8385"/>
  </bookViews>
  <sheets>
    <sheet name="RC" sheetId="1" r:id="rId1"/>
    <sheet name="RI" sheetId="3" r:id="rId2"/>
    <sheet name="RC-O" sheetId="7" r:id="rId3"/>
    <sheet name="ratio" sheetId="4" r:id="rId4"/>
    <sheet name="info" sheetId="5" r:id="rId5"/>
  </sheets>
  <externalReferences>
    <externalReference r:id="rId6"/>
  </externalReferences>
  <definedNames>
    <definedName name="_xlnm.Print_Area" localSheetId="4">info!$A$1:$D$46</definedName>
    <definedName name="_xlnm.Print_Area" localSheetId="3">ratio!$A$1:$D$35</definedName>
    <definedName name="_xlnm.Print_Area" localSheetId="0">'RC'!$A$1:$H$49</definedName>
    <definedName name="_xlnm.Print_Area" localSheetId="1">RI!$A$1:$H$75</definedName>
  </definedNames>
  <calcPr calcId="152511"/>
</workbook>
</file>

<file path=xl/calcChain.xml><?xml version="1.0" encoding="utf-8"?>
<calcChain xmlns="http://schemas.openxmlformats.org/spreadsheetml/2006/main">
  <c r="B3" i="7" l="1"/>
  <c r="B2" i="7"/>
  <c r="B71" i="7"/>
  <c r="A71" i="7"/>
  <c r="B3" i="5" l="1"/>
  <c r="B2" i="5"/>
  <c r="B3" i="4"/>
  <c r="B2" i="4"/>
  <c r="B3" i="3" l="1"/>
  <c r="B2" i="3"/>
</calcChain>
</file>

<file path=xl/sharedStrings.xml><?xml version="1.0" encoding="utf-8"?>
<sst xmlns="http://schemas.openxmlformats.org/spreadsheetml/2006/main" count="315" uniqueCount="249">
  <si>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</si>
  <si>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</si>
  <si>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</si>
  <si>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</si>
  <si>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</si>
  <si>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</si>
  <si>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</si>
  <si>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</si>
  <si>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</si>
  <si>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</si>
  <si>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</si>
  <si>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</si>
  <si>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</si>
  <si>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</si>
  <si>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</si>
  <si>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</si>
  <si>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</si>
  <si>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</si>
  <si>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</si>
  <si>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</si>
  <si>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</si>
  <si>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</si>
  <si>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</si>
  <si>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</si>
  <si>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</si>
  <si>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</si>
  <si>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</si>
  <si>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</si>
  <si>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</si>
  <si>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</si>
  <si>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</si>
  <si>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</si>
  <si>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</si>
  <si>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</si>
  <si>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</si>
  <si>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</si>
  <si>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</si>
  <si>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</si>
  <si>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</si>
  <si>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</si>
  <si>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</si>
  <si>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</si>
  <si>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</si>
  <si>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</si>
  <si>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</si>
  <si>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</si>
  <si>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</si>
  <si>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</si>
  <si>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</si>
  <si>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</si>
  <si>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</si>
  <si>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</si>
  <si>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</si>
  <si>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</si>
  <si>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</si>
  <si>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</si>
  <si>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</si>
  <si>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</si>
  <si>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</si>
  <si>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</si>
  <si>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</si>
  <si>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</si>
  <si>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</si>
  <si>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</si>
  <si>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</si>
  <si>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</si>
  <si>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</si>
  <si>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</si>
  <si>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</si>
  <si>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</si>
  <si>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</si>
  <si>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</si>
  <si>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</si>
  <si>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</si>
  <si>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</si>
  <si>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</si>
  <si>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</si>
  <si>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</si>
  <si>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</si>
  <si>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</si>
  <si>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</si>
  <si>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</si>
  <si>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</si>
  <si>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</si>
  <si>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</si>
  <si>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</si>
  <si>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</si>
  <si>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</si>
  <si>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</si>
  <si>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</si>
  <si>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</si>
  <si>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</si>
  <si>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</si>
  <si>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</si>
  <si>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</si>
  <si>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</si>
  <si>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</si>
  <si>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</si>
  <si>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</si>
  <si>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</si>
  <si>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</si>
  <si>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</si>
  <si>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</si>
  <si>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</si>
  <si>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</si>
  <si>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</si>
  <si>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</si>
  <si>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</si>
  <si>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</si>
  <si>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</si>
  <si>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</si>
  <si>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</si>
  <si>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</si>
  <si>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</si>
  <si>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</si>
  <si>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</si>
  <si>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</si>
  <si>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</si>
  <si>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</si>
  <si>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</si>
  <si>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</si>
  <si>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</si>
  <si>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</si>
  <si>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</si>
  <si>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</si>
  <si>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</si>
  <si>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</si>
  <si>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</si>
  <si>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</si>
  <si>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</si>
  <si>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</si>
  <si>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</si>
  <si>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</si>
  <si>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</si>
  <si>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</si>
  <si>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</si>
  <si>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</si>
  <si>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</si>
  <si>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</si>
  <si>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</si>
  <si>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</si>
  <si>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</si>
  <si>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</si>
  <si>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</si>
  <si>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</si>
  <si>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</si>
  <si>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</si>
  <si>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</si>
  <si>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</si>
  <si>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</si>
  <si>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</si>
  <si>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</si>
  <si>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</si>
  <si>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</si>
  <si>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</si>
  <si>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</si>
  <si>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</si>
  <si>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</si>
  <si>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</si>
  <si>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</si>
  <si>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</si>
  <si>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</si>
  <si>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</si>
  <si>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</si>
  <si>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</si>
  <si>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</si>
  <si>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</si>
  <si>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</si>
  <si>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</si>
  <si>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</si>
  <si>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</si>
  <si>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</si>
  <si>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</si>
  <si>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</si>
  <si>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</si>
  <si>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</si>
  <si>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</si>
  <si>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</si>
  <si>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</si>
  <si>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</si>
  <si>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</si>
  <si>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ცხრილი N1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</si>
  <si>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</si>
  <si>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სს ,,ლიბერთი ბანკი”</t>
  </si>
  <si>
    <t>ცხრილი N2</t>
  </si>
  <si>
    <t>ცხრილი N4</t>
  </si>
  <si>
    <t>ცხრილი N5</t>
  </si>
  <si>
    <t>* BNY (Nominees) Limited - ბანკის აქციებს ფლობს დეპოზიტარული ხელწერილების პროგრამის ფარგლებში,  The Bank of New York-თან გაფორმებული დეპოზიტის ხელშეკრულების  თანახმად</t>
  </si>
  <si>
    <t>ვლადიმერ გურგენიძე</t>
  </si>
  <si>
    <t>მალიკ იშმურატოვი</t>
  </si>
  <si>
    <t>ალექსეი იუსფინი</t>
  </si>
  <si>
    <t>მარტინ პოლ გრემი</t>
  </si>
  <si>
    <t>ნურლან აბდუოვი</t>
  </si>
  <si>
    <t>ალექსი ხოროშვილი</t>
  </si>
  <si>
    <t>ზურაბ წულაია</t>
  </si>
  <si>
    <t>ალექსანდრე ლიპარტელიანი</t>
  </si>
  <si>
    <t>არმენ მატევოსიანი</t>
  </si>
  <si>
    <t>დავით ვერულაშვილი</t>
  </si>
  <si>
    <t>დავით მელიქიძე</t>
  </si>
  <si>
    <t>ტარას ჩანტლაძე</t>
  </si>
  <si>
    <t>BNY Limited (Nominees)</t>
  </si>
  <si>
    <t>ELVIN Solutions Limited</t>
  </si>
  <si>
    <t>OLIVE Capital Management Ltd</t>
  </si>
  <si>
    <t>იაპ ვილემ როტგანსი</t>
  </si>
  <si>
    <t>დენის კოროტკოვ-კოგონოვიჩი</t>
  </si>
  <si>
    <t>1.3.1</t>
  </si>
  <si>
    <t>1.3.2</t>
  </si>
  <si>
    <t>1.5.1</t>
  </si>
  <si>
    <t>1.5.2</t>
  </si>
  <si>
    <t>1.5.3</t>
  </si>
  <si>
    <t>1.5.3.1</t>
  </si>
  <si>
    <t>1.5.3.2</t>
  </si>
  <si>
    <t>1.5.3.3</t>
  </si>
  <si>
    <t>1.5.3.4</t>
  </si>
  <si>
    <t>1.5.3.5</t>
  </si>
  <si>
    <t>1.5.4</t>
  </si>
  <si>
    <t>1.5.5</t>
  </si>
  <si>
    <t>1.5.6</t>
  </si>
  <si>
    <t>1.5.7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</si>
  <si>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</si>
  <si>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</si>
  <si>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</si>
  <si>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</si>
  <si>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</si>
  <si>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ბალანსგარეშე ანგარიშგების უწყისი *</t>
  </si>
  <si>
    <t>უცხ.ვალუტა</t>
  </si>
  <si>
    <t>მიღებული გარანტიები: **</t>
  </si>
  <si>
    <t xml:space="preserve">                          თავდებობა, სოლიდარული პასუხისმგებლობა </t>
  </si>
  <si>
    <t xml:space="preserve">                          გარანტია </t>
  </si>
  <si>
    <t>გირავნობის უზრუნველყოფის სახით მიღებული აქტივები: **</t>
  </si>
  <si>
    <t xml:space="preserve">                          ფულადი სახსრები</t>
  </si>
  <si>
    <t xml:space="preserve">                          ძვირფასი ლითონები და ქვები</t>
  </si>
  <si>
    <t xml:space="preserve">                          უძრავი ქონება:</t>
  </si>
  <si>
    <t xml:space="preserve">                                                        საცხოვრებელი</t>
  </si>
  <si>
    <t xml:space="preserve">                                                        კომერციული</t>
  </si>
  <si>
    <t xml:space="preserve">                                                            კომპლექსური ტიპის უძრავი ქონება</t>
  </si>
  <si>
    <t xml:space="preserve">                                                       მიწის ნაკვეთები (შენობა ნაგებობების გარეშე)</t>
  </si>
  <si>
    <t xml:space="preserve">                                                       სხვა</t>
  </si>
  <si>
    <t xml:space="preserve">                         მოძრავი ქონება</t>
  </si>
  <si>
    <t xml:space="preserve">                         წილის გირავნობა</t>
  </si>
  <si>
    <t xml:space="preserve">                         ფასიანი ქაღალდები  </t>
  </si>
  <si>
    <t xml:space="preserve">                         სხვა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</si>
  <si>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</si>
  <si>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</si>
  <si>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X</t>
  </si>
  <si>
    <t>დანარჩენი აქციონერები (2675)</t>
  </si>
  <si>
    <t>პირველადი კაპიტალის კოეფიციენტი ≥ 6.4%</t>
  </si>
  <si>
    <t>საზედამხედველო კაპიტალის კოეფიციენტი ≥ 9.6%</t>
  </si>
  <si>
    <t>შპს ,,ლიბერთი ჰოლდინგ ჯორჯია"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</si>
</sst>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m/d/yy;@"/>
    <numFmt numFmtId="166" formatCode="0.0%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8"/>
      <name val="Sylfaen"/>
      <family val="1"/>
    </font>
    <font>
      <sz val="10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u/>
      <sz val="10"/>
      <color indexed="12"/>
      <name val="Arial"/>
      <family val="2"/>
    </font>
    <font>
      <b/>
      <sz val="10"/>
      <name val="Sylfaen"/>
      <family val="1"/>
    </font>
    <font>
      <sz val="12"/>
      <name val="Sylfaen"/>
      <family val="1"/>
    </font>
    <font>
      <sz val="10"/>
      <name val="Calibri"/>
      <family val="2"/>
      <scheme val="minor"/>
    </font>
    <font>
      <b/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38" fontId="5" fillId="2" borderId="5" xfId="0" applyNumberFormat="1" applyFont="1" applyFill="1" applyBorder="1" applyAlignment="1" applyProtection="1">
      <alignment horizontal="right"/>
    </xf>
    <xf numFmtId="38" fontId="5" fillId="2" borderId="6" xfId="0" applyNumberFormat="1" applyFont="1" applyFill="1" applyBorder="1" applyAlignment="1" applyProtection="1">
      <alignment horizontal="right"/>
    </xf>
    <xf numFmtId="38" fontId="5" fillId="0" borderId="5" xfId="0" applyNumberFormat="1" applyFont="1" applyFill="1" applyBorder="1" applyAlignment="1" applyProtection="1">
      <alignment horizontal="right"/>
      <protection locked="0"/>
    </xf>
    <xf numFmtId="38" fontId="5" fillId="0" borderId="6" xfId="0" applyNumberFormat="1" applyFont="1" applyFill="1" applyBorder="1" applyAlignment="1" applyProtection="1">
      <alignment horizontal="right"/>
      <protection locked="0"/>
    </xf>
    <xf numFmtId="38" fontId="5" fillId="2" borderId="5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left" indent="1"/>
    </xf>
    <xf numFmtId="0" fontId="3" fillId="0" borderId="4" xfId="0" applyFont="1" applyFill="1" applyBorder="1" applyAlignment="1" applyProtection="1">
      <alignment horizontal="left" indent="2"/>
    </xf>
    <xf numFmtId="0" fontId="3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38" fontId="3" fillId="0" borderId="0" xfId="0" applyNumberFormat="1" applyFont="1" applyFill="1" applyBorder="1" applyProtection="1">
      <protection locked="0"/>
    </xf>
    <xf numFmtId="10" fontId="3" fillId="0" borderId="0" xfId="2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9" fillId="0" borderId="0" xfId="0" applyFont="1" applyFill="1" applyBorder="1" applyProtection="1">
      <protection locked="0"/>
    </xf>
    <xf numFmtId="0" fontId="8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Protection="1">
      <protection locked="0"/>
    </xf>
    <xf numFmtId="0" fontId="5" fillId="0" borderId="0" xfId="0" applyFont="1"/>
    <xf numFmtId="0" fontId="3" fillId="0" borderId="0" xfId="0" applyFont="1" applyFill="1"/>
    <xf numFmtId="0" fontId="6" fillId="0" borderId="0" xfId="0" applyFont="1" applyFill="1" applyBorder="1"/>
    <xf numFmtId="0" fontId="9" fillId="0" borderId="0" xfId="0" applyFont="1" applyFill="1"/>
    <xf numFmtId="0" fontId="3" fillId="0" borderId="0" xfId="0" applyFont="1" applyFill="1" applyProtection="1">
      <protection locked="0"/>
    </xf>
    <xf numFmtId="10" fontId="3" fillId="0" borderId="0" xfId="2" applyNumberFormat="1" applyFont="1" applyFill="1" applyProtection="1">
      <protection locked="0"/>
    </xf>
    <xf numFmtId="0" fontId="3" fillId="0" borderId="0" xfId="0" applyFont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4" fillId="0" borderId="5" xfId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38" fontId="3" fillId="0" borderId="0" xfId="0" applyNumberFormat="1" applyFont="1" applyBorder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5" xfId="0" applyFont="1" applyBorder="1"/>
    <xf numFmtId="0" fontId="8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Fill="1" applyBorder="1" applyAlignment="1">
      <alignment wrapText="1"/>
    </xf>
    <xf numFmtId="0" fontId="3" fillId="0" borderId="12" xfId="0" applyFont="1" applyFill="1" applyBorder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0" fontId="3" fillId="0" borderId="15" xfId="0" applyFont="1" applyBorder="1"/>
    <xf numFmtId="0" fontId="6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 applyProtection="1">
      <alignment horizontal="center" wrapText="1"/>
    </xf>
    <xf numFmtId="0" fontId="10" fillId="0" borderId="2" xfId="0" applyFont="1" applyFill="1" applyBorder="1" applyAlignment="1" applyProtection="1">
      <alignment horizontal="center" wrapText="1"/>
    </xf>
    <xf numFmtId="0" fontId="5" fillId="0" borderId="7" xfId="0" applyFont="1" applyBorder="1"/>
    <xf numFmtId="10" fontId="5" fillId="0" borderId="7" xfId="2" applyNumberFormat="1" applyFont="1" applyBorder="1"/>
    <xf numFmtId="0" fontId="3" fillId="0" borderId="18" xfId="0" applyFont="1" applyBorder="1" applyAlignment="1">
      <alignment wrapText="1"/>
    </xf>
    <xf numFmtId="10" fontId="5" fillId="0" borderId="19" xfId="2" applyNumberFormat="1" applyFont="1" applyBorder="1"/>
    <xf numFmtId="0" fontId="6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 applyProtection="1">
      <alignment horizontal="left" vertical="center" indent="3"/>
    </xf>
    <xf numFmtId="0" fontId="3" fillId="0" borderId="20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7" xfId="0" applyFont="1" applyFill="1" applyBorder="1" applyProtection="1"/>
    <xf numFmtId="0" fontId="6" fillId="0" borderId="3" xfId="0" applyFont="1" applyFill="1" applyBorder="1" applyAlignment="1" applyProtection="1">
      <alignment horizontal="left" indent="1"/>
    </xf>
    <xf numFmtId="0" fontId="6" fillId="0" borderId="15" xfId="0" applyFont="1" applyFill="1" applyBorder="1" applyAlignment="1" applyProtection="1">
      <alignment horizontal="left" indent="1"/>
    </xf>
    <xf numFmtId="0" fontId="4" fillId="0" borderId="23" xfId="0" applyFont="1" applyFill="1" applyBorder="1" applyAlignment="1" applyProtection="1"/>
    <xf numFmtId="0" fontId="3" fillId="0" borderId="3" xfId="0" applyFont="1" applyFill="1" applyBorder="1"/>
    <xf numFmtId="10" fontId="5" fillId="0" borderId="5" xfId="2" applyNumberFormat="1" applyFont="1" applyFill="1" applyBorder="1"/>
    <xf numFmtId="10" fontId="5" fillId="0" borderId="18" xfId="2" applyNumberFormat="1" applyFont="1" applyFill="1" applyBorder="1"/>
    <xf numFmtId="0" fontId="3" fillId="0" borderId="25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38" fontId="3" fillId="0" borderId="27" xfId="0" applyNumberFormat="1" applyFont="1" applyFill="1" applyBorder="1" applyAlignment="1" applyProtection="1">
      <alignment horizontal="right"/>
      <protection locked="0"/>
    </xf>
    <xf numFmtId="38" fontId="3" fillId="0" borderId="28" xfId="0" applyNumberFormat="1" applyFont="1" applyFill="1" applyBorder="1" applyAlignment="1" applyProtection="1">
      <alignment horizontal="right"/>
      <protection locked="0"/>
    </xf>
    <xf numFmtId="0" fontId="3" fillId="0" borderId="27" xfId="0" applyFont="1" applyFill="1" applyBorder="1" applyAlignment="1">
      <alignment horizontal="left" wrapText="1" indent="1"/>
    </xf>
    <xf numFmtId="38" fontId="3" fillId="2" borderId="27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left" wrapText="1" indent="2"/>
    </xf>
    <xf numFmtId="0" fontId="4" fillId="0" borderId="27" xfId="0" applyFont="1" applyFill="1" applyBorder="1" applyAlignment="1"/>
    <xf numFmtId="0" fontId="4" fillId="0" borderId="2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 indent="1"/>
    </xf>
    <xf numFmtId="38" fontId="3" fillId="2" borderId="27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>
      <alignment horizontal="left" wrapText="1" indent="1"/>
    </xf>
    <xf numFmtId="38" fontId="3" fillId="0" borderId="29" xfId="0" applyNumberFormat="1" applyFont="1" applyFill="1" applyBorder="1" applyAlignment="1" applyProtection="1">
      <alignment horizontal="right"/>
      <protection locked="0"/>
    </xf>
    <xf numFmtId="0" fontId="4" fillId="0" borderId="31" xfId="0" applyFont="1" applyFill="1" applyBorder="1" applyAlignment="1">
      <alignment horizontal="left"/>
    </xf>
    <xf numFmtId="38" fontId="3" fillId="2" borderId="31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38" fontId="3" fillId="0" borderId="25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>
      <alignment horizontal="left" wrapText="1" indent="1"/>
    </xf>
    <xf numFmtId="38" fontId="3" fillId="0" borderId="33" xfId="0" applyNumberFormat="1" applyFont="1" applyFill="1" applyBorder="1" applyAlignment="1" applyProtection="1">
      <alignment horizontal="right"/>
      <protection locked="0"/>
    </xf>
    <xf numFmtId="38" fontId="3" fillId="0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center" vertical="center" wrapText="1"/>
    </xf>
    <xf numFmtId="38" fontId="3" fillId="2" borderId="29" xfId="0" applyNumberFormat="1" applyFont="1" applyFill="1" applyBorder="1" applyAlignment="1">
      <alignment horizontal="right"/>
    </xf>
    <xf numFmtId="38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35" xfId="0" applyFont="1" applyFill="1" applyBorder="1" applyAlignment="1">
      <alignment horizontal="left" vertical="center" inden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indent="1"/>
    </xf>
    <xf numFmtId="38" fontId="3" fillId="0" borderId="38" xfId="0" applyNumberFormat="1" applyFont="1" applyFill="1" applyBorder="1" applyAlignment="1" applyProtection="1">
      <alignment horizontal="right"/>
      <protection locked="0"/>
    </xf>
    <xf numFmtId="0" fontId="3" fillId="0" borderId="39" xfId="0" applyFont="1" applyFill="1" applyBorder="1" applyAlignment="1">
      <alignment horizontal="left" indent="1"/>
    </xf>
    <xf numFmtId="0" fontId="3" fillId="0" borderId="41" xfId="0" applyFont="1" applyFill="1" applyBorder="1" applyAlignment="1">
      <alignment horizontal="left" indent="1"/>
    </xf>
    <xf numFmtId="0" fontId="3" fillId="0" borderId="35" xfId="0" applyFont="1" applyFill="1" applyBorder="1" applyAlignment="1">
      <alignment horizontal="left" indent="1"/>
    </xf>
    <xf numFmtId="0" fontId="3" fillId="0" borderId="37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0" fontId="4" fillId="0" borderId="45" xfId="0" applyFont="1" applyFill="1" applyBorder="1" applyAlignment="1"/>
    <xf numFmtId="38" fontId="3" fillId="2" borderId="45" xfId="0" applyNumberFormat="1" applyFont="1" applyFill="1" applyBorder="1" applyAlignment="1">
      <alignment horizontal="right"/>
    </xf>
    <xf numFmtId="38" fontId="11" fillId="2" borderId="5" xfId="0" applyNumberFormat="1" applyFont="1" applyFill="1" applyBorder="1" applyAlignment="1" applyProtection="1">
      <alignment horizontal="right"/>
    </xf>
    <xf numFmtId="38" fontId="11" fillId="0" borderId="5" xfId="0" applyNumberFormat="1" applyFont="1" applyFill="1" applyBorder="1" applyAlignment="1" applyProtection="1">
      <alignment horizontal="right"/>
      <protection locked="0"/>
    </xf>
    <xf numFmtId="38" fontId="11" fillId="2" borderId="18" xfId="0" applyNumberFormat="1" applyFont="1" applyFill="1" applyBorder="1" applyAlignment="1" applyProtection="1">
      <alignment horizontal="right"/>
    </xf>
    <xf numFmtId="38" fontId="11" fillId="2" borderId="7" xfId="0" applyNumberFormat="1" applyFont="1" applyFill="1" applyBorder="1" applyAlignment="1" applyProtection="1">
      <alignment horizontal="right"/>
    </xf>
    <xf numFmtId="38" fontId="11" fillId="0" borderId="7" xfId="0" applyNumberFormat="1" applyFont="1" applyFill="1" applyBorder="1" applyAlignment="1" applyProtection="1">
      <alignment horizontal="right"/>
      <protection locked="0"/>
    </xf>
    <xf numFmtId="38" fontId="11" fillId="2" borderId="19" xfId="0" applyNumberFormat="1" applyFont="1" applyFill="1" applyBorder="1" applyAlignment="1" applyProtection="1">
      <alignment horizontal="right"/>
    </xf>
    <xf numFmtId="38" fontId="3" fillId="2" borderId="28" xfId="0" applyNumberFormat="1" applyFont="1" applyFill="1" applyBorder="1" applyAlignment="1">
      <alignment horizontal="right"/>
    </xf>
    <xf numFmtId="38" fontId="3" fillId="2" borderId="28" xfId="0" applyNumberFormat="1" applyFont="1" applyFill="1" applyBorder="1" applyAlignment="1" applyProtection="1">
      <alignment horizontal="right"/>
    </xf>
    <xf numFmtId="38" fontId="3" fillId="3" borderId="28" xfId="0" applyNumberFormat="1" applyFont="1" applyFill="1" applyBorder="1" applyAlignment="1" applyProtection="1">
      <alignment horizontal="right"/>
      <protection locked="0"/>
    </xf>
    <xf numFmtId="38" fontId="3" fillId="2" borderId="28" xfId="0" applyNumberFormat="1" applyFont="1" applyFill="1" applyBorder="1" applyAlignment="1" applyProtection="1">
      <alignment horizontal="right"/>
      <protection locked="0"/>
    </xf>
    <xf numFmtId="38" fontId="3" fillId="2" borderId="30" xfId="0" applyNumberFormat="1" applyFont="1" applyFill="1" applyBorder="1" applyAlignment="1">
      <alignment horizontal="right"/>
    </xf>
    <xf numFmtId="38" fontId="3" fillId="2" borderId="32" xfId="0" applyNumberFormat="1" applyFont="1" applyFill="1" applyBorder="1" applyAlignment="1">
      <alignment horizontal="right"/>
    </xf>
    <xf numFmtId="38" fontId="3" fillId="3" borderId="26" xfId="0" applyNumberFormat="1" applyFont="1" applyFill="1" applyBorder="1" applyAlignment="1" applyProtection="1">
      <alignment horizontal="right"/>
      <protection locked="0"/>
    </xf>
    <xf numFmtId="38" fontId="3" fillId="2" borderId="34" xfId="0" applyNumberFormat="1" applyFont="1" applyFill="1" applyBorder="1" applyAlignment="1">
      <alignment horizontal="right"/>
    </xf>
    <xf numFmtId="38" fontId="3" fillId="0" borderId="28" xfId="0" applyNumberFormat="1" applyFont="1" applyFill="1" applyBorder="1" applyAlignment="1">
      <alignment horizontal="right"/>
    </xf>
    <xf numFmtId="38" fontId="3" fillId="2" borderId="46" xfId="0" applyNumberFormat="1" applyFont="1" applyFill="1" applyBorder="1" applyAlignment="1">
      <alignment horizontal="right"/>
    </xf>
    <xf numFmtId="38" fontId="3" fillId="2" borderId="38" xfId="0" applyNumberFormat="1" applyFont="1" applyFill="1" applyBorder="1" applyAlignment="1">
      <alignment horizontal="right"/>
    </xf>
    <xf numFmtId="38" fontId="3" fillId="2" borderId="38" xfId="0" applyNumberFormat="1" applyFont="1" applyFill="1" applyBorder="1" applyAlignment="1" applyProtection="1">
      <alignment horizontal="right"/>
    </xf>
    <xf numFmtId="38" fontId="3" fillId="3" borderId="38" xfId="0" applyNumberFormat="1" applyFont="1" applyFill="1" applyBorder="1" applyAlignment="1" applyProtection="1">
      <alignment horizontal="right"/>
      <protection locked="0"/>
    </xf>
    <xf numFmtId="38" fontId="3" fillId="2" borderId="38" xfId="0" applyNumberFormat="1" applyFont="1" applyFill="1" applyBorder="1" applyAlignment="1" applyProtection="1">
      <alignment horizontal="right"/>
      <protection locked="0"/>
    </xf>
    <xf numFmtId="38" fontId="3" fillId="2" borderId="40" xfId="0" applyNumberFormat="1" applyFont="1" applyFill="1" applyBorder="1" applyAlignment="1">
      <alignment horizontal="right"/>
    </xf>
    <xf numFmtId="38" fontId="3" fillId="2" borderId="42" xfId="0" applyNumberFormat="1" applyFont="1" applyFill="1" applyBorder="1" applyAlignment="1">
      <alignment horizontal="right"/>
    </xf>
    <xf numFmtId="38" fontId="3" fillId="3" borderId="36" xfId="0" applyNumberFormat="1" applyFont="1" applyFill="1" applyBorder="1" applyAlignment="1" applyProtection="1">
      <alignment horizontal="right"/>
      <protection locked="0"/>
    </xf>
    <xf numFmtId="38" fontId="3" fillId="2" borderId="43" xfId="0" applyNumberFormat="1" applyFont="1" applyFill="1" applyBorder="1" applyAlignment="1">
      <alignment horizontal="right"/>
    </xf>
    <xf numFmtId="38" fontId="3" fillId="0" borderId="38" xfId="0" applyNumberFormat="1" applyFont="1" applyFill="1" applyBorder="1" applyAlignment="1">
      <alignment horizontal="right"/>
    </xf>
    <xf numFmtId="38" fontId="3" fillId="2" borderId="47" xfId="0" applyNumberFormat="1" applyFont="1" applyFill="1" applyBorder="1" applyAlignment="1">
      <alignment horizontal="right"/>
    </xf>
    <xf numFmtId="0" fontId="3" fillId="0" borderId="10" xfId="0" applyFont="1" applyFill="1" applyBorder="1" applyAlignment="1"/>
    <xf numFmtId="0" fontId="3" fillId="0" borderId="8" xfId="0" applyFont="1" applyFill="1" applyBorder="1" applyAlignment="1"/>
    <xf numFmtId="166" fontId="3" fillId="0" borderId="10" xfId="2" applyNumberFormat="1" applyFont="1" applyFill="1" applyBorder="1" applyAlignment="1"/>
    <xf numFmtId="10" fontId="3" fillId="0" borderId="8" xfId="2" applyNumberFormat="1" applyFont="1" applyFill="1" applyBorder="1" applyAlignment="1"/>
    <xf numFmtId="10" fontId="3" fillId="0" borderId="11" xfId="2" applyNumberFormat="1" applyFont="1" applyFill="1" applyBorder="1" applyAlignment="1"/>
    <xf numFmtId="0" fontId="14" fillId="0" borderId="0" xfId="0" applyFont="1" applyFill="1" applyBorder="1" applyProtection="1"/>
    <xf numFmtId="0" fontId="15" fillId="0" borderId="0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5" fillId="0" borderId="0" xfId="0" applyFont="1" applyFill="1" applyBorder="1" applyProtection="1"/>
    <xf numFmtId="0" fontId="15" fillId="0" borderId="0" xfId="0" applyFont="1" applyFill="1"/>
    <xf numFmtId="0" fontId="16" fillId="0" borderId="0" xfId="0" applyFont="1" applyFill="1" applyBorder="1" applyAlignment="1">
      <alignment horizontal="left" indent="2"/>
    </xf>
    <xf numFmtId="0" fontId="15" fillId="0" borderId="0" xfId="0" applyFont="1" applyFill="1" applyBorder="1"/>
    <xf numFmtId="0" fontId="17" fillId="0" borderId="0" xfId="0" applyFont="1" applyFill="1"/>
    <xf numFmtId="0" fontId="19" fillId="0" borderId="1" xfId="3" applyFont="1" applyFill="1" applyBorder="1" applyAlignment="1" applyProtection="1">
      <alignment horizontal="center"/>
    </xf>
    <xf numFmtId="0" fontId="15" fillId="0" borderId="17" xfId="0" applyFont="1" applyFill="1" applyBorder="1"/>
    <xf numFmtId="0" fontId="3" fillId="0" borderId="3" xfId="0" applyFont="1" applyFill="1" applyBorder="1" applyAlignment="1">
      <alignment horizontal="left" indent="1"/>
    </xf>
    <xf numFmtId="0" fontId="13" fillId="0" borderId="5" xfId="0" applyFont="1" applyFill="1" applyBorder="1" applyAlignment="1">
      <alignment horizontal="center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0" xfId="0" applyFont="1" applyFill="1" applyProtection="1"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8" fontId="3" fillId="2" borderId="5" xfId="0" applyNumberFormat="1" applyFont="1" applyFill="1" applyBorder="1" applyAlignment="1" applyProtection="1">
      <alignment horizontal="right"/>
    </xf>
    <xf numFmtId="38" fontId="3" fillId="2" borderId="7" xfId="0" applyNumberFormat="1" applyFont="1" applyFill="1" applyBorder="1" applyAlignment="1" applyProtection="1">
      <alignment horizontal="right"/>
    </xf>
    <xf numFmtId="0" fontId="21" fillId="0" borderId="5" xfId="0" applyFont="1" applyFill="1" applyBorder="1" applyAlignment="1" applyProtection="1">
      <alignment horizontal="left" indent="1"/>
      <protection locked="0"/>
    </xf>
    <xf numFmtId="38" fontId="3" fillId="0" borderId="5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>
      <alignment horizontal="left" indent="1"/>
    </xf>
    <xf numFmtId="0" fontId="9" fillId="0" borderId="5" xfId="0" applyFont="1" applyFill="1" applyBorder="1" applyAlignment="1" applyProtection="1">
      <alignment horizontal="left" indent="1"/>
      <protection locked="0"/>
    </xf>
    <xf numFmtId="0" fontId="9" fillId="0" borderId="5" xfId="0" applyFont="1" applyFill="1" applyBorder="1" applyAlignment="1" applyProtection="1">
      <alignment horizontal="left" vertical="center" indent="1"/>
      <protection locked="0"/>
    </xf>
    <xf numFmtId="0" fontId="21" fillId="0" borderId="5" xfId="0" applyFont="1" applyFill="1" applyBorder="1" applyAlignment="1" applyProtection="1">
      <alignment horizontal="left" vertical="center" indent="1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indent="1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38" fontId="3" fillId="2" borderId="5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left" indent="1"/>
    </xf>
    <xf numFmtId="0" fontId="4" fillId="0" borderId="18" xfId="0" applyFont="1" applyFill="1" applyBorder="1" applyAlignment="1" applyProtection="1">
      <alignment horizontal="left"/>
      <protection locked="0"/>
    </xf>
    <xf numFmtId="38" fontId="3" fillId="2" borderId="18" xfId="0" applyNumberFormat="1" applyFont="1" applyFill="1" applyBorder="1" applyAlignment="1">
      <alignment horizontal="right"/>
    </xf>
    <xf numFmtId="38" fontId="3" fillId="2" borderId="18" xfId="0" applyNumberFormat="1" applyFont="1" applyFill="1" applyBorder="1" applyAlignment="1" applyProtection="1">
      <alignment horizontal="right"/>
    </xf>
    <xf numFmtId="38" fontId="3" fillId="2" borderId="19" xfId="0" applyNumberFormat="1" applyFont="1" applyFill="1" applyBorder="1" applyAlignment="1" applyProtection="1">
      <alignment horizontal="right"/>
    </xf>
    <xf numFmtId="0" fontId="3" fillId="0" borderId="48" xfId="0" applyFont="1" applyFill="1" applyBorder="1" applyProtection="1">
      <protection locked="0"/>
    </xf>
    <xf numFmtId="14" fontId="15" fillId="0" borderId="0" xfId="0" applyNumberFormat="1" applyFont="1" applyFill="1" applyBorder="1" applyAlignment="1" applyProtection="1">
      <alignment horizontal="left"/>
    </xf>
    <xf numFmtId="38" fontId="11" fillId="2" borderId="6" xfId="0" applyNumberFormat="1" applyFont="1" applyFill="1" applyBorder="1" applyAlignment="1" applyProtection="1">
      <alignment horizontal="right"/>
    </xf>
    <xf numFmtId="38" fontId="11" fillId="2" borderId="24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left"/>
    </xf>
    <xf numFmtId="10" fontId="5" fillId="0" borderId="7" xfId="2" applyNumberFormat="1" applyFont="1" applyFill="1" applyBorder="1"/>
    <xf numFmtId="10" fontId="3" fillId="0" borderId="10" xfId="2" applyNumberFormat="1" applyFont="1" applyFill="1" applyBorder="1" applyAlignment="1"/>
    <xf numFmtId="0" fontId="3" fillId="0" borderId="9" xfId="0" applyFont="1" applyFill="1" applyBorder="1" applyProtection="1">
      <protection locked="0"/>
    </xf>
    <xf numFmtId="0" fontId="3" fillId="0" borderId="48" xfId="0" applyFont="1" applyFill="1" applyBorder="1" applyAlignment="1">
      <alignment wrapText="1"/>
    </xf>
    <xf numFmtId="0" fontId="10" fillId="0" borderId="22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/>
    <xf numFmtId="0" fontId="3" fillId="0" borderId="0" xfId="0" applyFont="1" applyAlignment="1"/>
    <xf numFmtId="0" fontId="10" fillId="0" borderId="1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15" fillId="0" borderId="1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3" fillId="0" borderId="2" xfId="0" applyFont="1" applyFill="1" applyBorder="1" applyAlignment="1"/>
    <xf numFmtId="0" fontId="4" fillId="0" borderId="14" xfId="0" applyFont="1" applyFill="1" applyBorder="1" applyAlignment="1">
      <alignment wrapText="1"/>
    </xf>
    <xf numFmtId="0" fontId="3" fillId="0" borderId="7" xfId="0" applyFont="1" applyFill="1" applyBorder="1" applyAlignment="1"/>
    <xf numFmtId="0" fontId="4" fillId="0" borderId="5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6" fillId="0" borderId="16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_Casestdy draft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/My%20Documents/E%20R%20O%20V%20N%20U%20L%20I-Arq/Decree%23145-gamoqveyneba/ARQIVI_Sajaro/sajaro%209%20tve%202016/TRG-BBB-QQ-YYYYMM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"/>
      <sheetName val="RI"/>
      <sheetName val="RC-O"/>
      <sheetName val="ratio"/>
      <sheetName val="info"/>
    </sheetNames>
    <sheetDataSet>
      <sheetData sheetId="0">
        <row r="42">
          <cell r="A42" t="str">
            <v>*</v>
          </cell>
          <cell r="B42" t="str">
    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tabSelected="1" zoomScaleNormal="100" workbookViewId="0">
      <selection activeCell="N16" sqref="N16"/>
    </sheetView>
  </sheetViews>
  <sheetFormatPr defaultRowHeight="12.75" x14ac:dyDescent="0.2"/>
  <cols>
    <col min="1" max="1" width="7.140625" style="11" bestFit="1" customWidth="1"/>
    <col min="2" max="2" width="52.140625" style="11" customWidth="1"/>
    <col min="3" max="3" width="12.85546875" style="11" bestFit="1" customWidth="1"/>
    <col min="4" max="4" width="11.42578125" style="11" bestFit="1" customWidth="1"/>
    <col min="5" max="6" width="12.85546875" style="11" bestFit="1" customWidth="1"/>
    <col min="7" max="7" width="11.42578125" style="11" bestFit="1" customWidth="1"/>
    <col min="8" max="8" width="12.85546875" style="11" bestFit="1" customWidth="1"/>
    <col min="9" max="16384" width="9.140625" style="11"/>
  </cols>
  <sheetData>
    <row r="1" spans="1:9" ht="13.5" customHeight="1" x14ac:dyDescent="0.3">
      <c r="B1" s="189"/>
      <c r="C1" s="189"/>
      <c r="D1" s="189"/>
      <c r="E1" s="189"/>
      <c r="F1" s="189"/>
      <c r="G1" s="189"/>
      <c r="H1" s="189"/>
    </row>
    <row r="2" spans="1:9" x14ac:dyDescent="0.2">
      <c r="A2" s="12" t="s">
        <v>123</v>
      </c>
      <c r="B2" s="51" t="s">
        <v>183</v>
      </c>
      <c r="C2" s="13"/>
      <c r="D2" s="13"/>
      <c r="E2" s="13"/>
      <c r="H2" s="14" t="s">
        <v>181</v>
      </c>
      <c r="I2" s="13"/>
    </row>
    <row r="3" spans="1:9" x14ac:dyDescent="0.2">
      <c r="A3" s="12" t="s">
        <v>135</v>
      </c>
      <c r="B3" s="52">
        <v>42825</v>
      </c>
      <c r="C3" s="13"/>
      <c r="D3" s="15"/>
      <c r="E3" s="15"/>
      <c r="F3" s="16"/>
      <c r="G3" s="13"/>
      <c r="H3" s="14"/>
      <c r="I3" s="13"/>
    </row>
    <row r="4" spans="1:9" ht="16.5" thickBot="1" x14ac:dyDescent="0.25">
      <c r="A4" s="17"/>
      <c r="B4" s="64" t="s">
        <v>150</v>
      </c>
      <c r="D4" s="16"/>
      <c r="E4" s="16"/>
      <c r="F4" s="13"/>
      <c r="G4" s="13"/>
      <c r="H4" s="18" t="s">
        <v>124</v>
      </c>
      <c r="I4" s="13"/>
    </row>
    <row r="5" spans="1:9" ht="15" x14ac:dyDescent="0.25">
      <c r="A5" s="67"/>
      <c r="B5" s="68"/>
      <c r="C5" s="186" t="s">
        <v>138</v>
      </c>
      <c r="D5" s="186"/>
      <c r="E5" s="186"/>
      <c r="F5" s="187" t="s">
        <v>151</v>
      </c>
      <c r="G5" s="187"/>
      <c r="H5" s="188"/>
      <c r="I5" s="13"/>
    </row>
    <row r="6" spans="1:9" ht="15" x14ac:dyDescent="0.25">
      <c r="A6" s="69" t="s">
        <v>109</v>
      </c>
      <c r="B6" s="19" t="s">
        <v>132</v>
      </c>
      <c r="C6" s="20" t="s">
        <v>165</v>
      </c>
      <c r="D6" s="20" t="s">
        <v>180</v>
      </c>
      <c r="E6" s="20" t="s">
        <v>166</v>
      </c>
      <c r="F6" s="20" t="s">
        <v>165</v>
      </c>
      <c r="G6" s="20" t="s">
        <v>180</v>
      </c>
      <c r="H6" s="62" t="s">
        <v>166</v>
      </c>
      <c r="I6" s="13"/>
    </row>
    <row r="7" spans="1:9" ht="15" customHeight="1" x14ac:dyDescent="0.2">
      <c r="A7" s="69">
        <v>1</v>
      </c>
      <c r="B7" s="9" t="s">
        <v>136</v>
      </c>
      <c r="C7" s="4">
        <v>97472227</v>
      </c>
      <c r="D7" s="4">
        <v>39282317</v>
      </c>
      <c r="E7" s="112">
        <v>136754544</v>
      </c>
      <c r="F7" s="5">
        <v>98693869</v>
      </c>
      <c r="G7" s="4">
        <v>40538029</v>
      </c>
      <c r="H7" s="115">
        <v>139231898</v>
      </c>
      <c r="I7" s="13"/>
    </row>
    <row r="8" spans="1:9" ht="15" customHeight="1" x14ac:dyDescent="0.2">
      <c r="A8" s="69">
        <v>2</v>
      </c>
      <c r="B8" s="9" t="s">
        <v>154</v>
      </c>
      <c r="C8" s="4">
        <v>35591807</v>
      </c>
      <c r="D8" s="4">
        <v>190278467</v>
      </c>
      <c r="E8" s="112">
        <v>225870274</v>
      </c>
      <c r="F8" s="5">
        <v>57709070</v>
      </c>
      <c r="G8" s="4">
        <v>223969674</v>
      </c>
      <c r="H8" s="115">
        <v>281678744</v>
      </c>
      <c r="I8" s="13"/>
    </row>
    <row r="9" spans="1:9" ht="15" customHeight="1" x14ac:dyDescent="0.2">
      <c r="A9" s="69">
        <v>3</v>
      </c>
      <c r="B9" s="9" t="s">
        <v>155</v>
      </c>
      <c r="C9" s="4">
        <v>731541</v>
      </c>
      <c r="D9" s="4">
        <v>133028533</v>
      </c>
      <c r="E9" s="112">
        <v>133760074</v>
      </c>
      <c r="F9" s="5">
        <v>749905</v>
      </c>
      <c r="G9" s="4">
        <v>123407430</v>
      </c>
      <c r="H9" s="115">
        <v>124157335</v>
      </c>
      <c r="I9" s="13"/>
    </row>
    <row r="10" spans="1:9" ht="15" customHeight="1" x14ac:dyDescent="0.2">
      <c r="A10" s="69">
        <v>4</v>
      </c>
      <c r="B10" s="9" t="s">
        <v>140</v>
      </c>
      <c r="C10" s="4">
        <v>0</v>
      </c>
      <c r="D10" s="4">
        <v>0</v>
      </c>
      <c r="E10" s="112">
        <v>0</v>
      </c>
      <c r="F10" s="5">
        <v>0</v>
      </c>
      <c r="G10" s="4">
        <v>0</v>
      </c>
      <c r="H10" s="115">
        <v>0</v>
      </c>
      <c r="I10" s="13"/>
    </row>
    <row r="11" spans="1:9" ht="15" customHeight="1" x14ac:dyDescent="0.2">
      <c r="A11" s="69">
        <v>5</v>
      </c>
      <c r="B11" s="9" t="s">
        <v>141</v>
      </c>
      <c r="C11" s="4">
        <v>228968346</v>
      </c>
      <c r="D11" s="4">
        <v>0</v>
      </c>
      <c r="E11" s="112">
        <v>228968346</v>
      </c>
      <c r="F11" s="5">
        <v>164850000</v>
      </c>
      <c r="G11" s="4">
        <v>0</v>
      </c>
      <c r="H11" s="115">
        <v>164850000</v>
      </c>
      <c r="I11" s="13"/>
    </row>
    <row r="12" spans="1:9" ht="15" customHeight="1" x14ac:dyDescent="0.2">
      <c r="A12" s="69">
        <v>6.1</v>
      </c>
      <c r="B12" s="10" t="s">
        <v>156</v>
      </c>
      <c r="C12" s="4">
        <v>755544525.00002015</v>
      </c>
      <c r="D12" s="4">
        <v>19147781.997661997</v>
      </c>
      <c r="E12" s="112">
        <v>774692306.99768209</v>
      </c>
      <c r="F12" s="5">
        <v>686495328.00003612</v>
      </c>
      <c r="G12" s="4">
        <v>24898588.0043489</v>
      </c>
      <c r="H12" s="115">
        <v>711393916.00438499</v>
      </c>
      <c r="I12" s="13"/>
    </row>
    <row r="13" spans="1:9" ht="15" customHeight="1" x14ac:dyDescent="0.2">
      <c r="A13" s="69">
        <v>6.2</v>
      </c>
      <c r="B13" s="10" t="s">
        <v>157</v>
      </c>
      <c r="C13" s="4">
        <v>-82431795.946791619</v>
      </c>
      <c r="D13" s="4">
        <v>-1936062.0537035181</v>
      </c>
      <c r="E13" s="112">
        <v>-84367858.000495136</v>
      </c>
      <c r="F13" s="5">
        <v>-68685001.875353172</v>
      </c>
      <c r="G13" s="4">
        <v>-2614434.1392718973</v>
      </c>
      <c r="H13" s="115">
        <v>-71299436.014625072</v>
      </c>
      <c r="I13" s="13"/>
    </row>
    <row r="14" spans="1:9" ht="15" customHeight="1" x14ac:dyDescent="0.2">
      <c r="A14" s="69">
        <v>6</v>
      </c>
      <c r="B14" s="9" t="s">
        <v>158</v>
      </c>
      <c r="C14" s="4">
        <v>673112729.0532285</v>
      </c>
      <c r="D14" s="4">
        <v>17211719.94395848</v>
      </c>
      <c r="E14" s="112">
        <v>690324448.99718702</v>
      </c>
      <c r="F14" s="5">
        <v>617810326.1246829</v>
      </c>
      <c r="G14" s="4">
        <v>22284153.865077004</v>
      </c>
      <c r="H14" s="115">
        <v>640094479.98975992</v>
      </c>
      <c r="I14" s="13"/>
    </row>
    <row r="15" spans="1:9" ht="15" customHeight="1" x14ac:dyDescent="0.2">
      <c r="A15" s="69">
        <v>7</v>
      </c>
      <c r="B15" s="9" t="s">
        <v>159</v>
      </c>
      <c r="C15" s="4">
        <v>10512080</v>
      </c>
      <c r="D15" s="4">
        <v>378257</v>
      </c>
      <c r="E15" s="112">
        <v>10890337</v>
      </c>
      <c r="F15" s="5">
        <v>10072942</v>
      </c>
      <c r="G15" s="4">
        <v>345632</v>
      </c>
      <c r="H15" s="115">
        <v>10418574</v>
      </c>
      <c r="I15" s="13"/>
    </row>
    <row r="16" spans="1:9" ht="15" customHeight="1" x14ac:dyDescent="0.2">
      <c r="A16" s="69">
        <v>8</v>
      </c>
      <c r="B16" s="9" t="s">
        <v>148</v>
      </c>
      <c r="C16" s="4">
        <v>115602</v>
      </c>
      <c r="D16" s="4" t="s">
        <v>244</v>
      </c>
      <c r="E16" s="112">
        <v>115602</v>
      </c>
      <c r="F16" s="5">
        <v>476723</v>
      </c>
      <c r="G16" s="4" t="s">
        <v>244</v>
      </c>
      <c r="H16" s="115">
        <v>476723</v>
      </c>
      <c r="I16" s="13"/>
    </row>
    <row r="17" spans="1:9" ht="15" customHeight="1" x14ac:dyDescent="0.2">
      <c r="A17" s="69">
        <v>9</v>
      </c>
      <c r="B17" s="9" t="s">
        <v>152</v>
      </c>
      <c r="C17" s="4">
        <v>147088</v>
      </c>
      <c r="D17" s="4">
        <v>135051</v>
      </c>
      <c r="E17" s="112">
        <v>282139</v>
      </c>
      <c r="F17" s="5">
        <v>1604987</v>
      </c>
      <c r="G17" s="4">
        <v>142119</v>
      </c>
      <c r="H17" s="115">
        <v>1747106</v>
      </c>
      <c r="I17" s="13"/>
    </row>
    <row r="18" spans="1:9" ht="15" customHeight="1" x14ac:dyDescent="0.2">
      <c r="A18" s="69">
        <v>10</v>
      </c>
      <c r="B18" s="9" t="s">
        <v>149</v>
      </c>
      <c r="C18" s="4">
        <v>156359118</v>
      </c>
      <c r="D18" s="4" t="s">
        <v>244</v>
      </c>
      <c r="E18" s="112">
        <v>156359118</v>
      </c>
      <c r="F18" s="5">
        <v>151694465</v>
      </c>
      <c r="G18" s="4" t="s">
        <v>244</v>
      </c>
      <c r="H18" s="115">
        <v>151694465</v>
      </c>
      <c r="I18" s="13"/>
    </row>
    <row r="19" spans="1:9" ht="15" customHeight="1" x14ac:dyDescent="0.2">
      <c r="A19" s="69">
        <v>11</v>
      </c>
      <c r="B19" s="9" t="s">
        <v>160</v>
      </c>
      <c r="C19" s="4">
        <v>20311116</v>
      </c>
      <c r="D19" s="4">
        <v>10287296</v>
      </c>
      <c r="E19" s="112">
        <v>30598412</v>
      </c>
      <c r="F19" s="5">
        <v>12171735</v>
      </c>
      <c r="G19" s="4">
        <v>4939893</v>
      </c>
      <c r="H19" s="115">
        <v>17111628</v>
      </c>
      <c r="I19" s="13"/>
    </row>
    <row r="20" spans="1:9" ht="15" customHeight="1" x14ac:dyDescent="0.2">
      <c r="A20" s="69">
        <v>12</v>
      </c>
      <c r="B20" s="21" t="s">
        <v>133</v>
      </c>
      <c r="C20" s="112">
        <v>1223321654.0532284</v>
      </c>
      <c r="D20" s="112">
        <v>390601640.94395846</v>
      </c>
      <c r="E20" s="112">
        <v>1613923294.9971869</v>
      </c>
      <c r="F20" s="179">
        <v>1115834022.1246829</v>
      </c>
      <c r="G20" s="112">
        <v>415626930.86507702</v>
      </c>
      <c r="H20" s="115">
        <v>1531460952.9897599</v>
      </c>
      <c r="I20" s="13"/>
    </row>
    <row r="21" spans="1:9" ht="15" customHeight="1" x14ac:dyDescent="0.25">
      <c r="A21" s="69"/>
      <c r="B21" s="19" t="s">
        <v>129</v>
      </c>
      <c r="C21" s="6"/>
      <c r="D21" s="6"/>
      <c r="E21" s="113"/>
      <c r="F21" s="7"/>
      <c r="G21" s="6"/>
      <c r="H21" s="116"/>
      <c r="I21" s="13"/>
    </row>
    <row r="22" spans="1:9" ht="15" customHeight="1" x14ac:dyDescent="0.2">
      <c r="A22" s="69">
        <v>13</v>
      </c>
      <c r="B22" s="9" t="s">
        <v>126</v>
      </c>
      <c r="C22" s="4">
        <v>883981</v>
      </c>
      <c r="D22" s="4">
        <v>2459222</v>
      </c>
      <c r="E22" s="112">
        <v>3343203</v>
      </c>
      <c r="F22" s="5">
        <v>5824575</v>
      </c>
      <c r="G22" s="4">
        <v>2095873</v>
      </c>
      <c r="H22" s="115">
        <v>7920448</v>
      </c>
      <c r="I22" s="13"/>
    </row>
    <row r="23" spans="1:9" ht="15" customHeight="1" x14ac:dyDescent="0.2">
      <c r="A23" s="69">
        <v>14</v>
      </c>
      <c r="B23" s="9" t="s">
        <v>139</v>
      </c>
      <c r="C23" s="4">
        <v>321374616</v>
      </c>
      <c r="D23" s="4">
        <v>109408205</v>
      </c>
      <c r="E23" s="112">
        <v>430782821</v>
      </c>
      <c r="F23" s="5">
        <v>382002617</v>
      </c>
      <c r="G23" s="4">
        <v>101112441</v>
      </c>
      <c r="H23" s="115">
        <v>483115058</v>
      </c>
      <c r="I23" s="13"/>
    </row>
    <row r="24" spans="1:9" ht="15" customHeight="1" x14ac:dyDescent="0.2">
      <c r="A24" s="69">
        <v>15</v>
      </c>
      <c r="B24" s="9" t="s">
        <v>161</v>
      </c>
      <c r="C24" s="4">
        <v>95966611</v>
      </c>
      <c r="D24" s="4">
        <v>54085419</v>
      </c>
      <c r="E24" s="112">
        <v>150052030</v>
      </c>
      <c r="F24" s="5">
        <v>75276738</v>
      </c>
      <c r="G24" s="4">
        <v>55387645</v>
      </c>
      <c r="H24" s="115">
        <v>130664383</v>
      </c>
      <c r="I24" s="13"/>
    </row>
    <row r="25" spans="1:9" ht="15" customHeight="1" x14ac:dyDescent="0.2">
      <c r="A25" s="69">
        <v>16</v>
      </c>
      <c r="B25" s="9" t="s">
        <v>127</v>
      </c>
      <c r="C25" s="4">
        <v>473662231</v>
      </c>
      <c r="D25" s="4">
        <v>185181204</v>
      </c>
      <c r="E25" s="112">
        <v>658843435</v>
      </c>
      <c r="F25" s="5">
        <v>410103456</v>
      </c>
      <c r="G25" s="4">
        <v>204217014</v>
      </c>
      <c r="H25" s="115">
        <v>614320470</v>
      </c>
      <c r="I25" s="13"/>
    </row>
    <row r="26" spans="1:9" ht="15" customHeight="1" x14ac:dyDescent="0.2">
      <c r="A26" s="69">
        <v>17</v>
      </c>
      <c r="B26" s="9" t="s">
        <v>137</v>
      </c>
      <c r="C26" s="6">
        <v>0</v>
      </c>
      <c r="D26" s="6">
        <v>1864954</v>
      </c>
      <c r="E26" s="112">
        <v>1864954</v>
      </c>
      <c r="F26" s="7">
        <v>0</v>
      </c>
      <c r="G26" s="6">
        <v>1212128</v>
      </c>
      <c r="H26" s="115">
        <v>1212128</v>
      </c>
      <c r="I26" s="13"/>
    </row>
    <row r="27" spans="1:9" ht="15" customHeight="1" x14ac:dyDescent="0.2">
      <c r="A27" s="69">
        <v>18</v>
      </c>
      <c r="B27" s="9" t="s">
        <v>162</v>
      </c>
      <c r="C27" s="4">
        <v>0</v>
      </c>
      <c r="D27" s="4">
        <v>0</v>
      </c>
      <c r="E27" s="112">
        <v>0</v>
      </c>
      <c r="F27" s="5">
        <v>33000000</v>
      </c>
      <c r="G27" s="4">
        <v>0</v>
      </c>
      <c r="H27" s="115">
        <v>33000000</v>
      </c>
      <c r="I27" s="13"/>
    </row>
    <row r="28" spans="1:9" ht="15" customHeight="1" x14ac:dyDescent="0.2">
      <c r="A28" s="69">
        <v>19</v>
      </c>
      <c r="B28" s="9" t="s">
        <v>163</v>
      </c>
      <c r="C28" s="4">
        <v>5280170</v>
      </c>
      <c r="D28" s="4">
        <v>2570493</v>
      </c>
      <c r="E28" s="112">
        <v>7850663</v>
      </c>
      <c r="F28" s="5">
        <v>4175507</v>
      </c>
      <c r="G28" s="4">
        <v>3593113</v>
      </c>
      <c r="H28" s="115">
        <v>7768620</v>
      </c>
      <c r="I28" s="13"/>
    </row>
    <row r="29" spans="1:9" ht="15" customHeight="1" x14ac:dyDescent="0.2">
      <c r="A29" s="69">
        <v>20</v>
      </c>
      <c r="B29" s="9" t="s">
        <v>164</v>
      </c>
      <c r="C29" s="4">
        <v>66782147</v>
      </c>
      <c r="D29" s="4">
        <v>2447375</v>
      </c>
      <c r="E29" s="112">
        <v>69229522</v>
      </c>
      <c r="F29" s="5">
        <v>30592705</v>
      </c>
      <c r="G29" s="4">
        <v>3076964</v>
      </c>
      <c r="H29" s="115">
        <v>33669669</v>
      </c>
      <c r="I29" s="13"/>
    </row>
    <row r="30" spans="1:9" ht="15" customHeight="1" x14ac:dyDescent="0.2">
      <c r="A30" s="69">
        <v>21</v>
      </c>
      <c r="B30" s="9" t="s">
        <v>130</v>
      </c>
      <c r="C30" s="4">
        <v>16175800</v>
      </c>
      <c r="D30" s="4">
        <v>79816842.999999955</v>
      </c>
      <c r="E30" s="112">
        <v>95992642.999999955</v>
      </c>
      <c r="F30" s="5">
        <v>14905600</v>
      </c>
      <c r="G30" s="4">
        <v>48522439.000000007</v>
      </c>
      <c r="H30" s="115">
        <v>63428039.000000007</v>
      </c>
      <c r="I30" s="13"/>
    </row>
    <row r="31" spans="1:9" ht="15" customHeight="1" x14ac:dyDescent="0.2">
      <c r="A31" s="69">
        <v>22</v>
      </c>
      <c r="B31" s="21" t="s">
        <v>131</v>
      </c>
      <c r="C31" s="112">
        <v>980125556</v>
      </c>
      <c r="D31" s="112">
        <v>437833714.99999994</v>
      </c>
      <c r="E31" s="112">
        <v>1417959271</v>
      </c>
      <c r="F31" s="179">
        <v>955881198</v>
      </c>
      <c r="G31" s="112">
        <v>419217617</v>
      </c>
      <c r="H31" s="115">
        <v>1375098815</v>
      </c>
      <c r="I31" s="13"/>
    </row>
    <row r="32" spans="1:9" ht="15" customHeight="1" x14ac:dyDescent="0.25">
      <c r="A32" s="69"/>
      <c r="B32" s="19" t="s">
        <v>142</v>
      </c>
      <c r="C32" s="6"/>
      <c r="D32" s="6"/>
      <c r="E32" s="113"/>
      <c r="F32" s="7"/>
      <c r="G32" s="6"/>
      <c r="H32" s="116"/>
      <c r="I32" s="13"/>
    </row>
    <row r="33" spans="1:39" ht="15" customHeight="1" x14ac:dyDescent="0.2">
      <c r="A33" s="69">
        <v>23</v>
      </c>
      <c r="B33" s="9" t="s">
        <v>143</v>
      </c>
      <c r="C33" s="4">
        <v>54233137</v>
      </c>
      <c r="D33" s="8" t="s">
        <v>244</v>
      </c>
      <c r="E33" s="112">
        <v>54233137</v>
      </c>
      <c r="F33" s="5">
        <v>54233137</v>
      </c>
      <c r="G33" s="8" t="s">
        <v>244</v>
      </c>
      <c r="H33" s="115">
        <v>54233137</v>
      </c>
      <c r="I33" s="13"/>
    </row>
    <row r="34" spans="1:39" ht="15" customHeight="1" x14ac:dyDescent="0.2">
      <c r="A34" s="69">
        <v>24</v>
      </c>
      <c r="B34" s="9" t="s">
        <v>144</v>
      </c>
      <c r="C34" s="4">
        <v>61391</v>
      </c>
      <c r="D34" s="8" t="s">
        <v>244</v>
      </c>
      <c r="E34" s="112">
        <v>61391</v>
      </c>
      <c r="F34" s="5">
        <v>61391</v>
      </c>
      <c r="G34" s="8" t="s">
        <v>244</v>
      </c>
      <c r="H34" s="115">
        <v>61391</v>
      </c>
      <c r="I34" s="13"/>
    </row>
    <row r="35" spans="1:39" ht="15" customHeight="1" x14ac:dyDescent="0.2">
      <c r="A35" s="69">
        <v>25</v>
      </c>
      <c r="B35" s="10" t="s">
        <v>145</v>
      </c>
      <c r="C35" s="4">
        <v>-10454283</v>
      </c>
      <c r="D35" s="8" t="s">
        <v>244</v>
      </c>
      <c r="E35" s="112">
        <v>-10454283</v>
      </c>
      <c r="F35" s="5">
        <v>-10454283</v>
      </c>
      <c r="G35" s="8" t="s">
        <v>244</v>
      </c>
      <c r="H35" s="115">
        <v>-10454283</v>
      </c>
      <c r="I35" s="13"/>
    </row>
    <row r="36" spans="1:39" ht="15" customHeight="1" x14ac:dyDescent="0.2">
      <c r="A36" s="69">
        <v>26</v>
      </c>
      <c r="B36" s="9" t="s">
        <v>128</v>
      </c>
      <c r="C36" s="4">
        <v>39952249</v>
      </c>
      <c r="D36" s="8" t="s">
        <v>244</v>
      </c>
      <c r="E36" s="112">
        <v>39952249</v>
      </c>
      <c r="F36" s="5">
        <v>39952249</v>
      </c>
      <c r="G36" s="8" t="s">
        <v>244</v>
      </c>
      <c r="H36" s="115">
        <v>39952249</v>
      </c>
      <c r="I36" s="13"/>
    </row>
    <row r="37" spans="1:39" ht="15" customHeight="1" x14ac:dyDescent="0.2">
      <c r="A37" s="69">
        <v>27</v>
      </c>
      <c r="B37" s="9" t="s">
        <v>125</v>
      </c>
      <c r="C37" s="4">
        <v>1694028</v>
      </c>
      <c r="D37" s="8" t="s">
        <v>244</v>
      </c>
      <c r="E37" s="112">
        <v>1694028</v>
      </c>
      <c r="F37" s="5">
        <v>1694028</v>
      </c>
      <c r="G37" s="8" t="s">
        <v>244</v>
      </c>
      <c r="H37" s="115">
        <v>1694028</v>
      </c>
      <c r="I37" s="13"/>
    </row>
    <row r="38" spans="1:39" ht="15" customHeight="1" x14ac:dyDescent="0.2">
      <c r="A38" s="69">
        <v>28</v>
      </c>
      <c r="B38" s="9" t="s">
        <v>153</v>
      </c>
      <c r="C38" s="4">
        <v>90243807</v>
      </c>
      <c r="D38" s="8" t="s">
        <v>244</v>
      </c>
      <c r="E38" s="112">
        <v>90243807</v>
      </c>
      <c r="F38" s="5">
        <v>50176554</v>
      </c>
      <c r="G38" s="8" t="s">
        <v>244</v>
      </c>
      <c r="H38" s="115">
        <v>50176554</v>
      </c>
      <c r="I38" s="13"/>
    </row>
    <row r="39" spans="1:39" ht="15" customHeight="1" x14ac:dyDescent="0.2">
      <c r="A39" s="69">
        <v>29</v>
      </c>
      <c r="B39" s="9" t="s">
        <v>134</v>
      </c>
      <c r="C39" s="4">
        <v>20233695</v>
      </c>
      <c r="D39" s="8" t="s">
        <v>244</v>
      </c>
      <c r="E39" s="112">
        <v>20233695</v>
      </c>
      <c r="F39" s="5">
        <v>20699062</v>
      </c>
      <c r="G39" s="8" t="s">
        <v>244</v>
      </c>
      <c r="H39" s="115">
        <v>20699062</v>
      </c>
      <c r="I39" s="13"/>
    </row>
    <row r="40" spans="1:39" ht="15" customHeight="1" x14ac:dyDescent="0.2">
      <c r="A40" s="69">
        <v>30</v>
      </c>
      <c r="B40" s="21" t="s">
        <v>146</v>
      </c>
      <c r="C40" s="4">
        <v>195964024</v>
      </c>
      <c r="D40" s="8" t="s">
        <v>244</v>
      </c>
      <c r="E40" s="112">
        <v>195964024</v>
      </c>
      <c r="F40" s="5">
        <v>156362138</v>
      </c>
      <c r="G40" s="8" t="s">
        <v>244</v>
      </c>
      <c r="H40" s="115">
        <v>156362138</v>
      </c>
    </row>
    <row r="41" spans="1:39" ht="15" customHeight="1" thickBot="1" x14ac:dyDescent="0.25">
      <c r="A41" s="70">
        <v>31</v>
      </c>
      <c r="B41" s="71" t="s">
        <v>147</v>
      </c>
      <c r="C41" s="114">
        <v>1176089580</v>
      </c>
      <c r="D41" s="114">
        <v>437833714.99999994</v>
      </c>
      <c r="E41" s="114">
        <v>1613923295</v>
      </c>
      <c r="F41" s="180">
        <v>1112243336</v>
      </c>
      <c r="G41" s="114">
        <v>419217617</v>
      </c>
      <c r="H41" s="117">
        <v>1531460953</v>
      </c>
    </row>
    <row r="42" spans="1:39" x14ac:dyDescent="0.2">
      <c r="A42" s="22"/>
      <c r="B42" s="13"/>
      <c r="C42" s="13"/>
      <c r="D42" s="2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">
      <c r="A43" s="22"/>
      <c r="B43" s="24" t="s">
        <v>182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6" spans="1:39" x14ac:dyDescent="0.2">
      <c r="B46" s="22"/>
    </row>
    <row r="47" spans="1:39" x14ac:dyDescent="0.2">
      <c r="B47" s="22"/>
    </row>
    <row r="48" spans="1:39" x14ac:dyDescent="0.2">
      <c r="B48" s="22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Normal="100" workbookViewId="0">
      <selection activeCell="L14" sqref="L14"/>
    </sheetView>
  </sheetViews>
  <sheetFormatPr defaultRowHeight="12.75" x14ac:dyDescent="0.2"/>
  <cols>
    <col min="1" max="1" width="7.140625" style="25" bestFit="1" customWidth="1"/>
    <col min="2" max="2" width="49.42578125" style="25" customWidth="1"/>
    <col min="3" max="3" width="12.7109375" style="25" customWidth="1"/>
    <col min="4" max="4" width="12.42578125" style="25" bestFit="1" customWidth="1"/>
    <col min="5" max="5" width="11.42578125" style="25" bestFit="1" customWidth="1"/>
    <col min="6" max="6" width="11.85546875" style="1" customWidth="1"/>
    <col min="7" max="7" width="12.42578125" style="1" bestFit="1" customWidth="1"/>
    <col min="8" max="8" width="11.42578125" style="1" bestFit="1" customWidth="1"/>
    <col min="9" max="16384" width="9.140625" style="1"/>
  </cols>
  <sheetData>
    <row r="1" spans="1:8" x14ac:dyDescent="0.2">
      <c r="D1" s="190"/>
      <c r="E1" s="191"/>
      <c r="F1" s="191"/>
      <c r="G1" s="191"/>
      <c r="H1" s="191"/>
    </row>
    <row r="2" spans="1:8" x14ac:dyDescent="0.2">
      <c r="A2" s="17" t="s">
        <v>123</v>
      </c>
      <c r="B2" s="51" t="str">
        <f>'RC'!B2</f>
        <v>სს ,,ლიბერთი ბანკი”</v>
      </c>
      <c r="C2" s="13"/>
      <c r="D2" s="13"/>
      <c r="E2" s="13"/>
      <c r="H2" s="14" t="s">
        <v>184</v>
      </c>
    </row>
    <row r="3" spans="1:8" x14ac:dyDescent="0.2">
      <c r="A3" s="17" t="s">
        <v>135</v>
      </c>
      <c r="B3" s="52">
        <f>'RC'!B3</f>
        <v>42825</v>
      </c>
      <c r="C3" s="13"/>
      <c r="D3" s="13"/>
      <c r="E3" s="13"/>
      <c r="H3" s="14"/>
    </row>
    <row r="4" spans="1:8" ht="16.5" thickBot="1" x14ac:dyDescent="0.25">
      <c r="A4" s="26"/>
      <c r="B4" s="63" t="s">
        <v>64</v>
      </c>
      <c r="C4" s="13"/>
      <c r="D4" s="13"/>
      <c r="E4" s="13"/>
      <c r="H4" s="27" t="s">
        <v>124</v>
      </c>
    </row>
    <row r="5" spans="1:8" ht="15" x14ac:dyDescent="0.25">
      <c r="A5" s="65"/>
      <c r="B5" s="66"/>
      <c r="C5" s="187" t="s">
        <v>138</v>
      </c>
      <c r="D5" s="192"/>
      <c r="E5" s="192"/>
      <c r="F5" s="187" t="s">
        <v>151</v>
      </c>
      <c r="G5" s="192"/>
      <c r="H5" s="193"/>
    </row>
    <row r="6" spans="1:8" x14ac:dyDescent="0.2">
      <c r="A6" s="101" t="s">
        <v>109</v>
      </c>
      <c r="B6" s="75"/>
      <c r="C6" s="76" t="s">
        <v>165</v>
      </c>
      <c r="D6" s="76" t="s">
        <v>180</v>
      </c>
      <c r="E6" s="77" t="s">
        <v>166</v>
      </c>
      <c r="F6" s="76" t="s">
        <v>165</v>
      </c>
      <c r="G6" s="76" t="s">
        <v>180</v>
      </c>
      <c r="H6" s="102" t="s">
        <v>166</v>
      </c>
    </row>
    <row r="7" spans="1:8" x14ac:dyDescent="0.2">
      <c r="A7" s="103"/>
      <c r="B7" s="78" t="s">
        <v>59</v>
      </c>
      <c r="C7" s="79"/>
      <c r="D7" s="79"/>
      <c r="E7" s="80"/>
      <c r="F7" s="79"/>
      <c r="G7" s="79"/>
      <c r="H7" s="104"/>
    </row>
    <row r="8" spans="1:8" ht="25.5" x14ac:dyDescent="0.2">
      <c r="A8" s="103">
        <v>1</v>
      </c>
      <c r="B8" s="81" t="s">
        <v>69</v>
      </c>
      <c r="C8" s="79">
        <v>859951</v>
      </c>
      <c r="D8" s="79">
        <v>224369</v>
      </c>
      <c r="E8" s="118">
        <v>1084320</v>
      </c>
      <c r="F8" s="79">
        <v>673131</v>
      </c>
      <c r="G8" s="79">
        <v>22324</v>
      </c>
      <c r="H8" s="128">
        <v>695455</v>
      </c>
    </row>
    <row r="9" spans="1:8" x14ac:dyDescent="0.2">
      <c r="A9" s="103">
        <v>2</v>
      </c>
      <c r="B9" s="81" t="s">
        <v>70</v>
      </c>
      <c r="C9" s="82">
        <v>47341551</v>
      </c>
      <c r="D9" s="82">
        <v>1128199</v>
      </c>
      <c r="E9" s="118">
        <v>48469750</v>
      </c>
      <c r="F9" s="82">
        <v>48339716</v>
      </c>
      <c r="G9" s="82">
        <v>985013</v>
      </c>
      <c r="H9" s="128">
        <v>49324729</v>
      </c>
    </row>
    <row r="10" spans="1:8" x14ac:dyDescent="0.2">
      <c r="A10" s="103">
        <v>2.1</v>
      </c>
      <c r="B10" s="83" t="s">
        <v>71</v>
      </c>
      <c r="C10" s="79">
        <v>55071</v>
      </c>
      <c r="D10" s="79"/>
      <c r="E10" s="118">
        <v>55071</v>
      </c>
      <c r="F10" s="79">
        <v>15652</v>
      </c>
      <c r="G10" s="79"/>
      <c r="H10" s="128">
        <v>15652</v>
      </c>
    </row>
    <row r="11" spans="1:8" ht="25.5" x14ac:dyDescent="0.2">
      <c r="A11" s="103">
        <v>2.2000000000000002</v>
      </c>
      <c r="B11" s="83" t="s">
        <v>167</v>
      </c>
      <c r="C11" s="79">
        <v>24044</v>
      </c>
      <c r="D11" s="79">
        <v>3709</v>
      </c>
      <c r="E11" s="118">
        <v>27753</v>
      </c>
      <c r="F11" s="79">
        <v>33990</v>
      </c>
      <c r="G11" s="79">
        <v>9329</v>
      </c>
      <c r="H11" s="128">
        <v>43319</v>
      </c>
    </row>
    <row r="12" spans="1:8" x14ac:dyDescent="0.2">
      <c r="A12" s="103">
        <v>2.2999999999999998</v>
      </c>
      <c r="B12" s="83" t="s">
        <v>72</v>
      </c>
      <c r="C12" s="79"/>
      <c r="D12" s="79"/>
      <c r="E12" s="118">
        <v>0</v>
      </c>
      <c r="F12" s="79"/>
      <c r="G12" s="79"/>
      <c r="H12" s="128">
        <v>0</v>
      </c>
    </row>
    <row r="13" spans="1:8" ht="25.5" x14ac:dyDescent="0.2">
      <c r="A13" s="103">
        <v>2.4</v>
      </c>
      <c r="B13" s="83" t="s">
        <v>168</v>
      </c>
      <c r="C13" s="79">
        <v>4552</v>
      </c>
      <c r="D13" s="79"/>
      <c r="E13" s="118">
        <v>4552</v>
      </c>
      <c r="F13" s="79">
        <v>5476</v>
      </c>
      <c r="G13" s="79"/>
      <c r="H13" s="128">
        <v>5476</v>
      </c>
    </row>
    <row r="14" spans="1:8" x14ac:dyDescent="0.2">
      <c r="A14" s="103">
        <v>2.5</v>
      </c>
      <c r="B14" s="83" t="s">
        <v>73</v>
      </c>
      <c r="C14" s="79"/>
      <c r="D14" s="79"/>
      <c r="E14" s="118">
        <v>0</v>
      </c>
      <c r="F14" s="79"/>
      <c r="G14" s="79"/>
      <c r="H14" s="128">
        <v>0</v>
      </c>
    </row>
    <row r="15" spans="1:8" ht="25.5" x14ac:dyDescent="0.2">
      <c r="A15" s="103">
        <v>2.6</v>
      </c>
      <c r="B15" s="83" t="s">
        <v>74</v>
      </c>
      <c r="C15" s="79"/>
      <c r="D15" s="79"/>
      <c r="E15" s="118">
        <v>0</v>
      </c>
      <c r="F15" s="79"/>
      <c r="G15" s="79"/>
      <c r="H15" s="128">
        <v>0</v>
      </c>
    </row>
    <row r="16" spans="1:8" ht="25.5" x14ac:dyDescent="0.2">
      <c r="A16" s="103">
        <v>2.7</v>
      </c>
      <c r="B16" s="83" t="s">
        <v>75</v>
      </c>
      <c r="C16" s="79"/>
      <c r="D16" s="79"/>
      <c r="E16" s="118">
        <v>0</v>
      </c>
      <c r="F16" s="79"/>
      <c r="G16" s="79"/>
      <c r="H16" s="128">
        <v>0</v>
      </c>
    </row>
    <row r="17" spans="1:8" x14ac:dyDescent="0.2">
      <c r="A17" s="103">
        <v>2.8</v>
      </c>
      <c r="B17" s="83" t="s">
        <v>76</v>
      </c>
      <c r="C17" s="79">
        <v>47090886</v>
      </c>
      <c r="D17" s="79">
        <v>1123166</v>
      </c>
      <c r="E17" s="118">
        <v>48214052</v>
      </c>
      <c r="F17" s="79">
        <v>48099859</v>
      </c>
      <c r="G17" s="79">
        <v>930395</v>
      </c>
      <c r="H17" s="128">
        <v>49030254</v>
      </c>
    </row>
    <row r="18" spans="1:8" x14ac:dyDescent="0.2">
      <c r="A18" s="103">
        <v>2.9</v>
      </c>
      <c r="B18" s="83" t="s">
        <v>77</v>
      </c>
      <c r="C18" s="79">
        <v>166998</v>
      </c>
      <c r="D18" s="79">
        <v>1324</v>
      </c>
      <c r="E18" s="118">
        <v>168322</v>
      </c>
      <c r="F18" s="79">
        <v>184739</v>
      </c>
      <c r="G18" s="79">
        <v>45289</v>
      </c>
      <c r="H18" s="128">
        <v>230028</v>
      </c>
    </row>
    <row r="19" spans="1:8" ht="25.5" x14ac:dyDescent="0.2">
      <c r="A19" s="103">
        <v>3</v>
      </c>
      <c r="B19" s="81" t="s">
        <v>169</v>
      </c>
      <c r="C19" s="79">
        <v>7126764</v>
      </c>
      <c r="D19" s="79">
        <v>107526</v>
      </c>
      <c r="E19" s="118">
        <v>7234290</v>
      </c>
      <c r="F19" s="79">
        <v>3238294</v>
      </c>
      <c r="G19" s="79">
        <v>92279</v>
      </c>
      <c r="H19" s="128">
        <v>3330573</v>
      </c>
    </row>
    <row r="20" spans="1:8" ht="25.5" x14ac:dyDescent="0.2">
      <c r="A20" s="103">
        <v>4</v>
      </c>
      <c r="B20" s="81" t="s">
        <v>60</v>
      </c>
      <c r="C20" s="79">
        <v>4871006</v>
      </c>
      <c r="D20" s="79"/>
      <c r="E20" s="118">
        <v>4871006</v>
      </c>
      <c r="F20" s="79">
        <v>4237105</v>
      </c>
      <c r="G20" s="79"/>
      <c r="H20" s="128">
        <v>4237105</v>
      </c>
    </row>
    <row r="21" spans="1:8" x14ac:dyDescent="0.2">
      <c r="A21" s="103">
        <v>5</v>
      </c>
      <c r="B21" s="81" t="s">
        <v>78</v>
      </c>
      <c r="C21" s="79">
        <v>5283</v>
      </c>
      <c r="D21" s="79">
        <v>812</v>
      </c>
      <c r="E21" s="118">
        <v>6095</v>
      </c>
      <c r="F21" s="79">
        <v>15499</v>
      </c>
      <c r="G21" s="79">
        <v>1267</v>
      </c>
      <c r="H21" s="128">
        <v>16766</v>
      </c>
    </row>
    <row r="22" spans="1:8" x14ac:dyDescent="0.2">
      <c r="A22" s="103">
        <v>6</v>
      </c>
      <c r="B22" s="84" t="s">
        <v>170</v>
      </c>
      <c r="C22" s="82">
        <v>60204555</v>
      </c>
      <c r="D22" s="82">
        <v>1460906</v>
      </c>
      <c r="E22" s="118">
        <v>61665461</v>
      </c>
      <c r="F22" s="82">
        <v>56503745</v>
      </c>
      <c r="G22" s="82">
        <v>1100883</v>
      </c>
      <c r="H22" s="128">
        <v>57604628</v>
      </c>
    </row>
    <row r="23" spans="1:8" x14ac:dyDescent="0.2">
      <c r="A23" s="103"/>
      <c r="B23" s="78" t="s">
        <v>90</v>
      </c>
      <c r="C23" s="79"/>
      <c r="D23" s="79"/>
      <c r="E23" s="80"/>
      <c r="F23" s="79"/>
      <c r="G23" s="79"/>
      <c r="H23" s="104"/>
    </row>
    <row r="24" spans="1:8" ht="25.5" x14ac:dyDescent="0.2">
      <c r="A24" s="103">
        <v>7</v>
      </c>
      <c r="B24" s="81" t="s">
        <v>79</v>
      </c>
      <c r="C24" s="79">
        <v>7050006</v>
      </c>
      <c r="D24" s="79">
        <v>1058170</v>
      </c>
      <c r="E24" s="119">
        <v>8108176</v>
      </c>
      <c r="F24" s="79">
        <v>9080087</v>
      </c>
      <c r="G24" s="79">
        <v>1563773</v>
      </c>
      <c r="H24" s="129">
        <v>10643860</v>
      </c>
    </row>
    <row r="25" spans="1:8" x14ac:dyDescent="0.2">
      <c r="A25" s="103">
        <v>8</v>
      </c>
      <c r="B25" s="81" t="s">
        <v>80</v>
      </c>
      <c r="C25" s="79">
        <v>13999545</v>
      </c>
      <c r="D25" s="79">
        <v>2257608</v>
      </c>
      <c r="E25" s="119">
        <v>16257153</v>
      </c>
      <c r="F25" s="79">
        <v>12837224</v>
      </c>
      <c r="G25" s="79">
        <v>2734293</v>
      </c>
      <c r="H25" s="129">
        <v>15571517</v>
      </c>
    </row>
    <row r="26" spans="1:8" x14ac:dyDescent="0.2">
      <c r="A26" s="103">
        <v>9</v>
      </c>
      <c r="B26" s="81" t="s">
        <v>171</v>
      </c>
      <c r="C26" s="79">
        <v>10774</v>
      </c>
      <c r="D26" s="79">
        <v>325</v>
      </c>
      <c r="E26" s="119">
        <v>11099</v>
      </c>
      <c r="F26" s="79">
        <v>84144</v>
      </c>
      <c r="G26" s="79">
        <v>338</v>
      </c>
      <c r="H26" s="129">
        <v>84482</v>
      </c>
    </row>
    <row r="27" spans="1:8" ht="25.5" x14ac:dyDescent="0.2">
      <c r="A27" s="103">
        <v>10</v>
      </c>
      <c r="B27" s="81" t="s">
        <v>172</v>
      </c>
      <c r="C27" s="79">
        <v>730193</v>
      </c>
      <c r="D27" s="79">
        <v>2669759</v>
      </c>
      <c r="E27" s="119">
        <v>3399952</v>
      </c>
      <c r="F27" s="79">
        <v>675981</v>
      </c>
      <c r="G27" s="79">
        <v>1547070</v>
      </c>
      <c r="H27" s="129">
        <v>2223051</v>
      </c>
    </row>
    <row r="28" spans="1:8" x14ac:dyDescent="0.2">
      <c r="A28" s="103">
        <v>11</v>
      </c>
      <c r="B28" s="81" t="s">
        <v>81</v>
      </c>
      <c r="C28" s="79">
        <v>80580</v>
      </c>
      <c r="D28" s="79"/>
      <c r="E28" s="119">
        <v>80580</v>
      </c>
      <c r="F28" s="79">
        <v>962829</v>
      </c>
      <c r="G28" s="79"/>
      <c r="H28" s="129">
        <v>962829</v>
      </c>
    </row>
    <row r="29" spans="1:8" x14ac:dyDescent="0.2">
      <c r="A29" s="103">
        <v>12</v>
      </c>
      <c r="B29" s="81" t="s">
        <v>91</v>
      </c>
      <c r="C29" s="79"/>
      <c r="D29" s="79">
        <v>189</v>
      </c>
      <c r="E29" s="119">
        <v>189</v>
      </c>
      <c r="F29" s="79"/>
      <c r="G29" s="79">
        <v>246</v>
      </c>
      <c r="H29" s="129">
        <v>246</v>
      </c>
    </row>
    <row r="30" spans="1:8" x14ac:dyDescent="0.2">
      <c r="A30" s="103">
        <v>13</v>
      </c>
      <c r="B30" s="85" t="s">
        <v>92</v>
      </c>
      <c r="C30" s="82">
        <v>21871098</v>
      </c>
      <c r="D30" s="82">
        <v>5986051</v>
      </c>
      <c r="E30" s="119">
        <v>27857149</v>
      </c>
      <c r="F30" s="82">
        <v>23640265</v>
      </c>
      <c r="G30" s="82">
        <v>5845720</v>
      </c>
      <c r="H30" s="129">
        <v>29485985</v>
      </c>
    </row>
    <row r="31" spans="1:8" x14ac:dyDescent="0.2">
      <c r="A31" s="103">
        <v>14</v>
      </c>
      <c r="B31" s="85" t="s">
        <v>65</v>
      </c>
      <c r="C31" s="82">
        <v>38333457</v>
      </c>
      <c r="D31" s="82">
        <v>-4525145</v>
      </c>
      <c r="E31" s="118">
        <v>33808312</v>
      </c>
      <c r="F31" s="82">
        <v>32863480</v>
      </c>
      <c r="G31" s="82">
        <v>-4744837</v>
      </c>
      <c r="H31" s="128">
        <v>28118643</v>
      </c>
    </row>
    <row r="32" spans="1:8" x14ac:dyDescent="0.2">
      <c r="A32" s="103"/>
      <c r="B32" s="78"/>
      <c r="C32" s="79"/>
      <c r="D32" s="79"/>
      <c r="E32" s="80"/>
      <c r="F32" s="79"/>
      <c r="G32" s="79"/>
      <c r="H32" s="104"/>
    </row>
    <row r="33" spans="1:8" x14ac:dyDescent="0.2">
      <c r="A33" s="103"/>
      <c r="B33" s="78" t="s">
        <v>61</v>
      </c>
      <c r="C33" s="79"/>
      <c r="D33" s="79"/>
      <c r="E33" s="120"/>
      <c r="F33" s="79"/>
      <c r="G33" s="79"/>
      <c r="H33" s="130"/>
    </row>
    <row r="34" spans="1:8" x14ac:dyDescent="0.2">
      <c r="A34" s="103">
        <v>15</v>
      </c>
      <c r="B34" s="86" t="s">
        <v>173</v>
      </c>
      <c r="C34" s="87">
        <v>16638448</v>
      </c>
      <c r="D34" s="87">
        <v>53669</v>
      </c>
      <c r="E34" s="121">
        <v>16692117</v>
      </c>
      <c r="F34" s="87">
        <v>10339819</v>
      </c>
      <c r="G34" s="87">
        <v>311371</v>
      </c>
      <c r="H34" s="131">
        <v>10651190</v>
      </c>
    </row>
    <row r="35" spans="1:8" ht="25.5" x14ac:dyDescent="0.2">
      <c r="A35" s="103">
        <v>15.1</v>
      </c>
      <c r="B35" s="83" t="s">
        <v>174</v>
      </c>
      <c r="C35" s="79">
        <v>17737071</v>
      </c>
      <c r="D35" s="79">
        <v>1298745</v>
      </c>
      <c r="E35" s="121">
        <v>19035816</v>
      </c>
      <c r="F35" s="79">
        <v>11498919</v>
      </c>
      <c r="G35" s="79">
        <v>1210156</v>
      </c>
      <c r="H35" s="131">
        <v>12709075</v>
      </c>
    </row>
    <row r="36" spans="1:8" ht="25.5" x14ac:dyDescent="0.2">
      <c r="A36" s="103">
        <v>15.2</v>
      </c>
      <c r="B36" s="83" t="s">
        <v>175</v>
      </c>
      <c r="C36" s="79">
        <v>1098623</v>
      </c>
      <c r="D36" s="79">
        <v>1245076</v>
      </c>
      <c r="E36" s="121">
        <v>2343699</v>
      </c>
      <c r="F36" s="79">
        <v>1159100</v>
      </c>
      <c r="G36" s="79">
        <v>898785</v>
      </c>
      <c r="H36" s="131">
        <v>2057885</v>
      </c>
    </row>
    <row r="37" spans="1:8" ht="13.5" customHeight="1" x14ac:dyDescent="0.2">
      <c r="A37" s="103">
        <v>16</v>
      </c>
      <c r="B37" s="81" t="s">
        <v>57</v>
      </c>
      <c r="C37" s="79">
        <v>0</v>
      </c>
      <c r="D37" s="79">
        <v>0</v>
      </c>
      <c r="E37" s="118">
        <v>0</v>
      </c>
      <c r="F37" s="79">
        <v>0</v>
      </c>
      <c r="G37" s="79">
        <v>0</v>
      </c>
      <c r="H37" s="128">
        <v>0</v>
      </c>
    </row>
    <row r="38" spans="1:8" ht="13.5" customHeight="1" x14ac:dyDescent="0.2">
      <c r="A38" s="103">
        <v>17</v>
      </c>
      <c r="B38" s="81" t="s">
        <v>58</v>
      </c>
      <c r="C38" s="79">
        <v>0</v>
      </c>
      <c r="D38" s="79">
        <v>0</v>
      </c>
      <c r="E38" s="118">
        <v>0</v>
      </c>
      <c r="F38" s="79">
        <v>0</v>
      </c>
      <c r="G38" s="79">
        <v>0</v>
      </c>
      <c r="H38" s="128">
        <v>0</v>
      </c>
    </row>
    <row r="39" spans="1:8" ht="25.5" x14ac:dyDescent="0.2">
      <c r="A39" s="103">
        <v>18</v>
      </c>
      <c r="B39" s="81" t="s">
        <v>62</v>
      </c>
      <c r="C39" s="79">
        <v>20798</v>
      </c>
      <c r="D39" s="79">
        <v>8800</v>
      </c>
      <c r="E39" s="118">
        <v>29598</v>
      </c>
      <c r="F39" s="79">
        <v>1152</v>
      </c>
      <c r="G39" s="79">
        <v>3297</v>
      </c>
      <c r="H39" s="128">
        <v>4449</v>
      </c>
    </row>
    <row r="40" spans="1:8" ht="25.5" x14ac:dyDescent="0.2">
      <c r="A40" s="103">
        <v>19</v>
      </c>
      <c r="B40" s="81" t="s">
        <v>176</v>
      </c>
      <c r="C40" s="79">
        <v>-2615130</v>
      </c>
      <c r="D40" s="79"/>
      <c r="E40" s="118">
        <v>-2615130</v>
      </c>
      <c r="F40" s="79">
        <v>1576359</v>
      </c>
      <c r="G40" s="79"/>
      <c r="H40" s="128">
        <v>1576359</v>
      </c>
    </row>
    <row r="41" spans="1:8" ht="25.5" x14ac:dyDescent="0.2">
      <c r="A41" s="103">
        <v>20</v>
      </c>
      <c r="B41" s="81" t="s">
        <v>82</v>
      </c>
      <c r="C41" s="79">
        <v>3811148</v>
      </c>
      <c r="D41" s="79"/>
      <c r="E41" s="118">
        <v>3811148</v>
      </c>
      <c r="F41" s="79">
        <v>-124172</v>
      </c>
      <c r="G41" s="79"/>
      <c r="H41" s="128">
        <v>-124172</v>
      </c>
    </row>
    <row r="42" spans="1:8" x14ac:dyDescent="0.2">
      <c r="A42" s="103">
        <v>21</v>
      </c>
      <c r="B42" s="81" t="s">
        <v>177</v>
      </c>
      <c r="C42" s="79">
        <v>43513</v>
      </c>
      <c r="D42" s="79"/>
      <c r="E42" s="118">
        <v>43513</v>
      </c>
      <c r="F42" s="79">
        <v>1331309</v>
      </c>
      <c r="G42" s="79"/>
      <c r="H42" s="128">
        <v>1331309</v>
      </c>
    </row>
    <row r="43" spans="1:8" ht="25.5" x14ac:dyDescent="0.2">
      <c r="A43" s="103">
        <v>22</v>
      </c>
      <c r="B43" s="81" t="s">
        <v>178</v>
      </c>
      <c r="C43" s="79">
        <v>570</v>
      </c>
      <c r="D43" s="79"/>
      <c r="E43" s="118">
        <v>570</v>
      </c>
      <c r="F43" s="79">
        <v>1530</v>
      </c>
      <c r="G43" s="79"/>
      <c r="H43" s="128">
        <v>1530</v>
      </c>
    </row>
    <row r="44" spans="1:8" x14ac:dyDescent="0.2">
      <c r="A44" s="105">
        <v>23</v>
      </c>
      <c r="B44" s="88" t="s">
        <v>83</v>
      </c>
      <c r="C44" s="89">
        <v>135640</v>
      </c>
      <c r="D44" s="89"/>
      <c r="E44" s="122">
        <v>135640</v>
      </c>
      <c r="F44" s="89">
        <v>210280</v>
      </c>
      <c r="G44" s="89">
        <v>26795</v>
      </c>
      <c r="H44" s="132">
        <v>237075</v>
      </c>
    </row>
    <row r="45" spans="1:8" x14ac:dyDescent="0.2">
      <c r="A45" s="106">
        <v>24</v>
      </c>
      <c r="B45" s="90" t="s">
        <v>63</v>
      </c>
      <c r="C45" s="91">
        <v>18034987</v>
      </c>
      <c r="D45" s="91">
        <v>62469</v>
      </c>
      <c r="E45" s="123">
        <v>18097456</v>
      </c>
      <c r="F45" s="91">
        <v>13336277</v>
      </c>
      <c r="G45" s="91">
        <v>341463</v>
      </c>
      <c r="H45" s="133">
        <v>13677740</v>
      </c>
    </row>
    <row r="46" spans="1:8" x14ac:dyDescent="0.2">
      <c r="A46" s="107"/>
      <c r="B46" s="92" t="s">
        <v>93</v>
      </c>
      <c r="C46" s="93"/>
      <c r="D46" s="93"/>
      <c r="E46" s="124"/>
      <c r="F46" s="93"/>
      <c r="G46" s="93"/>
      <c r="H46" s="134"/>
    </row>
    <row r="47" spans="1:8" ht="25.5" x14ac:dyDescent="0.2">
      <c r="A47" s="103">
        <v>25</v>
      </c>
      <c r="B47" s="94" t="s">
        <v>94</v>
      </c>
      <c r="C47" s="95">
        <v>16874</v>
      </c>
      <c r="D47" s="95">
        <v>0</v>
      </c>
      <c r="E47" s="125">
        <v>16874</v>
      </c>
      <c r="F47" s="95">
        <v>12984</v>
      </c>
      <c r="G47" s="95">
        <v>0</v>
      </c>
      <c r="H47" s="135">
        <v>12984</v>
      </c>
    </row>
    <row r="48" spans="1:8" ht="25.5" x14ac:dyDescent="0.2">
      <c r="A48" s="103">
        <v>26</v>
      </c>
      <c r="B48" s="81" t="s">
        <v>95</v>
      </c>
      <c r="C48" s="79">
        <v>2117404</v>
      </c>
      <c r="D48" s="79">
        <v>301132</v>
      </c>
      <c r="E48" s="118">
        <v>2418536</v>
      </c>
      <c r="F48" s="79">
        <v>2029839</v>
      </c>
      <c r="G48" s="79">
        <v>138590</v>
      </c>
      <c r="H48" s="128">
        <v>2168429</v>
      </c>
    </row>
    <row r="49" spans="1:8" x14ac:dyDescent="0.2">
      <c r="A49" s="103">
        <v>27</v>
      </c>
      <c r="B49" s="81" t="s">
        <v>96</v>
      </c>
      <c r="C49" s="79">
        <v>21934658</v>
      </c>
      <c r="D49" s="79"/>
      <c r="E49" s="118">
        <v>21934658</v>
      </c>
      <c r="F49" s="79">
        <v>19794441</v>
      </c>
      <c r="G49" s="79"/>
      <c r="H49" s="128">
        <v>19794441</v>
      </c>
    </row>
    <row r="50" spans="1:8" x14ac:dyDescent="0.2">
      <c r="A50" s="103">
        <v>28</v>
      </c>
      <c r="B50" s="81" t="s">
        <v>97</v>
      </c>
      <c r="C50" s="79">
        <v>328954</v>
      </c>
      <c r="D50" s="79"/>
      <c r="E50" s="118">
        <v>328954</v>
      </c>
      <c r="F50" s="79">
        <v>279645</v>
      </c>
      <c r="G50" s="79"/>
      <c r="H50" s="128">
        <v>279645</v>
      </c>
    </row>
    <row r="51" spans="1:8" x14ac:dyDescent="0.2">
      <c r="A51" s="103">
        <v>29</v>
      </c>
      <c r="B51" s="81" t="s">
        <v>98</v>
      </c>
      <c r="C51" s="79">
        <v>5019302</v>
      </c>
      <c r="D51" s="79"/>
      <c r="E51" s="118">
        <v>5019302</v>
      </c>
      <c r="F51" s="79">
        <v>4775255</v>
      </c>
      <c r="G51" s="79"/>
      <c r="H51" s="128">
        <v>4775255</v>
      </c>
    </row>
    <row r="52" spans="1:8" x14ac:dyDescent="0.2">
      <c r="A52" s="103">
        <v>30</v>
      </c>
      <c r="B52" s="81" t="s">
        <v>99</v>
      </c>
      <c r="C52" s="79">
        <v>7591033</v>
      </c>
      <c r="D52" s="79">
        <v>48358</v>
      </c>
      <c r="E52" s="118">
        <v>7639391</v>
      </c>
      <c r="F52" s="79">
        <v>6752723</v>
      </c>
      <c r="G52" s="79">
        <v>34076</v>
      </c>
      <c r="H52" s="128">
        <v>6786799</v>
      </c>
    </row>
    <row r="53" spans="1:8" x14ac:dyDescent="0.2">
      <c r="A53" s="103">
        <v>31</v>
      </c>
      <c r="B53" s="85" t="s">
        <v>100</v>
      </c>
      <c r="C53" s="82">
        <v>37008225</v>
      </c>
      <c r="D53" s="82">
        <v>349490</v>
      </c>
      <c r="E53" s="118">
        <v>37357715</v>
      </c>
      <c r="F53" s="82">
        <v>33644887</v>
      </c>
      <c r="G53" s="82">
        <v>172666</v>
      </c>
      <c r="H53" s="128">
        <v>33817553</v>
      </c>
    </row>
    <row r="54" spans="1:8" x14ac:dyDescent="0.2">
      <c r="A54" s="103">
        <v>32</v>
      </c>
      <c r="B54" s="85" t="s">
        <v>66</v>
      </c>
      <c r="C54" s="82">
        <v>-18973238</v>
      </c>
      <c r="D54" s="82">
        <v>-287021</v>
      </c>
      <c r="E54" s="118">
        <v>-19260259</v>
      </c>
      <c r="F54" s="82">
        <v>-20308610</v>
      </c>
      <c r="G54" s="82">
        <v>168797</v>
      </c>
      <c r="H54" s="128">
        <v>-20139813</v>
      </c>
    </row>
    <row r="55" spans="1:8" x14ac:dyDescent="0.2">
      <c r="A55" s="103"/>
      <c r="B55" s="78"/>
      <c r="C55" s="96"/>
      <c r="D55" s="96"/>
      <c r="E55" s="126"/>
      <c r="F55" s="96"/>
      <c r="G55" s="96"/>
      <c r="H55" s="136"/>
    </row>
    <row r="56" spans="1:8" x14ac:dyDescent="0.2">
      <c r="A56" s="103">
        <v>33</v>
      </c>
      <c r="B56" s="85" t="s">
        <v>67</v>
      </c>
      <c r="C56" s="82">
        <v>19360219</v>
      </c>
      <c r="D56" s="82">
        <v>-4812166</v>
      </c>
      <c r="E56" s="118">
        <v>14548053</v>
      </c>
      <c r="F56" s="82">
        <v>12554870</v>
      </c>
      <c r="G56" s="82">
        <v>-4576040</v>
      </c>
      <c r="H56" s="128">
        <v>7978830</v>
      </c>
    </row>
    <row r="57" spans="1:8" x14ac:dyDescent="0.2">
      <c r="A57" s="103"/>
      <c r="B57" s="78"/>
      <c r="C57" s="96"/>
      <c r="D57" s="96"/>
      <c r="E57" s="126"/>
      <c r="F57" s="96"/>
      <c r="G57" s="96"/>
      <c r="H57" s="136"/>
    </row>
    <row r="58" spans="1:8" x14ac:dyDescent="0.2">
      <c r="A58" s="103">
        <v>34</v>
      </c>
      <c r="B58" s="81" t="s">
        <v>84</v>
      </c>
      <c r="C58" s="79">
        <v>4781391</v>
      </c>
      <c r="D58" s="79" t="s">
        <v>244</v>
      </c>
      <c r="E58" s="118">
        <v>4781391</v>
      </c>
      <c r="F58" s="79">
        <v>3342136</v>
      </c>
      <c r="G58" s="79" t="s">
        <v>244</v>
      </c>
      <c r="H58" s="128">
        <v>3342136</v>
      </c>
    </row>
    <row r="59" spans="1:8" ht="25.5" x14ac:dyDescent="0.2">
      <c r="A59" s="103">
        <v>35</v>
      </c>
      <c r="B59" s="81" t="s">
        <v>85</v>
      </c>
      <c r="C59" s="79">
        <v>0</v>
      </c>
      <c r="D59" s="79" t="s">
        <v>244</v>
      </c>
      <c r="E59" s="118">
        <v>0</v>
      </c>
      <c r="F59" s="79">
        <v>0</v>
      </c>
      <c r="G59" s="79" t="s">
        <v>244</v>
      </c>
      <c r="H59" s="128">
        <v>0</v>
      </c>
    </row>
    <row r="60" spans="1:8" ht="25.5" x14ac:dyDescent="0.2">
      <c r="A60" s="103">
        <v>36</v>
      </c>
      <c r="B60" s="81" t="s">
        <v>86</v>
      </c>
      <c r="C60" s="79">
        <v>49942</v>
      </c>
      <c r="D60" s="79" t="s">
        <v>244</v>
      </c>
      <c r="E60" s="118">
        <v>49942</v>
      </c>
      <c r="F60" s="79">
        <v>294178</v>
      </c>
      <c r="G60" s="79" t="s">
        <v>244</v>
      </c>
      <c r="H60" s="128">
        <v>294178</v>
      </c>
    </row>
    <row r="61" spans="1:8" x14ac:dyDescent="0.2">
      <c r="A61" s="103">
        <v>37</v>
      </c>
      <c r="B61" s="85" t="s">
        <v>87</v>
      </c>
      <c r="C61" s="82">
        <v>4831333</v>
      </c>
      <c r="D61" s="82">
        <v>0</v>
      </c>
      <c r="E61" s="118">
        <v>4831333</v>
      </c>
      <c r="F61" s="82">
        <v>3636314</v>
      </c>
      <c r="G61" s="82">
        <v>0</v>
      </c>
      <c r="H61" s="128">
        <v>3636314</v>
      </c>
    </row>
    <row r="62" spans="1:8" x14ac:dyDescent="0.2">
      <c r="A62" s="103"/>
      <c r="B62" s="97"/>
      <c r="C62" s="79"/>
      <c r="D62" s="79"/>
      <c r="E62" s="120"/>
      <c r="F62" s="79"/>
      <c r="G62" s="79"/>
      <c r="H62" s="130"/>
    </row>
    <row r="63" spans="1:8" ht="25.5" x14ac:dyDescent="0.2">
      <c r="A63" s="105">
        <v>38</v>
      </c>
      <c r="B63" s="98" t="s">
        <v>179</v>
      </c>
      <c r="C63" s="99">
        <v>14528886</v>
      </c>
      <c r="D63" s="99">
        <v>-4812166</v>
      </c>
      <c r="E63" s="118">
        <v>9716720</v>
      </c>
      <c r="F63" s="99">
        <v>8918556</v>
      </c>
      <c r="G63" s="99">
        <v>-4576040</v>
      </c>
      <c r="H63" s="128">
        <v>4342516</v>
      </c>
    </row>
    <row r="64" spans="1:8" s="2" customFormat="1" x14ac:dyDescent="0.2">
      <c r="A64" s="108">
        <v>39</v>
      </c>
      <c r="B64" s="81" t="s">
        <v>88</v>
      </c>
      <c r="C64" s="100"/>
      <c r="D64" s="100"/>
      <c r="E64" s="118">
        <v>0</v>
      </c>
      <c r="F64" s="100"/>
      <c r="G64" s="100"/>
      <c r="H64" s="128">
        <v>0</v>
      </c>
    </row>
    <row r="65" spans="1:8" x14ac:dyDescent="0.2">
      <c r="A65" s="105">
        <v>40</v>
      </c>
      <c r="B65" s="85" t="s">
        <v>89</v>
      </c>
      <c r="C65" s="82">
        <v>14528886</v>
      </c>
      <c r="D65" s="82">
        <v>-4812166</v>
      </c>
      <c r="E65" s="118">
        <v>9716720</v>
      </c>
      <c r="F65" s="82">
        <v>8918556</v>
      </c>
      <c r="G65" s="82">
        <v>-4576040</v>
      </c>
      <c r="H65" s="128">
        <v>4342516</v>
      </c>
    </row>
    <row r="66" spans="1:8" s="2" customFormat="1" x14ac:dyDescent="0.2">
      <c r="A66" s="108">
        <v>41</v>
      </c>
      <c r="B66" s="81" t="s">
        <v>101</v>
      </c>
      <c r="C66" s="100"/>
      <c r="D66" s="100"/>
      <c r="E66" s="118">
        <v>0</v>
      </c>
      <c r="F66" s="100"/>
      <c r="G66" s="100"/>
      <c r="H66" s="128">
        <v>0</v>
      </c>
    </row>
    <row r="67" spans="1:8" ht="13.5" thickBot="1" x14ac:dyDescent="0.25">
      <c r="A67" s="109">
        <v>42</v>
      </c>
      <c r="B67" s="110" t="s">
        <v>68</v>
      </c>
      <c r="C67" s="111">
        <v>14528886</v>
      </c>
      <c r="D67" s="111">
        <v>-4812166</v>
      </c>
      <c r="E67" s="127">
        <v>9716720</v>
      </c>
      <c r="F67" s="111">
        <v>8918556</v>
      </c>
      <c r="G67" s="111">
        <v>-4576040</v>
      </c>
      <c r="H67" s="137">
        <v>4342516</v>
      </c>
    </row>
    <row r="68" spans="1:8" x14ac:dyDescent="0.2">
      <c r="A68" s="3"/>
      <c r="B68" s="3"/>
      <c r="C68" s="3"/>
      <c r="D68" s="3"/>
      <c r="E68" s="3"/>
      <c r="F68" s="3"/>
      <c r="G68" s="3"/>
      <c r="H68" s="3"/>
    </row>
    <row r="69" spans="1:8" x14ac:dyDescent="0.2">
      <c r="A69" s="22"/>
      <c r="B69" s="24" t="s">
        <v>182</v>
      </c>
      <c r="C69" s="28"/>
      <c r="D69" s="28"/>
      <c r="E69" s="28"/>
    </row>
    <row r="70" spans="1:8" x14ac:dyDescent="0.2">
      <c r="A70" s="22"/>
      <c r="B70" s="13"/>
      <c r="C70" s="28"/>
      <c r="D70" s="28"/>
      <c r="E70" s="29"/>
    </row>
    <row r="71" spans="1:8" x14ac:dyDescent="0.2">
      <c r="A71" s="28"/>
      <c r="B71" s="28"/>
      <c r="C71" s="28"/>
      <c r="D71" s="28"/>
      <c r="E71" s="28"/>
    </row>
    <row r="72" spans="1:8" s="11" customFormat="1" x14ac:dyDescent="0.2">
      <c r="B72" s="22"/>
    </row>
    <row r="73" spans="1:8" s="11" customFormat="1" x14ac:dyDescent="0.2">
      <c r="B73" s="22"/>
    </row>
    <row r="74" spans="1:8" s="11" customFormat="1" x14ac:dyDescent="0.2">
      <c r="B74" s="22"/>
    </row>
  </sheetData>
  <mergeCells count="3">
    <mergeCell ref="D1:H1"/>
    <mergeCell ref="C5:E5"/>
    <mergeCell ref="F5:H5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2"/>
  <sheetViews>
    <sheetView zoomScale="85" zoomScaleNormal="85" workbookViewId="0">
      <selection activeCell="M33" sqref="M33"/>
    </sheetView>
  </sheetViews>
  <sheetFormatPr defaultRowHeight="15" x14ac:dyDescent="0.3"/>
  <cols>
    <col min="1" max="1" width="9.5703125" style="147" customWidth="1"/>
    <col min="2" max="2" width="62.28515625" style="147" customWidth="1"/>
    <col min="3" max="8" width="13.7109375" style="147" customWidth="1"/>
    <col min="9" max="9" width="9.140625" style="147"/>
  </cols>
  <sheetData>
    <row r="2" spans="1:9" x14ac:dyDescent="0.3">
      <c r="A2" s="143" t="s">
        <v>123</v>
      </c>
      <c r="B2" s="181" t="str">
        <f>'RC'!B2</f>
        <v>სს ,,ლიბერთი ბანკი”</v>
      </c>
      <c r="C2" s="144"/>
      <c r="D2" s="144"/>
      <c r="E2" s="144"/>
      <c r="F2" s="145"/>
      <c r="G2" s="145"/>
      <c r="H2" s="144"/>
      <c r="I2" s="145"/>
    </row>
    <row r="3" spans="1:9" x14ac:dyDescent="0.3">
      <c r="A3" s="143" t="s">
        <v>135</v>
      </c>
      <c r="B3" s="178">
        <f>'RC'!B3</f>
        <v>42825</v>
      </c>
      <c r="C3" s="144"/>
      <c r="D3" s="144"/>
      <c r="E3" s="144"/>
      <c r="F3" s="145"/>
      <c r="G3" s="145"/>
      <c r="H3" s="146"/>
      <c r="I3" s="145"/>
    </row>
    <row r="4" spans="1:9" ht="16.5" thickBot="1" x14ac:dyDescent="0.35">
      <c r="B4" s="148" t="s">
        <v>224</v>
      </c>
      <c r="C4" s="149"/>
      <c r="D4" s="149"/>
      <c r="E4" s="149"/>
      <c r="H4" s="150" t="s">
        <v>124</v>
      </c>
    </row>
    <row r="5" spans="1:9" ht="18" x14ac:dyDescent="0.35">
      <c r="A5" s="151"/>
      <c r="B5" s="152"/>
      <c r="C5" s="194" t="s">
        <v>138</v>
      </c>
      <c r="D5" s="195"/>
      <c r="E5" s="195"/>
      <c r="F5" s="194" t="s">
        <v>151</v>
      </c>
      <c r="G5" s="195"/>
      <c r="H5" s="196"/>
    </row>
    <row r="6" spans="1:9" ht="13.5" x14ac:dyDescent="0.25">
      <c r="A6" s="153" t="s">
        <v>109</v>
      </c>
      <c r="B6" s="154"/>
      <c r="C6" s="155" t="s">
        <v>165</v>
      </c>
      <c r="D6" s="155" t="s">
        <v>225</v>
      </c>
      <c r="E6" s="155" t="s">
        <v>166</v>
      </c>
      <c r="F6" s="155" t="s">
        <v>165</v>
      </c>
      <c r="G6" s="155" t="s">
        <v>225</v>
      </c>
      <c r="H6" s="156" t="s">
        <v>166</v>
      </c>
      <c r="I6" s="157"/>
    </row>
    <row r="7" spans="1:9" x14ac:dyDescent="0.3">
      <c r="A7" s="153">
        <v>1</v>
      </c>
      <c r="B7" s="158" t="s">
        <v>102</v>
      </c>
      <c r="C7" s="159">
        <v>1006485486</v>
      </c>
      <c r="D7" s="159">
        <v>464528512</v>
      </c>
      <c r="E7" s="159">
        <v>1471013998</v>
      </c>
      <c r="F7" s="159">
        <v>1792568465</v>
      </c>
      <c r="G7" s="159">
        <v>310045394</v>
      </c>
      <c r="H7" s="160">
        <v>2102613859</v>
      </c>
      <c r="I7" s="145"/>
    </row>
    <row r="8" spans="1:9" x14ac:dyDescent="0.3">
      <c r="A8" s="153">
        <v>1.1000000000000001</v>
      </c>
      <c r="B8" s="161" t="s">
        <v>9</v>
      </c>
      <c r="C8" s="162"/>
      <c r="D8" s="162"/>
      <c r="E8" s="159">
        <v>0</v>
      </c>
      <c r="F8" s="162"/>
      <c r="G8" s="162"/>
      <c r="H8" s="160">
        <v>0</v>
      </c>
      <c r="I8" s="145"/>
    </row>
    <row r="9" spans="1:9" x14ac:dyDescent="0.3">
      <c r="A9" s="153">
        <v>1.2</v>
      </c>
      <c r="B9" s="161" t="s">
        <v>10</v>
      </c>
      <c r="C9" s="162">
        <v>671905</v>
      </c>
      <c r="D9" s="162">
        <v>138342</v>
      </c>
      <c r="E9" s="159">
        <v>810247</v>
      </c>
      <c r="F9" s="162">
        <v>1597578</v>
      </c>
      <c r="G9" s="162">
        <v>58854</v>
      </c>
      <c r="H9" s="160">
        <v>1656432</v>
      </c>
      <c r="I9" s="145"/>
    </row>
    <row r="10" spans="1:9" x14ac:dyDescent="0.3">
      <c r="A10" s="153">
        <v>1.3</v>
      </c>
      <c r="B10" s="161" t="s">
        <v>226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60">
        <v>0</v>
      </c>
      <c r="I10" s="145"/>
    </row>
    <row r="11" spans="1:9" x14ac:dyDescent="0.3">
      <c r="A11" s="163" t="s">
        <v>205</v>
      </c>
      <c r="B11" s="164" t="s">
        <v>227</v>
      </c>
      <c r="C11" s="162"/>
      <c r="D11" s="162"/>
      <c r="E11" s="159">
        <v>0</v>
      </c>
      <c r="F11" s="162"/>
      <c r="G11" s="162"/>
      <c r="H11" s="160"/>
      <c r="I11" s="145"/>
    </row>
    <row r="12" spans="1:9" x14ac:dyDescent="0.3">
      <c r="A12" s="163" t="s">
        <v>206</v>
      </c>
      <c r="B12" s="165" t="s">
        <v>228</v>
      </c>
      <c r="C12" s="162"/>
      <c r="D12" s="162"/>
      <c r="E12" s="159">
        <v>0</v>
      </c>
      <c r="F12" s="162"/>
      <c r="G12" s="162"/>
      <c r="H12" s="160"/>
      <c r="I12" s="145"/>
    </row>
    <row r="13" spans="1:9" x14ac:dyDescent="0.3">
      <c r="A13" s="153">
        <v>1.4</v>
      </c>
      <c r="B13" s="166" t="s">
        <v>21</v>
      </c>
      <c r="C13" s="162"/>
      <c r="D13" s="162">
        <v>66553049</v>
      </c>
      <c r="E13" s="159">
        <v>66553049</v>
      </c>
      <c r="F13" s="162"/>
      <c r="G13" s="162">
        <v>59829038</v>
      </c>
      <c r="H13" s="160">
        <v>59829038</v>
      </c>
      <c r="I13" s="145"/>
    </row>
    <row r="14" spans="1:9" x14ac:dyDescent="0.3">
      <c r="A14" s="153">
        <v>1.5</v>
      </c>
      <c r="B14" s="166" t="s">
        <v>229</v>
      </c>
      <c r="C14" s="159">
        <v>1005813581</v>
      </c>
      <c r="D14" s="159">
        <v>397837121</v>
      </c>
      <c r="E14" s="159">
        <v>1403650702</v>
      </c>
      <c r="F14" s="159">
        <v>1790970887</v>
      </c>
      <c r="G14" s="159">
        <v>250157502</v>
      </c>
      <c r="H14" s="160">
        <v>2041128389</v>
      </c>
      <c r="I14" s="145"/>
    </row>
    <row r="15" spans="1:9" x14ac:dyDescent="0.3">
      <c r="A15" s="153" t="s">
        <v>207</v>
      </c>
      <c r="B15" s="167" t="s">
        <v>230</v>
      </c>
      <c r="C15" s="162">
        <v>30884434</v>
      </c>
      <c r="D15" s="162">
        <v>3021993</v>
      </c>
      <c r="E15" s="159">
        <v>33906427</v>
      </c>
      <c r="F15" s="162"/>
      <c r="G15" s="162"/>
      <c r="H15" s="160"/>
      <c r="I15" s="145"/>
    </row>
    <row r="16" spans="1:9" x14ac:dyDescent="0.3">
      <c r="A16" s="153" t="s">
        <v>208</v>
      </c>
      <c r="B16" s="167" t="s">
        <v>231</v>
      </c>
      <c r="C16" s="162"/>
      <c r="D16" s="162">
        <v>1127482</v>
      </c>
      <c r="E16" s="159">
        <v>1127482</v>
      </c>
      <c r="F16" s="162"/>
      <c r="G16" s="162"/>
      <c r="H16" s="160"/>
      <c r="I16" s="145"/>
    </row>
    <row r="17" spans="1:9" x14ac:dyDescent="0.3">
      <c r="A17" s="153" t="s">
        <v>209</v>
      </c>
      <c r="B17" s="167" t="s">
        <v>232</v>
      </c>
      <c r="C17" s="159">
        <v>309205</v>
      </c>
      <c r="D17" s="159">
        <v>140913157</v>
      </c>
      <c r="E17" s="159">
        <v>141222362</v>
      </c>
      <c r="F17" s="159"/>
      <c r="G17" s="159"/>
      <c r="H17" s="160"/>
      <c r="I17" s="145"/>
    </row>
    <row r="18" spans="1:9" x14ac:dyDescent="0.3">
      <c r="A18" s="153" t="s">
        <v>210</v>
      </c>
      <c r="B18" s="165" t="s">
        <v>233</v>
      </c>
      <c r="C18" s="162">
        <v>309205</v>
      </c>
      <c r="D18" s="162">
        <v>119488874</v>
      </c>
      <c r="E18" s="159">
        <v>119798079</v>
      </c>
      <c r="F18" s="162"/>
      <c r="G18" s="162"/>
      <c r="H18" s="160"/>
      <c r="I18" s="145"/>
    </row>
    <row r="19" spans="1:9" x14ac:dyDescent="0.3">
      <c r="A19" s="153" t="s">
        <v>211</v>
      </c>
      <c r="B19" s="165" t="s">
        <v>234</v>
      </c>
      <c r="C19" s="162"/>
      <c r="D19" s="162">
        <v>11812808</v>
      </c>
      <c r="E19" s="159">
        <v>11812808</v>
      </c>
      <c r="F19" s="162"/>
      <c r="G19" s="162"/>
      <c r="H19" s="160"/>
      <c r="I19" s="145"/>
    </row>
    <row r="20" spans="1:9" x14ac:dyDescent="0.3">
      <c r="A20" s="153" t="s">
        <v>212</v>
      </c>
      <c r="B20" s="168" t="s">
        <v>235</v>
      </c>
      <c r="C20" s="162"/>
      <c r="D20" s="162">
        <v>888468</v>
      </c>
      <c r="E20" s="159">
        <v>888468</v>
      </c>
      <c r="F20" s="162"/>
      <c r="G20" s="162"/>
      <c r="H20" s="160"/>
      <c r="I20" s="145"/>
    </row>
    <row r="21" spans="1:9" x14ac:dyDescent="0.3">
      <c r="A21" s="153" t="s">
        <v>213</v>
      </c>
      <c r="B21" s="165" t="s">
        <v>236</v>
      </c>
      <c r="C21" s="162"/>
      <c r="D21" s="162">
        <v>4968260</v>
      </c>
      <c r="E21" s="159">
        <v>4968260</v>
      </c>
      <c r="F21" s="162"/>
      <c r="G21" s="162"/>
      <c r="H21" s="160"/>
      <c r="I21" s="145"/>
    </row>
    <row r="22" spans="1:9" x14ac:dyDescent="0.3">
      <c r="A22" s="153" t="s">
        <v>214</v>
      </c>
      <c r="B22" s="165" t="s">
        <v>237</v>
      </c>
      <c r="C22" s="162"/>
      <c r="D22" s="162">
        <v>3754747</v>
      </c>
      <c r="E22" s="159">
        <v>3754747</v>
      </c>
      <c r="F22" s="162"/>
      <c r="G22" s="162"/>
      <c r="H22" s="160"/>
      <c r="I22" s="145"/>
    </row>
    <row r="23" spans="1:9" x14ac:dyDescent="0.3">
      <c r="A23" s="153" t="s">
        <v>215</v>
      </c>
      <c r="B23" s="167" t="s">
        <v>238</v>
      </c>
      <c r="C23" s="162">
        <v>185500</v>
      </c>
      <c r="D23" s="162">
        <v>84380898</v>
      </c>
      <c r="E23" s="159">
        <v>84566398</v>
      </c>
      <c r="F23" s="162"/>
      <c r="G23" s="162"/>
      <c r="H23" s="160"/>
      <c r="I23" s="145"/>
    </row>
    <row r="24" spans="1:9" x14ac:dyDescent="0.3">
      <c r="A24" s="153" t="s">
        <v>216</v>
      </c>
      <c r="B24" s="167" t="s">
        <v>239</v>
      </c>
      <c r="C24" s="162"/>
      <c r="D24" s="162"/>
      <c r="E24" s="159">
        <v>0</v>
      </c>
      <c r="F24" s="162"/>
      <c r="G24" s="162"/>
      <c r="H24" s="160"/>
      <c r="I24" s="145"/>
    </row>
    <row r="25" spans="1:9" x14ac:dyDescent="0.3">
      <c r="A25" s="153" t="s">
        <v>217</v>
      </c>
      <c r="B25" s="167" t="s">
        <v>240</v>
      </c>
      <c r="C25" s="162"/>
      <c r="D25" s="162"/>
      <c r="E25" s="159">
        <v>0</v>
      </c>
      <c r="F25" s="162"/>
      <c r="G25" s="162"/>
      <c r="H25" s="160"/>
      <c r="I25" s="145"/>
    </row>
    <row r="26" spans="1:9" x14ac:dyDescent="0.3">
      <c r="A26" s="153" t="s">
        <v>218</v>
      </c>
      <c r="B26" s="167" t="s">
        <v>241</v>
      </c>
      <c r="C26" s="162">
        <v>974434442</v>
      </c>
      <c r="D26" s="162">
        <v>168393591</v>
      </c>
      <c r="E26" s="159">
        <v>1142828033</v>
      </c>
      <c r="F26" s="162"/>
      <c r="G26" s="162"/>
      <c r="H26" s="160"/>
      <c r="I26" s="145"/>
    </row>
    <row r="27" spans="1:9" x14ac:dyDescent="0.3">
      <c r="A27" s="153">
        <v>1.6</v>
      </c>
      <c r="B27" s="161" t="s">
        <v>22</v>
      </c>
      <c r="C27" s="162"/>
      <c r="D27" s="162"/>
      <c r="E27" s="159">
        <v>0</v>
      </c>
      <c r="F27" s="162"/>
      <c r="G27" s="162"/>
      <c r="H27" s="160"/>
      <c r="I27" s="145"/>
    </row>
    <row r="28" spans="1:9" x14ac:dyDescent="0.3">
      <c r="A28" s="153">
        <v>2</v>
      </c>
      <c r="B28" s="158" t="s">
        <v>105</v>
      </c>
      <c r="C28" s="159">
        <v>94694918</v>
      </c>
      <c r="D28" s="159">
        <v>49404648</v>
      </c>
      <c r="E28" s="159">
        <v>144099566</v>
      </c>
      <c r="F28" s="159">
        <v>27472907</v>
      </c>
      <c r="G28" s="159">
        <v>2585596</v>
      </c>
      <c r="H28" s="160">
        <v>30058503</v>
      </c>
      <c r="I28" s="145"/>
    </row>
    <row r="29" spans="1:9" x14ac:dyDescent="0.3">
      <c r="A29" s="153">
        <v>2.1</v>
      </c>
      <c r="B29" s="169" t="s">
        <v>108</v>
      </c>
      <c r="C29" s="162">
        <v>29139314</v>
      </c>
      <c r="D29" s="162">
        <v>288091</v>
      </c>
      <c r="E29" s="159">
        <v>29427405</v>
      </c>
      <c r="F29" s="162">
        <v>27472907</v>
      </c>
      <c r="G29" s="162">
        <v>294448</v>
      </c>
      <c r="H29" s="160">
        <v>27767355</v>
      </c>
      <c r="I29" s="145"/>
    </row>
    <row r="30" spans="1:9" x14ac:dyDescent="0.3">
      <c r="A30" s="153">
        <v>2.2000000000000002</v>
      </c>
      <c r="B30" s="169" t="s">
        <v>23</v>
      </c>
      <c r="C30" s="162"/>
      <c r="D30" s="162"/>
      <c r="E30" s="159">
        <v>0</v>
      </c>
      <c r="F30" s="162"/>
      <c r="G30" s="162"/>
      <c r="H30" s="160">
        <v>0</v>
      </c>
      <c r="I30" s="145"/>
    </row>
    <row r="31" spans="1:9" x14ac:dyDescent="0.3">
      <c r="A31" s="153">
        <v>2.2999999999999998</v>
      </c>
      <c r="B31" s="169" t="s">
        <v>0</v>
      </c>
      <c r="C31" s="162"/>
      <c r="D31" s="162"/>
      <c r="E31" s="159">
        <v>0</v>
      </c>
      <c r="F31" s="162"/>
      <c r="G31" s="162"/>
      <c r="H31" s="160">
        <v>0</v>
      </c>
      <c r="I31" s="145"/>
    </row>
    <row r="32" spans="1:9" x14ac:dyDescent="0.25">
      <c r="A32" s="153">
        <v>2.4</v>
      </c>
      <c r="B32" s="169" t="s">
        <v>3</v>
      </c>
      <c r="C32" s="162"/>
      <c r="D32" s="162"/>
      <c r="E32" s="159">
        <v>0</v>
      </c>
      <c r="F32" s="162"/>
      <c r="G32" s="162"/>
      <c r="H32" s="160">
        <v>0</v>
      </c>
      <c r="I32" s="170"/>
    </row>
    <row r="33" spans="1:9" x14ac:dyDescent="0.25">
      <c r="A33" s="153">
        <v>2.5</v>
      </c>
      <c r="B33" s="169" t="s">
        <v>11</v>
      </c>
      <c r="C33" s="162"/>
      <c r="D33" s="162">
        <v>47619627</v>
      </c>
      <c r="E33" s="159">
        <v>47619627</v>
      </c>
      <c r="F33" s="162"/>
      <c r="G33" s="162">
        <v>1076484</v>
      </c>
      <c r="H33" s="160">
        <v>1076484</v>
      </c>
      <c r="I33" s="170"/>
    </row>
    <row r="34" spans="1:9" x14ac:dyDescent="0.3">
      <c r="A34" s="153">
        <v>2.6</v>
      </c>
      <c r="B34" s="169" t="s">
        <v>12</v>
      </c>
      <c r="C34" s="162">
        <v>65555604</v>
      </c>
      <c r="D34" s="162">
        <v>1496930</v>
      </c>
      <c r="E34" s="159">
        <v>67052534</v>
      </c>
      <c r="F34" s="162"/>
      <c r="G34" s="162">
        <v>1214664</v>
      </c>
      <c r="H34" s="160">
        <v>1214664</v>
      </c>
      <c r="I34" s="145"/>
    </row>
    <row r="35" spans="1:9" x14ac:dyDescent="0.3">
      <c r="A35" s="153">
        <v>2.7</v>
      </c>
      <c r="B35" s="169" t="s">
        <v>5</v>
      </c>
      <c r="C35" s="162"/>
      <c r="D35" s="162"/>
      <c r="E35" s="159">
        <v>0</v>
      </c>
      <c r="F35" s="162"/>
      <c r="G35" s="162"/>
      <c r="H35" s="160">
        <v>0</v>
      </c>
      <c r="I35" s="145"/>
    </row>
    <row r="36" spans="1:9" x14ac:dyDescent="0.3">
      <c r="A36" s="153">
        <v>3</v>
      </c>
      <c r="B36" s="158" t="s">
        <v>164</v>
      </c>
      <c r="C36" s="159">
        <v>671905</v>
      </c>
      <c r="D36" s="159">
        <v>138342</v>
      </c>
      <c r="E36" s="159">
        <v>810247</v>
      </c>
      <c r="F36" s="159">
        <v>1597578</v>
      </c>
      <c r="G36" s="159">
        <v>58854</v>
      </c>
      <c r="H36" s="160">
        <v>1656432</v>
      </c>
      <c r="I36" s="145"/>
    </row>
    <row r="37" spans="1:9" x14ac:dyDescent="0.3">
      <c r="A37" s="153">
        <v>3.1</v>
      </c>
      <c r="B37" s="169" t="s">
        <v>103</v>
      </c>
      <c r="C37" s="162"/>
      <c r="D37" s="162"/>
      <c r="E37" s="159">
        <v>0</v>
      </c>
      <c r="F37" s="162"/>
      <c r="G37" s="162"/>
      <c r="H37" s="160">
        <v>0</v>
      </c>
      <c r="I37" s="145"/>
    </row>
    <row r="38" spans="1:9" x14ac:dyDescent="0.3">
      <c r="A38" s="153">
        <v>3.2</v>
      </c>
      <c r="B38" s="169" t="s">
        <v>104</v>
      </c>
      <c r="C38" s="162">
        <v>671905</v>
      </c>
      <c r="D38" s="162">
        <v>138342</v>
      </c>
      <c r="E38" s="159">
        <v>810247</v>
      </c>
      <c r="F38" s="162">
        <v>1597578</v>
      </c>
      <c r="G38" s="162">
        <v>58854</v>
      </c>
      <c r="H38" s="160">
        <v>1656432</v>
      </c>
      <c r="I38" s="145"/>
    </row>
    <row r="39" spans="1:9" x14ac:dyDescent="0.3">
      <c r="A39" s="153">
        <v>3.3</v>
      </c>
      <c r="B39" s="169" t="s">
        <v>24</v>
      </c>
      <c r="C39" s="162"/>
      <c r="D39" s="162"/>
      <c r="E39" s="159">
        <v>0</v>
      </c>
      <c r="F39" s="162"/>
      <c r="G39" s="162"/>
      <c r="H39" s="160">
        <v>0</v>
      </c>
      <c r="I39" s="145"/>
    </row>
    <row r="40" spans="1:9" x14ac:dyDescent="0.3">
      <c r="A40" s="153">
        <v>4</v>
      </c>
      <c r="B40" s="158" t="s">
        <v>219</v>
      </c>
      <c r="C40" s="159">
        <v>551773</v>
      </c>
      <c r="D40" s="159">
        <v>0</v>
      </c>
      <c r="E40" s="159">
        <v>551773</v>
      </c>
      <c r="F40" s="159">
        <v>574909</v>
      </c>
      <c r="G40" s="159">
        <v>0</v>
      </c>
      <c r="H40" s="160">
        <v>574909</v>
      </c>
      <c r="I40" s="145"/>
    </row>
    <row r="41" spans="1:9" x14ac:dyDescent="0.3">
      <c r="A41" s="153">
        <v>4.0999999999999996</v>
      </c>
      <c r="B41" s="169" t="s">
        <v>17</v>
      </c>
      <c r="C41" s="162"/>
      <c r="D41" s="162"/>
      <c r="E41" s="159">
        <v>0</v>
      </c>
      <c r="F41" s="162"/>
      <c r="G41" s="162"/>
      <c r="H41" s="160">
        <v>0</v>
      </c>
      <c r="I41" s="145"/>
    </row>
    <row r="42" spans="1:9" x14ac:dyDescent="0.3">
      <c r="A42" s="153">
        <v>4.2</v>
      </c>
      <c r="B42" s="169" t="s">
        <v>1</v>
      </c>
      <c r="C42" s="162"/>
      <c r="D42" s="162"/>
      <c r="E42" s="159">
        <v>0</v>
      </c>
      <c r="F42" s="162"/>
      <c r="G42" s="162"/>
      <c r="H42" s="160">
        <v>0</v>
      </c>
      <c r="I42" s="145"/>
    </row>
    <row r="43" spans="1:9" x14ac:dyDescent="0.3">
      <c r="A43" s="153">
        <v>4.3</v>
      </c>
      <c r="B43" s="169" t="s">
        <v>25</v>
      </c>
      <c r="C43" s="162">
        <v>551773</v>
      </c>
      <c r="D43" s="162"/>
      <c r="E43" s="159">
        <v>551773</v>
      </c>
      <c r="F43" s="162">
        <v>574909</v>
      </c>
      <c r="G43" s="162"/>
      <c r="H43" s="160">
        <v>574909</v>
      </c>
      <c r="I43" s="145"/>
    </row>
    <row r="44" spans="1:9" x14ac:dyDescent="0.3">
      <c r="A44" s="153">
        <v>5</v>
      </c>
      <c r="B44" s="158" t="s">
        <v>13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60">
        <v>0</v>
      </c>
      <c r="I44" s="145"/>
    </row>
    <row r="45" spans="1:9" x14ac:dyDescent="0.3">
      <c r="A45" s="153">
        <v>5.0999999999999996</v>
      </c>
      <c r="B45" s="169" t="s">
        <v>220</v>
      </c>
      <c r="C45" s="162"/>
      <c r="D45" s="162"/>
      <c r="E45" s="159">
        <v>0</v>
      </c>
      <c r="F45" s="162"/>
      <c r="G45" s="162"/>
      <c r="H45" s="160">
        <v>0</v>
      </c>
      <c r="I45" s="145"/>
    </row>
    <row r="46" spans="1:9" x14ac:dyDescent="0.3">
      <c r="A46" s="153">
        <v>5.2</v>
      </c>
      <c r="B46" s="169" t="s">
        <v>106</v>
      </c>
      <c r="C46" s="162"/>
      <c r="D46" s="162"/>
      <c r="E46" s="159">
        <v>0</v>
      </c>
      <c r="F46" s="162"/>
      <c r="G46" s="162"/>
      <c r="H46" s="160">
        <v>0</v>
      </c>
      <c r="I46" s="145"/>
    </row>
    <row r="47" spans="1:9" x14ac:dyDescent="0.3">
      <c r="A47" s="153">
        <v>5.3</v>
      </c>
      <c r="B47" s="169" t="s">
        <v>6</v>
      </c>
      <c r="C47" s="162"/>
      <c r="D47" s="162"/>
      <c r="E47" s="159">
        <v>0</v>
      </c>
      <c r="F47" s="162"/>
      <c r="G47" s="162"/>
      <c r="H47" s="160">
        <v>0</v>
      </c>
      <c r="I47" s="145"/>
    </row>
    <row r="48" spans="1:9" x14ac:dyDescent="0.3">
      <c r="A48" s="153">
        <v>5.4</v>
      </c>
      <c r="B48" s="169" t="s">
        <v>14</v>
      </c>
      <c r="C48" s="162"/>
      <c r="D48" s="162"/>
      <c r="E48" s="159">
        <v>0</v>
      </c>
      <c r="F48" s="162"/>
      <c r="G48" s="162"/>
      <c r="H48" s="160">
        <v>0</v>
      </c>
      <c r="I48" s="145"/>
    </row>
    <row r="49" spans="1:9" x14ac:dyDescent="0.3">
      <c r="A49" s="153">
        <v>6</v>
      </c>
      <c r="B49" s="158" t="s">
        <v>26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60">
        <v>0</v>
      </c>
      <c r="I49" s="145"/>
    </row>
    <row r="50" spans="1:9" x14ac:dyDescent="0.3">
      <c r="A50" s="153">
        <v>6.1</v>
      </c>
      <c r="B50" s="169" t="s">
        <v>27</v>
      </c>
      <c r="C50" s="162"/>
      <c r="D50" s="162"/>
      <c r="E50" s="159">
        <v>0</v>
      </c>
      <c r="F50" s="162"/>
      <c r="G50" s="162"/>
      <c r="H50" s="160">
        <v>0</v>
      </c>
      <c r="I50" s="145"/>
    </row>
    <row r="51" spans="1:9" x14ac:dyDescent="0.3">
      <c r="A51" s="153">
        <v>6.2</v>
      </c>
      <c r="B51" s="169" t="s">
        <v>107</v>
      </c>
      <c r="C51" s="162"/>
      <c r="D51" s="162"/>
      <c r="E51" s="159">
        <v>0</v>
      </c>
      <c r="F51" s="162"/>
      <c r="G51" s="162"/>
      <c r="H51" s="160">
        <v>0</v>
      </c>
      <c r="I51" s="145"/>
    </row>
    <row r="52" spans="1:9" x14ac:dyDescent="0.3">
      <c r="A52" s="153">
        <v>6.3</v>
      </c>
      <c r="B52" s="169" t="s">
        <v>7</v>
      </c>
      <c r="C52" s="162"/>
      <c r="D52" s="162"/>
      <c r="E52" s="159">
        <v>0</v>
      </c>
      <c r="F52" s="162"/>
      <c r="G52" s="162"/>
      <c r="H52" s="160">
        <v>0</v>
      </c>
      <c r="I52" s="145"/>
    </row>
    <row r="53" spans="1:9" x14ac:dyDescent="0.3">
      <c r="A53" s="153">
        <v>6.4</v>
      </c>
      <c r="B53" s="169" t="s">
        <v>14</v>
      </c>
      <c r="C53" s="162"/>
      <c r="D53" s="162"/>
      <c r="E53" s="159">
        <v>0</v>
      </c>
      <c r="F53" s="162"/>
      <c r="G53" s="162"/>
      <c r="H53" s="160">
        <v>0</v>
      </c>
      <c r="I53" s="145"/>
    </row>
    <row r="54" spans="1:9" x14ac:dyDescent="0.3">
      <c r="A54" s="153">
        <v>7</v>
      </c>
      <c r="B54" s="158" t="s">
        <v>2</v>
      </c>
      <c r="C54" s="171">
        <v>818775311</v>
      </c>
      <c r="D54" s="171">
        <v>0</v>
      </c>
      <c r="E54" s="159">
        <v>818775311</v>
      </c>
      <c r="F54" s="171">
        <v>826063454</v>
      </c>
      <c r="G54" s="171">
        <v>0</v>
      </c>
      <c r="H54" s="160">
        <v>826063454</v>
      </c>
      <c r="I54" s="145"/>
    </row>
    <row r="55" spans="1:9" x14ac:dyDescent="0.3">
      <c r="A55" s="153" t="s">
        <v>110</v>
      </c>
      <c r="B55" s="169" t="s">
        <v>28</v>
      </c>
      <c r="C55" s="162">
        <v>818775311</v>
      </c>
      <c r="D55" s="162"/>
      <c r="E55" s="159">
        <v>818775311</v>
      </c>
      <c r="F55" s="162">
        <v>826063454</v>
      </c>
      <c r="G55" s="162"/>
      <c r="H55" s="160">
        <v>826063454</v>
      </c>
      <c r="I55" s="145"/>
    </row>
    <row r="56" spans="1:9" x14ac:dyDescent="0.3">
      <c r="A56" s="153" t="s">
        <v>111</v>
      </c>
      <c r="B56" s="169" t="s">
        <v>4</v>
      </c>
      <c r="C56" s="162"/>
      <c r="D56" s="162"/>
      <c r="E56" s="159">
        <v>0</v>
      </c>
      <c r="F56" s="162"/>
      <c r="G56" s="162"/>
      <c r="H56" s="160">
        <v>0</v>
      </c>
      <c r="I56" s="145"/>
    </row>
    <row r="57" spans="1:9" x14ac:dyDescent="0.3">
      <c r="A57" s="153" t="s">
        <v>112</v>
      </c>
      <c r="B57" s="169" t="s">
        <v>18</v>
      </c>
      <c r="C57" s="162"/>
      <c r="D57" s="162"/>
      <c r="E57" s="159">
        <v>0</v>
      </c>
      <c r="F57" s="162"/>
      <c r="G57" s="162"/>
      <c r="H57" s="160">
        <v>0</v>
      </c>
      <c r="I57" s="145"/>
    </row>
    <row r="58" spans="1:9" x14ac:dyDescent="0.3">
      <c r="A58" s="153">
        <v>8</v>
      </c>
      <c r="B58" s="158" t="s">
        <v>19</v>
      </c>
      <c r="C58" s="171">
        <v>144934020</v>
      </c>
      <c r="D58" s="171">
        <v>35885234</v>
      </c>
      <c r="E58" s="159">
        <v>180819254</v>
      </c>
      <c r="F58" s="171">
        <v>113796815</v>
      </c>
      <c r="G58" s="171">
        <v>33356075</v>
      </c>
      <c r="H58" s="160">
        <v>147152890</v>
      </c>
      <c r="I58" s="145"/>
    </row>
    <row r="59" spans="1:9" x14ac:dyDescent="0.3">
      <c r="A59" s="153" t="s">
        <v>113</v>
      </c>
      <c r="B59" s="169" t="s">
        <v>221</v>
      </c>
      <c r="C59" s="162">
        <v>2179002</v>
      </c>
      <c r="D59" s="162"/>
      <c r="E59" s="159">
        <v>2179002</v>
      </c>
      <c r="F59" s="162">
        <v>2179002</v>
      </c>
      <c r="G59" s="162"/>
      <c r="H59" s="160">
        <v>2179002</v>
      </c>
      <c r="I59" s="145"/>
    </row>
    <row r="60" spans="1:9" x14ac:dyDescent="0.3">
      <c r="A60" s="153" t="s">
        <v>114</v>
      </c>
      <c r="B60" s="169" t="s">
        <v>222</v>
      </c>
      <c r="C60" s="162">
        <v>65912302</v>
      </c>
      <c r="D60" s="162">
        <v>4098170</v>
      </c>
      <c r="E60" s="159">
        <v>70010472</v>
      </c>
      <c r="F60" s="162">
        <v>39991250</v>
      </c>
      <c r="G60" s="162">
        <v>4627991</v>
      </c>
      <c r="H60" s="160">
        <v>44619241</v>
      </c>
    </row>
    <row r="61" spans="1:9" x14ac:dyDescent="0.3">
      <c r="A61" s="153" t="s">
        <v>115</v>
      </c>
      <c r="B61" s="169" t="s">
        <v>20</v>
      </c>
      <c r="C61" s="162">
        <v>3219201</v>
      </c>
      <c r="D61" s="162"/>
      <c r="E61" s="159">
        <v>3219201</v>
      </c>
      <c r="F61" s="162">
        <v>3219201</v>
      </c>
      <c r="G61" s="162"/>
      <c r="H61" s="160">
        <v>3219201</v>
      </c>
    </row>
    <row r="62" spans="1:9" x14ac:dyDescent="0.3">
      <c r="A62" s="153" t="s">
        <v>116</v>
      </c>
      <c r="B62" s="169" t="s">
        <v>223</v>
      </c>
      <c r="C62" s="162">
        <v>49173146</v>
      </c>
      <c r="D62" s="162">
        <v>29697876</v>
      </c>
      <c r="E62" s="159">
        <v>78871022</v>
      </c>
      <c r="F62" s="162">
        <v>45729736</v>
      </c>
      <c r="G62" s="162">
        <v>28204647</v>
      </c>
      <c r="H62" s="160">
        <v>73934383</v>
      </c>
    </row>
    <row r="63" spans="1:9" x14ac:dyDescent="0.3">
      <c r="A63" s="153" t="s">
        <v>117</v>
      </c>
      <c r="B63" s="169" t="s">
        <v>29</v>
      </c>
      <c r="C63" s="162">
        <v>24450369</v>
      </c>
      <c r="D63" s="162">
        <v>2089188</v>
      </c>
      <c r="E63" s="159">
        <v>26539557</v>
      </c>
      <c r="F63" s="162">
        <v>22677626</v>
      </c>
      <c r="G63" s="162">
        <v>523437</v>
      </c>
      <c r="H63" s="160">
        <v>23201063</v>
      </c>
    </row>
    <row r="64" spans="1:9" x14ac:dyDescent="0.3">
      <c r="A64" s="153">
        <v>9</v>
      </c>
      <c r="B64" s="158" t="s">
        <v>30</v>
      </c>
      <c r="C64" s="171">
        <v>99413</v>
      </c>
      <c r="D64" s="171">
        <v>0</v>
      </c>
      <c r="E64" s="159">
        <v>99413</v>
      </c>
      <c r="F64" s="171">
        <v>2057281</v>
      </c>
      <c r="G64" s="171">
        <v>0</v>
      </c>
      <c r="H64" s="160">
        <v>2057281</v>
      </c>
    </row>
    <row r="65" spans="1:8" x14ac:dyDescent="0.3">
      <c r="A65" s="153" t="s">
        <v>118</v>
      </c>
      <c r="B65" s="169" t="s">
        <v>8</v>
      </c>
      <c r="C65" s="162"/>
      <c r="D65" s="162"/>
      <c r="E65" s="159">
        <v>0</v>
      </c>
      <c r="F65" s="162"/>
      <c r="G65" s="162"/>
      <c r="H65" s="160">
        <v>0</v>
      </c>
    </row>
    <row r="66" spans="1:8" x14ac:dyDescent="0.3">
      <c r="A66" s="153" t="s">
        <v>119</v>
      </c>
      <c r="B66" s="169" t="s">
        <v>15</v>
      </c>
      <c r="C66" s="162">
        <v>15143</v>
      </c>
      <c r="D66" s="162"/>
      <c r="E66" s="159">
        <v>15143</v>
      </c>
      <c r="F66" s="162">
        <v>1988021</v>
      </c>
      <c r="G66" s="162"/>
      <c r="H66" s="160">
        <v>1988021</v>
      </c>
    </row>
    <row r="67" spans="1:8" x14ac:dyDescent="0.3">
      <c r="A67" s="153" t="s">
        <v>120</v>
      </c>
      <c r="B67" s="169" t="s">
        <v>31</v>
      </c>
      <c r="C67" s="162">
        <v>84270</v>
      </c>
      <c r="D67" s="162"/>
      <c r="E67" s="159">
        <v>84270</v>
      </c>
      <c r="F67" s="162">
        <v>69260</v>
      </c>
      <c r="G67" s="162"/>
      <c r="H67" s="160">
        <v>69260</v>
      </c>
    </row>
    <row r="68" spans="1:8" x14ac:dyDescent="0.3">
      <c r="A68" s="153" t="s">
        <v>121</v>
      </c>
      <c r="B68" s="169" t="s">
        <v>16</v>
      </c>
      <c r="C68" s="162"/>
      <c r="D68" s="162"/>
      <c r="E68" s="159">
        <v>0</v>
      </c>
      <c r="F68" s="162"/>
      <c r="G68" s="162"/>
      <c r="H68" s="160">
        <v>0</v>
      </c>
    </row>
    <row r="69" spans="1:8" ht="15.75" thickBot="1" x14ac:dyDescent="0.35">
      <c r="A69" s="172">
        <v>10</v>
      </c>
      <c r="B69" s="173" t="s">
        <v>166</v>
      </c>
      <c r="C69" s="174">
        <v>2066212826</v>
      </c>
      <c r="D69" s="174">
        <v>549956736</v>
      </c>
      <c r="E69" s="175">
        <v>2616169562</v>
      </c>
      <c r="F69" s="174">
        <v>2764131409</v>
      </c>
      <c r="G69" s="174">
        <v>346045919</v>
      </c>
      <c r="H69" s="176">
        <v>3110177328</v>
      </c>
    </row>
    <row r="71" spans="1:8" x14ac:dyDescent="0.3">
      <c r="A71" s="147" t="str">
        <f>[1]RC!A42</f>
        <v>*</v>
      </c>
      <c r="B71" s="147" t="str">
        <f>[1]RC!B42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2" spans="1:8" x14ac:dyDescent="0.3">
      <c r="A72" s="147" t="s">
        <v>242</v>
      </c>
      <c r="B72" s="147" t="s">
        <v>243</v>
      </c>
    </row>
  </sheetData>
  <mergeCells count="2">
    <mergeCell ref="C5:E5"/>
    <mergeCell ref="F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zoomScaleNormal="100" workbookViewId="0">
      <selection activeCell="K31" sqref="K31"/>
    </sheetView>
  </sheetViews>
  <sheetFormatPr defaultRowHeight="12.75" x14ac:dyDescent="0.2"/>
  <cols>
    <col min="1" max="1" width="7.140625" style="30" bestFit="1" customWidth="1"/>
    <col min="2" max="2" width="56.85546875" style="30" customWidth="1"/>
    <col min="3" max="3" width="16.140625" style="30" customWidth="1"/>
    <col min="4" max="4" width="16.28515625" style="30" customWidth="1"/>
    <col min="5" max="5" width="10.7109375" style="30" customWidth="1"/>
    <col min="6" max="16384" width="9.140625" style="30"/>
  </cols>
  <sheetData>
    <row r="2" spans="1:4" x14ac:dyDescent="0.2">
      <c r="A2" s="17" t="s">
        <v>123</v>
      </c>
      <c r="B2" s="51" t="str">
        <f>'RC'!B2</f>
        <v>სს ,,ლიბერთი ბანკი”</v>
      </c>
      <c r="C2" s="13"/>
      <c r="D2" s="14"/>
    </row>
    <row r="3" spans="1:4" x14ac:dyDescent="0.2">
      <c r="A3" s="17" t="s">
        <v>135</v>
      </c>
      <c r="B3" s="52">
        <f>'RC'!B3</f>
        <v>42825</v>
      </c>
      <c r="C3" s="13"/>
      <c r="D3" s="31" t="s">
        <v>185</v>
      </c>
    </row>
    <row r="4" spans="1:4" ht="15.75" thickBot="1" x14ac:dyDescent="0.3">
      <c r="B4" s="32" t="s">
        <v>38</v>
      </c>
      <c r="C4" s="13"/>
      <c r="D4" s="33"/>
    </row>
    <row r="5" spans="1:4" ht="45" x14ac:dyDescent="0.25">
      <c r="A5" s="46"/>
      <c r="B5" s="55"/>
      <c r="C5" s="56" t="s">
        <v>138</v>
      </c>
      <c r="D5" s="57" t="s">
        <v>151</v>
      </c>
    </row>
    <row r="6" spans="1:4" ht="14.25" customHeight="1" x14ac:dyDescent="0.2">
      <c r="A6" s="47"/>
      <c r="B6" s="34" t="s">
        <v>34</v>
      </c>
      <c r="C6" s="43"/>
      <c r="D6" s="58"/>
    </row>
    <row r="7" spans="1:4" ht="14.25" customHeight="1" x14ac:dyDescent="0.2">
      <c r="A7" s="47">
        <v>1</v>
      </c>
      <c r="B7" s="35" t="s">
        <v>246</v>
      </c>
      <c r="C7" s="73">
        <v>0.15252623427722514</v>
      </c>
      <c r="D7" s="59">
        <v>0.12875861092831795</v>
      </c>
    </row>
    <row r="8" spans="1:4" ht="14.25" customHeight="1" x14ac:dyDescent="0.2">
      <c r="A8" s="47">
        <v>2</v>
      </c>
      <c r="B8" s="35" t="s">
        <v>247</v>
      </c>
      <c r="C8" s="73">
        <v>0.23985479004617344</v>
      </c>
      <c r="D8" s="59">
        <v>0.19813764367889708</v>
      </c>
    </row>
    <row r="9" spans="1:4" ht="14.25" customHeight="1" x14ac:dyDescent="0.2">
      <c r="A9" s="47">
        <v>3</v>
      </c>
      <c r="B9" s="36" t="s">
        <v>43</v>
      </c>
      <c r="C9" s="73">
        <v>0.57528275881757251</v>
      </c>
      <c r="D9" s="59">
        <v>0.56177392137777382</v>
      </c>
    </row>
    <row r="10" spans="1:4" ht="14.25" customHeight="1" x14ac:dyDescent="0.2">
      <c r="A10" s="47">
        <v>4</v>
      </c>
      <c r="B10" s="36" t="s">
        <v>39</v>
      </c>
      <c r="C10" s="73">
        <v>0</v>
      </c>
      <c r="D10" s="182">
        <v>0</v>
      </c>
    </row>
    <row r="11" spans="1:4" ht="14.25" customHeight="1" x14ac:dyDescent="0.2">
      <c r="A11" s="47"/>
      <c r="B11" s="37" t="s">
        <v>32</v>
      </c>
      <c r="C11" s="73"/>
      <c r="D11" s="59"/>
    </row>
    <row r="12" spans="1:4" ht="25.5" x14ac:dyDescent="0.2">
      <c r="A12" s="47">
        <v>5</v>
      </c>
      <c r="B12" s="36" t="s">
        <v>40</v>
      </c>
      <c r="C12" s="73">
        <v>0.14993617103306697</v>
      </c>
      <c r="D12" s="59">
        <v>0.14884698886443473</v>
      </c>
    </row>
    <row r="13" spans="1:4" ht="14.25" customHeight="1" x14ac:dyDescent="0.2">
      <c r="A13" s="47">
        <v>6</v>
      </c>
      <c r="B13" s="36" t="s">
        <v>52</v>
      </c>
      <c r="C13" s="73">
        <v>6.7733123035561685E-2</v>
      </c>
      <c r="D13" s="59">
        <v>7.6190060301264156E-2</v>
      </c>
    </row>
    <row r="14" spans="1:4" ht="14.25" customHeight="1" x14ac:dyDescent="0.2">
      <c r="A14" s="47">
        <v>7</v>
      </c>
      <c r="B14" s="36" t="s">
        <v>41</v>
      </c>
      <c r="C14" s="73">
        <v>2.5928427601398994E-2</v>
      </c>
      <c r="D14" s="59">
        <v>1.7486162610249177E-2</v>
      </c>
    </row>
    <row r="15" spans="1:4" ht="14.25" customHeight="1" x14ac:dyDescent="0.2">
      <c r="A15" s="47">
        <v>8</v>
      </c>
      <c r="B15" s="36" t="s">
        <v>42</v>
      </c>
      <c r="C15" s="73">
        <v>8.2203047997505288E-2</v>
      </c>
      <c r="D15" s="59">
        <v>7.2656928563170575E-2</v>
      </c>
    </row>
    <row r="16" spans="1:4" ht="14.25" customHeight="1" x14ac:dyDescent="0.2">
      <c r="A16" s="47">
        <v>9</v>
      </c>
      <c r="B16" s="36" t="s">
        <v>36</v>
      </c>
      <c r="C16" s="73">
        <v>2.3625669348363784E-2</v>
      </c>
      <c r="D16" s="59">
        <v>1.1220807305545479E-2</v>
      </c>
    </row>
    <row r="17" spans="1:4" ht="14.25" customHeight="1" x14ac:dyDescent="0.2">
      <c r="A17" s="47">
        <v>10</v>
      </c>
      <c r="B17" s="36" t="s">
        <v>37</v>
      </c>
      <c r="C17" s="73">
        <v>0.20162247063253849</v>
      </c>
      <c r="D17" s="59">
        <v>0.1124984006115331</v>
      </c>
    </row>
    <row r="18" spans="1:4" ht="14.25" customHeight="1" x14ac:dyDescent="0.2">
      <c r="A18" s="47"/>
      <c r="B18" s="37" t="s">
        <v>44</v>
      </c>
      <c r="C18" s="73"/>
      <c r="D18" s="59"/>
    </row>
    <row r="19" spans="1:4" ht="14.25" customHeight="1" x14ac:dyDescent="0.2">
      <c r="A19" s="47">
        <v>11</v>
      </c>
      <c r="B19" s="36" t="s">
        <v>45</v>
      </c>
      <c r="C19" s="73">
        <v>0.10285421744899088</v>
      </c>
      <c r="D19" s="59">
        <v>9.6801461916968923E-2</v>
      </c>
    </row>
    <row r="20" spans="1:4" ht="14.25" customHeight="1" x14ac:dyDescent="0.2">
      <c r="A20" s="47">
        <v>12</v>
      </c>
      <c r="B20" s="36" t="s">
        <v>46</v>
      </c>
      <c r="C20" s="73">
        <v>0.10890499006949293</v>
      </c>
      <c r="D20" s="59">
        <v>0.10022497298695704</v>
      </c>
    </row>
    <row r="21" spans="1:4" ht="14.25" customHeight="1" x14ac:dyDescent="0.2">
      <c r="A21" s="47">
        <v>13</v>
      </c>
      <c r="B21" s="36" t="s">
        <v>47</v>
      </c>
      <c r="C21" s="73">
        <v>2.4716628556528685E-2</v>
      </c>
      <c r="D21" s="59">
        <v>3.4999720189054055E-2</v>
      </c>
    </row>
    <row r="22" spans="1:4" ht="14.25" customHeight="1" x14ac:dyDescent="0.2">
      <c r="A22" s="47">
        <v>14</v>
      </c>
      <c r="B22" s="36" t="s">
        <v>48</v>
      </c>
      <c r="C22" s="73">
        <v>0.24201995358437359</v>
      </c>
      <c r="D22" s="59">
        <v>0.27139244396253054</v>
      </c>
    </row>
    <row r="23" spans="1:4" ht="14.25" customHeight="1" x14ac:dyDescent="0.2">
      <c r="A23" s="47">
        <v>15</v>
      </c>
      <c r="B23" s="36" t="s">
        <v>49</v>
      </c>
      <c r="C23" s="73">
        <v>5.3029280483986335E-2</v>
      </c>
      <c r="D23" s="59">
        <v>-2.1348458780767101E-3</v>
      </c>
    </row>
    <row r="24" spans="1:4" ht="14.25" customHeight="1" x14ac:dyDescent="0.2">
      <c r="A24" s="47"/>
      <c r="B24" s="37" t="s">
        <v>33</v>
      </c>
      <c r="C24" s="73"/>
      <c r="D24" s="59"/>
    </row>
    <row r="25" spans="1:4" ht="15.75" customHeight="1" x14ac:dyDescent="0.2">
      <c r="A25" s="47">
        <v>16</v>
      </c>
      <c r="B25" s="36" t="s">
        <v>35</v>
      </c>
      <c r="C25" s="73">
        <v>0.44671792843863539</v>
      </c>
      <c r="D25" s="59">
        <v>0.43056342619295562</v>
      </c>
    </row>
    <row r="26" spans="1:4" ht="25.5" x14ac:dyDescent="0.2">
      <c r="A26" s="47">
        <v>17</v>
      </c>
      <c r="B26" s="36" t="s">
        <v>50</v>
      </c>
      <c r="C26" s="73">
        <v>0.30877735627146935</v>
      </c>
      <c r="D26" s="59">
        <v>0.30486363047298531</v>
      </c>
    </row>
    <row r="27" spans="1:4" ht="15.75" customHeight="1" thickBot="1" x14ac:dyDescent="0.25">
      <c r="A27" s="53">
        <v>18</v>
      </c>
      <c r="B27" s="60" t="s">
        <v>51</v>
      </c>
      <c r="C27" s="74">
        <v>0.35988999774677172</v>
      </c>
      <c r="D27" s="61">
        <v>0.40078033971533067</v>
      </c>
    </row>
    <row r="28" spans="1:4" x14ac:dyDescent="0.2">
      <c r="A28" s="38"/>
      <c r="B28" s="39"/>
      <c r="C28" s="38"/>
      <c r="D28" s="38"/>
    </row>
    <row r="29" spans="1:4" x14ac:dyDescent="0.2">
      <c r="A29" s="24"/>
      <c r="B29" s="24" t="s">
        <v>182</v>
      </c>
      <c r="C29" s="38"/>
    </row>
    <row r="30" spans="1:4" x14ac:dyDescent="0.2">
      <c r="A30" s="24"/>
      <c r="B30" s="24"/>
      <c r="C30" s="38"/>
    </row>
    <row r="31" spans="1:4" x14ac:dyDescent="0.2">
      <c r="A31" s="38"/>
      <c r="B31" s="22"/>
      <c r="C31" s="38"/>
      <c r="D31" s="38"/>
    </row>
    <row r="32" spans="1:4" s="11" customFormat="1" x14ac:dyDescent="0.2">
      <c r="B32" s="22"/>
    </row>
    <row r="33" spans="1:5" s="11" customFormat="1" x14ac:dyDescent="0.2">
      <c r="B33" s="22"/>
    </row>
    <row r="34" spans="1:5" s="11" customFormat="1" x14ac:dyDescent="0.2">
      <c r="B34" s="22"/>
    </row>
    <row r="35" spans="1:5" x14ac:dyDescent="0.2">
      <c r="A35" s="38"/>
      <c r="B35" s="39"/>
      <c r="C35" s="40"/>
      <c r="D35" s="38"/>
    </row>
    <row r="36" spans="1:5" x14ac:dyDescent="0.2">
      <c r="C36" s="38"/>
      <c r="D36" s="38"/>
      <c r="E36" s="38"/>
    </row>
    <row r="37" spans="1:5" x14ac:dyDescent="0.2">
      <c r="C37" s="40"/>
      <c r="D37" s="38"/>
      <c r="E37" s="38"/>
    </row>
    <row r="38" spans="1:5" x14ac:dyDescent="0.2">
      <c r="C38" s="38"/>
      <c r="D38" s="38"/>
      <c r="E38" s="38"/>
    </row>
    <row r="39" spans="1:5" x14ac:dyDescent="0.2">
      <c r="B39" s="41"/>
      <c r="C39" s="40"/>
      <c r="D39" s="38"/>
      <c r="E39" s="38"/>
    </row>
    <row r="40" spans="1:5" x14ac:dyDescent="0.2">
      <c r="B40" s="42"/>
      <c r="C40" s="38"/>
      <c r="D40" s="38"/>
      <c r="E40" s="38"/>
    </row>
    <row r="41" spans="1:5" x14ac:dyDescent="0.2">
      <c r="C41" s="38"/>
      <c r="D41" s="38"/>
      <c r="E41" s="38"/>
    </row>
  </sheetData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47" right="0.38" top="0.27" bottom="0.26" header="0.18" footer="0.18"/>
  <pageSetup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zoomScaleNormal="100" workbookViewId="0">
      <selection activeCell="G12" sqref="G12"/>
    </sheetView>
  </sheetViews>
  <sheetFormatPr defaultRowHeight="12.75" x14ac:dyDescent="0.2"/>
  <cols>
    <col min="1" max="1" width="6.5703125" style="30" customWidth="1"/>
    <col min="2" max="2" width="58.85546875" style="30" customWidth="1"/>
    <col min="3" max="3" width="14.5703125" style="30" customWidth="1"/>
    <col min="4" max="4" width="9.140625" style="30"/>
    <col min="5" max="5" width="10" style="30" customWidth="1"/>
    <col min="6" max="6" width="9.5703125" style="30" customWidth="1"/>
    <col min="7" max="16384" width="9.140625" style="30"/>
  </cols>
  <sheetData>
    <row r="2" spans="1:3" x14ac:dyDescent="0.2">
      <c r="A2" s="17" t="s">
        <v>123</v>
      </c>
      <c r="B2" s="51" t="str">
        <f>'RC'!B2</f>
        <v>სს ,,ლიბერთი ბანკი”</v>
      </c>
      <c r="C2" s="14"/>
    </row>
    <row r="3" spans="1:3" x14ac:dyDescent="0.2">
      <c r="A3" s="17" t="s">
        <v>135</v>
      </c>
      <c r="B3" s="52">
        <f>'RC'!B3</f>
        <v>42825</v>
      </c>
      <c r="C3" s="50" t="s">
        <v>186</v>
      </c>
    </row>
    <row r="4" spans="1:3" ht="30.75" thickBot="1" x14ac:dyDescent="0.3">
      <c r="A4" s="39"/>
      <c r="B4" s="44" t="s">
        <v>56</v>
      </c>
      <c r="C4" s="45"/>
    </row>
    <row r="5" spans="1:3" x14ac:dyDescent="0.2">
      <c r="A5" s="46"/>
      <c r="B5" s="197" t="s">
        <v>54</v>
      </c>
      <c r="C5" s="198"/>
    </row>
    <row r="6" spans="1:3" ht="12.75" customHeight="1" x14ac:dyDescent="0.2">
      <c r="A6" s="47">
        <v>1</v>
      </c>
      <c r="B6" s="48" t="s">
        <v>188</v>
      </c>
      <c r="C6" s="138"/>
    </row>
    <row r="7" spans="1:3" ht="12.75" customHeight="1" x14ac:dyDescent="0.2">
      <c r="A7" s="47">
        <v>2</v>
      </c>
      <c r="B7" s="48" t="s">
        <v>189</v>
      </c>
      <c r="C7" s="139"/>
    </row>
    <row r="8" spans="1:3" ht="12.75" customHeight="1" x14ac:dyDescent="0.2">
      <c r="A8" s="47">
        <v>3</v>
      </c>
      <c r="B8" s="48" t="s">
        <v>190</v>
      </c>
      <c r="C8" s="139"/>
    </row>
    <row r="9" spans="1:3" ht="12.75" customHeight="1" x14ac:dyDescent="0.2">
      <c r="A9" s="47">
        <v>4</v>
      </c>
      <c r="B9" s="48" t="s">
        <v>191</v>
      </c>
      <c r="C9" s="139"/>
    </row>
    <row r="10" spans="1:3" ht="12.75" customHeight="1" x14ac:dyDescent="0.2">
      <c r="A10" s="47">
        <v>5</v>
      </c>
      <c r="B10" s="48" t="s">
        <v>192</v>
      </c>
      <c r="C10" s="139"/>
    </row>
    <row r="11" spans="1:3" ht="12.75" customHeight="1" x14ac:dyDescent="0.2">
      <c r="A11" s="47"/>
      <c r="B11" s="48"/>
      <c r="C11" s="139"/>
    </row>
    <row r="12" spans="1:3" ht="12.75" customHeight="1" x14ac:dyDescent="0.2">
      <c r="A12" s="47"/>
      <c r="B12" s="48"/>
      <c r="C12" s="139"/>
    </row>
    <row r="13" spans="1:3" ht="12.75" customHeight="1" x14ac:dyDescent="0.2">
      <c r="A13" s="47"/>
      <c r="B13" s="199" t="s">
        <v>55</v>
      </c>
      <c r="C13" s="200"/>
    </row>
    <row r="14" spans="1:3" ht="12.75" customHeight="1" x14ac:dyDescent="0.2">
      <c r="A14" s="47">
        <v>1</v>
      </c>
      <c r="B14" s="48" t="s">
        <v>193</v>
      </c>
      <c r="C14" s="138"/>
    </row>
    <row r="15" spans="1:3" ht="12.75" customHeight="1" x14ac:dyDescent="0.2">
      <c r="A15" s="47">
        <v>2</v>
      </c>
      <c r="B15" s="48" t="s">
        <v>194</v>
      </c>
      <c r="C15" s="139"/>
    </row>
    <row r="16" spans="1:3" ht="12.75" customHeight="1" x14ac:dyDescent="0.2">
      <c r="A16" s="47">
        <v>3</v>
      </c>
      <c r="B16" s="48" t="s">
        <v>195</v>
      </c>
      <c r="C16" s="139"/>
    </row>
    <row r="17" spans="1:5" ht="12.75" customHeight="1" x14ac:dyDescent="0.2">
      <c r="A17" s="47">
        <v>4</v>
      </c>
      <c r="B17" s="48" t="s">
        <v>196</v>
      </c>
      <c r="C17" s="139"/>
    </row>
    <row r="18" spans="1:5" ht="12.75" customHeight="1" x14ac:dyDescent="0.2">
      <c r="A18" s="47">
        <v>5</v>
      </c>
      <c r="B18" s="48" t="s">
        <v>197</v>
      </c>
      <c r="C18" s="139"/>
    </row>
    <row r="19" spans="1:5" ht="12.75" customHeight="1" x14ac:dyDescent="0.2">
      <c r="A19" s="47">
        <v>6</v>
      </c>
      <c r="B19" s="48" t="s">
        <v>198</v>
      </c>
      <c r="C19" s="139"/>
    </row>
    <row r="20" spans="1:5" ht="12.75" customHeight="1" x14ac:dyDescent="0.2">
      <c r="A20" s="47">
        <v>7</v>
      </c>
      <c r="B20" s="48" t="s">
        <v>199</v>
      </c>
      <c r="C20" s="139"/>
    </row>
    <row r="21" spans="1:5" ht="12.75" customHeight="1" x14ac:dyDescent="0.2">
      <c r="A21" s="47"/>
      <c r="B21" s="48"/>
      <c r="C21" s="139"/>
    </row>
    <row r="22" spans="1:5" ht="29.25" customHeight="1" x14ac:dyDescent="0.2">
      <c r="A22" s="47"/>
      <c r="B22" s="201" t="s">
        <v>53</v>
      </c>
      <c r="C22" s="202"/>
    </row>
    <row r="23" spans="1:5" ht="12.75" customHeight="1" x14ac:dyDescent="0.2">
      <c r="A23" s="72">
        <v>1</v>
      </c>
      <c r="B23" s="177" t="s">
        <v>248</v>
      </c>
      <c r="C23" s="183">
        <v>0.73022439267846251</v>
      </c>
    </row>
    <row r="24" spans="1:5" ht="12.75" customHeight="1" x14ac:dyDescent="0.2">
      <c r="A24" s="72">
        <v>2</v>
      </c>
      <c r="B24" s="177" t="s">
        <v>200</v>
      </c>
      <c r="C24" s="141">
        <v>0.12794089084128066</v>
      </c>
    </row>
    <row r="25" spans="1:5" ht="12.75" customHeight="1" x14ac:dyDescent="0.2">
      <c r="A25" s="72">
        <v>3</v>
      </c>
      <c r="B25" s="177" t="s">
        <v>188</v>
      </c>
      <c r="C25" s="141">
        <v>4.7856804860465535E-2</v>
      </c>
    </row>
    <row r="26" spans="1:5" ht="12.75" customHeight="1" x14ac:dyDescent="0.2">
      <c r="A26" s="72">
        <v>4</v>
      </c>
      <c r="B26" s="177" t="s">
        <v>201</v>
      </c>
      <c r="C26" s="141">
        <v>1.6556630100949488E-2</v>
      </c>
    </row>
    <row r="27" spans="1:5" ht="12.75" customHeight="1" x14ac:dyDescent="0.2">
      <c r="A27" s="72">
        <v>5</v>
      </c>
      <c r="B27" s="177" t="s">
        <v>202</v>
      </c>
      <c r="C27" s="141">
        <v>1.1993945061210315E-2</v>
      </c>
    </row>
    <row r="28" spans="1:5" ht="12.75" customHeight="1" x14ac:dyDescent="0.2">
      <c r="A28" s="72">
        <v>6</v>
      </c>
      <c r="B28" s="177" t="s">
        <v>203</v>
      </c>
      <c r="C28" s="141">
        <v>1.0102327439091639E-2</v>
      </c>
    </row>
    <row r="29" spans="1:5" ht="12.75" customHeight="1" x14ac:dyDescent="0.2">
      <c r="A29" s="47">
        <v>7</v>
      </c>
      <c r="B29" s="184" t="s">
        <v>245</v>
      </c>
      <c r="C29" s="141">
        <v>5.5325009018539928E-2</v>
      </c>
    </row>
    <row r="30" spans="1:5" ht="12.75" customHeight="1" x14ac:dyDescent="0.2">
      <c r="A30" s="47"/>
      <c r="B30" s="184"/>
      <c r="C30" s="183"/>
    </row>
    <row r="31" spans="1:5" ht="23.25" customHeight="1" x14ac:dyDescent="0.2">
      <c r="A31" s="47"/>
      <c r="B31" s="203" t="s">
        <v>122</v>
      </c>
      <c r="C31" s="204"/>
      <c r="E31" s="38"/>
    </row>
    <row r="32" spans="1:5" ht="12.75" customHeight="1" x14ac:dyDescent="0.2">
      <c r="A32" s="72">
        <v>1</v>
      </c>
      <c r="B32" s="177" t="s">
        <v>204</v>
      </c>
      <c r="C32" s="183">
        <v>0.24876540137391279</v>
      </c>
    </row>
    <row r="33" spans="1:5" ht="12.75" customHeight="1" x14ac:dyDescent="0.2">
      <c r="A33" s="72">
        <v>2</v>
      </c>
      <c r="B33" s="177" t="s">
        <v>189</v>
      </c>
      <c r="C33" s="183">
        <v>0.24876540137391279</v>
      </c>
    </row>
    <row r="34" spans="1:5" ht="12.75" customHeight="1" x14ac:dyDescent="0.2">
      <c r="A34" s="72">
        <v>3</v>
      </c>
      <c r="B34" s="185" t="s">
        <v>192</v>
      </c>
      <c r="C34" s="183">
        <v>0.24884969962039039</v>
      </c>
    </row>
    <row r="35" spans="1:5" ht="12.75" customHeight="1" x14ac:dyDescent="0.2">
      <c r="A35" s="72">
        <v>4</v>
      </c>
      <c r="B35" s="185" t="s">
        <v>200</v>
      </c>
      <c r="C35" s="183">
        <v>0.12585099723480861</v>
      </c>
    </row>
    <row r="36" spans="1:5" ht="12.75" customHeight="1" x14ac:dyDescent="0.2">
      <c r="A36" s="72"/>
      <c r="B36" s="185"/>
      <c r="C36" s="140"/>
    </row>
    <row r="37" spans="1:5" ht="12.75" customHeight="1" thickBot="1" x14ac:dyDescent="0.25">
      <c r="A37" s="53"/>
      <c r="B37" s="49"/>
      <c r="C37" s="142"/>
    </row>
    <row r="38" spans="1:5" x14ac:dyDescent="0.2">
      <c r="B38" s="206"/>
      <c r="C38" s="206"/>
    </row>
    <row r="39" spans="1:5" ht="14.25" customHeight="1" x14ac:dyDescent="0.2">
      <c r="B39" s="205" t="s">
        <v>187</v>
      </c>
      <c r="C39" s="205"/>
    </row>
    <row r="40" spans="1:5" ht="14.25" customHeight="1" x14ac:dyDescent="0.2">
      <c r="B40" s="205"/>
      <c r="C40" s="205"/>
    </row>
    <row r="41" spans="1:5" ht="14.25" customHeight="1" x14ac:dyDescent="0.2">
      <c r="B41" s="54"/>
      <c r="C41" s="54"/>
    </row>
    <row r="43" spans="1:5" s="11" customFormat="1" x14ac:dyDescent="0.2">
      <c r="B43" s="22"/>
    </row>
    <row r="44" spans="1:5" s="11" customFormat="1" x14ac:dyDescent="0.2">
      <c r="B44" s="22"/>
    </row>
    <row r="45" spans="1:5" s="11" customFormat="1" x14ac:dyDescent="0.2">
      <c r="B45" s="22"/>
    </row>
    <row r="46" spans="1:5" x14ac:dyDescent="0.2">
      <c r="A46" s="38"/>
      <c r="B46" s="38"/>
      <c r="C46" s="38"/>
      <c r="D46" s="38"/>
      <c r="E46" s="38"/>
    </row>
    <row r="47" spans="1:5" x14ac:dyDescent="0.2">
      <c r="A47" s="38"/>
      <c r="B47" s="38"/>
      <c r="C47" s="38"/>
      <c r="D47" s="38"/>
      <c r="E47" s="38"/>
    </row>
    <row r="48" spans="1:5" x14ac:dyDescent="0.2">
      <c r="A48" s="38"/>
      <c r="B48" s="38"/>
      <c r="C48" s="38"/>
      <c r="D48" s="38"/>
      <c r="E48" s="38"/>
    </row>
    <row r="49" spans="1:5" x14ac:dyDescent="0.2">
      <c r="A49" s="38"/>
      <c r="B49" s="38"/>
      <c r="C49" s="38"/>
      <c r="D49" s="38"/>
      <c r="E49" s="38"/>
    </row>
  </sheetData>
  <mergeCells count="6">
    <mergeCell ref="B5:C5"/>
    <mergeCell ref="B13:C13"/>
    <mergeCell ref="B22:C22"/>
    <mergeCell ref="B31:C31"/>
    <mergeCell ref="B39:C40"/>
    <mergeCell ref="B38:C38"/>
  </mergeCells>
  <phoneticPr fontId="2" type="noConversion"/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75" right="0.75" top="0.44" bottom="0.31" header="0.28999999999999998" footer="0.18"/>
  <pageSetup scale="84" orientation="portrait" r:id="rId1"/>
  <headerFooter alignWithMargins="0"/>
  <colBreaks count="1" manualBreakCount="1">
    <brk id="5" max="1048575" man="1"/>
  </colBreaks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LXqS9Rlk02lMZ/gIhMEo3W9zuY1UoDMwLu3U1i1T2NY=</DigestValue>
    </Reference>
    <Reference Type="http://www.w3.org/2000/09/xmldsig#Object" URI="#idOfficeObject">
      <DigestMethod Algorithm="http://www.w3.org/2001/04/xmlenc#sha256"/>
      <DigestValue>vzd1aYpHt4ocxe2zg0Lx0K4R1zf0VnI7adv+aaFf4AM=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qLIJ26uEPmS1si7DpIts4AInhUaz5oaiZ6NKvhOSj2E=</DigestValue>
    </Reference>
  </SignedInfo>
  <SignatureValue>jcPCd3Pq2zR3bxD5pUTJQU6aWToYm3TK3NU/xDg3tYHo0TC6eiKoXGf32Ut8e5BvEXqa++LC6zn3
WyQswT2Juv2EKWHh+TG0oFFFP3NxGRMUHtbxXvif/+UbVd2Qlz5LuruBVSXiMAxpk59Rn41UTlfG
LqlgeyuMNKoEHHNTYL3CQKaAyHHwyi+ySPNrO6mDtS7K/N5LYgxinEyO+BHbhXE51RQfkla2OT2T
wEm1ppv6RXy06B0ZXoHpk3xrZlZTIxJG6ACWKxvHBjGCrmNmpEly+vQoOn9f7TYH3BnZK6FqC3CV
IJGJg49q0CbtR4runV/zcI3PSeEKRv1e1yGs1Q==</SignatureValue>
  <KeyInfo>
    <X509Data>
      <X509Certificate>MIIGPDCCBSSgAwIBAgIKfAesUAACAAAc7DANBgkqhkiG9w0BAQsFADBKMRIwEAYKCZImiZPyLGQBGRYCZ2UxEzARBgoJkiaJk/IsZAEZFgNuYmcxHzAdBgNVBAMTFk5CRyBDbGFzcyAyIElOVCBTdWIgQ0EwHhcNMTcwMjE1MTMxMDA3WhcNMTkwMjE1MTMxMDA3WjA6MRgwFgYDVQQKEw9KU0MgTGliZXR5IEJhbmsxHjAcBgNVBAMTFUJMQiAtIERhdml0IE1lbGlraWR6ZTCCASIwDQYJKoZIhvcNAQEBBQADggEPADCCAQoCggEBAOvMAHzJJ+u92b3W52SVG0k9imSeC2BZdXdSH+L3/KGfcFbogueE9NoGCJ6eauXNfk8NJATn9mJj7KPuQ6d5FFg0N2En+crYfxLL2vC00vU9VJeNgVv03iDdHr++HwAi/HoCjy2bzBSKIyO5ntYvUy6f8xrMegMxYAYbGO+t7VxUpNQMV6DqFDaJ6tZgofijkUzp3gDJkpaP2aDq9Sk9vETw5q7ECtaVOicEUSkbEe7CElQSgPGdCAgSJzYxD63rIUMgrrnmP08AJx0oNmsRKLTNb2Ui7gH+yQq3QCSuNTjefoLXFKk15k+z6Gfo19/TuPJ1/dz3s7cSDxUG45olypsCAwEAAaOCAzIwggMuMDwGCSsGAQQBgjcVBwQvMC0GJSsGAQQBgjcVCOayYION9USGgZkJg7ihSoO+hHEEg8SRM4SDiF0CAWQCAR0wHQYDVR0lBBYwFAYIKwYBBQUHAwIGCCsGAQUFBwMEMAsGA1UdDwQEAwIHgDAnBgkrBgEEAYI3FQoEGjAYMAoGCCsGAQUFBwMCMAoGCCsGAQUFBwMEMB0GA1UdDgQWBBR/zYwxu79H3baLTuY+Y7KoEf5Uf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T8q2bOW9XInPnp4JfSfLLK5O2rppqIBqy6t+h/bTJKMuMF+MVlh0Mj7uLlSP/Ega9S+f7tfxf3L5LVXkFw2ulDlD5dYNsHHPqfTy6Ybt31aSS2DEC8o46oJCZw7Vu9IID1bFscUTN0MAfPlG7IAQATLbyAMb9SX7ezZHAQP22MQFihiwGinEm4YvyvGMM5zU8PVsXWgvD4fSN3Hf8ws/+X5Mv/KnMhZSgLmRZ40qQ1hzoRDm9U62r7PLMdVmF0AlEovlr9EkCHRE27tgXGD0t5F1JZKlnvt3RP79fTXjTSA6XiKwEzA5l1zInwPbxLwZZ0ZdtqgXcHHtFJvAT8WBB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HARxh4TpckIYQf7qYVXFsaqo7pZui5lVe3Ydg6/y2GQ=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MIUFsDTMtjygl7l+UhqvwOwxz3lsUdJlBwgma11/34g=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dlHPude6XQ541sQszU88BEM2twvDjDBNOOwXtufSxjI=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sharedStrings.xml?ContentType=application/vnd.openxmlformats-officedocument.spreadsheetml.sharedStrings+xml">
        <DigestMethod Algorithm="http://www.w3.org/2001/04/xmlenc#sha256"/>
        <DigestValue>XBOiDJMd99rJkOdvYl8bDxgjK5wqF66DkPV9L2KZuiM=</DigestValue>
      </Reference>
      <Reference URI="/xl/styles.xml?ContentType=application/vnd.openxmlformats-officedocument.spreadsheetml.styles+xml">
        <DigestMethod Algorithm="http://www.w3.org/2001/04/xmlenc#sha256"/>
        <DigestValue>lVBlOZcR9iP564EI9m7w7Cby5sBlIixH4NDjVZFbfa8=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K5ZKgj3MeTz/0UmjM3uIHxhH+Kaxw49QpQNaL501BcU=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Vbl6XCVeS7O9bjI7bcqtrF7fD9+69URhLWxwWCpc+7w=</DigestValue>
      </Reference>
      <Reference URI="/xl/worksheets/sheet2.xml?ContentType=application/vnd.openxmlformats-officedocument.spreadsheetml.worksheet+xml">
        <DigestMethod Algorithm="http://www.w3.org/2001/04/xmlenc#sha256"/>
        <DigestValue>Xi0SC8pl1Y7tvH77qwWZ5JPaPnLTBsaT5cMi5p6unXY=</DigestValue>
      </Reference>
      <Reference URI="/xl/worksheets/sheet3.xml?ContentType=application/vnd.openxmlformats-officedocument.spreadsheetml.worksheet+xml">
        <DigestMethod Algorithm="http://www.w3.org/2001/04/xmlenc#sha256"/>
        <DigestValue>jFFnUM+q93TBaMIY+VrqhSloJCAkueH+ajrHc9r5i8U=</DigestValue>
      </Reference>
      <Reference URI="/xl/worksheets/sheet4.xml?ContentType=application/vnd.openxmlformats-officedocument.spreadsheetml.worksheet+xml">
        <DigestMethod Algorithm="http://www.w3.org/2001/04/xmlenc#sha256"/>
        <DigestValue>y751cMUxx06IhpYOUVOCGV+LLrBR2rSp1ITx7zN14YY=</DigestValue>
      </Reference>
      <Reference URI="/xl/worksheets/sheet5.xml?ContentType=application/vnd.openxmlformats-officedocument.spreadsheetml.worksheet+xml">
        <DigestMethod Algorithm="http://www.w3.org/2001/04/xmlenc#sha256"/>
        <DigestValue>3WUA0C449pMKebFOrtf2qNtFoxIg8f7Bi1U/zVfVZks=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2017-04-25T11:55:20Z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3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2017-04-25T11:55:20Z</xd:SigningTime>
          <xd:SigningCertificate>
            <xd:Cert>
              <xd:CertDigest>
                <DigestMethod Algorithm="http://www.w3.org/2001/04/xmlenc#sha256"/>
                <DigestValue>qywZdPqHoW4JFD1tXB06wlAkmr5z+L4lM0CgTb2wERI=</DigestValue>
              </xd:CertDigest>
              <xd:IssuerSerial>
                <X509IssuerName>CN=NBG Class 2 INT Sub CA, DC=nbg, DC=ge</X509IssuerName>
                <X509SerialNumber>585714987508533223759084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XA4vDaaxNebS5idU5cTPCIBUS+0iDJmE9nZrXZn50HI=</DigestValue>
    </Reference>
    <Reference Type="http://www.w3.org/2000/09/xmldsig#Object" URI="#idOfficeObject">
      <DigestMethod Algorithm="http://www.w3.org/2001/04/xmlenc#sha256"/>
      <DigestValue>78TZlDgNm3XUsC5iJUzQqrmWs5Mnguaw0nZIumP76fQ=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bIMQFfN5c6N2RRs/UKHFgNvGArK+PURFjRJFZTWXKCc=</DigestValue>
    </Reference>
  </SignedInfo>
  <SignatureValue>AXNhVW01kw9nkkBDxnGBZdtDsZ6kNHvTkhmPd0Sl+eVhUa0pqRmI1eeEJyzVBjjSbYUHMHpZ89R8
llLqLr/mmi66g49JZ5nxfdFp/wKIO23cZgF4X1tYr9hBK9EKqaguGOn1jxlGcfSKSClnTtORRb/M
KfzqHAj0xetuEF7MbbKFz8QRvb43tfffog2Hm8os61hduCty7D2uLYhVX/70puzZdlzP0yGrzpCB
NhIjtJm1C2835XNcf8mipZMZCl14VqQmqLsacqvCzjqtLw8ri4PUy4FU8aFVEr8h08cRzV+yIfPc
8hVJLI1Ve4J21avYNK2L5LkOUOSQTZHOWxo2Hw==</SignatureValue>
  <KeyInfo>
    <X509Data>
      <X509Certificate>MIIGPDCCBSSgAwIBAgIKe/wgcQACAAAc5zANBgkqhkiG9w0BAQsFADBKMRIwEAYKCZImiZPyLGQBGRYCZ2UxEzARBgoJkiaJk/IsZAEZFgNuYmcxHzAdBgNVBAMTFk5CRyBDbGFzcyAyIElOVCBTdWIgQ0EwHhcNMTcwMjE1MTI1NzMwWhcNMTkwMjE1MTI1NzMwWjA6MRgwFgYDVQQKEw9KU0MgTGliZXR5IEJhbmsxHjAcBgNVBAMTFUJMQiAtIE5hdGlhIEd1amVqaWFuaTCCASIwDQYJKoZIhvcNAQEBBQADggEPADCCAQoCggEBAOVZt59CQpil2fodNLf/rFT3jPWIR9b6VclMDui3aNDTwqsVezU634853g31R9CSFCYUxnrab1xG0hGJginzH4i9cZS1t0ArWIWyjs2ecAuDraQ6DcOA8SM0q3hY58ASoweZP5e4j/B8m8jnPhqDNv13sQYRxilgDhBQC2HyYRUd6ZqlBywhPoief9apvCaHr2Lc0w1zeH4/dh3Q2OwQ4bLXlbqKkthZXZ93zSUA1pkWgKTgJ72bIrCk/SA0tPI1iuQbhDOcPpkJuinXGOZnlmdjHj5HJpYhdqvTnDjgOqkyzgg9fmbiyjcQcqK8sQLz0AwjyuQ68vzWz1NOfGClNjkCAwEAAaOCAzIwggMuMDwGCSsGAQQBgjcVBwQvMC0GJSsGAQQBgjcVCOayYION9USGgZkJg7ihSoO+hHEEg8SRM4SDiF0CAWQCAR0wHQYDVR0lBBYwFAYIKwYBBQUHAwIGCCsGAQUFBwMEMAsGA1UdDwQEAwIHgDAnBgkrBgEEAYI3FQoEGjAYMAoGCCsGAQUFBwMCMAoGCCsGAQUFBwMEMB0GA1UdDgQWBBRm6oBAAisfOUcUw+wRzAea0+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VqUmg5W+1lBB4Am0iDfCMbZqUHfyTi6miA8/Toc2YEGe2gayYgygtugw9OCtZdmUCIJFJmUoe6prm2RyfMxVv085K6I7gsw/HxgZievxaF/jpBWd+bvxlMOaLyEG6YO0MvVGPGzp1POUIF+nFRQHkxSN1zyvt7E6hrebmg7RVYj3f9k7Mi3Gzc/DwYO3Pcd01EkwyLH0syTKJ3PN+4RQ5a4TOkDs8UZCChk1w8B3oCPn/MNLlfodbtBC2fEyCxyVus9pvTPgNyDQUdEOzxGZxzGMzGA2Lg5qqxPiv2gTQ3/nIlgz65urHqOtbBKbv6K/04Ngg91LXECGh/m4kb0oi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HARxh4TpckIYQf7qYVXFsaqo7pZui5lVe3Ydg6/y2GQ=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MIUFsDTMtjygl7l+UhqvwOwxz3lsUdJlBwgma11/34g=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dlHPude6XQ541sQszU88BEM2twvDjDBNOOwXtufSxjI=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BTmKjfUX9YBu37XgOKZz8/lrEqF5rG+T2wfx/gZyeuk=</DigestValue>
      </Reference>
      <Reference URI="/xl/sharedStrings.xml?ContentType=application/vnd.openxmlformats-officedocument.spreadsheetml.sharedStrings+xml">
        <DigestMethod Algorithm="http://www.w3.org/2001/04/xmlenc#sha256"/>
        <DigestValue>XBOiDJMd99rJkOdvYl8bDxgjK5wqF66DkPV9L2KZuiM=</DigestValue>
      </Reference>
      <Reference URI="/xl/styles.xml?ContentType=application/vnd.openxmlformats-officedocument.spreadsheetml.styles+xml">
        <DigestMethod Algorithm="http://www.w3.org/2001/04/xmlenc#sha256"/>
        <DigestValue>lVBlOZcR9iP564EI9m7w7Cby5sBlIixH4NDjVZFbfa8=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K5ZKgj3MeTz/0UmjM3uIHxhH+Kaxw49QpQNaL501BcU=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Vbl6XCVeS7O9bjI7bcqtrF7fD9+69URhLWxwWCpc+7w=</DigestValue>
      </Reference>
      <Reference URI="/xl/worksheets/sheet2.xml?ContentType=application/vnd.openxmlformats-officedocument.spreadsheetml.worksheet+xml">
        <DigestMethod Algorithm="http://www.w3.org/2001/04/xmlenc#sha256"/>
        <DigestValue>Xi0SC8pl1Y7tvH77qwWZ5JPaPnLTBsaT5cMi5p6unXY=</DigestValue>
      </Reference>
      <Reference URI="/xl/worksheets/sheet3.xml?ContentType=application/vnd.openxmlformats-officedocument.spreadsheetml.worksheet+xml">
        <DigestMethod Algorithm="http://www.w3.org/2001/04/xmlenc#sha256"/>
        <DigestValue>jFFnUM+q93TBaMIY+VrqhSloJCAkueH+ajrHc9r5i8U=</DigestValue>
      </Reference>
      <Reference URI="/xl/worksheets/sheet4.xml?ContentType=application/vnd.openxmlformats-officedocument.spreadsheetml.worksheet+xml">
        <DigestMethod Algorithm="http://www.w3.org/2001/04/xmlenc#sha256"/>
        <DigestValue>y751cMUxx06IhpYOUVOCGV+LLrBR2rSp1ITx7zN14YY=</DigestValue>
      </Reference>
      <Reference URI="/xl/worksheets/sheet5.xml?ContentType=application/vnd.openxmlformats-officedocument.spreadsheetml.worksheet+xml">
        <DigestMethod Algorithm="http://www.w3.org/2001/04/xmlenc#sha256"/>
        <DigestValue>3WUA0C449pMKebFOrtf2qNtFoxIg8f7Bi1U/zVfVZks=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2017-04-25T12:53:02Z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2017-04-25T12:53:02Z</xd:SigningTime>
          <xd:SigningCertificate>
            <xd:Cert>
              <xd:CertDigest>
                <DigestMethod Algorithm="http://www.w3.org/2001/04/xmlenc#sha256"/>
                <DigestValue>6+Tex6c/LJpnQG9xm5EPvUel1uMeuU4LynOyKk8sP58=</DigestValue>
              </xd:CertDigest>
              <xd:IssuerSerial>
                <X509IssuerName>CN=NBG Class 2 INT Sub CA, DC=nbg, DC=ge</X509IssuerName>
                <X509SerialNumber>585501994549231340231911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RC</vt:lpstr>
      <vt:lpstr>RI</vt:lpstr>
      <vt:lpstr>RC-O</vt:lpstr>
      <vt:lpstr>ratio</vt:lpstr>
      <vt:lpstr>info</vt:lpstr>
      <vt:lpstr>info!Print_Area</vt:lpstr>
      <vt:lpstr>ratio!Print_Area</vt:lpstr>
      <vt:lpstr>'RC'!Print_Area</vt:lpstr>
      <vt:lpstr>RI!Print_Area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Manana Martkoflishvili</cp:lastModifiedBy>
  <cp:lastPrinted>2009-04-27T12:27:12Z</cp:lastPrinted>
  <dcterms:created xsi:type="dcterms:W3CDTF">2006-03-24T12:21:33Z</dcterms:created>
  <dcterms:modified xsi:type="dcterms:W3CDTF">2017-04-25T07:30:47Z</dcterms:modified>
  <cp:category>Banking Supervision</cp:category>
</cp:coreProperties>
</file>