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036" windowHeight="8388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29" i="4" l="1"/>
  <c r="A29" i="4"/>
  <c r="B70" i="2"/>
  <c r="A70" i="2"/>
  <c r="B70" i="3"/>
  <c r="A70" i="3"/>
</calcChain>
</file>

<file path=xl/sharedStrings.xml><?xml version="1.0" encoding="utf-8"?>
<sst xmlns="http://schemas.openxmlformats.org/spreadsheetml/2006/main" count="303" uniqueCount="238">
  <si>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</si>
  <si>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</si>
  <si>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</si>
  <si>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</si>
  <si>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</si>
  <si>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</si>
  <si>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</si>
  <si>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</si>
  <si>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</si>
  <si>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</si>
  <si>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</si>
  <si>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</si>
  <si>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</si>
  <si>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</si>
  <si>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</si>
  <si>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</si>
  <si>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</si>
  <si>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</si>
  <si>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</si>
  <si>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</si>
  <si>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</si>
  <si>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</si>
  <si>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</si>
  <si>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</si>
  <si>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</si>
  <si>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</si>
  <si>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</si>
  <si>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</si>
  <si>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</si>
  <si>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</si>
  <si>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</si>
  <si>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</si>
  <si>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</si>
  <si>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</si>
  <si>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</si>
  <si>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</si>
  <si>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</si>
  <si>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</si>
  <si>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</si>
  <si>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</si>
  <si>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</si>
  <si>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</si>
  <si>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</si>
  <si>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</si>
  <si>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</si>
  <si>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</si>
  <si>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</si>
  <si>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</si>
  <si>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</si>
  <si>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</si>
  <si>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</si>
  <si>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</si>
  <si>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</si>
  <si>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</si>
  <si>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</si>
  <si>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</si>
  <si>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</si>
  <si>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</si>
  <si>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</si>
  <si>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</si>
  <si>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</si>
  <si>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</si>
  <si>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</si>
  <si>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</si>
  <si>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</si>
  <si>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</si>
  <si>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</si>
  <si>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</si>
  <si>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</si>
  <si>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</si>
  <si>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</si>
  <si>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</si>
  <si>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</si>
  <si>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</si>
  <si>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</si>
  <si>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</si>
  <si>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</si>
  <si>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</si>
  <si>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</si>
  <si>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</si>
  <si>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</si>
  <si>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</si>
  <si>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</si>
  <si>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</si>
  <si>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</si>
  <si>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</si>
  <si>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</si>
  <si>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</si>
  <si>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</si>
  <si>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</si>
  <si>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</si>
  <si>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</si>
  <si>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</si>
  <si>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</si>
  <si>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</si>
  <si>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</si>
  <si>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</si>
  <si>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</si>
  <si>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</si>
  <si>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</si>
  <si>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</si>
  <si>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</si>
  <si>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</si>
  <si>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</si>
  <si>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</si>
  <si>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</si>
  <si>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</si>
  <si>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</si>
  <si>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</si>
  <si>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</si>
  <si>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</si>
  <si>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</si>
  <si>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</si>
  <si>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</si>
  <si>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</si>
  <si>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</si>
  <si>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</si>
  <si>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</si>
  <si>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</si>
  <si>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</si>
  <si>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</si>
  <si>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</si>
  <si>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</si>
  <si>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</si>
  <si>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</si>
  <si>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</si>
  <si>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</si>
  <si>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</si>
  <si>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</si>
  <si>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</si>
  <si>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</si>
  <si>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</si>
  <si>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</si>
  <si>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</si>
  <si>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</si>
  <si>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</si>
  <si>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</si>
  <si>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</si>
  <si>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</si>
  <si>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</si>
  <si>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</si>
  <si>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</si>
  <si>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</si>
  <si>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</si>
  <si>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</si>
  <si>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</si>
  <si>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</si>
  <si>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</si>
  <si>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</si>
  <si>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</si>
  <si>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</si>
  <si>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</si>
  <si>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</si>
  <si>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</si>
  <si>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</si>
  <si>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</si>
  <si>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</si>
  <si>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</si>
  <si>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</si>
  <si>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</si>
  <si>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</si>
  <si>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</si>
  <si>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</si>
  <si>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</si>
  <si>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</si>
  <si>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</si>
  <si>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</si>
  <si>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</si>
  <si>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</si>
  <si>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</si>
  <si>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</si>
  <si>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</si>
  <si>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</si>
  <si>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</si>
  <si>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</si>
  <si>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</si>
  <si>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</si>
  <si>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</si>
  <si>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</si>
  <si>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</si>
  <si>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</si>
  <si>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</si>
  <si>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</si>
  <si>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</si>
  <si>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</si>
  <si>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</si>
  <si>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</si>
  <si>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</si>
  <si>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</si>
  <si>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</si>
  <si>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</si>
  <si>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</si>
  <si>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</si>
  <si>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</si>
  <si>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</si>
  <si>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</si>
  <si>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</si>
  <si>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</si>
  <si>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</si>
  <si>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</si>
  <si>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</si>
  <si>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</si>
  <si>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</si>
  <si>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</si>
  <si>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</si>
  <si>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</si>
  <si>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</si>
  <si>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</si>
  <si>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</si>
  <si>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</si>
  <si>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</si>
  <si>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</si>
  <si>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</si>
  <si>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</si>
  <si>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</si>
  <si>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</si>
  <si>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</si>
  <si>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</si>
  <si>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</si>
  <si>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</si>
  <si>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</si>
  <si>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</si>
  <si>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</si>
  <si>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</si>
  <si>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</si>
  <si>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იშბანკი საქართველო</t>
  </si>
  <si>
    <t>მურათ ბილგიჩ</t>
  </si>
  <si>
    <t>იავუზ ერგინ</t>
  </si>
  <si>
    <t>თურქეთის იშ ბანკი</t>
  </si>
  <si>
    <t>თურქეთის იშ ბანკის საპენსიო ფონდი</t>
  </si>
  <si>
    <t>თურქეთის რესპუბლიკური სახალხო პარტია</t>
  </si>
  <si>
    <t>მეჰმეთ იჰსან აქჰუნ</t>
  </si>
  <si>
    <t>აჰმეთ ნაჯი ნარშაფ</t>
  </si>
  <si>
    <t>ოზან გურ</t>
  </si>
  <si>
    <t>ნევზათ ბურაქ სეირექ</t>
  </si>
  <si>
    <t>ჯან იუჯელ</t>
  </si>
  <si>
    <t>ქემალ შაჰინ</t>
  </si>
  <si>
    <t>ჯემ ქაიან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</si>
</sst>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[Red]#,##0"/>
    <numFmt numFmtId="166" formatCode="m/d/yy;@"/>
    <numFmt numFmtId="167" formatCode="[$-409]d\-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5" fillId="0" borderId="0" xfId="0" applyFont="1" applyFill="1" applyBorder="1" applyProtection="1">
      <protection locked="0"/>
    </xf>
    <xf numFmtId="0" fontId="4" fillId="0" borderId="2" xfId="0" applyFont="1" applyFill="1" applyBorder="1" applyProtection="1"/>
    <xf numFmtId="38" fontId="6" fillId="0" borderId="6" xfId="0" applyNumberFormat="1" applyFont="1" applyFill="1" applyBorder="1" applyAlignment="1" applyProtection="1">
      <alignment horizontal="right"/>
      <protection locked="0"/>
    </xf>
    <xf numFmtId="38" fontId="6" fillId="0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/>
    <xf numFmtId="0" fontId="4" fillId="0" borderId="2" xfId="0" applyFont="1" applyFill="1" applyBorder="1"/>
    <xf numFmtId="166" fontId="4" fillId="0" borderId="0" xfId="0" applyNumberFormat="1" applyFont="1" applyFill="1" applyBorder="1" applyAlignment="1" applyProtection="1">
      <alignment horizontal="left"/>
      <protection locked="0"/>
    </xf>
    <xf numFmtId="10" fontId="4" fillId="0" borderId="6" xfId="3" applyNumberFormat="1" applyFont="1" applyFill="1" applyBorder="1"/>
    <xf numFmtId="0" fontId="7" fillId="0" borderId="14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 indent="1"/>
    </xf>
    <xf numFmtId="0" fontId="7" fillId="0" borderId="17" xfId="0" applyFont="1" applyFill="1" applyBorder="1" applyAlignment="1">
      <alignment horizontal="left" wrapText="1" indent="2"/>
    </xf>
    <xf numFmtId="0" fontId="8" fillId="0" borderId="17" xfId="0" applyFont="1" applyFill="1" applyBorder="1" applyAlignment="1"/>
    <xf numFmtId="0" fontId="8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indent="1"/>
    </xf>
    <xf numFmtId="0" fontId="7" fillId="0" borderId="18" xfId="0" applyFont="1" applyFill="1" applyBorder="1" applyAlignment="1">
      <alignment horizontal="left" indent="1"/>
    </xf>
    <xf numFmtId="0" fontId="7" fillId="0" borderId="19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indent="1"/>
    </xf>
    <xf numFmtId="0" fontId="8" fillId="0" borderId="2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 indent="1"/>
    </xf>
    <xf numFmtId="0" fontId="8" fillId="0" borderId="17" xfId="0" applyFont="1" applyFill="1" applyBorder="1" applyAlignment="1">
      <alignment horizontal="left" inden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/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8" fontId="7" fillId="0" borderId="17" xfId="0" applyNumberFormat="1" applyFont="1" applyFill="1" applyBorder="1" applyAlignment="1" applyProtection="1">
      <alignment horizontal="right"/>
      <protection locked="0"/>
    </xf>
    <xf numFmtId="38" fontId="7" fillId="0" borderId="24" xfId="0" applyNumberFormat="1" applyFont="1" applyFill="1" applyBorder="1" applyAlignment="1" applyProtection="1">
      <alignment horizontal="right"/>
      <protection locked="0"/>
    </xf>
    <xf numFmtId="38" fontId="7" fillId="2" borderId="24" xfId="0" applyNumberFormat="1" applyFont="1" applyFill="1" applyBorder="1" applyAlignment="1">
      <alignment horizontal="right"/>
    </xf>
    <xf numFmtId="38" fontId="7" fillId="3" borderId="24" xfId="0" applyNumberFormat="1" applyFont="1" applyFill="1" applyBorder="1" applyAlignment="1" applyProtection="1">
      <alignment horizontal="right"/>
      <protection locked="0"/>
    </xf>
    <xf numFmtId="38" fontId="7" fillId="0" borderId="19" xfId="0" applyNumberFormat="1" applyFont="1" applyFill="1" applyBorder="1" applyAlignment="1" applyProtection="1">
      <alignment horizontal="right"/>
      <protection locked="0"/>
    </xf>
    <xf numFmtId="38" fontId="7" fillId="0" borderId="15" xfId="0" applyNumberFormat="1" applyFont="1" applyFill="1" applyBorder="1" applyAlignment="1" applyProtection="1">
      <alignment horizontal="right"/>
      <protection locked="0"/>
    </xf>
    <xf numFmtId="38" fontId="7" fillId="3" borderId="23" xfId="0" applyNumberFormat="1" applyFont="1" applyFill="1" applyBorder="1" applyAlignment="1" applyProtection="1">
      <alignment horizontal="right"/>
      <protection locked="0"/>
    </xf>
    <xf numFmtId="38" fontId="7" fillId="0" borderId="22" xfId="0" applyNumberFormat="1" applyFont="1" applyFill="1" applyBorder="1" applyAlignment="1" applyProtection="1">
      <alignment horizontal="right"/>
      <protection locked="0"/>
    </xf>
    <xf numFmtId="38" fontId="7" fillId="0" borderId="17" xfId="0" applyNumberFormat="1" applyFont="1" applyFill="1" applyBorder="1" applyAlignment="1">
      <alignment horizontal="right"/>
    </xf>
    <xf numFmtId="38" fontId="7" fillId="0" borderId="24" xfId="0" applyNumberFormat="1" applyFont="1" applyFill="1" applyBorder="1" applyAlignment="1">
      <alignment horizontal="right"/>
    </xf>
    <xf numFmtId="38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>
      <alignment horizontal="left" indent="1"/>
    </xf>
    <xf numFmtId="0" fontId="10" fillId="0" borderId="6" xfId="0" applyFont="1" applyFill="1" applyBorder="1" applyAlignment="1" applyProtection="1">
      <alignment horizontal="left" indent="1"/>
      <protection locked="0"/>
    </xf>
    <xf numFmtId="0" fontId="10" fillId="0" borderId="6" xfId="0" applyFont="1" applyFill="1" applyBorder="1" applyAlignment="1" applyProtection="1">
      <alignment horizontal="left" vertical="center" indent="1"/>
      <protection locked="0"/>
    </xf>
    <xf numFmtId="0" fontId="7" fillId="0" borderId="6" xfId="0" applyFont="1" applyFill="1" applyBorder="1" applyAlignment="1" applyProtection="1">
      <alignment horizontal="left" vertical="center" indent="1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indent="1"/>
      <protection locked="0"/>
    </xf>
    <xf numFmtId="0" fontId="11" fillId="0" borderId="6" xfId="0" applyFont="1" applyFill="1" applyBorder="1" applyAlignment="1" applyProtection="1">
      <alignment horizontal="left" indent="1"/>
      <protection locked="0"/>
    </xf>
    <xf numFmtId="0" fontId="11" fillId="0" borderId="6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 indent="3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indent="1"/>
    </xf>
    <xf numFmtId="38" fontId="4" fillId="2" borderId="6" xfId="0" applyNumberFormat="1" applyFont="1" applyFill="1" applyBorder="1" applyAlignment="1" applyProtection="1">
      <alignment horizontal="right"/>
    </xf>
    <xf numFmtId="38" fontId="6" fillId="2" borderId="6" xfId="0" applyNumberFormat="1" applyFont="1" applyFill="1" applyBorder="1" applyAlignment="1" applyProtection="1">
      <alignment horizontal="right"/>
    </xf>
    <xf numFmtId="38" fontId="4" fillId="2" borderId="7" xfId="0" applyNumberFormat="1" applyFont="1" applyFill="1" applyBorder="1" applyAlignment="1" applyProtection="1">
      <alignment horizontal="right"/>
    </xf>
    <xf numFmtId="38" fontId="6" fillId="2" borderId="8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left" indent="2"/>
    </xf>
    <xf numFmtId="0" fontId="6" fillId="0" borderId="5" xfId="0" applyFont="1" applyFill="1" applyBorder="1" applyAlignment="1" applyProtection="1"/>
    <xf numFmtId="38" fontId="4" fillId="0" borderId="6" xfId="0" applyNumberFormat="1" applyFont="1" applyFill="1" applyBorder="1" applyAlignment="1" applyProtection="1">
      <alignment horizontal="right"/>
      <protection locked="0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2" borderId="6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/>
    <xf numFmtId="38" fontId="6" fillId="2" borderId="11" xfId="0" applyNumberFormat="1" applyFont="1" applyFill="1" applyBorder="1" applyAlignment="1" applyProtection="1">
      <alignment horizontal="right"/>
    </xf>
    <xf numFmtId="38" fontId="6" fillId="2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1" xfId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/>
    </xf>
    <xf numFmtId="0" fontId="4" fillId="0" borderId="1" xfId="0" applyFont="1" applyBorder="1"/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6" xfId="2" applyFont="1" applyFill="1" applyBorder="1" applyAlignment="1">
      <alignment horizontal="left" vertical="center"/>
    </xf>
    <xf numFmtId="0" fontId="4" fillId="0" borderId="6" xfId="0" applyFont="1" applyBorder="1"/>
    <xf numFmtId="0" fontId="4" fillId="0" borderId="8" xfId="0" applyFont="1" applyBorder="1"/>
    <xf numFmtId="0" fontId="4" fillId="0" borderId="6" xfId="0" applyFont="1" applyFill="1" applyBorder="1" applyAlignment="1">
      <alignment horizontal="left"/>
    </xf>
    <xf numFmtId="10" fontId="4" fillId="0" borderId="6" xfId="3" applyNumberFormat="1" applyFont="1" applyBorder="1"/>
    <xf numFmtId="10" fontId="4" fillId="0" borderId="8" xfId="3" applyNumberFormat="1" applyFont="1" applyBorder="1"/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10" fontId="4" fillId="0" borderId="13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 horizontal="right" wrapText="1"/>
    </xf>
    <xf numFmtId="0" fontId="4" fillId="0" borderId="6" xfId="0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11" xfId="0" applyFont="1" applyFill="1" applyBorder="1" applyProtection="1">
      <protection locked="0"/>
    </xf>
    <xf numFmtId="10" fontId="4" fillId="0" borderId="13" xfId="3" applyNumberFormat="1" applyFont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38" fontId="7" fillId="0" borderId="6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left" indent="1"/>
    </xf>
    <xf numFmtId="0" fontId="6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4" xfId="5" applyFont="1" applyBorder="1"/>
    <xf numFmtId="0" fontId="4" fillId="0" borderId="4" xfId="5" applyFont="1" applyBorder="1"/>
    <xf numFmtId="0" fontId="4" fillId="0" borderId="5" xfId="5" applyFont="1" applyBorder="1" applyAlignment="1">
      <alignment horizontal="left" wrapText="1"/>
    </xf>
    <xf numFmtId="0" fontId="4" fillId="0" borderId="31" xfId="5" applyFont="1" applyBorder="1" applyAlignment="1">
      <alignment horizontal="left" wrapText="1"/>
    </xf>
    <xf numFmtId="0" fontId="4" fillId="0" borderId="4" xfId="5" applyFont="1" applyBorder="1"/>
    <xf numFmtId="0" fontId="4" fillId="0" borderId="6" xfId="5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4" xfId="5" applyFont="1" applyBorder="1"/>
    <xf numFmtId="0" fontId="4" fillId="0" borderId="6" xfId="5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8" xfId="0" applyFont="1" applyFill="1" applyBorder="1" applyAlignment="1" applyProtection="1">
      <alignment horizontal="center" vertical="center" wrapText="1"/>
    </xf>
    <xf numFmtId="38" fontId="6" fillId="2" borderId="7" xfId="0" applyNumberFormat="1" applyFont="1" applyFill="1" applyBorder="1" applyAlignment="1" applyProtection="1">
      <alignment horizontal="right"/>
    </xf>
    <xf numFmtId="38" fontId="6" fillId="2" borderId="12" xfId="0" applyNumberFormat="1" applyFont="1" applyFill="1" applyBorder="1" applyAlignment="1" applyProtection="1">
      <alignment horizontal="right"/>
    </xf>
    <xf numFmtId="38" fontId="12" fillId="2" borderId="6" xfId="0" applyNumberFormat="1" applyFont="1" applyFill="1" applyBorder="1" applyAlignment="1">
      <alignment horizontal="right"/>
    </xf>
    <xf numFmtId="38" fontId="12" fillId="2" borderId="6" xfId="0" applyNumberFormat="1" applyFont="1" applyFill="1" applyBorder="1" applyAlignment="1" applyProtection="1">
      <alignment horizontal="right"/>
    </xf>
    <xf numFmtId="38" fontId="12" fillId="2" borderId="24" xfId="0" applyNumberFormat="1" applyFont="1" applyFill="1" applyBorder="1" applyAlignment="1">
      <alignment horizontal="right"/>
    </xf>
    <xf numFmtId="38" fontId="12" fillId="0" borderId="24" xfId="0" applyNumberFormat="1" applyFont="1" applyFill="1" applyBorder="1" applyAlignment="1" applyProtection="1">
      <alignment horizontal="right"/>
      <protection locked="0"/>
    </xf>
    <xf numFmtId="38" fontId="12" fillId="2" borderId="24" xfId="0" applyNumberFormat="1" applyFont="1" applyFill="1" applyBorder="1" applyAlignment="1" applyProtection="1">
      <alignment horizontal="right"/>
    </xf>
    <xf numFmtId="38" fontId="12" fillId="2" borderId="24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26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2" borderId="21" xfId="0" applyNumberFormat="1" applyFont="1" applyFill="1" applyBorder="1" applyAlignment="1">
      <alignment horizontal="right"/>
    </xf>
    <xf numFmtId="38" fontId="12" fillId="2" borderId="17" xfId="0" applyNumberFormat="1" applyFont="1" applyFill="1" applyBorder="1" applyAlignment="1">
      <alignment horizontal="right"/>
    </xf>
    <xf numFmtId="38" fontId="12" fillId="2" borderId="19" xfId="0" applyNumberFormat="1" applyFont="1" applyFill="1" applyBorder="1" applyAlignment="1">
      <alignment horizontal="right"/>
    </xf>
    <xf numFmtId="38" fontId="12" fillId="2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4" fillId="0" borderId="3" xfId="0" applyFont="1" applyBorder="1" applyAlignment="1"/>
    <xf numFmtId="0" fontId="6" fillId="0" borderId="5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/>
    <xf numFmtId="0" fontId="4" fillId="0" borderId="5" xfId="5" applyFont="1" applyBorder="1" applyAlignment="1">
      <alignment wrapText="1"/>
    </xf>
    <xf numFmtId="0" fontId="4" fillId="0" borderId="31" xfId="5" applyFont="1" applyBorder="1" applyAlignment="1">
      <alignment wrapText="1"/>
    </xf>
    <xf numFmtId="0" fontId="4" fillId="0" borderId="5" xfId="5" applyFont="1" applyBorder="1" applyAlignment="1">
      <alignment horizontal="left" wrapText="1"/>
    </xf>
    <xf numFmtId="0" fontId="4" fillId="0" borderId="31" xfId="5" applyFont="1" applyBorder="1" applyAlignment="1">
      <alignment horizontal="left" wrapText="1"/>
    </xf>
  </cellXfs>
  <cellStyles count="6">
    <cellStyle name="Comma 2" xfId="4"/>
    <cellStyle name="Hyperlink" xfId="1" builtinId="8"/>
    <cellStyle name="Normal" xfId="0" builtinId="0"/>
    <cellStyle name="Normal 2" xfId="5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tabSelected="1" zoomScaleNormal="100" workbookViewId="0"/>
  </sheetViews>
  <sheetFormatPr defaultColWidth="9.109375" defaultRowHeight="13.8" x14ac:dyDescent="0.3"/>
  <cols>
    <col min="1" max="1" width="9.109375" style="59" bestFit="1" customWidth="1"/>
    <col min="2" max="2" width="55.5546875" style="59" bestFit="1" customWidth="1"/>
    <col min="3" max="3" width="14.109375" style="59" customWidth="1"/>
    <col min="4" max="4" width="15.5546875" style="59" customWidth="1"/>
    <col min="5" max="5" width="14.109375" style="59" customWidth="1"/>
    <col min="6" max="6" width="14.88671875" style="59" bestFit="1" customWidth="1"/>
    <col min="7" max="7" width="14.44140625" style="59" bestFit="1" customWidth="1"/>
    <col min="8" max="8" width="13.109375" style="59" customWidth="1"/>
    <col min="9" max="16384" width="9.109375" style="59"/>
  </cols>
  <sheetData>
    <row r="1" spans="1:26" x14ac:dyDescent="0.3">
      <c r="A1" s="55" t="s">
        <v>120</v>
      </c>
      <c r="B1" s="56" t="s">
        <v>225</v>
      </c>
      <c r="C1" s="60"/>
      <c r="D1" s="60"/>
      <c r="E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x14ac:dyDescent="0.3">
      <c r="A2" s="55" t="s">
        <v>132</v>
      </c>
      <c r="B2" s="57">
        <v>42825</v>
      </c>
      <c r="C2" s="60"/>
      <c r="D2" s="61"/>
      <c r="E2" s="61"/>
      <c r="F2" s="62"/>
      <c r="G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4.4" thickBot="1" x14ac:dyDescent="0.35">
      <c r="B3" s="58" t="s">
        <v>216</v>
      </c>
      <c r="D3" s="62"/>
      <c r="E3" s="62"/>
      <c r="F3" s="60"/>
      <c r="G3" s="60"/>
      <c r="H3" s="1" t="s">
        <v>121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x14ac:dyDescent="0.3">
      <c r="A4" s="63"/>
      <c r="B4" s="2"/>
      <c r="C4" s="154" t="s">
        <v>135</v>
      </c>
      <c r="D4" s="155"/>
      <c r="E4" s="156"/>
      <c r="F4" s="154" t="s">
        <v>147</v>
      </c>
      <c r="G4" s="155"/>
      <c r="H4" s="157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x14ac:dyDescent="0.3">
      <c r="A5" s="117" t="s">
        <v>106</v>
      </c>
      <c r="B5" s="118" t="s">
        <v>129</v>
      </c>
      <c r="C5" s="119" t="s">
        <v>161</v>
      </c>
      <c r="D5" s="119" t="s">
        <v>162</v>
      </c>
      <c r="E5" s="119" t="s">
        <v>163</v>
      </c>
      <c r="F5" s="119" t="s">
        <v>161</v>
      </c>
      <c r="G5" s="119" t="s">
        <v>162</v>
      </c>
      <c r="H5" s="138" t="s">
        <v>163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x14ac:dyDescent="0.3">
      <c r="A6" s="117">
        <v>1</v>
      </c>
      <c r="B6" s="64" t="s">
        <v>133</v>
      </c>
      <c r="C6" s="65">
        <v>1301584.1199999999</v>
      </c>
      <c r="D6" s="65">
        <v>3589195.6053999998</v>
      </c>
      <c r="E6" s="66">
        <v>4890779.7253999999</v>
      </c>
      <c r="F6" s="67">
        <v>889422.28</v>
      </c>
      <c r="G6" s="65">
        <v>1739117.93</v>
      </c>
      <c r="H6" s="68">
        <v>2628540.21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x14ac:dyDescent="0.3">
      <c r="A7" s="117">
        <v>2</v>
      </c>
      <c r="B7" s="64" t="s">
        <v>150</v>
      </c>
      <c r="C7" s="65">
        <v>508696.18</v>
      </c>
      <c r="D7" s="65">
        <v>42152828.833999991</v>
      </c>
      <c r="E7" s="66">
        <v>42661525.013999991</v>
      </c>
      <c r="F7" s="67">
        <v>491361.15</v>
      </c>
      <c r="G7" s="65">
        <v>29000122.350000001</v>
      </c>
      <c r="H7" s="68">
        <v>29491483.5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x14ac:dyDescent="0.3">
      <c r="A8" s="117">
        <v>3</v>
      </c>
      <c r="B8" s="64" t="s">
        <v>151</v>
      </c>
      <c r="C8" s="65">
        <v>1200123.99</v>
      </c>
      <c r="D8" s="65">
        <v>68820506.130162001</v>
      </c>
      <c r="E8" s="66">
        <v>70020630.120161995</v>
      </c>
      <c r="F8" s="67">
        <v>19009300.149999999</v>
      </c>
      <c r="G8" s="65">
        <v>15648799.445693001</v>
      </c>
      <c r="H8" s="68">
        <v>34658099.595693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x14ac:dyDescent="0.3">
      <c r="A9" s="117">
        <v>4</v>
      </c>
      <c r="B9" s="64" t="s">
        <v>137</v>
      </c>
      <c r="C9" s="65">
        <v>0</v>
      </c>
      <c r="D9" s="65">
        <v>0</v>
      </c>
      <c r="E9" s="66">
        <v>0</v>
      </c>
      <c r="F9" s="67">
        <v>0</v>
      </c>
      <c r="G9" s="65">
        <v>0</v>
      </c>
      <c r="H9" s="68">
        <v>0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x14ac:dyDescent="0.3">
      <c r="A10" s="117">
        <v>5</v>
      </c>
      <c r="B10" s="64" t="s">
        <v>138</v>
      </c>
      <c r="C10" s="65">
        <v>1002100.6610410959</v>
      </c>
      <c r="D10" s="65">
        <v>0</v>
      </c>
      <c r="E10" s="66">
        <v>1002100.6610410959</v>
      </c>
      <c r="F10" s="67">
        <v>0</v>
      </c>
      <c r="G10" s="65">
        <v>0</v>
      </c>
      <c r="H10" s="68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x14ac:dyDescent="0.3">
      <c r="A11" s="117">
        <v>6.1</v>
      </c>
      <c r="B11" s="69" t="s">
        <v>152</v>
      </c>
      <c r="C11" s="65">
        <v>35977979.100000001</v>
      </c>
      <c r="D11" s="65">
        <v>154559483.06057999</v>
      </c>
      <c r="E11" s="66">
        <v>190537462.16057998</v>
      </c>
      <c r="F11" s="67">
        <v>12461658.429999998</v>
      </c>
      <c r="G11" s="65">
        <v>138352395.18000004</v>
      </c>
      <c r="H11" s="68">
        <v>150814053.61000004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x14ac:dyDescent="0.3">
      <c r="A12" s="117">
        <v>6.2</v>
      </c>
      <c r="B12" s="69" t="s">
        <v>153</v>
      </c>
      <c r="C12" s="65">
        <v>-2826243.0229999996</v>
      </c>
      <c r="D12" s="65">
        <v>-3505245.2440073597</v>
      </c>
      <c r="E12" s="66">
        <v>-6331488.2670073593</v>
      </c>
      <c r="F12" s="67">
        <v>-268783.53220000002</v>
      </c>
      <c r="G12" s="65">
        <v>-2811885.5428000004</v>
      </c>
      <c r="H12" s="68">
        <v>-3080669.0750000002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x14ac:dyDescent="0.3">
      <c r="A13" s="117">
        <v>6</v>
      </c>
      <c r="B13" s="64" t="s">
        <v>154</v>
      </c>
      <c r="C13" s="65">
        <v>33151736.077000003</v>
      </c>
      <c r="D13" s="65">
        <v>151054237.81657264</v>
      </c>
      <c r="E13" s="66">
        <v>184205973.89357263</v>
      </c>
      <c r="F13" s="67">
        <v>12192874.897799999</v>
      </c>
      <c r="G13" s="65">
        <v>135540509.63720003</v>
      </c>
      <c r="H13" s="68">
        <v>147733384.53500003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x14ac:dyDescent="0.3">
      <c r="A14" s="117">
        <v>7</v>
      </c>
      <c r="B14" s="64" t="s">
        <v>155</v>
      </c>
      <c r="C14" s="65">
        <v>333886.38999999996</v>
      </c>
      <c r="D14" s="65">
        <v>2899442.9346679989</v>
      </c>
      <c r="E14" s="66">
        <v>3233329.3246679991</v>
      </c>
      <c r="F14" s="67">
        <v>90351.209999999992</v>
      </c>
      <c r="G14" s="65">
        <v>612108.17000000027</v>
      </c>
      <c r="H14" s="68">
        <v>702459.38000000024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x14ac:dyDescent="0.3">
      <c r="A15" s="117">
        <v>8</v>
      </c>
      <c r="B15" s="64" t="s">
        <v>145</v>
      </c>
      <c r="C15" s="65">
        <v>0</v>
      </c>
      <c r="D15" s="65" t="s">
        <v>178</v>
      </c>
      <c r="E15" s="66">
        <v>0</v>
      </c>
      <c r="F15" s="67">
        <v>0</v>
      </c>
      <c r="G15" s="65" t="s">
        <v>178</v>
      </c>
      <c r="H15" s="68">
        <v>0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x14ac:dyDescent="0.3">
      <c r="A16" s="117">
        <v>9</v>
      </c>
      <c r="B16" s="64" t="s">
        <v>148</v>
      </c>
      <c r="C16" s="65">
        <v>0</v>
      </c>
      <c r="D16" s="65">
        <v>0</v>
      </c>
      <c r="E16" s="66">
        <v>0</v>
      </c>
      <c r="F16" s="67">
        <v>0</v>
      </c>
      <c r="G16" s="65">
        <v>0</v>
      </c>
      <c r="H16" s="68">
        <v>0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x14ac:dyDescent="0.3">
      <c r="A17" s="117">
        <v>10</v>
      </c>
      <c r="B17" s="64" t="s">
        <v>146</v>
      </c>
      <c r="C17" s="65">
        <v>2366014.84</v>
      </c>
      <c r="D17" s="65" t="s">
        <v>178</v>
      </c>
      <c r="E17" s="66">
        <v>2366014.84</v>
      </c>
      <c r="F17" s="67">
        <v>2891776.26</v>
      </c>
      <c r="G17" s="65" t="s">
        <v>178</v>
      </c>
      <c r="H17" s="68">
        <v>2891776.26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x14ac:dyDescent="0.3">
      <c r="A18" s="117">
        <v>11</v>
      </c>
      <c r="B18" s="64" t="s">
        <v>156</v>
      </c>
      <c r="C18" s="65">
        <v>2776439.7800000003</v>
      </c>
      <c r="D18" s="65">
        <v>1322617.4474859992</v>
      </c>
      <c r="E18" s="66">
        <v>4099057.2274859995</v>
      </c>
      <c r="F18" s="67">
        <v>1487937.89</v>
      </c>
      <c r="G18" s="65">
        <v>87617.819999999992</v>
      </c>
      <c r="H18" s="68">
        <v>1575555.71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x14ac:dyDescent="0.3">
      <c r="A19" s="117">
        <v>12</v>
      </c>
      <c r="B19" s="70" t="s">
        <v>130</v>
      </c>
      <c r="C19" s="66">
        <v>42640582.0380411</v>
      </c>
      <c r="D19" s="66">
        <v>269838828.76828861</v>
      </c>
      <c r="E19" s="66">
        <v>312479410.80632973</v>
      </c>
      <c r="F19" s="139">
        <v>37053023.837799996</v>
      </c>
      <c r="G19" s="66">
        <v>182628275.35289302</v>
      </c>
      <c r="H19" s="68">
        <v>219681299.19069302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x14ac:dyDescent="0.3">
      <c r="A20" s="117"/>
      <c r="B20" s="118" t="s">
        <v>126</v>
      </c>
      <c r="C20" s="71"/>
      <c r="D20" s="71"/>
      <c r="E20" s="3"/>
      <c r="F20" s="72"/>
      <c r="G20" s="71"/>
      <c r="H20" s="4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x14ac:dyDescent="0.3">
      <c r="A21" s="117">
        <v>13</v>
      </c>
      <c r="B21" s="64" t="s">
        <v>123</v>
      </c>
      <c r="C21" s="65">
        <v>0</v>
      </c>
      <c r="D21" s="65">
        <v>147788076.08518201</v>
      </c>
      <c r="E21" s="66">
        <v>147788076.08518201</v>
      </c>
      <c r="F21" s="67">
        <v>0</v>
      </c>
      <c r="G21" s="65">
        <v>122420747.33</v>
      </c>
      <c r="H21" s="68">
        <v>122420747.33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x14ac:dyDescent="0.3">
      <c r="A22" s="117">
        <v>14</v>
      </c>
      <c r="B22" s="64" t="s">
        <v>136</v>
      </c>
      <c r="C22" s="65">
        <v>4124975.4800000004</v>
      </c>
      <c r="D22" s="65">
        <v>18441433.997816004</v>
      </c>
      <c r="E22" s="66">
        <v>22566409.477816004</v>
      </c>
      <c r="F22" s="67">
        <v>2311167.4300000002</v>
      </c>
      <c r="G22" s="65">
        <v>15650249.270000003</v>
      </c>
      <c r="H22" s="68">
        <v>17961416.700000003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x14ac:dyDescent="0.3">
      <c r="A23" s="117">
        <v>15</v>
      </c>
      <c r="B23" s="64" t="s">
        <v>157</v>
      </c>
      <c r="C23" s="65">
        <v>0</v>
      </c>
      <c r="D23" s="65">
        <v>0</v>
      </c>
      <c r="E23" s="66">
        <v>0</v>
      </c>
      <c r="F23" s="67">
        <v>0</v>
      </c>
      <c r="G23" s="65">
        <v>0</v>
      </c>
      <c r="H23" s="68">
        <v>0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x14ac:dyDescent="0.3">
      <c r="A24" s="117">
        <v>16</v>
      </c>
      <c r="B24" s="64" t="s">
        <v>124</v>
      </c>
      <c r="C24" s="65">
        <v>1822000</v>
      </c>
      <c r="D24" s="65">
        <v>64306119.797668003</v>
      </c>
      <c r="E24" s="66">
        <v>66128119.797668003</v>
      </c>
      <c r="F24" s="67">
        <v>115029.17</v>
      </c>
      <c r="G24" s="65">
        <v>45603668.25</v>
      </c>
      <c r="H24" s="68">
        <v>45718697.420000002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x14ac:dyDescent="0.3">
      <c r="A25" s="117">
        <v>17</v>
      </c>
      <c r="B25" s="64" t="s">
        <v>134</v>
      </c>
      <c r="C25" s="71"/>
      <c r="D25" s="71"/>
      <c r="E25" s="66">
        <v>0</v>
      </c>
      <c r="F25" s="72"/>
      <c r="G25" s="71"/>
      <c r="H25" s="68">
        <v>0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x14ac:dyDescent="0.3">
      <c r="A26" s="117">
        <v>18</v>
      </c>
      <c r="B26" s="64" t="s">
        <v>158</v>
      </c>
      <c r="C26" s="65">
        <v>0</v>
      </c>
      <c r="D26" s="65">
        <v>0</v>
      </c>
      <c r="E26" s="66">
        <v>0</v>
      </c>
      <c r="F26" s="67">
        <v>0</v>
      </c>
      <c r="G26" s="65">
        <v>0</v>
      </c>
      <c r="H26" s="68">
        <v>0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x14ac:dyDescent="0.3">
      <c r="A27" s="117">
        <v>19</v>
      </c>
      <c r="B27" s="64" t="s">
        <v>159</v>
      </c>
      <c r="C27" s="65">
        <v>4184.18</v>
      </c>
      <c r="D27" s="65">
        <v>3560782.5172959999</v>
      </c>
      <c r="E27" s="66">
        <v>3564966.6972960001</v>
      </c>
      <c r="F27" s="67">
        <v>1026.26</v>
      </c>
      <c r="G27" s="65">
        <v>692227.05</v>
      </c>
      <c r="H27" s="68">
        <v>693253.31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x14ac:dyDescent="0.3">
      <c r="A28" s="117">
        <v>20</v>
      </c>
      <c r="B28" s="64" t="s">
        <v>160</v>
      </c>
      <c r="C28" s="65">
        <v>2321826.5500000003</v>
      </c>
      <c r="D28" s="65">
        <v>235897.88296887997</v>
      </c>
      <c r="E28" s="66">
        <v>2557724.43296888</v>
      </c>
      <c r="F28" s="67">
        <v>958751.32000000018</v>
      </c>
      <c r="G28" s="65">
        <v>34769.236166000002</v>
      </c>
      <c r="H28" s="68">
        <v>993520.5561660002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x14ac:dyDescent="0.3">
      <c r="A29" s="117">
        <v>21</v>
      </c>
      <c r="B29" s="64" t="s">
        <v>127</v>
      </c>
      <c r="C29" s="65">
        <v>0</v>
      </c>
      <c r="D29" s="65">
        <v>39123200</v>
      </c>
      <c r="E29" s="66">
        <v>39123200</v>
      </c>
      <c r="F29" s="67">
        <v>0</v>
      </c>
      <c r="G29" s="65">
        <v>0</v>
      </c>
      <c r="H29" s="68">
        <v>0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x14ac:dyDescent="0.3">
      <c r="A30" s="117">
        <v>22</v>
      </c>
      <c r="B30" s="70" t="s">
        <v>128</v>
      </c>
      <c r="C30" s="66">
        <v>8272986.2100000009</v>
      </c>
      <c r="D30" s="66">
        <v>273455510.28093088</v>
      </c>
      <c r="E30" s="66">
        <v>281728496.49093086</v>
      </c>
      <c r="F30" s="139">
        <v>3385974.18</v>
      </c>
      <c r="G30" s="66">
        <v>184401661.13616601</v>
      </c>
      <c r="H30" s="68">
        <v>187787635.31616601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x14ac:dyDescent="0.3">
      <c r="A31" s="117"/>
      <c r="B31" s="118" t="s">
        <v>139</v>
      </c>
      <c r="C31" s="71"/>
      <c r="D31" s="71"/>
      <c r="E31" s="3"/>
      <c r="F31" s="72"/>
      <c r="G31" s="71"/>
      <c r="H31" s="4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x14ac:dyDescent="0.3">
      <c r="A32" s="117">
        <v>23</v>
      </c>
      <c r="B32" s="64" t="s">
        <v>140</v>
      </c>
      <c r="C32" s="65">
        <v>30000000</v>
      </c>
      <c r="D32" s="73" t="s">
        <v>178</v>
      </c>
      <c r="E32" s="66">
        <v>30000000</v>
      </c>
      <c r="F32" s="67">
        <v>30000000</v>
      </c>
      <c r="G32" s="73" t="s">
        <v>178</v>
      </c>
      <c r="H32" s="68">
        <v>30000000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58" x14ac:dyDescent="0.3">
      <c r="A33" s="117">
        <v>24</v>
      </c>
      <c r="B33" s="64" t="s">
        <v>141</v>
      </c>
      <c r="C33" s="65">
        <v>0</v>
      </c>
      <c r="D33" s="73" t="s">
        <v>178</v>
      </c>
      <c r="E33" s="66">
        <v>0</v>
      </c>
      <c r="F33" s="67">
        <v>0</v>
      </c>
      <c r="G33" s="73" t="s">
        <v>178</v>
      </c>
      <c r="H33" s="68">
        <v>0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58" x14ac:dyDescent="0.3">
      <c r="A34" s="117">
        <v>25</v>
      </c>
      <c r="B34" s="69" t="s">
        <v>142</v>
      </c>
      <c r="C34" s="65">
        <v>0</v>
      </c>
      <c r="D34" s="73" t="s">
        <v>178</v>
      </c>
      <c r="E34" s="66">
        <v>0</v>
      </c>
      <c r="F34" s="67">
        <v>0</v>
      </c>
      <c r="G34" s="73" t="s">
        <v>178</v>
      </c>
      <c r="H34" s="68">
        <v>0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58" x14ac:dyDescent="0.3">
      <c r="A35" s="117">
        <v>26</v>
      </c>
      <c r="B35" s="64" t="s">
        <v>125</v>
      </c>
      <c r="C35" s="65">
        <v>0</v>
      </c>
      <c r="D35" s="73" t="s">
        <v>178</v>
      </c>
      <c r="E35" s="66">
        <v>0</v>
      </c>
      <c r="F35" s="67">
        <v>0</v>
      </c>
      <c r="G35" s="73" t="s">
        <v>178</v>
      </c>
      <c r="H35" s="68">
        <v>0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58" x14ac:dyDescent="0.3">
      <c r="A36" s="117">
        <v>27</v>
      </c>
      <c r="B36" s="64" t="s">
        <v>122</v>
      </c>
      <c r="C36" s="65">
        <v>0</v>
      </c>
      <c r="D36" s="73" t="s">
        <v>178</v>
      </c>
      <c r="E36" s="66">
        <v>0</v>
      </c>
      <c r="F36" s="67">
        <v>0</v>
      </c>
      <c r="G36" s="73" t="s">
        <v>178</v>
      </c>
      <c r="H36" s="68">
        <v>0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58" x14ac:dyDescent="0.3">
      <c r="A37" s="117">
        <v>28</v>
      </c>
      <c r="B37" s="64" t="s">
        <v>149</v>
      </c>
      <c r="C37" s="65">
        <v>750914.02104109386</v>
      </c>
      <c r="D37" s="73" t="s">
        <v>178</v>
      </c>
      <c r="E37" s="66">
        <v>750914.02104109386</v>
      </c>
      <c r="F37" s="67">
        <v>1893664.3400000003</v>
      </c>
      <c r="G37" s="73" t="s">
        <v>178</v>
      </c>
      <c r="H37" s="68">
        <v>1893664.3400000003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58" x14ac:dyDescent="0.3">
      <c r="A38" s="117">
        <v>29</v>
      </c>
      <c r="B38" s="64" t="s">
        <v>131</v>
      </c>
      <c r="C38" s="65">
        <v>0</v>
      </c>
      <c r="D38" s="73" t="s">
        <v>178</v>
      </c>
      <c r="E38" s="66">
        <v>0</v>
      </c>
      <c r="F38" s="67">
        <v>0</v>
      </c>
      <c r="G38" s="73" t="s">
        <v>178</v>
      </c>
      <c r="H38" s="68">
        <v>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58" x14ac:dyDescent="0.3">
      <c r="A39" s="117">
        <v>30</v>
      </c>
      <c r="B39" s="70" t="s">
        <v>143</v>
      </c>
      <c r="C39" s="65">
        <v>30750914.021041095</v>
      </c>
      <c r="D39" s="73" t="s">
        <v>178</v>
      </c>
      <c r="E39" s="66">
        <v>30750914.021041095</v>
      </c>
      <c r="F39" s="67">
        <v>31893664.34</v>
      </c>
      <c r="G39" s="73" t="s">
        <v>178</v>
      </c>
      <c r="H39" s="68">
        <v>31893664.34</v>
      </c>
    </row>
    <row r="40" spans="1:58" ht="14.4" thickBot="1" x14ac:dyDescent="0.35">
      <c r="A40" s="120">
        <v>31</v>
      </c>
      <c r="B40" s="74" t="s">
        <v>144</v>
      </c>
      <c r="C40" s="75">
        <v>39023900.231041096</v>
      </c>
      <c r="D40" s="75">
        <v>273455510.28093088</v>
      </c>
      <c r="E40" s="75">
        <v>312479410.51197195</v>
      </c>
      <c r="F40" s="140">
        <v>35279638.520000003</v>
      </c>
      <c r="G40" s="75">
        <v>184401661.13616601</v>
      </c>
      <c r="H40" s="76">
        <v>219681299.65616602</v>
      </c>
    </row>
    <row r="41" spans="1:58" x14ac:dyDescent="0.3">
      <c r="A41" s="77"/>
      <c r="B41" s="60"/>
      <c r="C41" s="60"/>
      <c r="D41" s="7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</row>
    <row r="42" spans="1:58" x14ac:dyDescent="0.3">
      <c r="A42" s="77" t="s">
        <v>217</v>
      </c>
      <c r="B42" s="77" t="s">
        <v>215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</row>
    <row r="43" spans="1:58" x14ac:dyDescent="0.3">
      <c r="A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Normal="100" workbookViewId="0"/>
  </sheetViews>
  <sheetFormatPr defaultColWidth="9.109375" defaultRowHeight="13.8" x14ac:dyDescent="0.3"/>
  <cols>
    <col min="1" max="1" width="9.109375" style="80" bestFit="1" customWidth="1"/>
    <col min="2" max="2" width="49.44140625" style="80" customWidth="1"/>
    <col min="3" max="5" width="12.109375" style="80" customWidth="1"/>
    <col min="6" max="8" width="12.109375" style="81" customWidth="1"/>
    <col min="9" max="16384" width="9.109375" style="81"/>
  </cols>
  <sheetData>
    <row r="1" spans="1:8" x14ac:dyDescent="0.3">
      <c r="A1" s="55" t="s">
        <v>120</v>
      </c>
      <c r="B1" s="56" t="s">
        <v>225</v>
      </c>
      <c r="D1" s="158"/>
      <c r="E1" s="159"/>
      <c r="F1" s="159"/>
      <c r="G1" s="159"/>
      <c r="H1" s="159"/>
    </row>
    <row r="2" spans="1:8" x14ac:dyDescent="0.3">
      <c r="A2" s="55" t="s">
        <v>132</v>
      </c>
      <c r="B2" s="57">
        <v>42825</v>
      </c>
      <c r="C2" s="60"/>
      <c r="D2" s="60"/>
      <c r="E2" s="60"/>
      <c r="H2" s="60"/>
    </row>
    <row r="3" spans="1:8" x14ac:dyDescent="0.3">
      <c r="A3" s="59"/>
      <c r="B3" s="5"/>
      <c r="C3" s="60"/>
      <c r="D3" s="60"/>
      <c r="E3" s="60"/>
      <c r="H3" s="59"/>
    </row>
    <row r="4" spans="1:8" ht="14.4" thickBot="1" x14ac:dyDescent="0.35">
      <c r="A4" s="81"/>
      <c r="B4" s="121" t="s">
        <v>218</v>
      </c>
      <c r="C4" s="60"/>
      <c r="D4" s="60"/>
      <c r="E4" s="60"/>
      <c r="H4" s="6" t="s">
        <v>121</v>
      </c>
    </row>
    <row r="5" spans="1:8" x14ac:dyDescent="0.3">
      <c r="A5" s="10"/>
      <c r="B5" s="11"/>
      <c r="C5" s="160" t="s">
        <v>135</v>
      </c>
      <c r="D5" s="161"/>
      <c r="E5" s="161"/>
      <c r="F5" s="160" t="s">
        <v>147</v>
      </c>
      <c r="G5" s="161"/>
      <c r="H5" s="162"/>
    </row>
    <row r="6" spans="1:8" s="114" customFormat="1" ht="27.6" x14ac:dyDescent="0.3">
      <c r="A6" s="10" t="s">
        <v>106</v>
      </c>
      <c r="B6" s="11"/>
      <c r="C6" s="31" t="s">
        <v>161</v>
      </c>
      <c r="D6" s="31" t="s">
        <v>177</v>
      </c>
      <c r="E6" s="32" t="s">
        <v>163</v>
      </c>
      <c r="F6" s="31" t="s">
        <v>161</v>
      </c>
      <c r="G6" s="31" t="s">
        <v>177</v>
      </c>
      <c r="H6" s="32" t="s">
        <v>163</v>
      </c>
    </row>
    <row r="7" spans="1:8" s="114" customFormat="1" x14ac:dyDescent="0.3">
      <c r="A7" s="12"/>
      <c r="B7" s="13" t="s">
        <v>57</v>
      </c>
      <c r="C7" s="33"/>
      <c r="D7" s="33"/>
      <c r="E7" s="34"/>
      <c r="F7" s="33"/>
      <c r="G7" s="33"/>
      <c r="H7" s="34"/>
    </row>
    <row r="8" spans="1:8" s="114" customFormat="1" ht="27.6" x14ac:dyDescent="0.3">
      <c r="A8" s="12">
        <v>1</v>
      </c>
      <c r="B8" s="14" t="s">
        <v>66</v>
      </c>
      <c r="C8" s="33">
        <v>187392.86000000002</v>
      </c>
      <c r="D8" s="33">
        <v>0</v>
      </c>
      <c r="E8" s="143">
        <v>187392.86000000002</v>
      </c>
      <c r="F8" s="33">
        <v>458845.7</v>
      </c>
      <c r="G8" s="33">
        <v>0</v>
      </c>
      <c r="H8" s="143">
        <v>458845.7</v>
      </c>
    </row>
    <row r="9" spans="1:8" s="114" customFormat="1" x14ac:dyDescent="0.3">
      <c r="A9" s="12">
        <v>2</v>
      </c>
      <c r="B9" s="14" t="s">
        <v>67</v>
      </c>
      <c r="C9" s="151">
        <v>378398.76391780784</v>
      </c>
      <c r="D9" s="151">
        <v>4146593.5160821928</v>
      </c>
      <c r="E9" s="143">
        <v>4524992.28</v>
      </c>
      <c r="F9" s="151">
        <v>3410134.4299999997</v>
      </c>
      <c r="G9" s="151">
        <v>0</v>
      </c>
      <c r="H9" s="143">
        <v>3410134.4299999997</v>
      </c>
    </row>
    <row r="10" spans="1:8" s="114" customFormat="1" x14ac:dyDescent="0.3">
      <c r="A10" s="12">
        <v>2.1</v>
      </c>
      <c r="B10" s="15" t="s">
        <v>68</v>
      </c>
      <c r="C10" s="33">
        <v>0</v>
      </c>
      <c r="D10" s="33">
        <v>0</v>
      </c>
      <c r="E10" s="143">
        <v>0</v>
      </c>
      <c r="F10" s="33">
        <v>0</v>
      </c>
      <c r="G10" s="33">
        <v>0</v>
      </c>
      <c r="H10" s="143">
        <v>0</v>
      </c>
    </row>
    <row r="11" spans="1:8" s="114" customFormat="1" ht="27.6" x14ac:dyDescent="0.3">
      <c r="A11" s="12">
        <v>2.2000000000000002</v>
      </c>
      <c r="B11" s="15" t="s">
        <v>164</v>
      </c>
      <c r="C11" s="33">
        <v>306878.35999999987</v>
      </c>
      <c r="D11" s="33">
        <v>3488228.4300000006</v>
      </c>
      <c r="E11" s="143">
        <v>3795106.7900000005</v>
      </c>
      <c r="F11" s="33">
        <v>2535580.2299999995</v>
      </c>
      <c r="G11" s="33">
        <v>0</v>
      </c>
      <c r="H11" s="143">
        <v>2535580.2299999995</v>
      </c>
    </row>
    <row r="12" spans="1:8" s="114" customFormat="1" x14ac:dyDescent="0.3">
      <c r="A12" s="12">
        <v>2.2999999999999998</v>
      </c>
      <c r="B12" s="15" t="s">
        <v>69</v>
      </c>
      <c r="C12" s="33"/>
      <c r="D12" s="33"/>
      <c r="E12" s="143">
        <v>0</v>
      </c>
      <c r="F12" s="33"/>
      <c r="G12" s="33"/>
      <c r="H12" s="143">
        <v>0</v>
      </c>
    </row>
    <row r="13" spans="1:8" s="114" customFormat="1" ht="27.6" x14ac:dyDescent="0.3">
      <c r="A13" s="12">
        <v>2.4</v>
      </c>
      <c r="B13" s="15" t="s">
        <v>165</v>
      </c>
      <c r="C13" s="33"/>
      <c r="D13" s="33"/>
      <c r="E13" s="143">
        <v>0</v>
      </c>
      <c r="F13" s="33">
        <v>78358</v>
      </c>
      <c r="G13" s="33"/>
      <c r="H13" s="143">
        <v>78358</v>
      </c>
    </row>
    <row r="14" spans="1:8" s="114" customFormat="1" x14ac:dyDescent="0.3">
      <c r="A14" s="12">
        <v>2.5</v>
      </c>
      <c r="B14" s="15" t="s">
        <v>70</v>
      </c>
      <c r="C14" s="33"/>
      <c r="D14" s="33"/>
      <c r="E14" s="143">
        <v>0</v>
      </c>
      <c r="F14" s="33"/>
      <c r="G14" s="33"/>
      <c r="H14" s="143">
        <v>0</v>
      </c>
    </row>
    <row r="15" spans="1:8" s="114" customFormat="1" ht="27.6" x14ac:dyDescent="0.3">
      <c r="A15" s="12">
        <v>2.6</v>
      </c>
      <c r="B15" s="15" t="s">
        <v>71</v>
      </c>
      <c r="C15" s="33"/>
      <c r="D15" s="33"/>
      <c r="E15" s="143">
        <v>0</v>
      </c>
      <c r="F15" s="33"/>
      <c r="G15" s="33"/>
      <c r="H15" s="143">
        <v>0</v>
      </c>
    </row>
    <row r="16" spans="1:8" s="114" customFormat="1" ht="27.6" x14ac:dyDescent="0.3">
      <c r="A16" s="12">
        <v>2.7</v>
      </c>
      <c r="B16" s="15" t="s">
        <v>72</v>
      </c>
      <c r="C16" s="33"/>
      <c r="D16" s="33"/>
      <c r="E16" s="143">
        <v>0</v>
      </c>
      <c r="F16" s="33"/>
      <c r="G16" s="33"/>
      <c r="H16" s="143">
        <v>0</v>
      </c>
    </row>
    <row r="17" spans="1:8" s="114" customFormat="1" x14ac:dyDescent="0.3">
      <c r="A17" s="12">
        <v>2.8</v>
      </c>
      <c r="B17" s="15" t="s">
        <v>73</v>
      </c>
      <c r="C17" s="33">
        <v>71520.403917807984</v>
      </c>
      <c r="D17" s="33">
        <v>658365.08608219202</v>
      </c>
      <c r="E17" s="143">
        <v>729885.49</v>
      </c>
      <c r="F17" s="33">
        <v>796196.2</v>
      </c>
      <c r="G17" s="33">
        <v>0</v>
      </c>
      <c r="H17" s="143">
        <v>796196.2</v>
      </c>
    </row>
    <row r="18" spans="1:8" s="114" customFormat="1" x14ac:dyDescent="0.3">
      <c r="A18" s="12">
        <v>2.9</v>
      </c>
      <c r="B18" s="15" t="s">
        <v>74</v>
      </c>
      <c r="C18" s="33">
        <v>0</v>
      </c>
      <c r="D18" s="33">
        <v>0</v>
      </c>
      <c r="E18" s="143">
        <v>0</v>
      </c>
      <c r="F18" s="33">
        <v>0</v>
      </c>
      <c r="G18" s="33">
        <v>0</v>
      </c>
      <c r="H18" s="143">
        <v>0</v>
      </c>
    </row>
    <row r="19" spans="1:8" s="114" customFormat="1" ht="27.6" x14ac:dyDescent="0.3">
      <c r="A19" s="12">
        <v>3</v>
      </c>
      <c r="B19" s="14" t="s">
        <v>166</v>
      </c>
      <c r="C19" s="33">
        <v>0</v>
      </c>
      <c r="D19" s="33">
        <v>0</v>
      </c>
      <c r="E19" s="143">
        <v>0</v>
      </c>
      <c r="F19" s="33">
        <v>0</v>
      </c>
      <c r="G19" s="33">
        <v>0</v>
      </c>
      <c r="H19" s="143">
        <v>0</v>
      </c>
    </row>
    <row r="20" spans="1:8" s="114" customFormat="1" ht="27.6" x14ac:dyDescent="0.3">
      <c r="A20" s="12">
        <v>4</v>
      </c>
      <c r="B20" s="14" t="s">
        <v>58</v>
      </c>
      <c r="C20" s="33">
        <v>16644</v>
      </c>
      <c r="D20" s="33">
        <v>0</v>
      </c>
      <c r="E20" s="143">
        <v>16644</v>
      </c>
      <c r="F20" s="33">
        <v>0</v>
      </c>
      <c r="G20" s="33">
        <v>0</v>
      </c>
      <c r="H20" s="143">
        <v>0</v>
      </c>
    </row>
    <row r="21" spans="1:8" s="114" customFormat="1" x14ac:dyDescent="0.3">
      <c r="A21" s="12">
        <v>5</v>
      </c>
      <c r="B21" s="14" t="s">
        <v>75</v>
      </c>
      <c r="C21" s="33">
        <v>0</v>
      </c>
      <c r="D21" s="33"/>
      <c r="E21" s="143">
        <v>0</v>
      </c>
      <c r="F21" s="33">
        <v>0</v>
      </c>
      <c r="G21" s="33"/>
      <c r="H21" s="143">
        <v>0</v>
      </c>
    </row>
    <row r="22" spans="1:8" s="114" customFormat="1" x14ac:dyDescent="0.3">
      <c r="A22" s="12">
        <v>6</v>
      </c>
      <c r="B22" s="16" t="s">
        <v>167</v>
      </c>
      <c r="C22" s="151">
        <v>582435.62391780782</v>
      </c>
      <c r="D22" s="151">
        <v>4146593.5160821928</v>
      </c>
      <c r="E22" s="143">
        <v>4729029.1400000006</v>
      </c>
      <c r="F22" s="151">
        <v>3868980.13</v>
      </c>
      <c r="G22" s="151">
        <v>0</v>
      </c>
      <c r="H22" s="143">
        <v>3868980.13</v>
      </c>
    </row>
    <row r="23" spans="1:8" s="114" customFormat="1" x14ac:dyDescent="0.3">
      <c r="A23" s="12"/>
      <c r="B23" s="13" t="s">
        <v>87</v>
      </c>
      <c r="C23" s="33"/>
      <c r="D23" s="33"/>
      <c r="E23" s="144"/>
      <c r="F23" s="33"/>
      <c r="G23" s="33"/>
      <c r="H23" s="144"/>
    </row>
    <row r="24" spans="1:8" s="114" customFormat="1" ht="27.6" x14ac:dyDescent="0.3">
      <c r="A24" s="12">
        <v>7</v>
      </c>
      <c r="B24" s="14" t="s">
        <v>76</v>
      </c>
      <c r="C24" s="33">
        <v>3144.5099999999998</v>
      </c>
      <c r="D24" s="33">
        <v>0</v>
      </c>
      <c r="E24" s="145">
        <v>3144.5099999999998</v>
      </c>
      <c r="F24" s="33">
        <v>8131.84</v>
      </c>
      <c r="G24" s="33">
        <v>0</v>
      </c>
      <c r="H24" s="145">
        <v>8131.84</v>
      </c>
    </row>
    <row r="25" spans="1:8" s="114" customFormat="1" x14ac:dyDescent="0.3">
      <c r="A25" s="12">
        <v>8</v>
      </c>
      <c r="B25" s="14" t="s">
        <v>77</v>
      </c>
      <c r="C25" s="33">
        <v>3505.6500000000378</v>
      </c>
      <c r="D25" s="33">
        <v>479202</v>
      </c>
      <c r="E25" s="145">
        <v>482707.65</v>
      </c>
      <c r="F25" s="33">
        <v>666321.14</v>
      </c>
      <c r="G25" s="33">
        <v>0</v>
      </c>
      <c r="H25" s="145">
        <v>666321.14</v>
      </c>
    </row>
    <row r="26" spans="1:8" s="114" customFormat="1" x14ac:dyDescent="0.3">
      <c r="A26" s="12">
        <v>9</v>
      </c>
      <c r="B26" s="14" t="s">
        <v>168</v>
      </c>
      <c r="C26" s="33">
        <v>0</v>
      </c>
      <c r="D26" s="33">
        <v>1628976.1199999999</v>
      </c>
      <c r="E26" s="145">
        <v>1628976.1199999999</v>
      </c>
      <c r="F26" s="33">
        <v>379450.44</v>
      </c>
      <c r="G26" s="33">
        <v>0</v>
      </c>
      <c r="H26" s="145">
        <v>379450.44</v>
      </c>
    </row>
    <row r="27" spans="1:8" s="114" customFormat="1" ht="27.6" x14ac:dyDescent="0.3">
      <c r="A27" s="12">
        <v>10</v>
      </c>
      <c r="B27" s="14" t="s">
        <v>169</v>
      </c>
      <c r="C27" s="33">
        <v>341.25287671232184</v>
      </c>
      <c r="D27" s="33"/>
      <c r="E27" s="145">
        <v>341.25287671232184</v>
      </c>
      <c r="F27" s="33">
        <v>0</v>
      </c>
      <c r="G27" s="33"/>
      <c r="H27" s="145">
        <v>0</v>
      </c>
    </row>
    <row r="28" spans="1:8" s="114" customFormat="1" x14ac:dyDescent="0.3">
      <c r="A28" s="12">
        <v>11</v>
      </c>
      <c r="B28" s="14" t="s">
        <v>78</v>
      </c>
      <c r="C28" s="33">
        <v>0</v>
      </c>
      <c r="D28" s="33">
        <v>706499.17</v>
      </c>
      <c r="E28" s="145">
        <v>706499.17</v>
      </c>
      <c r="F28" s="33">
        <v>904627.08000000007</v>
      </c>
      <c r="G28" s="33">
        <v>0</v>
      </c>
      <c r="H28" s="145">
        <v>904627.08000000007</v>
      </c>
    </row>
    <row r="29" spans="1:8" s="114" customFormat="1" x14ac:dyDescent="0.3">
      <c r="A29" s="12">
        <v>12</v>
      </c>
      <c r="B29" s="14" t="s">
        <v>88</v>
      </c>
      <c r="C29" s="33">
        <v>0</v>
      </c>
      <c r="D29" s="33"/>
      <c r="E29" s="145">
        <v>0</v>
      </c>
      <c r="F29" s="33">
        <v>0</v>
      </c>
      <c r="G29" s="33">
        <v>0</v>
      </c>
      <c r="H29" s="145">
        <v>0</v>
      </c>
    </row>
    <row r="30" spans="1:8" s="114" customFormat="1" x14ac:dyDescent="0.3">
      <c r="A30" s="12">
        <v>13</v>
      </c>
      <c r="B30" s="17" t="s">
        <v>89</v>
      </c>
      <c r="C30" s="151">
        <v>6991.4128767123602</v>
      </c>
      <c r="D30" s="151">
        <v>2814677.29</v>
      </c>
      <c r="E30" s="145">
        <v>2821668.7028767122</v>
      </c>
      <c r="F30" s="151">
        <v>1958530.5</v>
      </c>
      <c r="G30" s="151">
        <v>0</v>
      </c>
      <c r="H30" s="145">
        <v>1958530.5</v>
      </c>
    </row>
    <row r="31" spans="1:8" s="114" customFormat="1" x14ac:dyDescent="0.3">
      <c r="A31" s="12">
        <v>14</v>
      </c>
      <c r="B31" s="17" t="s">
        <v>62</v>
      </c>
      <c r="C31" s="151">
        <v>575444.21104109543</v>
      </c>
      <c r="D31" s="151">
        <v>1331916.2260821927</v>
      </c>
      <c r="E31" s="143">
        <v>1907360.4371232882</v>
      </c>
      <c r="F31" s="151">
        <v>1910449.63</v>
      </c>
      <c r="G31" s="151">
        <v>0</v>
      </c>
      <c r="H31" s="143">
        <v>1910449.63</v>
      </c>
    </row>
    <row r="32" spans="1:8" s="114" customFormat="1" x14ac:dyDescent="0.3">
      <c r="A32" s="12"/>
      <c r="B32" s="13"/>
      <c r="C32" s="33"/>
      <c r="D32" s="33"/>
      <c r="E32" s="34"/>
      <c r="F32" s="33"/>
      <c r="G32" s="33"/>
      <c r="H32" s="34"/>
    </row>
    <row r="33" spans="1:8" s="114" customFormat="1" x14ac:dyDescent="0.3">
      <c r="A33" s="12"/>
      <c r="B33" s="13" t="s">
        <v>59</v>
      </c>
      <c r="C33" s="33"/>
      <c r="D33" s="33"/>
      <c r="E33" s="36"/>
      <c r="F33" s="33"/>
      <c r="G33" s="33"/>
      <c r="H33" s="36"/>
    </row>
    <row r="34" spans="1:8" s="114" customFormat="1" x14ac:dyDescent="0.3">
      <c r="A34" s="12">
        <v>15</v>
      </c>
      <c r="B34" s="18" t="s">
        <v>170</v>
      </c>
      <c r="C34" s="153">
        <v>-19854.760000000038</v>
      </c>
      <c r="D34" s="153">
        <v>0</v>
      </c>
      <c r="E34" s="146">
        <v>-19854.760000000038</v>
      </c>
      <c r="F34" s="153">
        <v>16845.140000000072</v>
      </c>
      <c r="G34" s="153">
        <v>0</v>
      </c>
      <c r="H34" s="146">
        <v>16845.140000000072</v>
      </c>
    </row>
    <row r="35" spans="1:8" s="114" customFormat="1" ht="27.6" x14ac:dyDescent="0.3">
      <c r="A35" s="12">
        <v>15.1</v>
      </c>
      <c r="B35" s="15" t="s">
        <v>171</v>
      </c>
      <c r="C35" s="33">
        <v>212261.61999999997</v>
      </c>
      <c r="D35" s="33">
        <v>0</v>
      </c>
      <c r="E35" s="146">
        <v>212261.61999999997</v>
      </c>
      <c r="F35" s="33">
        <v>205864.37000000005</v>
      </c>
      <c r="G35" s="33">
        <v>0</v>
      </c>
      <c r="H35" s="146">
        <v>205864.37000000005</v>
      </c>
    </row>
    <row r="36" spans="1:8" s="114" customFormat="1" ht="27.6" x14ac:dyDescent="0.3">
      <c r="A36" s="12">
        <v>15.2</v>
      </c>
      <c r="B36" s="15" t="s">
        <v>172</v>
      </c>
      <c r="C36" s="33">
        <v>232116.38</v>
      </c>
      <c r="D36" s="33">
        <v>0</v>
      </c>
      <c r="E36" s="146">
        <v>232116.38</v>
      </c>
      <c r="F36" s="33">
        <v>189019.22999999998</v>
      </c>
      <c r="G36" s="33">
        <v>0</v>
      </c>
      <c r="H36" s="146">
        <v>189019.22999999998</v>
      </c>
    </row>
    <row r="37" spans="1:8" s="114" customFormat="1" x14ac:dyDescent="0.3">
      <c r="A37" s="12">
        <v>16</v>
      </c>
      <c r="B37" s="14" t="s">
        <v>55</v>
      </c>
      <c r="C37" s="33">
        <v>0</v>
      </c>
      <c r="D37" s="33"/>
      <c r="E37" s="143">
        <v>0</v>
      </c>
      <c r="F37" s="33">
        <v>0</v>
      </c>
      <c r="G37" s="33"/>
      <c r="H37" s="143">
        <v>0</v>
      </c>
    </row>
    <row r="38" spans="1:8" s="114" customFormat="1" ht="27.6" x14ac:dyDescent="0.3">
      <c r="A38" s="12">
        <v>17</v>
      </c>
      <c r="B38" s="14" t="s">
        <v>56</v>
      </c>
      <c r="C38" s="33">
        <v>0</v>
      </c>
      <c r="D38" s="33"/>
      <c r="E38" s="143">
        <v>0</v>
      </c>
      <c r="F38" s="33">
        <v>0</v>
      </c>
      <c r="G38" s="33"/>
      <c r="H38" s="143">
        <v>0</v>
      </c>
    </row>
    <row r="39" spans="1:8" s="114" customFormat="1" ht="27.6" x14ac:dyDescent="0.3">
      <c r="A39" s="12">
        <v>18</v>
      </c>
      <c r="B39" s="14" t="s">
        <v>60</v>
      </c>
      <c r="C39" s="33">
        <v>0</v>
      </c>
      <c r="D39" s="33"/>
      <c r="E39" s="143">
        <v>0</v>
      </c>
      <c r="F39" s="33">
        <v>0</v>
      </c>
      <c r="G39" s="33"/>
      <c r="H39" s="143">
        <v>0</v>
      </c>
    </row>
    <row r="40" spans="1:8" s="114" customFormat="1" ht="27.6" x14ac:dyDescent="0.3">
      <c r="A40" s="12">
        <v>19</v>
      </c>
      <c r="B40" s="14" t="s">
        <v>173</v>
      </c>
      <c r="C40" s="33">
        <v>154581.35999999999</v>
      </c>
      <c r="D40" s="33"/>
      <c r="E40" s="143">
        <v>154581.35999999999</v>
      </c>
      <c r="F40" s="33">
        <v>178379.52999999997</v>
      </c>
      <c r="G40" s="33"/>
      <c r="H40" s="143">
        <v>178379.52999999997</v>
      </c>
    </row>
    <row r="41" spans="1:8" s="114" customFormat="1" ht="27.6" x14ac:dyDescent="0.3">
      <c r="A41" s="12">
        <v>20</v>
      </c>
      <c r="B41" s="14" t="s">
        <v>79</v>
      </c>
      <c r="C41" s="33">
        <v>-58989.790000000037</v>
      </c>
      <c r="D41" s="33"/>
      <c r="E41" s="143">
        <v>-58989.790000000037</v>
      </c>
      <c r="F41" s="33">
        <v>-43843.5</v>
      </c>
      <c r="G41" s="33"/>
      <c r="H41" s="143">
        <v>-43843.5</v>
      </c>
    </row>
    <row r="42" spans="1:8" s="114" customFormat="1" x14ac:dyDescent="0.3">
      <c r="A42" s="12">
        <v>21</v>
      </c>
      <c r="B42" s="14" t="s">
        <v>174</v>
      </c>
      <c r="C42" s="33">
        <v>0</v>
      </c>
      <c r="D42" s="33"/>
      <c r="E42" s="143">
        <v>0</v>
      </c>
      <c r="F42" s="33">
        <v>0</v>
      </c>
      <c r="G42" s="33"/>
      <c r="H42" s="143">
        <v>0</v>
      </c>
    </row>
    <row r="43" spans="1:8" s="114" customFormat="1" ht="27.6" x14ac:dyDescent="0.3">
      <c r="A43" s="12">
        <v>22</v>
      </c>
      <c r="B43" s="14" t="s">
        <v>175</v>
      </c>
      <c r="C43" s="33">
        <v>88489.710000000021</v>
      </c>
      <c r="D43" s="33"/>
      <c r="E43" s="143">
        <v>88489.710000000021</v>
      </c>
      <c r="F43" s="33">
        <v>81399.91</v>
      </c>
      <c r="G43" s="33"/>
      <c r="H43" s="143">
        <v>81399.91</v>
      </c>
    </row>
    <row r="44" spans="1:8" s="114" customFormat="1" x14ac:dyDescent="0.3">
      <c r="A44" s="19">
        <v>23</v>
      </c>
      <c r="B44" s="20" t="s">
        <v>80</v>
      </c>
      <c r="C44" s="37">
        <v>0</v>
      </c>
      <c r="D44" s="37">
        <v>0</v>
      </c>
      <c r="E44" s="147">
        <v>0</v>
      </c>
      <c r="F44" s="37">
        <v>600</v>
      </c>
      <c r="G44" s="37">
        <v>0</v>
      </c>
      <c r="H44" s="147">
        <v>600</v>
      </c>
    </row>
    <row r="45" spans="1:8" s="114" customFormat="1" x14ac:dyDescent="0.3">
      <c r="A45" s="21">
        <v>24</v>
      </c>
      <c r="B45" s="22" t="s">
        <v>61</v>
      </c>
      <c r="C45" s="150">
        <v>164226.51999999993</v>
      </c>
      <c r="D45" s="150">
        <v>0</v>
      </c>
      <c r="E45" s="148">
        <v>164226.51999999993</v>
      </c>
      <c r="F45" s="150">
        <v>233381.08000000005</v>
      </c>
      <c r="G45" s="150">
        <v>0</v>
      </c>
      <c r="H45" s="148">
        <v>233381.08000000005</v>
      </c>
    </row>
    <row r="46" spans="1:8" s="114" customFormat="1" x14ac:dyDescent="0.3">
      <c r="A46" s="23"/>
      <c r="B46" s="24" t="s">
        <v>90</v>
      </c>
      <c r="C46" s="38"/>
      <c r="D46" s="38"/>
      <c r="E46" s="39"/>
      <c r="F46" s="38"/>
      <c r="G46" s="38"/>
      <c r="H46" s="39"/>
    </row>
    <row r="47" spans="1:8" s="114" customFormat="1" ht="27.6" x14ac:dyDescent="0.3">
      <c r="A47" s="12">
        <v>25</v>
      </c>
      <c r="B47" s="25" t="s">
        <v>91</v>
      </c>
      <c r="C47" s="40">
        <v>0</v>
      </c>
      <c r="D47" s="40"/>
      <c r="E47" s="149">
        <v>0</v>
      </c>
      <c r="F47" s="40">
        <v>0</v>
      </c>
      <c r="G47" s="40"/>
      <c r="H47" s="149">
        <v>0</v>
      </c>
    </row>
    <row r="48" spans="1:8" s="114" customFormat="1" ht="27.6" x14ac:dyDescent="0.3">
      <c r="A48" s="12">
        <v>26</v>
      </c>
      <c r="B48" s="14" t="s">
        <v>92</v>
      </c>
      <c r="C48" s="33">
        <v>73730.13</v>
      </c>
      <c r="D48" s="33"/>
      <c r="E48" s="143">
        <v>73730.13</v>
      </c>
      <c r="F48" s="33">
        <v>93733.55</v>
      </c>
      <c r="G48" s="33">
        <v>0</v>
      </c>
      <c r="H48" s="143">
        <v>93733.55</v>
      </c>
    </row>
    <row r="49" spans="1:8" s="114" customFormat="1" x14ac:dyDescent="0.3">
      <c r="A49" s="12">
        <v>27</v>
      </c>
      <c r="B49" s="14" t="s">
        <v>93</v>
      </c>
      <c r="C49" s="33">
        <v>1105656.6900000002</v>
      </c>
      <c r="D49" s="33"/>
      <c r="E49" s="143">
        <v>1105656.6900000002</v>
      </c>
      <c r="F49" s="33">
        <v>1040727.1499999999</v>
      </c>
      <c r="G49" s="33"/>
      <c r="H49" s="143">
        <v>1040727.1499999999</v>
      </c>
    </row>
    <row r="50" spans="1:8" s="114" customFormat="1" x14ac:dyDescent="0.3">
      <c r="A50" s="12">
        <v>28</v>
      </c>
      <c r="B50" s="14" t="s">
        <v>94</v>
      </c>
      <c r="C50" s="33">
        <v>3289.4900000000002</v>
      </c>
      <c r="D50" s="33"/>
      <c r="E50" s="143">
        <v>3289.4900000000002</v>
      </c>
      <c r="F50" s="33">
        <v>2891.8199999999997</v>
      </c>
      <c r="G50" s="33"/>
      <c r="H50" s="143">
        <v>2891.8199999999997</v>
      </c>
    </row>
    <row r="51" spans="1:8" s="114" customFormat="1" x14ac:dyDescent="0.3">
      <c r="A51" s="12">
        <v>29</v>
      </c>
      <c r="B51" s="14" t="s">
        <v>95</v>
      </c>
      <c r="C51" s="33">
        <v>171204.81</v>
      </c>
      <c r="D51" s="33"/>
      <c r="E51" s="143">
        <v>171204.81</v>
      </c>
      <c r="F51" s="33">
        <v>163047.67999999999</v>
      </c>
      <c r="G51" s="33"/>
      <c r="H51" s="143">
        <v>163047.67999999999</v>
      </c>
    </row>
    <row r="52" spans="1:8" s="114" customFormat="1" x14ac:dyDescent="0.3">
      <c r="A52" s="12">
        <v>30</v>
      </c>
      <c r="B52" s="14" t="s">
        <v>96</v>
      </c>
      <c r="C52" s="33">
        <v>482773.86</v>
      </c>
      <c r="D52" s="33"/>
      <c r="E52" s="143">
        <v>482773.86</v>
      </c>
      <c r="F52" s="33">
        <v>310641.46000000002</v>
      </c>
      <c r="G52" s="33">
        <v>0</v>
      </c>
      <c r="H52" s="143">
        <v>310641.46000000002</v>
      </c>
    </row>
    <row r="53" spans="1:8" s="114" customFormat="1" x14ac:dyDescent="0.3">
      <c r="A53" s="12">
        <v>31</v>
      </c>
      <c r="B53" s="17" t="s">
        <v>97</v>
      </c>
      <c r="C53" s="151">
        <v>1836654.9800000004</v>
      </c>
      <c r="D53" s="151">
        <v>0</v>
      </c>
      <c r="E53" s="143">
        <v>1836654.9800000004</v>
      </c>
      <c r="F53" s="151">
        <v>1611041.66</v>
      </c>
      <c r="G53" s="151">
        <v>0</v>
      </c>
      <c r="H53" s="143">
        <v>1611041.66</v>
      </c>
    </row>
    <row r="54" spans="1:8" s="114" customFormat="1" x14ac:dyDescent="0.3">
      <c r="A54" s="12">
        <v>32</v>
      </c>
      <c r="B54" s="17" t="s">
        <v>63</v>
      </c>
      <c r="C54" s="151">
        <v>-1672428.4600000004</v>
      </c>
      <c r="D54" s="151">
        <v>0</v>
      </c>
      <c r="E54" s="143">
        <v>-1672428.4600000004</v>
      </c>
      <c r="F54" s="151">
        <v>-1377660.5799999998</v>
      </c>
      <c r="G54" s="151">
        <v>0</v>
      </c>
      <c r="H54" s="143">
        <v>-1377660.5799999998</v>
      </c>
    </row>
    <row r="55" spans="1:8" s="114" customFormat="1" x14ac:dyDescent="0.3">
      <c r="A55" s="12"/>
      <c r="B55" s="13"/>
      <c r="C55" s="41"/>
      <c r="D55" s="41"/>
      <c r="E55" s="42"/>
      <c r="F55" s="41"/>
      <c r="G55" s="41"/>
      <c r="H55" s="42"/>
    </row>
    <row r="56" spans="1:8" s="114" customFormat="1" x14ac:dyDescent="0.3">
      <c r="A56" s="12">
        <v>33</v>
      </c>
      <c r="B56" s="17" t="s">
        <v>64</v>
      </c>
      <c r="C56" s="151">
        <v>-1096984.248958905</v>
      </c>
      <c r="D56" s="151">
        <v>1331916.2260821927</v>
      </c>
      <c r="E56" s="143">
        <v>234931.97712328774</v>
      </c>
      <c r="F56" s="151">
        <v>532789.05000000005</v>
      </c>
      <c r="G56" s="151">
        <v>0</v>
      </c>
      <c r="H56" s="143">
        <v>532789.05000000005</v>
      </c>
    </row>
    <row r="57" spans="1:8" s="114" customFormat="1" x14ac:dyDescent="0.3">
      <c r="A57" s="12"/>
      <c r="B57" s="13"/>
      <c r="C57" s="41"/>
      <c r="D57" s="41"/>
      <c r="E57" s="42"/>
      <c r="F57" s="41"/>
      <c r="G57" s="41"/>
      <c r="H57" s="42"/>
    </row>
    <row r="58" spans="1:8" s="114" customFormat="1" x14ac:dyDescent="0.3">
      <c r="A58" s="12">
        <v>34</v>
      </c>
      <c r="B58" s="14" t="s">
        <v>81</v>
      </c>
      <c r="C58" s="33">
        <v>416445.87</v>
      </c>
      <c r="D58" s="33" t="s">
        <v>178</v>
      </c>
      <c r="E58" s="143">
        <v>416445.87</v>
      </c>
      <c r="F58" s="33">
        <v>-1075868.3</v>
      </c>
      <c r="G58" s="33" t="s">
        <v>178</v>
      </c>
      <c r="H58" s="143">
        <v>-1075868.3</v>
      </c>
    </row>
    <row r="59" spans="1:8" s="114" customFormat="1" ht="27.6" x14ac:dyDescent="0.3">
      <c r="A59" s="12">
        <v>35</v>
      </c>
      <c r="B59" s="14" t="s">
        <v>82</v>
      </c>
      <c r="C59" s="33">
        <v>0</v>
      </c>
      <c r="D59" s="33" t="s">
        <v>178</v>
      </c>
      <c r="E59" s="143">
        <v>0</v>
      </c>
      <c r="F59" s="33">
        <v>0</v>
      </c>
      <c r="G59" s="33" t="s">
        <v>178</v>
      </c>
      <c r="H59" s="143">
        <v>0</v>
      </c>
    </row>
    <row r="60" spans="1:8" s="114" customFormat="1" ht="27.6" x14ac:dyDescent="0.3">
      <c r="A60" s="12">
        <v>36</v>
      </c>
      <c r="B60" s="14" t="s">
        <v>83</v>
      </c>
      <c r="C60" s="33">
        <v>14114.620000000003</v>
      </c>
      <c r="D60" s="33" t="s">
        <v>178</v>
      </c>
      <c r="E60" s="143">
        <v>14114.620000000003</v>
      </c>
      <c r="F60" s="33">
        <v>76796</v>
      </c>
      <c r="G60" s="33" t="s">
        <v>178</v>
      </c>
      <c r="H60" s="143">
        <v>76796</v>
      </c>
    </row>
    <row r="61" spans="1:8" s="114" customFormat="1" x14ac:dyDescent="0.3">
      <c r="A61" s="12">
        <v>37</v>
      </c>
      <c r="B61" s="17" t="s">
        <v>84</v>
      </c>
      <c r="C61" s="151">
        <v>430560.49</v>
      </c>
      <c r="D61" s="151">
        <v>0</v>
      </c>
      <c r="E61" s="143">
        <v>430560.49</v>
      </c>
      <c r="F61" s="151">
        <v>-999072.3</v>
      </c>
      <c r="G61" s="151">
        <v>0</v>
      </c>
      <c r="H61" s="143">
        <v>-999072.3</v>
      </c>
    </row>
    <row r="62" spans="1:8" s="114" customFormat="1" x14ac:dyDescent="0.3">
      <c r="A62" s="12"/>
      <c r="B62" s="26"/>
      <c r="C62" s="33"/>
      <c r="D62" s="33"/>
      <c r="E62" s="36"/>
      <c r="F62" s="33"/>
      <c r="G62" s="33"/>
      <c r="H62" s="36"/>
    </row>
    <row r="63" spans="1:8" s="114" customFormat="1" ht="27.6" x14ac:dyDescent="0.3">
      <c r="A63" s="19">
        <v>38</v>
      </c>
      <c r="B63" s="27" t="s">
        <v>176</v>
      </c>
      <c r="C63" s="152">
        <v>-1527544.738958905</v>
      </c>
      <c r="D63" s="152">
        <v>1331916.2260821927</v>
      </c>
      <c r="E63" s="143">
        <v>-195628.51287671225</v>
      </c>
      <c r="F63" s="152">
        <v>1531861.35</v>
      </c>
      <c r="G63" s="152">
        <v>0</v>
      </c>
      <c r="H63" s="143">
        <v>1531861.35</v>
      </c>
    </row>
    <row r="64" spans="1:8" s="115" customFormat="1" x14ac:dyDescent="0.3">
      <c r="A64" s="28">
        <v>39</v>
      </c>
      <c r="B64" s="14" t="s">
        <v>85</v>
      </c>
      <c r="C64" s="43">
        <v>102722</v>
      </c>
      <c r="D64" s="43"/>
      <c r="E64" s="143">
        <v>102722</v>
      </c>
      <c r="F64" s="43">
        <v>23270</v>
      </c>
      <c r="G64" s="43"/>
      <c r="H64" s="143">
        <v>23270</v>
      </c>
    </row>
    <row r="65" spans="1:8" s="114" customFormat="1" x14ac:dyDescent="0.3">
      <c r="A65" s="19">
        <v>40</v>
      </c>
      <c r="B65" s="17" t="s">
        <v>86</v>
      </c>
      <c r="C65" s="151">
        <v>-1630266.738958905</v>
      </c>
      <c r="D65" s="151">
        <v>1331916.2260821927</v>
      </c>
      <c r="E65" s="143">
        <v>-298350.51287671225</v>
      </c>
      <c r="F65" s="151">
        <v>1508591.35</v>
      </c>
      <c r="G65" s="151">
        <v>0</v>
      </c>
      <c r="H65" s="143">
        <v>1508591.35</v>
      </c>
    </row>
    <row r="66" spans="1:8" s="115" customFormat="1" x14ac:dyDescent="0.3">
      <c r="A66" s="28">
        <v>41</v>
      </c>
      <c r="B66" s="14" t="s">
        <v>98</v>
      </c>
      <c r="C66" s="43"/>
      <c r="D66" s="43"/>
      <c r="E66" s="35">
        <v>0</v>
      </c>
      <c r="F66" s="43"/>
      <c r="G66" s="43"/>
      <c r="H66" s="35">
        <v>0</v>
      </c>
    </row>
    <row r="67" spans="1:8" s="114" customFormat="1" x14ac:dyDescent="0.3">
      <c r="A67" s="29">
        <v>42</v>
      </c>
      <c r="B67" s="30" t="s">
        <v>65</v>
      </c>
      <c r="C67" s="150">
        <v>-1630266.738958905</v>
      </c>
      <c r="D67" s="150">
        <v>1331916.2260821927</v>
      </c>
      <c r="E67" s="148">
        <v>-298350.51287671225</v>
      </c>
      <c r="F67" s="150">
        <v>1508591.35</v>
      </c>
      <c r="G67" s="150">
        <v>0</v>
      </c>
      <c r="H67" s="148">
        <v>1508591.35</v>
      </c>
    </row>
    <row r="68" spans="1:8" x14ac:dyDescent="0.3">
      <c r="A68" s="77"/>
      <c r="B68" s="79"/>
      <c r="C68" s="82"/>
      <c r="D68" s="82"/>
      <c r="E68" s="82"/>
    </row>
    <row r="69" spans="1:8" x14ac:dyDescent="0.3">
      <c r="A69" s="77"/>
      <c r="B69" s="60"/>
      <c r="C69" s="82"/>
      <c r="D69" s="82"/>
      <c r="E69" s="83"/>
    </row>
    <row r="70" spans="1:8" x14ac:dyDescent="0.3">
      <c r="A70" s="82" t="str">
        <f>'RC'!A42</f>
        <v>*</v>
      </c>
      <c r="B70" s="82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82"/>
      <c r="D70" s="82"/>
      <c r="E70" s="82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showGridLines="0" zoomScaleNormal="100" workbookViewId="0"/>
  </sheetViews>
  <sheetFormatPr defaultColWidth="9.109375" defaultRowHeight="13.8" x14ac:dyDescent="0.3"/>
  <cols>
    <col min="1" max="1" width="9.109375" style="80" bestFit="1" customWidth="1"/>
    <col min="2" max="2" width="66.6640625" style="80" customWidth="1"/>
    <col min="3" max="8" width="12.5546875" style="80" customWidth="1"/>
    <col min="9" max="16384" width="9.109375" style="80"/>
  </cols>
  <sheetData>
    <row r="1" spans="1:48" x14ac:dyDescent="0.3">
      <c r="A1" s="55" t="s">
        <v>120</v>
      </c>
      <c r="B1" s="56" t="s">
        <v>225</v>
      </c>
      <c r="C1" s="60"/>
      <c r="D1" s="60"/>
      <c r="E1" s="60"/>
      <c r="F1" s="82"/>
      <c r="G1" s="82"/>
      <c r="H1" s="60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1:48" x14ac:dyDescent="0.3">
      <c r="A2" s="55" t="s">
        <v>132</v>
      </c>
      <c r="B2" s="57">
        <v>42825</v>
      </c>
      <c r="C2" s="60"/>
      <c r="D2" s="60"/>
      <c r="E2" s="60"/>
      <c r="F2" s="82"/>
      <c r="G2" s="82"/>
      <c r="H2" s="59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</row>
    <row r="3" spans="1:48" ht="14.4" thickBot="1" x14ac:dyDescent="0.35">
      <c r="B3" s="122" t="s">
        <v>223</v>
      </c>
      <c r="C3" s="81"/>
      <c r="D3" s="81"/>
      <c r="E3" s="81"/>
      <c r="H3" s="6" t="s">
        <v>121</v>
      </c>
    </row>
    <row r="4" spans="1:48" x14ac:dyDescent="0.3">
      <c r="A4" s="84"/>
      <c r="B4" s="7"/>
      <c r="C4" s="160" t="s">
        <v>135</v>
      </c>
      <c r="D4" s="161"/>
      <c r="E4" s="161"/>
      <c r="F4" s="160" t="s">
        <v>147</v>
      </c>
      <c r="G4" s="161"/>
      <c r="H4" s="162"/>
    </row>
    <row r="5" spans="1:48" x14ac:dyDescent="0.3">
      <c r="A5" s="44" t="s">
        <v>106</v>
      </c>
      <c r="B5" s="45"/>
      <c r="C5" s="119" t="s">
        <v>161</v>
      </c>
      <c r="D5" s="119" t="s">
        <v>162</v>
      </c>
      <c r="E5" s="119" t="s">
        <v>163</v>
      </c>
      <c r="F5" s="119" t="s">
        <v>161</v>
      </c>
      <c r="G5" s="119" t="s">
        <v>162</v>
      </c>
      <c r="H5" s="119" t="s">
        <v>163</v>
      </c>
      <c r="I5" s="82"/>
      <c r="J5" s="82"/>
      <c r="K5" s="82"/>
      <c r="L5" s="82"/>
    </row>
    <row r="6" spans="1:48" x14ac:dyDescent="0.3">
      <c r="A6" s="44">
        <v>1</v>
      </c>
      <c r="B6" s="46" t="s">
        <v>99</v>
      </c>
      <c r="C6" s="142">
        <v>22787970</v>
      </c>
      <c r="D6" s="142">
        <v>756244612.38259947</v>
      </c>
      <c r="E6" s="142">
        <v>779032582.38259947</v>
      </c>
      <c r="F6" s="142">
        <v>2872602</v>
      </c>
      <c r="G6" s="142">
        <v>111375</v>
      </c>
      <c r="H6" s="142">
        <v>2983977</v>
      </c>
      <c r="I6" s="82"/>
      <c r="J6" s="82"/>
      <c r="K6" s="82"/>
      <c r="L6" s="82"/>
    </row>
    <row r="7" spans="1:48" x14ac:dyDescent="0.3">
      <c r="A7" s="44">
        <v>1.1000000000000001</v>
      </c>
      <c r="B7" s="53" t="s">
        <v>8</v>
      </c>
      <c r="C7" s="116"/>
      <c r="D7" s="116"/>
      <c r="E7" s="142">
        <v>0</v>
      </c>
      <c r="F7" s="116"/>
      <c r="G7" s="116"/>
      <c r="H7" s="142"/>
      <c r="I7" s="82"/>
      <c r="J7" s="82"/>
      <c r="K7" s="82"/>
      <c r="L7" s="82"/>
    </row>
    <row r="8" spans="1:48" x14ac:dyDescent="0.3">
      <c r="A8" s="44">
        <v>1.2</v>
      </c>
      <c r="B8" s="53" t="s">
        <v>9</v>
      </c>
      <c r="C8" s="116">
        <v>951200</v>
      </c>
      <c r="D8" s="116">
        <v>9478407.0312439986</v>
      </c>
      <c r="E8" s="142">
        <v>10429607.031243999</v>
      </c>
      <c r="F8" s="116">
        <v>2872602</v>
      </c>
      <c r="G8" s="116">
        <v>111375</v>
      </c>
      <c r="H8" s="142">
        <v>2983977</v>
      </c>
      <c r="I8" s="82"/>
      <c r="J8" s="82"/>
      <c r="K8" s="82"/>
      <c r="L8" s="82"/>
    </row>
    <row r="9" spans="1:48" x14ac:dyDescent="0.3">
      <c r="A9" s="44">
        <v>1.3</v>
      </c>
      <c r="B9" s="53" t="s">
        <v>219</v>
      </c>
      <c r="C9" s="142">
        <v>585360</v>
      </c>
      <c r="D9" s="142">
        <v>122844330.063244</v>
      </c>
      <c r="E9" s="142">
        <v>123429690.063244</v>
      </c>
      <c r="F9" s="142"/>
      <c r="G9" s="142"/>
      <c r="H9" s="142"/>
      <c r="I9" s="82"/>
      <c r="J9" s="82"/>
      <c r="K9" s="82"/>
      <c r="L9" s="82"/>
    </row>
    <row r="10" spans="1:48" x14ac:dyDescent="0.3">
      <c r="A10" s="47" t="s">
        <v>181</v>
      </c>
      <c r="B10" s="48" t="s">
        <v>182</v>
      </c>
      <c r="C10" s="116"/>
      <c r="D10" s="116">
        <v>119471310</v>
      </c>
      <c r="E10" s="142">
        <v>119471310</v>
      </c>
      <c r="F10" s="116"/>
      <c r="G10" s="116"/>
      <c r="H10" s="142"/>
      <c r="I10" s="82"/>
      <c r="J10" s="82"/>
      <c r="K10" s="82"/>
      <c r="L10" s="82"/>
    </row>
    <row r="11" spans="1:48" x14ac:dyDescent="0.3">
      <c r="A11" s="47" t="s">
        <v>183</v>
      </c>
      <c r="B11" s="49" t="s">
        <v>184</v>
      </c>
      <c r="C11" s="116">
        <v>585360</v>
      </c>
      <c r="D11" s="116">
        <v>3373020.0632439996</v>
      </c>
      <c r="E11" s="142">
        <v>3958380.0632439996</v>
      </c>
      <c r="F11" s="116"/>
      <c r="G11" s="116"/>
      <c r="H11" s="142"/>
      <c r="I11" s="82"/>
      <c r="J11" s="82"/>
      <c r="K11" s="82"/>
      <c r="L11" s="82"/>
    </row>
    <row r="12" spans="1:48" x14ac:dyDescent="0.3">
      <c r="A12" s="44">
        <v>1.4</v>
      </c>
      <c r="B12" s="54" t="s">
        <v>20</v>
      </c>
      <c r="C12" s="116"/>
      <c r="D12" s="116"/>
      <c r="E12" s="142">
        <v>0</v>
      </c>
      <c r="F12" s="116"/>
      <c r="G12" s="116"/>
      <c r="H12" s="142"/>
      <c r="I12" s="82"/>
      <c r="J12" s="82"/>
      <c r="K12" s="82"/>
      <c r="L12" s="82"/>
    </row>
    <row r="13" spans="1:48" x14ac:dyDescent="0.3">
      <c r="A13" s="44">
        <v>1.5</v>
      </c>
      <c r="B13" s="54" t="s">
        <v>220</v>
      </c>
      <c r="C13" s="142">
        <v>21251410</v>
      </c>
      <c r="D13" s="142">
        <v>623921875.28811145</v>
      </c>
      <c r="E13" s="142">
        <v>645173285.28811145</v>
      </c>
      <c r="F13" s="142">
        <v>0</v>
      </c>
      <c r="G13" s="142">
        <v>254896791</v>
      </c>
      <c r="H13" s="142">
        <v>254896791</v>
      </c>
      <c r="I13" s="82"/>
      <c r="J13" s="82"/>
      <c r="K13" s="82"/>
      <c r="L13" s="82"/>
    </row>
    <row r="14" spans="1:48" x14ac:dyDescent="0.3">
      <c r="A14" s="44" t="s">
        <v>185</v>
      </c>
      <c r="B14" s="50" t="s">
        <v>186</v>
      </c>
      <c r="C14" s="116">
        <v>32000</v>
      </c>
      <c r="D14" s="116">
        <v>112873713.116072</v>
      </c>
      <c r="E14" s="142">
        <v>112905713.116072</v>
      </c>
      <c r="F14" s="116"/>
      <c r="G14" s="116"/>
      <c r="H14" s="142"/>
      <c r="I14" s="82"/>
      <c r="J14" s="82"/>
      <c r="K14" s="82"/>
      <c r="L14" s="82"/>
    </row>
    <row r="15" spans="1:48" x14ac:dyDescent="0.3">
      <c r="A15" s="44" t="s">
        <v>187</v>
      </c>
      <c r="B15" s="50" t="s">
        <v>188</v>
      </c>
      <c r="C15" s="116"/>
      <c r="D15" s="116"/>
      <c r="E15" s="142">
        <v>0</v>
      </c>
      <c r="F15" s="116"/>
      <c r="G15" s="116"/>
      <c r="H15" s="142"/>
      <c r="I15" s="82"/>
      <c r="J15" s="82"/>
      <c r="K15" s="82"/>
      <c r="L15" s="82"/>
    </row>
    <row r="16" spans="1:48" x14ac:dyDescent="0.3">
      <c r="A16" s="44" t="s">
        <v>189</v>
      </c>
      <c r="B16" s="50" t="s">
        <v>190</v>
      </c>
      <c r="C16" s="142">
        <v>0</v>
      </c>
      <c r="D16" s="142">
        <v>401151615.28534162</v>
      </c>
      <c r="E16" s="142">
        <v>401151615.28534162</v>
      </c>
      <c r="F16" s="142"/>
      <c r="G16" s="142"/>
      <c r="H16" s="142"/>
      <c r="I16" s="82"/>
      <c r="J16" s="82"/>
      <c r="K16" s="82"/>
      <c r="L16" s="82"/>
    </row>
    <row r="17" spans="1:12" x14ac:dyDescent="0.3">
      <c r="A17" s="44" t="s">
        <v>191</v>
      </c>
      <c r="B17" s="49" t="s">
        <v>192</v>
      </c>
      <c r="C17" s="116"/>
      <c r="D17" s="116">
        <v>17378379.784241386</v>
      </c>
      <c r="E17" s="142">
        <v>17378379.784241386</v>
      </c>
      <c r="F17" s="116"/>
      <c r="G17" s="116"/>
      <c r="H17" s="142"/>
      <c r="I17" s="82"/>
      <c r="J17" s="82"/>
      <c r="K17" s="82"/>
      <c r="L17" s="82"/>
    </row>
    <row r="18" spans="1:12" x14ac:dyDescent="0.3">
      <c r="A18" s="44" t="s">
        <v>193</v>
      </c>
      <c r="B18" s="49" t="s">
        <v>194</v>
      </c>
      <c r="C18" s="116"/>
      <c r="D18" s="116">
        <v>353416331.87270093</v>
      </c>
      <c r="E18" s="142">
        <v>353416331.87270093</v>
      </c>
      <c r="F18" s="116"/>
      <c r="G18" s="116"/>
      <c r="H18" s="142"/>
      <c r="I18" s="82"/>
      <c r="J18" s="82"/>
      <c r="K18" s="82"/>
      <c r="L18" s="82"/>
    </row>
    <row r="19" spans="1:12" x14ac:dyDescent="0.3">
      <c r="A19" s="44" t="s">
        <v>195</v>
      </c>
      <c r="B19" s="51" t="s">
        <v>196</v>
      </c>
      <c r="C19" s="116"/>
      <c r="D19" s="116">
        <v>1624835.7695330209</v>
      </c>
      <c r="E19" s="142">
        <v>1624835.7695330209</v>
      </c>
      <c r="F19" s="116"/>
      <c r="G19" s="116"/>
      <c r="H19" s="142"/>
      <c r="I19" s="82"/>
      <c r="J19" s="82"/>
      <c r="K19" s="82"/>
      <c r="L19" s="82"/>
    </row>
    <row r="20" spans="1:12" x14ac:dyDescent="0.3">
      <c r="A20" s="44" t="s">
        <v>197</v>
      </c>
      <c r="B20" s="49" t="s">
        <v>198</v>
      </c>
      <c r="C20" s="116"/>
      <c r="D20" s="116">
        <v>28645394.317822896</v>
      </c>
      <c r="E20" s="142">
        <v>28645394.317822896</v>
      </c>
      <c r="F20" s="116"/>
      <c r="G20" s="116"/>
      <c r="H20" s="142"/>
      <c r="I20" s="82"/>
      <c r="J20" s="82"/>
      <c r="K20" s="82"/>
      <c r="L20" s="82"/>
    </row>
    <row r="21" spans="1:12" x14ac:dyDescent="0.3">
      <c r="A21" s="44" t="s">
        <v>199</v>
      </c>
      <c r="B21" s="49" t="s">
        <v>200</v>
      </c>
      <c r="C21" s="116"/>
      <c r="D21" s="116">
        <v>86673.541043397039</v>
      </c>
      <c r="E21" s="142">
        <v>86673.541043397039</v>
      </c>
      <c r="F21" s="116"/>
      <c r="G21" s="116"/>
      <c r="H21" s="142"/>
      <c r="I21" s="82"/>
      <c r="J21" s="82"/>
      <c r="K21" s="82"/>
      <c r="L21" s="82"/>
    </row>
    <row r="22" spans="1:12" x14ac:dyDescent="0.3">
      <c r="A22" s="44" t="s">
        <v>201</v>
      </c>
      <c r="B22" s="50" t="s">
        <v>202</v>
      </c>
      <c r="C22" s="116"/>
      <c r="D22" s="116">
        <v>600136.48699832591</v>
      </c>
      <c r="E22" s="142">
        <v>600136.48699832591</v>
      </c>
      <c r="F22" s="116"/>
      <c r="G22" s="116"/>
      <c r="H22" s="142"/>
      <c r="I22" s="82"/>
      <c r="J22" s="82"/>
      <c r="K22" s="82"/>
      <c r="L22" s="82"/>
    </row>
    <row r="23" spans="1:12" x14ac:dyDescent="0.3">
      <c r="A23" s="44" t="s">
        <v>203</v>
      </c>
      <c r="B23" s="50" t="s">
        <v>204</v>
      </c>
      <c r="C23" s="116">
        <v>10124400</v>
      </c>
      <c r="D23" s="116">
        <v>95991593.193623632</v>
      </c>
      <c r="E23" s="142">
        <v>106115993.19362363</v>
      </c>
      <c r="F23" s="116"/>
      <c r="G23" s="116"/>
      <c r="H23" s="142"/>
      <c r="I23" s="82"/>
      <c r="J23" s="82"/>
      <c r="K23" s="82"/>
      <c r="L23" s="82"/>
    </row>
    <row r="24" spans="1:12" x14ac:dyDescent="0.3">
      <c r="A24" s="44" t="s">
        <v>205</v>
      </c>
      <c r="B24" s="50" t="s">
        <v>206</v>
      </c>
      <c r="C24" s="116"/>
      <c r="D24" s="116">
        <v>0</v>
      </c>
      <c r="E24" s="142">
        <v>0</v>
      </c>
      <c r="F24" s="116"/>
      <c r="G24" s="116"/>
      <c r="H24" s="142"/>
      <c r="I24" s="82"/>
      <c r="J24" s="82"/>
      <c r="K24" s="82"/>
      <c r="L24" s="82"/>
    </row>
    <row r="25" spans="1:12" x14ac:dyDescent="0.3">
      <c r="A25" s="44" t="s">
        <v>207</v>
      </c>
      <c r="B25" s="50" t="s">
        <v>208</v>
      </c>
      <c r="C25" s="116">
        <v>11095010</v>
      </c>
      <c r="D25" s="116">
        <v>13304817.206075888</v>
      </c>
      <c r="E25" s="142">
        <v>24399827.206075888</v>
      </c>
      <c r="F25" s="116"/>
      <c r="G25" s="116"/>
      <c r="H25" s="142"/>
      <c r="I25" s="82"/>
      <c r="J25" s="82"/>
      <c r="K25" s="82"/>
      <c r="L25" s="82"/>
    </row>
    <row r="26" spans="1:12" x14ac:dyDescent="0.3">
      <c r="A26" s="44">
        <v>1.6</v>
      </c>
      <c r="B26" s="53" t="s">
        <v>21</v>
      </c>
      <c r="C26" s="116"/>
      <c r="D26" s="116"/>
      <c r="E26" s="142">
        <v>0</v>
      </c>
      <c r="F26" s="116"/>
      <c r="G26" s="116"/>
      <c r="H26" s="142"/>
      <c r="I26" s="82"/>
      <c r="J26" s="82"/>
      <c r="K26" s="82"/>
      <c r="L26" s="82"/>
    </row>
    <row r="27" spans="1:12" x14ac:dyDescent="0.3">
      <c r="A27" s="44">
        <v>2</v>
      </c>
      <c r="B27" s="46" t="s">
        <v>102</v>
      </c>
      <c r="C27" s="142">
        <v>203178.13000000006</v>
      </c>
      <c r="D27" s="142">
        <v>26605.57</v>
      </c>
      <c r="E27" s="142">
        <v>229783.70000000007</v>
      </c>
      <c r="F27" s="142">
        <v>37741</v>
      </c>
      <c r="G27" s="142">
        <v>0</v>
      </c>
      <c r="H27" s="142">
        <v>37741</v>
      </c>
      <c r="I27" s="82"/>
      <c r="J27" s="82"/>
      <c r="K27" s="82"/>
      <c r="L27" s="82"/>
    </row>
    <row r="28" spans="1:12" x14ac:dyDescent="0.3">
      <c r="A28" s="44">
        <v>2.1</v>
      </c>
      <c r="B28" s="52" t="s">
        <v>105</v>
      </c>
      <c r="C28" s="116">
        <v>203178.13000000006</v>
      </c>
      <c r="D28" s="116">
        <v>26605.57</v>
      </c>
      <c r="E28" s="142">
        <v>229783.70000000007</v>
      </c>
      <c r="F28" s="116">
        <v>37741</v>
      </c>
      <c r="G28" s="116">
        <v>0</v>
      </c>
      <c r="H28" s="142">
        <v>37741</v>
      </c>
      <c r="I28" s="82"/>
      <c r="J28" s="82"/>
      <c r="K28" s="82"/>
      <c r="L28" s="82"/>
    </row>
    <row r="29" spans="1:12" x14ac:dyDescent="0.3">
      <c r="A29" s="44">
        <v>2.2000000000000002</v>
      </c>
      <c r="B29" s="52" t="s">
        <v>22</v>
      </c>
      <c r="C29" s="116"/>
      <c r="D29" s="116"/>
      <c r="E29" s="142">
        <v>0</v>
      </c>
      <c r="F29" s="116"/>
      <c r="G29" s="116"/>
      <c r="H29" s="142"/>
      <c r="I29" s="82"/>
      <c r="J29" s="82"/>
      <c r="K29" s="82"/>
      <c r="L29" s="82"/>
    </row>
    <row r="30" spans="1:12" x14ac:dyDescent="0.3">
      <c r="A30" s="44">
        <v>2.2999999999999998</v>
      </c>
      <c r="B30" s="52" t="s">
        <v>0</v>
      </c>
      <c r="C30" s="116"/>
      <c r="D30" s="116"/>
      <c r="E30" s="142">
        <v>0</v>
      </c>
      <c r="F30" s="116"/>
      <c r="G30" s="116"/>
      <c r="H30" s="142"/>
      <c r="I30" s="82"/>
      <c r="J30" s="82"/>
      <c r="K30" s="82"/>
      <c r="L30" s="82"/>
    </row>
    <row r="31" spans="1:12" s="86" customFormat="1" x14ac:dyDescent="0.3">
      <c r="A31" s="44">
        <v>2.4</v>
      </c>
      <c r="B31" s="52" t="s">
        <v>3</v>
      </c>
      <c r="C31" s="116"/>
      <c r="D31" s="116"/>
      <c r="E31" s="142">
        <v>0</v>
      </c>
      <c r="F31" s="116"/>
      <c r="G31" s="116"/>
      <c r="H31" s="142"/>
      <c r="I31" s="85"/>
      <c r="J31" s="85"/>
      <c r="K31" s="85"/>
      <c r="L31" s="85"/>
    </row>
    <row r="32" spans="1:12" s="86" customFormat="1" x14ac:dyDescent="0.3">
      <c r="A32" s="44">
        <v>2.5</v>
      </c>
      <c r="B32" s="52" t="s">
        <v>10</v>
      </c>
      <c r="C32" s="116"/>
      <c r="D32" s="116"/>
      <c r="E32" s="142">
        <v>0</v>
      </c>
      <c r="F32" s="116"/>
      <c r="G32" s="116"/>
      <c r="H32" s="142"/>
      <c r="I32" s="85"/>
      <c r="J32" s="85"/>
      <c r="K32" s="85"/>
      <c r="L32" s="85"/>
    </row>
    <row r="33" spans="1:12" x14ac:dyDescent="0.3">
      <c r="A33" s="44">
        <v>2.6</v>
      </c>
      <c r="B33" s="52" t="s">
        <v>11</v>
      </c>
      <c r="C33" s="116"/>
      <c r="D33" s="116"/>
      <c r="E33" s="142">
        <v>0</v>
      </c>
      <c r="F33" s="116"/>
      <c r="G33" s="116"/>
      <c r="H33" s="142"/>
      <c r="I33" s="82"/>
      <c r="J33" s="82"/>
      <c r="K33" s="82"/>
      <c r="L33" s="82"/>
    </row>
    <row r="34" spans="1:12" x14ac:dyDescent="0.3">
      <c r="A34" s="44">
        <v>2.7</v>
      </c>
      <c r="B34" s="52" t="s">
        <v>5</v>
      </c>
      <c r="C34" s="116"/>
      <c r="D34" s="116"/>
      <c r="E34" s="142">
        <v>0</v>
      </c>
      <c r="F34" s="116"/>
      <c r="G34" s="116"/>
      <c r="H34" s="142"/>
      <c r="I34" s="82"/>
      <c r="J34" s="82"/>
      <c r="K34" s="82"/>
      <c r="L34" s="82"/>
    </row>
    <row r="35" spans="1:12" x14ac:dyDescent="0.3">
      <c r="A35" s="44">
        <v>3</v>
      </c>
      <c r="B35" s="46" t="s">
        <v>160</v>
      </c>
      <c r="C35" s="142">
        <v>0</v>
      </c>
      <c r="D35" s="142">
        <v>0</v>
      </c>
      <c r="E35" s="142">
        <v>0</v>
      </c>
      <c r="F35" s="142"/>
      <c r="G35" s="142"/>
      <c r="H35" s="142"/>
      <c r="I35" s="82"/>
      <c r="J35" s="82"/>
      <c r="K35" s="82"/>
      <c r="L35" s="82"/>
    </row>
    <row r="36" spans="1:12" x14ac:dyDescent="0.3">
      <c r="A36" s="44">
        <v>3.1</v>
      </c>
      <c r="B36" s="52" t="s">
        <v>100</v>
      </c>
      <c r="C36" s="116"/>
      <c r="D36" s="116"/>
      <c r="E36" s="142">
        <v>0</v>
      </c>
      <c r="F36" s="116"/>
      <c r="G36" s="116"/>
      <c r="H36" s="142"/>
      <c r="I36" s="82"/>
      <c r="J36" s="82"/>
      <c r="K36" s="82"/>
      <c r="L36" s="82"/>
    </row>
    <row r="37" spans="1:12" x14ac:dyDescent="0.3">
      <c r="A37" s="44">
        <v>3.2</v>
      </c>
      <c r="B37" s="52" t="s">
        <v>101</v>
      </c>
      <c r="C37" s="116"/>
      <c r="D37" s="116"/>
      <c r="E37" s="142">
        <v>0</v>
      </c>
      <c r="F37" s="116"/>
      <c r="G37" s="116"/>
      <c r="H37" s="142"/>
      <c r="I37" s="82"/>
      <c r="J37" s="82"/>
      <c r="K37" s="82"/>
      <c r="L37" s="82"/>
    </row>
    <row r="38" spans="1:12" x14ac:dyDescent="0.3">
      <c r="A38" s="44">
        <v>3.3</v>
      </c>
      <c r="B38" s="52" t="s">
        <v>23</v>
      </c>
      <c r="C38" s="116"/>
      <c r="D38" s="116"/>
      <c r="E38" s="142">
        <v>0</v>
      </c>
      <c r="F38" s="116"/>
      <c r="G38" s="116"/>
      <c r="H38" s="142"/>
      <c r="I38" s="82"/>
      <c r="J38" s="82"/>
      <c r="K38" s="82"/>
      <c r="L38" s="82"/>
    </row>
    <row r="39" spans="1:12" x14ac:dyDescent="0.3">
      <c r="A39" s="44">
        <v>4</v>
      </c>
      <c r="B39" s="46" t="s">
        <v>209</v>
      </c>
      <c r="C39" s="142">
        <v>0</v>
      </c>
      <c r="D39" s="142">
        <v>0</v>
      </c>
      <c r="E39" s="142">
        <v>0</v>
      </c>
      <c r="F39" s="142"/>
      <c r="G39" s="142"/>
      <c r="H39" s="142"/>
      <c r="I39" s="82"/>
      <c r="J39" s="82"/>
      <c r="K39" s="82"/>
      <c r="L39" s="82"/>
    </row>
    <row r="40" spans="1:12" x14ac:dyDescent="0.3">
      <c r="A40" s="44">
        <v>4.0999999999999996</v>
      </c>
      <c r="B40" s="52" t="s">
        <v>16</v>
      </c>
      <c r="C40" s="116"/>
      <c r="D40" s="116"/>
      <c r="E40" s="142">
        <v>0</v>
      </c>
      <c r="F40" s="116"/>
      <c r="G40" s="116"/>
      <c r="H40" s="142"/>
      <c r="I40" s="82"/>
      <c r="J40" s="82"/>
      <c r="K40" s="82"/>
      <c r="L40" s="82"/>
    </row>
    <row r="41" spans="1:12" x14ac:dyDescent="0.3">
      <c r="A41" s="44">
        <v>4.2</v>
      </c>
      <c r="B41" s="52" t="s">
        <v>1</v>
      </c>
      <c r="C41" s="116"/>
      <c r="D41" s="116"/>
      <c r="E41" s="142">
        <v>0</v>
      </c>
      <c r="F41" s="116"/>
      <c r="G41" s="116"/>
      <c r="H41" s="142"/>
      <c r="I41" s="82"/>
      <c r="J41" s="82"/>
      <c r="K41" s="82"/>
      <c r="L41" s="82"/>
    </row>
    <row r="42" spans="1:12" x14ac:dyDescent="0.3">
      <c r="A42" s="44">
        <v>4.3</v>
      </c>
      <c r="B42" s="52" t="s">
        <v>24</v>
      </c>
      <c r="C42" s="116"/>
      <c r="D42" s="116"/>
      <c r="E42" s="142">
        <v>0</v>
      </c>
      <c r="F42" s="116"/>
      <c r="G42" s="116"/>
      <c r="H42" s="142"/>
      <c r="I42" s="82"/>
      <c r="J42" s="82"/>
      <c r="K42" s="82"/>
      <c r="L42" s="82"/>
    </row>
    <row r="43" spans="1:12" x14ac:dyDescent="0.3">
      <c r="A43" s="44">
        <v>5</v>
      </c>
      <c r="B43" s="46" t="s">
        <v>12</v>
      </c>
      <c r="C43" s="142">
        <v>0</v>
      </c>
      <c r="D43" s="142">
        <v>0</v>
      </c>
      <c r="E43" s="142">
        <v>0</v>
      </c>
      <c r="F43" s="142"/>
      <c r="G43" s="142"/>
      <c r="H43" s="142"/>
      <c r="I43" s="82"/>
      <c r="J43" s="82"/>
      <c r="K43" s="82"/>
      <c r="L43" s="82"/>
    </row>
    <row r="44" spans="1:12" x14ac:dyDescent="0.3">
      <c r="A44" s="44">
        <v>5.0999999999999996</v>
      </c>
      <c r="B44" s="52" t="s">
        <v>210</v>
      </c>
      <c r="C44" s="116"/>
      <c r="D44" s="116"/>
      <c r="E44" s="142">
        <v>0</v>
      </c>
      <c r="F44" s="116"/>
      <c r="G44" s="116"/>
      <c r="H44" s="142"/>
      <c r="I44" s="82"/>
      <c r="J44" s="82"/>
      <c r="K44" s="82"/>
      <c r="L44" s="82"/>
    </row>
    <row r="45" spans="1:12" x14ac:dyDescent="0.3">
      <c r="A45" s="44">
        <v>5.2</v>
      </c>
      <c r="B45" s="52" t="s">
        <v>103</v>
      </c>
      <c r="C45" s="116"/>
      <c r="D45" s="116"/>
      <c r="E45" s="142">
        <v>0</v>
      </c>
      <c r="F45" s="116"/>
      <c r="G45" s="116"/>
      <c r="H45" s="142"/>
      <c r="I45" s="82"/>
      <c r="J45" s="82"/>
      <c r="K45" s="82"/>
      <c r="L45" s="82"/>
    </row>
    <row r="46" spans="1:12" x14ac:dyDescent="0.3">
      <c r="A46" s="44">
        <v>5.3</v>
      </c>
      <c r="B46" s="52" t="s">
        <v>211</v>
      </c>
      <c r="C46" s="116"/>
      <c r="D46" s="116"/>
      <c r="E46" s="142">
        <v>0</v>
      </c>
      <c r="F46" s="116"/>
      <c r="G46" s="116"/>
      <c r="H46" s="142"/>
      <c r="I46" s="82"/>
      <c r="J46" s="82"/>
      <c r="K46" s="82"/>
      <c r="L46" s="82"/>
    </row>
    <row r="47" spans="1:12" x14ac:dyDescent="0.3">
      <c r="A47" s="44">
        <v>5.4</v>
      </c>
      <c r="B47" s="52" t="s">
        <v>13</v>
      </c>
      <c r="C47" s="116"/>
      <c r="D47" s="116"/>
      <c r="E47" s="142">
        <v>0</v>
      </c>
      <c r="F47" s="116"/>
      <c r="G47" s="116"/>
      <c r="H47" s="142"/>
      <c r="I47" s="82"/>
      <c r="J47" s="82"/>
      <c r="K47" s="82"/>
      <c r="L47" s="82"/>
    </row>
    <row r="48" spans="1:12" x14ac:dyDescent="0.3">
      <c r="A48" s="44">
        <v>6</v>
      </c>
      <c r="B48" s="46" t="s">
        <v>25</v>
      </c>
      <c r="C48" s="142">
        <v>0</v>
      </c>
      <c r="D48" s="142">
        <v>0</v>
      </c>
      <c r="E48" s="142">
        <v>0</v>
      </c>
      <c r="F48" s="142"/>
      <c r="G48" s="142"/>
      <c r="H48" s="142"/>
      <c r="I48" s="82"/>
      <c r="J48" s="82"/>
      <c r="K48" s="82"/>
      <c r="L48" s="82"/>
    </row>
    <row r="49" spans="1:12" x14ac:dyDescent="0.3">
      <c r="A49" s="44">
        <v>6.1</v>
      </c>
      <c r="B49" s="52" t="s">
        <v>26</v>
      </c>
      <c r="C49" s="116"/>
      <c r="D49" s="116"/>
      <c r="E49" s="142">
        <v>0</v>
      </c>
      <c r="F49" s="116"/>
      <c r="G49" s="116"/>
      <c r="H49" s="142"/>
      <c r="I49" s="82"/>
      <c r="J49" s="82"/>
      <c r="K49" s="82"/>
      <c r="L49" s="82"/>
    </row>
    <row r="50" spans="1:12" x14ac:dyDescent="0.3">
      <c r="A50" s="44">
        <v>6.2</v>
      </c>
      <c r="B50" s="52" t="s">
        <v>104</v>
      </c>
      <c r="C50" s="116"/>
      <c r="D50" s="116"/>
      <c r="E50" s="142">
        <v>0</v>
      </c>
      <c r="F50" s="116"/>
      <c r="G50" s="116"/>
      <c r="H50" s="142"/>
      <c r="I50" s="82"/>
      <c r="J50" s="82"/>
      <c r="K50" s="82"/>
      <c r="L50" s="82"/>
    </row>
    <row r="51" spans="1:12" x14ac:dyDescent="0.3">
      <c r="A51" s="44">
        <v>6.3</v>
      </c>
      <c r="B51" s="52" t="s">
        <v>6</v>
      </c>
      <c r="C51" s="116"/>
      <c r="D51" s="116"/>
      <c r="E51" s="142">
        <v>0</v>
      </c>
      <c r="F51" s="116"/>
      <c r="G51" s="116"/>
      <c r="H51" s="142"/>
      <c r="I51" s="82"/>
      <c r="J51" s="82"/>
      <c r="K51" s="82"/>
      <c r="L51" s="82"/>
    </row>
    <row r="52" spans="1:12" x14ac:dyDescent="0.3">
      <c r="A52" s="44">
        <v>6.4</v>
      </c>
      <c r="B52" s="52" t="s">
        <v>13</v>
      </c>
      <c r="C52" s="116"/>
      <c r="D52" s="116"/>
      <c r="E52" s="142">
        <v>0</v>
      </c>
      <c r="F52" s="116"/>
      <c r="G52" s="116"/>
      <c r="H52" s="142"/>
      <c r="I52" s="82"/>
      <c r="J52" s="82"/>
      <c r="K52" s="82"/>
      <c r="L52" s="82"/>
    </row>
    <row r="53" spans="1:12" x14ac:dyDescent="0.3">
      <c r="A53" s="44">
        <v>7</v>
      </c>
      <c r="B53" s="46" t="s">
        <v>2</v>
      </c>
      <c r="C53" s="141">
        <v>0</v>
      </c>
      <c r="D53" s="141">
        <v>0</v>
      </c>
      <c r="E53" s="142">
        <v>0</v>
      </c>
      <c r="F53" s="141"/>
      <c r="G53" s="141"/>
      <c r="H53" s="142"/>
      <c r="I53" s="82"/>
      <c r="J53" s="82"/>
      <c r="K53" s="82"/>
      <c r="L53" s="82"/>
    </row>
    <row r="54" spans="1:12" x14ac:dyDescent="0.3">
      <c r="A54" s="44" t="s">
        <v>107</v>
      </c>
      <c r="B54" s="52" t="s">
        <v>27</v>
      </c>
      <c r="C54" s="116"/>
      <c r="D54" s="116"/>
      <c r="E54" s="142">
        <v>0</v>
      </c>
      <c r="F54" s="116"/>
      <c r="G54" s="116"/>
      <c r="H54" s="142"/>
      <c r="I54" s="82"/>
      <c r="J54" s="82"/>
      <c r="K54" s="82"/>
      <c r="L54" s="82"/>
    </row>
    <row r="55" spans="1:12" x14ac:dyDescent="0.3">
      <c r="A55" s="44" t="s">
        <v>108</v>
      </c>
      <c r="B55" s="52" t="s">
        <v>4</v>
      </c>
      <c r="C55" s="116"/>
      <c r="D55" s="116"/>
      <c r="E55" s="142">
        <v>0</v>
      </c>
      <c r="F55" s="116"/>
      <c r="G55" s="116"/>
      <c r="H55" s="142"/>
      <c r="I55" s="82"/>
    </row>
    <row r="56" spans="1:12" x14ac:dyDescent="0.3">
      <c r="A56" s="44" t="s">
        <v>109</v>
      </c>
      <c r="B56" s="52" t="s">
        <v>17</v>
      </c>
      <c r="C56" s="116"/>
      <c r="D56" s="116"/>
      <c r="E56" s="142">
        <v>0</v>
      </c>
      <c r="F56" s="116"/>
      <c r="G56" s="116"/>
      <c r="H56" s="142"/>
      <c r="I56" s="82"/>
    </row>
    <row r="57" spans="1:12" x14ac:dyDescent="0.3">
      <c r="A57" s="44">
        <v>8</v>
      </c>
      <c r="B57" s="46" t="s">
        <v>18</v>
      </c>
      <c r="C57" s="141">
        <v>15291.605084745475</v>
      </c>
      <c r="D57" s="141">
        <v>2026252.6209962426</v>
      </c>
      <c r="E57" s="142">
        <v>2041544.2260809881</v>
      </c>
      <c r="F57" s="141"/>
      <c r="G57" s="141"/>
      <c r="H57" s="142"/>
      <c r="I57" s="82"/>
    </row>
    <row r="58" spans="1:12" x14ac:dyDescent="0.3">
      <c r="A58" s="44" t="s">
        <v>110</v>
      </c>
      <c r="B58" s="52" t="s">
        <v>212</v>
      </c>
      <c r="C58" s="116"/>
      <c r="D58" s="116"/>
      <c r="E58" s="142">
        <v>0</v>
      </c>
      <c r="F58" s="116"/>
      <c r="G58" s="116"/>
      <c r="H58" s="142"/>
      <c r="I58" s="82"/>
    </row>
    <row r="59" spans="1:12" x14ac:dyDescent="0.3">
      <c r="A59" s="44" t="s">
        <v>111</v>
      </c>
      <c r="B59" s="52" t="s">
        <v>213</v>
      </c>
      <c r="C59" s="116">
        <v>15291.605084745475</v>
      </c>
      <c r="D59" s="116">
        <v>2026252.6209962426</v>
      </c>
      <c r="E59" s="142">
        <v>2041544.2260809881</v>
      </c>
      <c r="F59" s="116"/>
      <c r="G59" s="116"/>
      <c r="H59" s="142"/>
    </row>
    <row r="60" spans="1:12" x14ac:dyDescent="0.3">
      <c r="A60" s="44" t="s">
        <v>112</v>
      </c>
      <c r="B60" s="52" t="s">
        <v>19</v>
      </c>
      <c r="C60" s="116"/>
      <c r="D60" s="116"/>
      <c r="E60" s="142">
        <v>0</v>
      </c>
      <c r="F60" s="116"/>
      <c r="G60" s="116"/>
      <c r="H60" s="142"/>
    </row>
    <row r="61" spans="1:12" x14ac:dyDescent="0.3">
      <c r="A61" s="44" t="s">
        <v>113</v>
      </c>
      <c r="B61" s="52" t="s">
        <v>214</v>
      </c>
      <c r="C61" s="116"/>
      <c r="D61" s="116"/>
      <c r="E61" s="142">
        <v>0</v>
      </c>
      <c r="F61" s="116"/>
      <c r="G61" s="116"/>
      <c r="H61" s="142"/>
    </row>
    <row r="62" spans="1:12" x14ac:dyDescent="0.3">
      <c r="A62" s="44" t="s">
        <v>114</v>
      </c>
      <c r="B62" s="52" t="s">
        <v>28</v>
      </c>
      <c r="C62" s="116"/>
      <c r="D62" s="116"/>
      <c r="E62" s="142">
        <v>0</v>
      </c>
      <c r="F62" s="116"/>
      <c r="G62" s="116"/>
      <c r="H62" s="142"/>
    </row>
    <row r="63" spans="1:12" x14ac:dyDescent="0.3">
      <c r="A63" s="44">
        <v>9</v>
      </c>
      <c r="B63" s="46" t="s">
        <v>29</v>
      </c>
      <c r="C63" s="141">
        <v>0</v>
      </c>
      <c r="D63" s="141">
        <v>0</v>
      </c>
      <c r="E63" s="142">
        <v>0</v>
      </c>
      <c r="F63" s="141"/>
      <c r="G63" s="141"/>
      <c r="H63" s="142"/>
    </row>
    <row r="64" spans="1:12" x14ac:dyDescent="0.3">
      <c r="A64" s="44" t="s">
        <v>115</v>
      </c>
      <c r="B64" s="52" t="s">
        <v>7</v>
      </c>
      <c r="C64" s="116"/>
      <c r="D64" s="116"/>
      <c r="E64" s="142">
        <v>0</v>
      </c>
      <c r="F64" s="116"/>
      <c r="G64" s="116"/>
      <c r="H64" s="142"/>
    </row>
    <row r="65" spans="1:8" x14ac:dyDescent="0.3">
      <c r="A65" s="44" t="s">
        <v>116</v>
      </c>
      <c r="B65" s="52" t="s">
        <v>14</v>
      </c>
      <c r="C65" s="116"/>
      <c r="D65" s="116"/>
      <c r="E65" s="142">
        <v>0</v>
      </c>
      <c r="F65" s="116"/>
      <c r="G65" s="116"/>
      <c r="H65" s="142"/>
    </row>
    <row r="66" spans="1:8" x14ac:dyDescent="0.3">
      <c r="A66" s="44" t="s">
        <v>117</v>
      </c>
      <c r="B66" s="52" t="s">
        <v>30</v>
      </c>
      <c r="C66" s="116"/>
      <c r="D66" s="116"/>
      <c r="E66" s="142">
        <v>0</v>
      </c>
      <c r="F66" s="116"/>
      <c r="G66" s="116"/>
      <c r="H66" s="142"/>
    </row>
    <row r="67" spans="1:8" x14ac:dyDescent="0.3">
      <c r="A67" s="44" t="s">
        <v>118</v>
      </c>
      <c r="B67" s="52" t="s">
        <v>15</v>
      </c>
      <c r="C67" s="116"/>
      <c r="D67" s="116"/>
      <c r="E67" s="142">
        <v>0</v>
      </c>
      <c r="F67" s="116"/>
      <c r="G67" s="116"/>
      <c r="H67" s="142"/>
    </row>
    <row r="68" spans="1:8" x14ac:dyDescent="0.3">
      <c r="A68" s="44">
        <v>10</v>
      </c>
      <c r="B68" s="46" t="s">
        <v>163</v>
      </c>
      <c r="C68" s="141">
        <v>23006439.735084746</v>
      </c>
      <c r="D68" s="141">
        <v>758297470.57359576</v>
      </c>
      <c r="E68" s="142">
        <v>781303910.30868053</v>
      </c>
      <c r="F68" s="141">
        <v>2910343</v>
      </c>
      <c r="G68" s="141">
        <v>255008166</v>
      </c>
      <c r="H68" s="142">
        <v>257918509</v>
      </c>
    </row>
    <row r="70" spans="1:8" x14ac:dyDescent="0.3">
      <c r="A70" s="80" t="str">
        <f>'RC'!A42</f>
        <v>*</v>
      </c>
      <c r="B70" s="80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80" t="s">
        <v>221</v>
      </c>
      <c r="B71" s="80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Normal="100" workbookViewId="0"/>
  </sheetViews>
  <sheetFormatPr defaultColWidth="9.109375" defaultRowHeight="13.8" x14ac:dyDescent="0.3"/>
  <cols>
    <col min="1" max="1" width="9.109375" style="79" bestFit="1" customWidth="1"/>
    <col min="2" max="2" width="59.6640625" style="79" customWidth="1"/>
    <col min="3" max="4" width="17.6640625" style="79" customWidth="1"/>
    <col min="5" max="5" width="98.6640625" style="79" customWidth="1"/>
    <col min="6" max="16384" width="9.109375" style="79"/>
  </cols>
  <sheetData>
    <row r="1" spans="1:4" x14ac:dyDescent="0.3">
      <c r="A1" s="55" t="s">
        <v>120</v>
      </c>
      <c r="B1" s="56" t="s">
        <v>225</v>
      </c>
    </row>
    <row r="2" spans="1:4" x14ac:dyDescent="0.3">
      <c r="A2" s="55" t="s">
        <v>132</v>
      </c>
      <c r="B2" s="57">
        <v>42825</v>
      </c>
      <c r="C2" s="60"/>
      <c r="D2" s="87"/>
    </row>
    <row r="3" spans="1:4" x14ac:dyDescent="0.3">
      <c r="A3" s="59"/>
      <c r="B3" s="5"/>
      <c r="C3" s="60"/>
      <c r="D3" s="88"/>
    </row>
    <row r="4" spans="1:4" ht="14.4" thickBot="1" x14ac:dyDescent="0.35">
      <c r="B4" s="123" t="s">
        <v>224</v>
      </c>
      <c r="C4" s="60"/>
      <c r="D4" s="89"/>
    </row>
    <row r="5" spans="1:4" ht="41.4" x14ac:dyDescent="0.3">
      <c r="A5" s="90"/>
      <c r="B5" s="91"/>
      <c r="C5" s="124" t="s">
        <v>135</v>
      </c>
      <c r="D5" s="125" t="s">
        <v>147</v>
      </c>
    </row>
    <row r="6" spans="1:4" x14ac:dyDescent="0.3">
      <c r="A6" s="92"/>
      <c r="B6" s="93" t="s">
        <v>33</v>
      </c>
      <c r="C6" s="94"/>
      <c r="D6" s="95"/>
    </row>
    <row r="7" spans="1:4" x14ac:dyDescent="0.3">
      <c r="A7" s="92">
        <v>1</v>
      </c>
      <c r="B7" s="96" t="s">
        <v>179</v>
      </c>
      <c r="C7" s="97">
        <v>0.19031855619056842</v>
      </c>
      <c r="D7" s="98">
        <v>0.34691579194126626</v>
      </c>
    </row>
    <row r="8" spans="1:4" x14ac:dyDescent="0.3">
      <c r="A8" s="92">
        <v>2</v>
      </c>
      <c r="B8" s="96" t="s">
        <v>180</v>
      </c>
      <c r="C8" s="97">
        <v>0.29645573678618059</v>
      </c>
      <c r="D8" s="98">
        <v>0.37722793668474502</v>
      </c>
    </row>
    <row r="9" spans="1:4" x14ac:dyDescent="0.3">
      <c r="A9" s="92">
        <v>3</v>
      </c>
      <c r="B9" s="99" t="s">
        <v>41</v>
      </c>
      <c r="C9" s="97">
        <v>0.51516900657244169</v>
      </c>
      <c r="D9" s="98">
        <v>0.39185833435086931</v>
      </c>
    </row>
    <row r="10" spans="1:4" x14ac:dyDescent="0.3">
      <c r="A10" s="92">
        <v>4</v>
      </c>
      <c r="B10" s="99" t="s">
        <v>37</v>
      </c>
      <c r="C10" s="97"/>
      <c r="D10" s="98"/>
    </row>
    <row r="11" spans="1:4" x14ac:dyDescent="0.3">
      <c r="A11" s="92"/>
      <c r="B11" s="100" t="s">
        <v>31</v>
      </c>
      <c r="C11" s="97"/>
      <c r="D11" s="98"/>
    </row>
    <row r="12" spans="1:4" ht="27.6" x14ac:dyDescent="0.3">
      <c r="A12" s="92">
        <v>5</v>
      </c>
      <c r="B12" s="99" t="s">
        <v>38</v>
      </c>
      <c r="C12" s="97">
        <v>6.0618741103878708E-2</v>
      </c>
      <c r="D12" s="98">
        <v>6.8130196396664469E-2</v>
      </c>
    </row>
    <row r="13" spans="1:4" x14ac:dyDescent="0.3">
      <c r="A13" s="92">
        <v>6</v>
      </c>
      <c r="B13" s="99" t="s">
        <v>50</v>
      </c>
      <c r="C13" s="97">
        <v>3.6169369973601102E-2</v>
      </c>
      <c r="D13" s="98">
        <v>3.4488434453101589E-2</v>
      </c>
    </row>
    <row r="14" spans="1:4" x14ac:dyDescent="0.3">
      <c r="A14" s="92">
        <v>7</v>
      </c>
      <c r="B14" s="99" t="s">
        <v>39</v>
      </c>
      <c r="C14" s="97">
        <v>3.7676163496935216E-3</v>
      </c>
      <c r="D14" s="98">
        <v>1.015412009371303E-2</v>
      </c>
    </row>
    <row r="15" spans="1:4" x14ac:dyDescent="0.3">
      <c r="A15" s="92">
        <v>8</v>
      </c>
      <c r="B15" s="99" t="s">
        <v>40</v>
      </c>
      <c r="C15" s="97">
        <v>2.4449371130277602E-2</v>
      </c>
      <c r="D15" s="98">
        <v>3.364176194356288E-2</v>
      </c>
    </row>
    <row r="16" spans="1:4" x14ac:dyDescent="0.3">
      <c r="A16" s="92">
        <v>9</v>
      </c>
      <c r="B16" s="99" t="s">
        <v>35</v>
      </c>
      <c r="C16" s="9">
        <v>-3.8243859284577907E-3</v>
      </c>
      <c r="D16" s="98">
        <v>2.6565301837776355E-2</v>
      </c>
    </row>
    <row r="17" spans="1:4" x14ac:dyDescent="0.3">
      <c r="A17" s="92">
        <v>10</v>
      </c>
      <c r="B17" s="99" t="s">
        <v>36</v>
      </c>
      <c r="C17" s="9">
        <v>-3.8867446949300145E-2</v>
      </c>
      <c r="D17" s="98">
        <v>0.19219956659121032</v>
      </c>
    </row>
    <row r="18" spans="1:4" x14ac:dyDescent="0.3">
      <c r="A18" s="92"/>
      <c r="B18" s="100" t="s">
        <v>42</v>
      </c>
      <c r="C18" s="97"/>
      <c r="D18" s="98"/>
    </row>
    <row r="19" spans="1:4" x14ac:dyDescent="0.3">
      <c r="A19" s="92">
        <v>11</v>
      </c>
      <c r="B19" s="99" t="s">
        <v>43</v>
      </c>
      <c r="C19" s="97">
        <v>1.6705242559562763E-2</v>
      </c>
      <c r="D19" s="98">
        <v>7.6140258318993905E-4</v>
      </c>
    </row>
    <row r="20" spans="1:4" x14ac:dyDescent="0.3">
      <c r="A20" s="92">
        <v>12</v>
      </c>
      <c r="B20" s="99" t="s">
        <v>44</v>
      </c>
      <c r="C20" s="97">
        <v>3.3229624217789494E-2</v>
      </c>
      <c r="D20" s="98">
        <v>2.0426936358109608E-2</v>
      </c>
    </row>
    <row r="21" spans="1:4" x14ac:dyDescent="0.3">
      <c r="A21" s="92">
        <v>13</v>
      </c>
      <c r="B21" s="99" t="s">
        <v>45</v>
      </c>
      <c r="C21" s="97">
        <v>0.81117634982626829</v>
      </c>
      <c r="D21" s="98">
        <v>0.91737070828806555</v>
      </c>
    </row>
    <row r="22" spans="1:4" x14ac:dyDescent="0.3">
      <c r="A22" s="92">
        <v>14</v>
      </c>
      <c r="B22" s="99" t="s">
        <v>46</v>
      </c>
      <c r="C22" s="97">
        <v>0.86354114682944938</v>
      </c>
      <c r="D22" s="98">
        <v>0.83133282635206762</v>
      </c>
    </row>
    <row r="23" spans="1:4" x14ac:dyDescent="0.3">
      <c r="A23" s="92">
        <v>15</v>
      </c>
      <c r="B23" s="99" t="s">
        <v>47</v>
      </c>
      <c r="C23" s="97">
        <v>7.132490264759675E-2</v>
      </c>
      <c r="D23" s="98">
        <v>3.2660963290458006E-2</v>
      </c>
    </row>
    <row r="24" spans="1:4" x14ac:dyDescent="0.3">
      <c r="A24" s="92"/>
      <c r="B24" s="100" t="s">
        <v>32</v>
      </c>
      <c r="C24" s="97"/>
      <c r="D24" s="98"/>
    </row>
    <row r="25" spans="1:4" x14ac:dyDescent="0.3">
      <c r="A25" s="92">
        <v>16</v>
      </c>
      <c r="B25" s="99" t="s">
        <v>34</v>
      </c>
      <c r="C25" s="97">
        <v>0.30121355438146324</v>
      </c>
      <c r="D25" s="98">
        <v>0.24109930176494926</v>
      </c>
    </row>
    <row r="26" spans="1:4" ht="27.6" x14ac:dyDescent="0.3">
      <c r="A26" s="92">
        <v>17</v>
      </c>
      <c r="B26" s="99" t="s">
        <v>48</v>
      </c>
      <c r="C26" s="97">
        <v>0.97063489738154229</v>
      </c>
      <c r="D26" s="98">
        <v>0.98196913138450648</v>
      </c>
    </row>
    <row r="27" spans="1:4" ht="14.4" thickBot="1" x14ac:dyDescent="0.35">
      <c r="A27" s="101">
        <v>18</v>
      </c>
      <c r="B27" s="102" t="s">
        <v>49</v>
      </c>
      <c r="C27" s="103">
        <v>7.2217268394052181E-2</v>
      </c>
      <c r="D27" s="104">
        <v>8.1761245796387536E-2</v>
      </c>
    </row>
    <row r="28" spans="1:4" x14ac:dyDescent="0.3">
      <c r="A28" s="105"/>
      <c r="B28" s="106"/>
      <c r="C28" s="105"/>
      <c r="D28" s="105"/>
    </row>
    <row r="29" spans="1:4" x14ac:dyDescent="0.3">
      <c r="A29" s="79" t="str">
        <f>'RC'!A42</f>
        <v>*</v>
      </c>
      <c r="B29" s="79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105"/>
    </row>
    <row r="30" spans="1:4" x14ac:dyDescent="0.3">
      <c r="A30" s="105"/>
      <c r="B30" s="77"/>
      <c r="C30" s="105"/>
      <c r="D30" s="105"/>
    </row>
    <row r="31" spans="1:4" x14ac:dyDescent="0.3">
      <c r="A31" s="105"/>
      <c r="B31" s="77"/>
      <c r="C31" s="107"/>
      <c r="D31" s="105"/>
    </row>
    <row r="32" spans="1:4" x14ac:dyDescent="0.3">
      <c r="A32" s="105"/>
      <c r="B32" s="106"/>
      <c r="C32" s="105"/>
      <c r="D32" s="105"/>
    </row>
    <row r="33" spans="1:5" x14ac:dyDescent="0.3">
      <c r="A33" s="105"/>
      <c r="B33" s="106"/>
      <c r="C33" s="105"/>
      <c r="D33" s="105"/>
    </row>
    <row r="34" spans="1:5" x14ac:dyDescent="0.3">
      <c r="A34" s="105"/>
      <c r="B34" s="106"/>
      <c r="C34" s="105"/>
      <c r="D34" s="105"/>
    </row>
    <row r="35" spans="1:5" x14ac:dyDescent="0.3">
      <c r="A35" s="105"/>
      <c r="B35" s="106"/>
      <c r="C35" s="105"/>
      <c r="D35" s="105"/>
    </row>
    <row r="36" spans="1:5" x14ac:dyDescent="0.3">
      <c r="A36" s="105"/>
      <c r="B36" s="106"/>
      <c r="C36" s="105"/>
      <c r="D36" s="105"/>
    </row>
    <row r="37" spans="1:5" x14ac:dyDescent="0.3">
      <c r="A37" s="105"/>
      <c r="B37" s="106"/>
      <c r="C37" s="107"/>
      <c r="D37" s="105"/>
    </row>
    <row r="38" spans="1:5" x14ac:dyDescent="0.3">
      <c r="C38" s="105"/>
      <c r="D38" s="105"/>
      <c r="E38" s="105"/>
    </row>
    <row r="39" spans="1:5" x14ac:dyDescent="0.3">
      <c r="C39" s="107"/>
      <c r="D39" s="105"/>
      <c r="E39" s="105"/>
    </row>
    <row r="40" spans="1:5" x14ac:dyDescent="0.3">
      <c r="C40" s="105"/>
      <c r="D40" s="105"/>
      <c r="E40" s="105"/>
    </row>
    <row r="41" spans="1:5" x14ac:dyDescent="0.3">
      <c r="B41" s="126"/>
      <c r="C41" s="107"/>
      <c r="D41" s="105"/>
      <c r="E41" s="105"/>
    </row>
    <row r="42" spans="1:5" x14ac:dyDescent="0.3">
      <c r="B42" s="108"/>
      <c r="C42" s="105"/>
      <c r="D42" s="105"/>
      <c r="E42" s="105"/>
    </row>
    <row r="43" spans="1:5" x14ac:dyDescent="0.3">
      <c r="C43" s="105"/>
      <c r="D43" s="105"/>
      <c r="E43" s="105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Normal="100" workbookViewId="0"/>
  </sheetViews>
  <sheetFormatPr defaultColWidth="9.109375" defaultRowHeight="13.8" x14ac:dyDescent="0.3"/>
  <cols>
    <col min="1" max="1" width="9.109375" style="79" bestFit="1" customWidth="1"/>
    <col min="2" max="2" width="55" style="79" customWidth="1"/>
    <col min="3" max="3" width="21.88671875" style="79" customWidth="1"/>
    <col min="4" max="16384" width="9.109375" style="79"/>
  </cols>
  <sheetData>
    <row r="1" spans="1:3" x14ac:dyDescent="0.3">
      <c r="A1" s="55" t="s">
        <v>120</v>
      </c>
      <c r="B1" s="56" t="s">
        <v>225</v>
      </c>
      <c r="C1" s="5"/>
    </row>
    <row r="2" spans="1:3" x14ac:dyDescent="0.3">
      <c r="A2" s="55" t="s">
        <v>132</v>
      </c>
      <c r="B2" s="57">
        <v>42825</v>
      </c>
      <c r="C2" s="8"/>
    </row>
    <row r="3" spans="1:3" ht="28.2" thickBot="1" x14ac:dyDescent="0.35">
      <c r="A3" s="106"/>
      <c r="B3" s="127" t="s">
        <v>54</v>
      </c>
      <c r="C3" s="109"/>
    </row>
    <row r="4" spans="1:3" x14ac:dyDescent="0.3">
      <c r="A4" s="90"/>
      <c r="B4" s="163" t="s">
        <v>52</v>
      </c>
      <c r="C4" s="164"/>
    </row>
    <row r="5" spans="1:3" x14ac:dyDescent="0.3">
      <c r="A5" s="128">
        <v>1</v>
      </c>
      <c r="B5" s="175" t="s">
        <v>226</v>
      </c>
      <c r="C5" s="176"/>
    </row>
    <row r="6" spans="1:3" x14ac:dyDescent="0.3">
      <c r="A6" s="128">
        <v>2</v>
      </c>
      <c r="B6" s="175" t="s">
        <v>234</v>
      </c>
      <c r="C6" s="176"/>
    </row>
    <row r="7" spans="1:3" x14ac:dyDescent="0.3">
      <c r="A7" s="135">
        <v>3</v>
      </c>
      <c r="B7" s="175" t="s">
        <v>235</v>
      </c>
      <c r="C7" s="176"/>
    </row>
    <row r="8" spans="1:3" x14ac:dyDescent="0.3">
      <c r="A8" s="135">
        <v>4</v>
      </c>
      <c r="B8" s="175" t="s">
        <v>236</v>
      </c>
      <c r="C8" s="176"/>
    </row>
    <row r="9" spans="1:3" x14ac:dyDescent="0.3">
      <c r="A9" s="135">
        <v>5</v>
      </c>
      <c r="B9" s="175" t="s">
        <v>232</v>
      </c>
      <c r="C9" s="176"/>
    </row>
    <row r="10" spans="1:3" x14ac:dyDescent="0.3">
      <c r="A10" s="135">
        <v>6</v>
      </c>
      <c r="B10" s="175" t="s">
        <v>237</v>
      </c>
      <c r="C10" s="176"/>
    </row>
    <row r="11" spans="1:3" x14ac:dyDescent="0.3">
      <c r="A11" s="128">
        <v>7</v>
      </c>
      <c r="B11" s="175" t="s">
        <v>227</v>
      </c>
      <c r="C11" s="176"/>
    </row>
    <row r="12" spans="1:3" x14ac:dyDescent="0.3">
      <c r="A12" s="129"/>
      <c r="B12" s="130"/>
      <c r="C12" s="131"/>
    </row>
    <row r="13" spans="1:3" x14ac:dyDescent="0.3">
      <c r="A13" s="92"/>
      <c r="B13" s="165" t="s">
        <v>53</v>
      </c>
      <c r="C13" s="166"/>
    </row>
    <row r="14" spans="1:3" x14ac:dyDescent="0.3">
      <c r="A14" s="129">
        <v>1</v>
      </c>
      <c r="B14" s="173" t="s">
        <v>233</v>
      </c>
      <c r="C14" s="174"/>
    </row>
    <row r="15" spans="1:3" x14ac:dyDescent="0.3">
      <c r="A15" s="129">
        <v>2</v>
      </c>
      <c r="B15" s="173" t="s">
        <v>231</v>
      </c>
      <c r="C15" s="174"/>
    </row>
    <row r="16" spans="1:3" x14ac:dyDescent="0.3">
      <c r="A16" s="129">
        <v>3</v>
      </c>
      <c r="B16" s="173" t="s">
        <v>232</v>
      </c>
      <c r="C16" s="174"/>
    </row>
    <row r="17" spans="1:3" x14ac:dyDescent="0.3">
      <c r="A17" s="92"/>
      <c r="B17" s="171"/>
      <c r="C17" s="172"/>
    </row>
    <row r="18" spans="1:3" ht="36.75" customHeight="1" x14ac:dyDescent="0.3">
      <c r="A18" s="92"/>
      <c r="B18" s="167" t="s">
        <v>51</v>
      </c>
      <c r="C18" s="168"/>
    </row>
    <row r="19" spans="1:3" x14ac:dyDescent="0.3">
      <c r="A19" s="132">
        <v>1</v>
      </c>
      <c r="B19" s="133" t="s">
        <v>228</v>
      </c>
      <c r="C19" s="134">
        <v>1</v>
      </c>
    </row>
    <row r="20" spans="1:3" x14ac:dyDescent="0.3">
      <c r="A20" s="92"/>
      <c r="B20" s="110"/>
      <c r="C20" s="111"/>
    </row>
    <row r="21" spans="1:3" ht="48.75" customHeight="1" x14ac:dyDescent="0.3">
      <c r="A21" s="92"/>
      <c r="B21" s="167" t="s">
        <v>119</v>
      </c>
      <c r="C21" s="169"/>
    </row>
    <row r="22" spans="1:3" x14ac:dyDescent="0.3">
      <c r="A22" s="135">
        <v>1</v>
      </c>
      <c r="B22" s="136" t="s">
        <v>229</v>
      </c>
      <c r="C22" s="137">
        <v>0.40150000000000002</v>
      </c>
    </row>
    <row r="23" spans="1:3" x14ac:dyDescent="0.3">
      <c r="A23" s="135">
        <v>2</v>
      </c>
      <c r="B23" s="136" t="s">
        <v>230</v>
      </c>
      <c r="C23" s="137">
        <v>0.28089999999999998</v>
      </c>
    </row>
    <row r="24" spans="1:3" ht="14.4" thickBot="1" x14ac:dyDescent="0.35">
      <c r="A24" s="101"/>
      <c r="B24" s="112"/>
      <c r="C24" s="113"/>
    </row>
    <row r="26" spans="1:3" ht="24" customHeight="1" x14ac:dyDescent="0.3">
      <c r="B26" s="170"/>
      <c r="C26" s="170"/>
    </row>
  </sheetData>
  <mergeCells count="16">
    <mergeCell ref="B4:C4"/>
    <mergeCell ref="B13:C13"/>
    <mergeCell ref="B18:C18"/>
    <mergeCell ref="B21:C21"/>
    <mergeCell ref="B26:C26"/>
    <mergeCell ref="B17:C17"/>
    <mergeCell ref="B15:C15"/>
    <mergeCell ref="B14:C14"/>
    <mergeCell ref="B16:C16"/>
    <mergeCell ref="B5:C5"/>
    <mergeCell ref="B6:C6"/>
    <mergeCell ref="B7:C7"/>
    <mergeCell ref="B11:C11"/>
    <mergeCell ref="B8:C8"/>
    <mergeCell ref="B9:C9"/>
    <mergeCell ref="B10:C10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zhiDU9vU8sCj3QaP8W8cBwS1sJM=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WV6z2fpPkZefJAV4c05dzqXpZJc=</DigestValue>
    </Reference>
  </SignedInfo>
  <SignatureValue>JWqwwLQ1s52qBMBXqOoDnlTvDAsFYHzFkneLcDDtrr8NslcW+FtdKm0/Bfhy5UYnDcpUjfYtbZr2
KPS/inV1h6/kNESAM55KYci9ajMzUQnYZslAAMqiq5eTlvDPjQqimey4jxNTfss2GgZvCGz2maoi
aMF6RsSHbEEIbyDVZbC/twdZguXBznldqYujzrbApFNjJwgsI+j7/8OUdvha/CJzcKHpBguwBqQu
dutIur2ryaaFlCK8msI7nAY+XsYs0Glq5ajShrsT/xuy1KwOu35SB/oTjvSNaFOHR3bWxB6yJbLC
GLJcBCBsfgJtGQzwc15LvDPj7VDoyXDfzjLK2g==</SignatureValue>
  <KeyInfo>
    <X509Data>
      <X509Certificate>MIIGODCCBSCgAwIBAgIKZheImAACAAAeGjANBgkqhkiG9w0BAQsFADBKMRIwEAYKCZImiZPyLGQB
GRYCZ2UxEzARBgoJkiaJk/IsZAEZFgNuYmcxHzAdBgNVBAMTFk5CRyBDbGFzcyAyIElOVCBTdWIg
Q0EwHhcNMTcwMzE1MDkyNTE5WhcNMTkwMzE1MDkyNTE5WjA2MRswGQYDVQQKExJKU0MgSXNiYW5r
IEdlb3JnaWExFzAVBgNVBAMTDkJJUyAtIE96YW4gR3VyMIIBIjANBgkqhkiG9w0BAQEFAAOCAQ8A
MIIBCgKCAQEA0yWO1VpujVwBzStttKj9um9Xu0MrlWe+F34rXK+mxDWmD9o/Ui2kmqYKBp/6Zso/
IJKVqHID/Ce+FMfayOfuM8xUekAD3KTRB5bvqgaw6ZP6vXSdWFUOJ0tGWe3uKING2Gm93WctC9Ab
pb0eYZDHwOhjzNG3pCbCdLrYg5wZBZHGahGnxwaqfkdIHwVPrtl+YgUXm+y6MVlcKCMkwX3Ricrh
0vK2vTxIBAt9VTj/kqlZfILXE6QJhG07rPq8uJx49fCGPoF21hlE4mMXVQACyK4BqOVbLsdhLY3j
KEC84FlDxMKoZkIavDZAl2pwRYsVqne5QmMdhteg+FRQ/4HpZwIDAQABo4IDMjCCAy4wPAYJKwYB
BAGCNxUHBC8wLQYlKwYBBAGCNxUI5rJgg431RIaBmQmDuKFKg76EcQSDxJEzhIOIXQIBZAIBHTAd
BgNVHSUEFjAUBggrBgEFBQcDAgYIKwYBBQUHAwQwCwYDVR0PBAQDAgeAMCcGCSsGAQQBgjcVCgQa
MBgwCgYIKwYBBQUHAwIwCgYIKwYBBQUHAwQwHQYDVR0OBBYEFCCGVDZui2isHYYouSFDxVeN9OxV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Q0EoMikuY3J0MA0GCSqGSIb3DQEBCwUAA4IBAQAT8BGeaBacUj5lpV5TyUqqO8xRpjdFNvL3BDJX
oRuEFAPmLNDaNEfzznR66M0cB66WPhTJR1PA31AHaEsKm3ijYzaHH2YetUAs48yDHTvaLv3+ifja
7W4F+0EGUCErOhoX/cuWFbteXPsDrFuDew9T/6j9iUTzWxHOmtz+QVFq+XS40TosAXfhWx5z9F/B
nF0l02aUf1tMLAfbsHpos4GUMA1q4uMUioFTC+zP8vEfZLZjTrqFvTVXmTsFmV4yQi3y3UZD4/Q/
d3u2ZXmjUto1rTvtBtG+qvAmUvsselhriU1U8iIHRmAiWAs8ytqZBKsUahFAXZZTM9LyAPDRR6nW
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qGPEHpEmSG65wXAD3oli5gsw7/k=</DigestValue>
      </Reference>
      <Reference URI="/xl/worksheets/sheet1.xml?ContentType=application/vnd.openxmlformats-officedocument.spreadsheetml.worksheet+xml">
        <DigestMethod Algorithm="http://www.w3.org/2000/09/xmldsig#sha1"/>
        <DigestValue>DmIucEYZSVcNC3VJt3vCUc19xAA=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SYnf3RXnfyAWn3dYK+K5Zr3wfUs=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ir0sevyHFEtrNHr0UKVwYQBW1bk=</DigestValue>
      </Reference>
      <Reference URI="/xl/worksheets/sheet3.xml?ContentType=application/vnd.openxmlformats-officedocument.spreadsheetml.worksheet+xml">
        <DigestMethod Algorithm="http://www.w3.org/2000/09/xmldsig#sha1"/>
        <DigestValue>xAHS/ms2DSZ8p/9PF22vuf/+Mhg=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KwCkE8P3XoivlzAeBvFNjK4KGyU=</DigestValue>
      </Reference>
      <Reference URI="/xl/calcChain.xml?ContentType=application/vnd.openxmlformats-officedocument.spreadsheetml.calcChain+xml">
        <DigestMethod Algorithm="http://www.w3.org/2000/09/xmldsig#sha1"/>
        <DigestValue>PNmrxrqZNsd/FcupCnN2WLt6rEk=</DigestValue>
      </Reference>
      <Reference URI="/xl/worksheets/sheet4.xml?ContentType=application/vnd.openxmlformats-officedocument.spreadsheetml.worksheet+xml">
        <DigestMethod Algorithm="http://www.w3.org/2000/09/xmldsig#sha1"/>
        <DigestValue>zT3zROpQcSTbEjkCy1icVBortaU=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m5NjzHcEjsjcb7c1uEAptfQnH1o=</DigestValue>
      </Reference>
      <Reference URI="/xl/sharedStrings.xml?ContentType=application/vnd.openxmlformats-officedocument.spreadsheetml.sharedStrings+xml">
        <DigestMethod Algorithm="http://www.w3.org/2000/09/xmldsig#sha1"/>
        <DigestValue>KXRRrkz+MpKgh+Lw1fvWhtTpnK8=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2017-04-21T08:06:09Z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2017-04-21T08:06:09Z</xd:SigningTime>
          <xd:SigningCertificate>
            <xd:Cert>
              <xd:CertDigest>
                <DigestMethod Algorithm="http://www.w3.org/2000/09/xmldsig#sha1"/>
                <DigestValue>HBqITbk2Z7lxE61ReaqUCiz9V4w=</DigestValue>
              </xd:CertDigest>
              <xd:IssuerSerial>
                <X509IssuerName>CN=NBG Class 2 INT Sub CA, DC=nbg, DC=ge</X509IssuerName>
                <X509SerialNumber>482115498983393339645466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8qqYaPhlpLG5aO0kRpfR+m7w1Gs=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mDOcyFQ4WYiWqOxf5p5s2PTpPnc=</DigestValue>
    </Reference>
  </SignedInfo>
  <SignatureValue>CQjTLWzim9faoQ2ThO6tG2uRcnv8rzo8ZWclrrBNTbH5VR7F4j+mFBz7Nb5Pj/WM+P9Vnm3bnPlj
PxsOrZvFa7hbsBGPqTLA4qxmcBq7nQqPslPi+DmOOaMYo0UVX3Jh9Cdw8DaXYlL8/YvkiZtMl1yu
p09QatTolF+RtE+Zi0qxM7kJecp21cMFSaAAkXmW2bD8I5nQzm1hkG4vZ7y939V6aIlcFBCV7TqM
5ITRZAuKmySJSWJ4O7rS7PwlTuWEaUTFaFYkCg7fvV6tbeVKsGNl61sRCRU7WEEzSE2SQtxTUfmF
KOPqMsDgA9ilfK75RC67X0KGcwvsJON60SdJBQ==</SignatureValue>
  <KeyInfo>
    <X509Data>
      <X509Certificate>MIIGPjCCBSagAwIBAgIKYUdLOQACAAAc/TANBgkqhkiG9w0BAQsFADBKMRIwEAYKCZImiZPyLGQB
GRYCZ2UxEzARBgoJkiaJk/IsZAEZFgNuYmcxHzAdBgNVBAMTFk5CRyBDbGFzcyAyIElOVCBTdWIg
Q0EwHhcNMTcwMjE2MDg1ODA2WhcNMTkwMjE2MDg1ODA2WjA8MRswGQYDVQQKExJKU0MgSXNiYW5r
IEdlb3JnaWExHTAbBgNVBAMTFEJJUyAtIFVjaGEgU2FyYWxpZHplMIIBIjANBgkqhkiG9w0BAQEF
AAOCAQ8AMIIBCgKCAQEA4qXmr0vzY9SlWAMYUsuOIAekVVLwfRBulGgJlGhUF0zSFYvbEq9LNaDW
6+nCmzCYwKz9x3+41cKh38QEuFmc9CvjP3s7YvnQbelUgPaam1Mni2PPTlmTyYFWWgSAjnVeTrcr
7/2yNDyxW5YlzqeGjuZGkuC3gFnBBoFBICXT4u2sRaTRlXF/E0ABdJF7fenzKHKqGvi6LuuF3t0x
OaG+0DInDG7sU7oEC5+CaZde7BHbjrc4IYqzjAFfE9oXyyAlE9OArYeWjUe+L2elMqry6FXms9NG
cGaw+OBXDq8KkoWqQcKc857ExAw12pZP4mJoJJ/6NS/hUyP38wy31nkmFQIDAQABo4IDMjCCAy4w
PAYJKwYBBAGCNxUHBC8wLQYlKwYBBAGCNxUI5rJgg431RIaBmQmDuKFKg76EcQSDxJEzhIOIXQIB
ZAIBHTAdBgNVHSUEFjAUBggrBgEFBQcDAgYIKwYBBQUHAwQwCwYDVR0PBAQDAgeAMCcGCSsGAQQB
gjcVCgQaMBgwCgYIKwYBBQUHAwIwCgYIKwYBBQUHAwQwHQYDVR0OBBYEFIqpim4Emt0pXFIuD3ME
zfIhnZTaMB8GA1UdIwQYMBaAFMMu0i/wTC8ZwieC/PYurGqwSc/BMIIBJQYDVR0fBIIBHDCCARgw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U3ViJTIwQ0EoMikuY3J0MA0GCSqGSIb3DQEBCwUAA4IBAQAsBk0Lnxh+wW5yeWkeGxn00XjTYYal
LVjXlQ/QtJ7I9/RIp/oRcUf3Da6kQrQUNgzRNUds2jlofn+bxwqmasmHfPzncfyoUMNDZjDV10qa
dBuM/9MOh9wcEe0zifhW0a48K5v0GrpFbFUptqOxJrs9vMPxzCZ/vyBlLNhZQp4Jpma8ynN9bcxF
N0LW+qsFNXDrfgFSFJsy82DXWfTImpjytqSP2gZf4AVmzBZYyCgtV670tlI71yAa+vsBa6dzbEaM
h1qVA6FeyBQ5+AmJntz23/chjvsCUgltcek9l67wrJuYCUGQnt4+HY2OLLinGgA9xCPx+h26CaFc
XMcwoUCL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qGPEHpEmSG65wXAD3oli5gsw7/k=</DigestValue>
      </Reference>
      <Reference URI="/xl/worksheets/sheet1.xml?ContentType=application/vnd.openxmlformats-officedocument.spreadsheetml.worksheet+xml">
        <DigestMethod Algorithm="http://www.w3.org/2000/09/xmldsig#sha1"/>
        <DigestValue>DmIucEYZSVcNC3VJt3vCUc19xAA=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SYnf3RXnfyAWn3dYK+K5Zr3wfUs=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ir0sevyHFEtrNHr0UKVwYQBW1bk=</DigestValue>
      </Reference>
      <Reference URI="/xl/worksheets/sheet3.xml?ContentType=application/vnd.openxmlformats-officedocument.spreadsheetml.worksheet+xml">
        <DigestMethod Algorithm="http://www.w3.org/2000/09/xmldsig#sha1"/>
        <DigestValue>xAHS/ms2DSZ8p/9PF22vuf/+Mhg=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KwCkE8P3XoivlzAeBvFNjK4KGyU=</DigestValue>
      </Reference>
      <Reference URI="/xl/calcChain.xml?ContentType=application/vnd.openxmlformats-officedocument.spreadsheetml.calcChain+xml">
        <DigestMethod Algorithm="http://www.w3.org/2000/09/xmldsig#sha1"/>
        <DigestValue>PNmrxrqZNsd/FcupCnN2WLt6rEk=</DigestValue>
      </Reference>
      <Reference URI="/xl/worksheets/sheet4.xml?ContentType=application/vnd.openxmlformats-officedocument.spreadsheetml.worksheet+xml">
        <DigestMethod Algorithm="http://www.w3.org/2000/09/xmldsig#sha1"/>
        <DigestValue>zT3zROpQcSTbEjkCy1icVBortaU=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m5NjzHcEjsjcb7c1uEAptfQnH1o=</DigestValue>
      </Reference>
      <Reference URI="/xl/sharedStrings.xml?ContentType=application/vnd.openxmlformats-officedocument.spreadsheetml.sharedStrings+xml">
        <DigestMethod Algorithm="http://www.w3.org/2000/09/xmldsig#sha1"/>
        <DigestValue>KXRRrkz+MpKgh+Lw1fvWhtTpnK8=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2017-04-21T08:06:32Z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2017-04-21T08:06:32Z</xd:SigningTime>
          <xd:SigningCertificate>
            <xd:Cert>
              <xd:CertDigest>
                <DigestMethod Algorithm="http://www.w3.org/2000/09/xmldsig#sha1"/>
                <DigestValue>As+OQ8RpwZbrgIkrx4aQnzKdR3Y=</DigestValue>
              </xd:CertDigest>
              <xd:IssuerSerial>
                <X509IssuerName>CN=NBG Class 2 INT Sub CA, DC=nbg, DC=ge</X509IssuerName>
                <X509SerialNumber>459384688031224070937853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Ucha Saralidze</cp:lastModifiedBy>
  <cp:lastPrinted>2009-04-27T12:27:12Z</cp:lastPrinted>
  <dcterms:created xsi:type="dcterms:W3CDTF">2006-03-24T12:21:33Z</dcterms:created>
  <dcterms:modified xsi:type="dcterms:W3CDTF">2017-04-11T14:58:31Z</dcterms:modified>
  <cp:category>Banking Supervision</cp:category>
</cp:coreProperties>
</file>