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5" windowWidth="15030" windowHeight="8115"/>
  </bookViews>
  <sheets>
    <sheet name="RC" sheetId="1" r:id="rId1"/>
    <sheet name="RI" sheetId="3" r:id="rId2"/>
    <sheet name="RC-O" sheetId="2" r:id="rId3"/>
    <sheet name="Ratios" sheetId="4" r:id="rId4"/>
    <sheet name="shareholders" sheetId="5" r:id="rId5"/>
  </sheets>
  <definedNames>
    <definedName name="_xlnm.Print_Area" localSheetId="3">Ratios!$A$1:$D$33</definedName>
    <definedName name="_xlnm.Print_Area" localSheetId="1">RI!$A$1:$H$72</definedName>
  </definedNames>
  <calcPr calcId="145621"/>
</workbook>
</file>

<file path=xl/calcChain.xml><?xml version="1.0" encoding="utf-8"?>
<calcChain xmlns="http://schemas.openxmlformats.org/spreadsheetml/2006/main">
  <c r="B3" i="3" l="1"/>
  <c r="C2" i="4"/>
  <c r="C2" i="5"/>
  <c r="B1" i="2"/>
  <c r="C1" i="5"/>
  <c r="B2" i="3"/>
  <c r="B2" i="2"/>
  <c r="C3" i="4"/>
</calcChain>
</file>

<file path=xl/sharedStrings.xml><?xml version="1.0" encoding="utf-8"?>
<sst xmlns="http://schemas.openxmlformats.org/spreadsheetml/2006/main" count="302" uniqueCount="235">
  <si>
    <t>N</t>
  </si>
  <si>
    <t xml:space="preserve">lari                     </t>
  </si>
  <si>
    <t xml:space="preserve">uc. valuta </t>
  </si>
  <si>
    <t xml:space="preserve">sul              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</si>
  <si>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</si>
  <si>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</si>
  <si>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</si>
  <si>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</si>
  <si>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</si>
  <si>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</si>
  <si>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</si>
  <si>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</si>
  <si>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</si>
  <si>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</si>
  <si>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</si>
  <si>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</si>
  <si>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 xml:space="preserve"> 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</si>
  <si>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</si>
  <si>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</si>
  <si>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</si>
  <si>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</si>
  <si>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</si>
  <si>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</si>
  <si>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</si>
  <si>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</si>
  <si>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</si>
  <si>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</si>
  <si>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</si>
  <si>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</si>
  <si>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 xml:space="preserve"> გენერალური დირექტორი</t>
  </si>
  <si>
    <t>თარიღი:</t>
  </si>
  <si>
    <t>ნაღდი ფული</t>
  </si>
  <si>
    <t>საკუთარი სავალო ფასიანი ქაღალდები</t>
  </si>
  <si>
    <t xml:space="preserve"> მთავარი ბუღალტერი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</si>
  <si>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</si>
  <si>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</si>
  <si>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</si>
  <si>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</si>
  <si>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</si>
  <si>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</si>
  <si>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</si>
  <si>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</si>
  <si>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</si>
  <si>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</si>
  <si>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</si>
  <si>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</si>
  <si>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</si>
  <si>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</si>
  <si>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</si>
  <si>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</si>
  <si>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ცხრილი N1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</si>
  <si>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</si>
  <si>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</si>
  <si>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</si>
  <si>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</si>
  <si>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</si>
  <si>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</si>
  <si>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</si>
  <si>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</si>
  <si>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</si>
  <si>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</si>
  <si>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</si>
  <si>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</si>
  <si>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</si>
  <si>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 ქონების გაყიდვიდან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</si>
  <si>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</si>
  <si>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</si>
  <si>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 xml:space="preserve">მთლიანი საპროცენტო შემოსავლები 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</si>
  <si>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</si>
  <si>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</si>
  <si>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 xml:space="preserve">მოგება (ზარალი) ვალუტის ყიდვა-გაყიდვის ოპერაციებიდან  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</si>
  <si>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</si>
  <si>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</si>
  <si>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</si>
  <si>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</si>
  <si>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</si>
  <si>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</si>
  <si>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კომერციული ბანკის ფინანსური მდგომარეობის გამჭვირვალობის წესის დანართი</t>
  </si>
  <si>
    <t>ცხრილი N2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</si>
  <si>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</si>
  <si>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</si>
  <si>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</si>
  <si>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</si>
  <si>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</si>
  <si>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მეურნეობისა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</si>
  <si>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</si>
  <si>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</si>
  <si>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</si>
  <si>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</si>
  <si>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</si>
  <si>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</si>
  <si>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</si>
  <si>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</si>
  <si>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ბანკების დეპოზიტებზე გადახდილი პროცენტები</t>
  </si>
  <si>
    <t>საკუთარ სავალო ფასიან ქაღალდებზე  გადახდილი პროცენტები</t>
  </si>
  <si>
    <t>ნასესხებ სახსრებზე გადახდილი პროცენტები</t>
  </si>
  <si>
    <t>წმინდა საკომისიო და სხვა შემოსავლები მომსახურების მიხედვით</t>
  </si>
  <si>
    <t>საკომისიო და სხვა შემოსავლები გაწეული მომსახურების მიხედვით</t>
  </si>
  <si>
    <t>მოგება (ზარალი) სავალუტო სახსრების გადაფასებიდან</t>
  </si>
  <si>
    <t>სხვა საბანკო ოპერციებიდან მიღებული არასაპროცენტო შემოსავლები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</si>
  <si>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</si>
  <si>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</si>
  <si>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</si>
  <si>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</si>
  <si>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</si>
  <si>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</si>
  <si>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</si>
  <si>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შემოსავლები ჯარიმებიდან/საურავებიდან ლიენტებისათვის მიცემული სსხების მიხედვით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</si>
  <si>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</si>
  <si>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</si>
  <si>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</si>
  <si>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საკომისიო და სხვა ხარჯები მიღებული მომსახურების მიხედვით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</si>
  <si>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</si>
  <si>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</si>
  <si>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</si>
  <si>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</si>
  <si>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</si>
  <si>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</si>
  <si>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</si>
  <si>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</si>
  <si>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მოგება გადასახადის გადახდამდე და გაუთვალისწინებელ  შემოსავალ-ხარჯებამდე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</si>
  <si>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</si>
  <si>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</si>
  <si>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</si>
  <si>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</si>
  <si>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სულ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</si>
  <si>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</si>
  <si>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</si>
  <si>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</si>
  <si>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</si>
  <si>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</si>
  <si>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</si>
  <si>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</si>
  <si>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</si>
  <si>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</si>
  <si>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</si>
  <si>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</si>
  <si>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</si>
  <si>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</si>
  <si>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</si>
  <si>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</si>
  <si>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</si>
  <si>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</si>
  <si>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</si>
  <si>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</si>
  <si>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</si>
  <si>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</si>
  <si>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</si>
  <si>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</si>
  <si>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</si>
  <si>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</si>
  <si>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</si>
  <si>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</si>
  <si>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</si>
  <si>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ცხრილი N3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</si>
  <si>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</si>
  <si>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</si>
  <si>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</si>
  <si>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</si>
  <si>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</si>
  <si>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</si>
  <si>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</si>
  <si>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</si>
  <si>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</si>
  <si>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</si>
  <si>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</si>
  <si>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</si>
  <si>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</si>
  <si>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</si>
  <si>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</si>
  <si>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</si>
  <si>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</si>
  <si>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</si>
  <si>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</si>
  <si>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</si>
  <si>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</si>
  <si>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</si>
  <si>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</si>
  <si>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</si>
  <si>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</si>
  <si>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</si>
  <si>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</si>
  <si>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</si>
  <si>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ცხრილი N4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</si>
  <si>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</si>
  <si>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</si>
  <si>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</si>
  <si>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</si>
  <si>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</si>
  <si>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</si>
  <si>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</si>
  <si>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</si>
  <si>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</si>
  <si>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</si>
  <si>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გიორგი შაგიძე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</si>
  <si>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</si>
  <si>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</si>
  <si>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</si>
  <si>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</si>
  <si>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</si>
  <si>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ცხრილი N5</t>
  </si>
  <si>
    <t>მამუკა ხაზარაძე</t>
  </si>
  <si>
    <t>ბადრი ჯაფარიძე</t>
  </si>
  <si>
    <t>ირინა შმიდტი</t>
  </si>
  <si>
    <t>ერიკ რაჯენდრა</t>
  </si>
  <si>
    <t>სტეფანო მარსაგლია</t>
  </si>
  <si>
    <t>ნიკოლას ჰააგ</t>
  </si>
  <si>
    <t>ნიკოლოზ ენუქიძე</t>
  </si>
  <si>
    <t>ვახტანგ ბუცხრიკიძე</t>
  </si>
  <si>
    <t>პაატა ღაძაძე</t>
  </si>
  <si>
    <t>ვანო ბალიაშვილი</t>
  </si>
  <si>
    <t>ნინო მასურაშვილი</t>
  </si>
  <si>
    <t>დავით წიკლაური</t>
  </si>
  <si>
    <t>ნიკოლოზ ქურდიანი</t>
  </si>
  <si>
    <t>გიორგი თხელიძე</t>
  </si>
  <si>
    <t>თი ბი სი ბანკი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</si>
  <si>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</si>
  <si>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</si>
  <si>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დავით ხაზარაძე - 1.34%</t>
  </si>
  <si>
    <t>Meijer Bob - 1.70%</t>
  </si>
  <si>
    <t>ვახტანგ ბუცხრიკიძე - 1.49%</t>
  </si>
  <si>
    <t>TBC HOLDINGS LTD - 15.83%</t>
  </si>
  <si>
    <t>LIQUID CRYSTAL INTERNATIONAL N.V - 5.41%</t>
  </si>
  <si>
    <t>ბადრი ჯაფარიძე - 7.33%</t>
  </si>
  <si>
    <t>მამუკა ხაზარაძე - 14.67%</t>
  </si>
  <si>
    <t>* GDR მფლობელების შესახებ ინფორმაცია ეყრდნობა მესამე მხარის მიერ მოწოდებულ და საჯარო წყაროებზე დაფუძნებულ ინფორმაციას.</t>
  </si>
  <si>
    <t>*2016 წელს შევიდა ცვლილება გირავნობის უზრუნველყოფის სახით მიღებული აქტივების განსაზღვრაში, რის საფუძველზეც მოხდა არააქტიური სესხების უზრუნველყოფების ამოღება და თავდებობების განსხვავებული მეთოდით აღრიცხვა გირავნობის უზრუნვეყოფის სახით მიღებული აქტვების განსაზღვრებაში.</t>
  </si>
  <si>
    <t>BNY (NOMINEES) LIMITED - 69.99%</t>
  </si>
  <si>
    <t>Malone Financial - 6.27%  (GDR მფლობელი)</t>
  </si>
  <si>
    <t>Dunross &amp; Co. - 5.99%  (GDR მფლობელი)</t>
  </si>
  <si>
    <t>EBRD - 12.28% (GDR მფლობელი)</t>
  </si>
  <si>
    <t>IFC - 6.15% (GDR მფლობელი)</t>
  </si>
  <si>
    <t>Schroder Investment Management მართვაში არსებული სხვადასხვა ფონდები - 6.10% (გლობალური დეპოზიტარული ხელწერილების ("GDR") მფლობელი)</t>
  </si>
  <si>
    <t>*2015 წლის მე-2 კვარტალში მთლიანი სესხების წლიური ზრდის ტემპის მაღალი მაჩვენებელი ძირითადად განპირობებულია მერჯერის შედეგად კონსტანტას სასესხო პორთფელის გადმოტანით თიბისი ბანკის სასესხო პორთფელში; ასევე გაზრდილი კურსის ეფექტით.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</si>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</sst>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;[Red]#,##0"/>
    <numFmt numFmtId="166" formatCode="_-[$€]* #,##0.00_-;\-[$€]* #,##0.00_-;_-[$€]* &quot;-&quot;??_-;_-@_-"/>
    <numFmt numFmtId="167" formatCode="_-* #,##0.0000_-;\-* #,##0.0000_-;_-* &quot;-&quot;??_-;_-@_-"/>
    <numFmt numFmtId="168" formatCode="[$-409]d\-mmm\-yy;@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Geo_Arial"/>
      <family val="2"/>
    </font>
    <font>
      <sz val="10"/>
      <name val="Geo_Arial"/>
      <family val="2"/>
    </font>
    <font>
      <sz val="10"/>
      <name val="GeoDumba"/>
    </font>
    <font>
      <sz val="8"/>
      <name val="GeoDumba"/>
    </font>
    <font>
      <b/>
      <sz val="10"/>
      <name val="Bookman Old Style"/>
      <family val="1"/>
    </font>
    <font>
      <b/>
      <sz val="11"/>
      <name val="Geo_Arial"/>
      <family val="2"/>
    </font>
    <font>
      <sz val="12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/>
      <sz val="10"/>
      <color indexed="12"/>
      <name val="Arial"/>
      <family val="2"/>
    </font>
    <font>
      <u/>
      <sz val="8"/>
      <name val="GeoDumba"/>
    </font>
    <font>
      <sz val="9"/>
      <name val="GeoDumba"/>
    </font>
    <font>
      <b/>
      <sz val="9"/>
      <name val="GeoDumba"/>
    </font>
    <font>
      <i/>
      <sz val="10"/>
      <name val="Geo_Arial"/>
      <family val="2"/>
    </font>
    <font>
      <sz val="9"/>
      <name val="Geo_Arial"/>
      <family val="2"/>
    </font>
    <font>
      <sz val="10"/>
      <name val="LitNusx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Geo_Arial"/>
      <family val="2"/>
    </font>
    <font>
      <sz val="1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 vertical="center" indent="3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indent="1"/>
    </xf>
    <xf numFmtId="38" fontId="11" fillId="2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left" indent="2"/>
    </xf>
    <xf numFmtId="38" fontId="11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 indent="2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/>
    <xf numFmtId="0" fontId="10" fillId="0" borderId="1" xfId="0" applyFont="1" applyFill="1" applyBorder="1" applyAlignment="1" applyProtection="1">
      <alignment horizontal="left" indent="1"/>
    </xf>
    <xf numFmtId="0" fontId="8" fillId="0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/>
    <xf numFmtId="0" fontId="7" fillId="0" borderId="1" xfId="3" applyFont="1" applyFill="1" applyBorder="1" applyAlignment="1" applyProtection="1">
      <alignment horizontal="center"/>
    </xf>
    <xf numFmtId="0" fontId="5" fillId="0" borderId="1" xfId="0" applyFont="1" applyFill="1" applyBorder="1"/>
    <xf numFmtId="0" fontId="10" fillId="0" borderId="1" xfId="0" applyFont="1" applyFill="1" applyBorder="1" applyAlignment="1">
      <alignment horizontal="left" indent="1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indent="1"/>
    </xf>
    <xf numFmtId="38" fontId="11" fillId="2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 indent="1"/>
    </xf>
    <xf numFmtId="0" fontId="10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indent="1"/>
    </xf>
    <xf numFmtId="0" fontId="4" fillId="0" borderId="0" xfId="0" applyFont="1" applyFill="1" applyBorder="1" applyProtection="1"/>
    <xf numFmtId="0" fontId="17" fillId="0" borderId="0" xfId="0" applyFont="1" applyFill="1"/>
    <xf numFmtId="0" fontId="12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 indent="2"/>
    </xf>
    <xf numFmtId="0" fontId="12" fillId="0" borderId="1" xfId="0" applyFont="1" applyFill="1" applyBorder="1" applyAlignment="1"/>
    <xf numFmtId="0" fontId="16" fillId="0" borderId="1" xfId="0" applyFont="1" applyFill="1" applyBorder="1" applyAlignment="1">
      <alignment horizontal="left" inden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/>
    <xf numFmtId="38" fontId="11" fillId="0" borderId="0" xfId="0" applyNumberFormat="1" applyFont="1" applyFill="1" applyBorder="1" applyAlignment="1">
      <alignment horizontal="right"/>
    </xf>
    <xf numFmtId="0" fontId="0" fillId="0" borderId="1" xfId="0" applyBorder="1"/>
    <xf numFmtId="0" fontId="9" fillId="0" borderId="1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12" fillId="0" borderId="1" xfId="4" applyFont="1" applyFill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38" fontId="5" fillId="0" borderId="0" xfId="0" applyNumberFormat="1" applyFont="1" applyFill="1" applyBorder="1" applyProtection="1">
      <protection locked="0"/>
    </xf>
    <xf numFmtId="10" fontId="0" fillId="0" borderId="1" xfId="0" applyNumberFormat="1" applyBorder="1"/>
    <xf numFmtId="164" fontId="0" fillId="0" borderId="0" xfId="1" applyFont="1"/>
    <xf numFmtId="10" fontId="0" fillId="0" borderId="1" xfId="5" applyNumberFormat="1" applyFont="1" applyBorder="1"/>
    <xf numFmtId="38" fontId="0" fillId="0" borderId="0" xfId="0" applyNumberFormat="1"/>
    <xf numFmtId="164" fontId="0" fillId="0" borderId="0" xfId="1" applyFont="1" applyBorder="1"/>
    <xf numFmtId="10" fontId="0" fillId="0" borderId="0" xfId="5" applyNumberFormat="1" applyFont="1" applyBorder="1"/>
    <xf numFmtId="167" fontId="0" fillId="0" borderId="0" xfId="1" applyNumberFormat="1" applyFont="1"/>
    <xf numFmtId="10" fontId="0" fillId="0" borderId="1" xfId="5" applyNumberFormat="1" applyFont="1" applyFill="1" applyBorder="1"/>
    <xf numFmtId="10" fontId="1" fillId="0" borderId="1" xfId="5" applyNumberFormat="1" applyFont="1" applyFill="1" applyBorder="1"/>
    <xf numFmtId="168" fontId="4" fillId="0" borderId="0" xfId="0" applyNumberFormat="1" applyFont="1" applyFill="1" applyBorder="1" applyAlignment="1" applyProtection="1">
      <alignment horizontal="left"/>
    </xf>
    <xf numFmtId="10" fontId="21" fillId="3" borderId="1" xfId="5" applyNumberFormat="1" applyFont="1" applyFill="1" applyBorder="1"/>
    <xf numFmtId="0" fontId="0" fillId="0" borderId="2" xfId="0" applyBorder="1"/>
    <xf numFmtId="38" fontId="11" fillId="2" borderId="3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/>
    <xf numFmtId="38" fontId="11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/>
    </xf>
    <xf numFmtId="10" fontId="20" fillId="0" borderId="1" xfId="5" applyNumberFormat="1" applyFont="1" applyFill="1" applyBorder="1"/>
    <xf numFmtId="10" fontId="0" fillId="0" borderId="0" xfId="5" applyNumberFormat="1" applyFont="1" applyFill="1" applyBorder="1"/>
    <xf numFmtId="38" fontId="5" fillId="0" borderId="0" xfId="0" applyNumberFormat="1" applyFont="1" applyFill="1" applyProtection="1">
      <protection locked="0"/>
    </xf>
    <xf numFmtId="0" fontId="12" fillId="0" borderId="1" xfId="0" applyFont="1" applyBorder="1" applyAlignment="1">
      <alignment wrapText="1"/>
    </xf>
    <xf numFmtId="38" fontId="11" fillId="0" borderId="1" xfId="0" applyNumberFormat="1" applyFont="1" applyFill="1" applyBorder="1" applyAlignment="1" applyProtection="1">
      <alignment horizontal="right"/>
    </xf>
    <xf numFmtId="38" fontId="11" fillId="3" borderId="1" xfId="0" applyNumberFormat="1" applyFont="1" applyFill="1" applyBorder="1" applyAlignment="1" applyProtection="1">
      <alignment horizontal="right"/>
    </xf>
    <xf numFmtId="38" fontId="11" fillId="0" borderId="1" xfId="0" applyNumberFormat="1" applyFont="1" applyFill="1" applyBorder="1" applyAlignment="1" applyProtection="1">
      <alignment horizontal="right" vertical="center"/>
    </xf>
    <xf numFmtId="38" fontId="5" fillId="0" borderId="0" xfId="0" applyNumberFormat="1" applyFont="1" applyFill="1" applyBorder="1" applyProtection="1"/>
    <xf numFmtId="0" fontId="23" fillId="0" borderId="4" xfId="0" applyFont="1" applyBorder="1" applyAlignment="1">
      <alignment wrapText="1"/>
    </xf>
    <xf numFmtId="0" fontId="23" fillId="0" borderId="5" xfId="0" applyFont="1" applyBorder="1" applyAlignment="1"/>
    <xf numFmtId="0" fontId="0" fillId="0" borderId="5" xfId="0" applyBorder="1"/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9" fillId="0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Alignment="1"/>
    <xf numFmtId="0" fontId="0" fillId="0" borderId="0" xfId="0" applyAlignment="1"/>
    <xf numFmtId="0" fontId="4" fillId="0" borderId="4" xfId="0" applyFont="1" applyFill="1" applyBorder="1" applyAlignment="1">
      <alignment wrapText="1"/>
    </xf>
    <xf numFmtId="0" fontId="0" fillId="0" borderId="5" xfId="0" applyFill="1" applyBorder="1" applyAlignment="1"/>
    <xf numFmtId="0" fontId="23" fillId="0" borderId="1" xfId="0" applyFont="1" applyBorder="1" applyAlignment="1">
      <alignment wrapText="1"/>
    </xf>
    <xf numFmtId="0" fontId="23" fillId="0" borderId="1" xfId="0" applyFont="1" applyBorder="1" applyAlignment="1"/>
    <xf numFmtId="0" fontId="12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/>
  </cellXfs>
  <cellStyles count="6">
    <cellStyle name="Comma" xfId="1" builtinId="3"/>
    <cellStyle name="Euro" xfId="2"/>
    <cellStyle name="Hyperlink" xfId="3" builtinId="8"/>
    <cellStyle name="Normal" xfId="0" builtinId="0"/>
    <cellStyle name="Normal_Casestdy draft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67"/>
  <sheetViews>
    <sheetView showGridLines="0" tabSelected="1" zoomScaleNormal="100" zoomScaleSheetLayoutView="100" workbookViewId="0">
      <selection activeCell="I7" sqref="I7"/>
    </sheetView>
  </sheetViews>
  <sheetFormatPr defaultRowHeight="13.5" x14ac:dyDescent="0.25"/>
  <cols>
    <col min="1" max="1" width="5.7109375" style="4" customWidth="1"/>
    <col min="2" max="2" width="45.140625" style="4" customWidth="1"/>
    <col min="3" max="8" width="13.85546875" style="4" customWidth="1"/>
    <col min="9" max="16384" width="9.140625" style="4"/>
  </cols>
  <sheetData>
    <row r="1" spans="1:26" ht="15" customHeight="1" x14ac:dyDescent="0.25">
      <c r="A1" s="1" t="s">
        <v>17</v>
      </c>
      <c r="B1" s="2" t="s">
        <v>215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5">
      <c r="A2" s="1" t="s">
        <v>30</v>
      </c>
      <c r="B2" s="81">
        <v>42551</v>
      </c>
      <c r="C2" s="3"/>
      <c r="D2" s="3"/>
      <c r="E2" s="2"/>
      <c r="F2" s="3"/>
      <c r="G2" s="3"/>
      <c r="H2" s="42" t="s">
        <v>50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customHeight="1" x14ac:dyDescent="0.25">
      <c r="A3" s="5"/>
      <c r="B3" s="6" t="s">
        <v>46</v>
      </c>
      <c r="F3" s="3"/>
      <c r="G3" s="3"/>
      <c r="H3" s="25" t="s">
        <v>18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customHeight="1" x14ac:dyDescent="0.3">
      <c r="A4" s="26"/>
      <c r="B4" s="27"/>
      <c r="C4" s="106" t="s">
        <v>34</v>
      </c>
      <c r="D4" s="106"/>
      <c r="E4" s="106"/>
      <c r="F4" s="106" t="s">
        <v>47</v>
      </c>
      <c r="G4" s="106"/>
      <c r="H4" s="10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 x14ac:dyDescent="0.3">
      <c r="A5" s="28" t="s">
        <v>0</v>
      </c>
      <c r="B5" s="29" t="s">
        <v>26</v>
      </c>
      <c r="C5" s="7" t="s">
        <v>1</v>
      </c>
      <c r="D5" s="7" t="s">
        <v>2</v>
      </c>
      <c r="E5" s="7" t="s">
        <v>3</v>
      </c>
      <c r="F5" s="7" t="s">
        <v>1</v>
      </c>
      <c r="G5" s="7" t="s">
        <v>2</v>
      </c>
      <c r="H5" s="7" t="s">
        <v>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 x14ac:dyDescent="0.25">
      <c r="A6" s="28">
        <v>1</v>
      </c>
      <c r="B6" s="8" t="s">
        <v>31</v>
      </c>
      <c r="C6" s="9">
        <v>131304613.05</v>
      </c>
      <c r="D6" s="9">
        <v>113686265.9393</v>
      </c>
      <c r="E6" s="9">
        <v>244990878.98930001</v>
      </c>
      <c r="F6" s="9">
        <v>122856951.73999999</v>
      </c>
      <c r="G6" s="9">
        <v>235186080.33070001</v>
      </c>
      <c r="H6" s="9">
        <v>358043032.07069999</v>
      </c>
      <c r="I6" s="71"/>
      <c r="J6" s="71"/>
      <c r="K6" s="71"/>
      <c r="L6" s="71"/>
      <c r="M6" s="71"/>
      <c r="N6" s="7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 x14ac:dyDescent="0.25">
      <c r="A7" s="28">
        <v>2</v>
      </c>
      <c r="B7" s="8" t="s">
        <v>51</v>
      </c>
      <c r="C7" s="9">
        <v>30536104.399999999</v>
      </c>
      <c r="D7" s="9">
        <v>627841727.70710003</v>
      </c>
      <c r="E7" s="9">
        <v>658377832.10710001</v>
      </c>
      <c r="F7" s="9">
        <v>96977067.950000003</v>
      </c>
      <c r="G7" s="9">
        <v>415167121.15529996</v>
      </c>
      <c r="H7" s="9">
        <v>512144189.10529995</v>
      </c>
      <c r="I7" s="71"/>
      <c r="J7" s="71"/>
      <c r="K7" s="71"/>
      <c r="L7" s="71"/>
      <c r="M7" s="71"/>
      <c r="N7" s="7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 customHeight="1" x14ac:dyDescent="0.25">
      <c r="A8" s="28">
        <v>3</v>
      </c>
      <c r="B8" s="8" t="s">
        <v>52</v>
      </c>
      <c r="C8" s="9">
        <v>8328142.3200000003</v>
      </c>
      <c r="D8" s="9">
        <v>45850459.940099999</v>
      </c>
      <c r="E8" s="9">
        <v>54178602.2601</v>
      </c>
      <c r="F8" s="9">
        <v>3304619.28</v>
      </c>
      <c r="G8" s="9">
        <v>166595631.764</v>
      </c>
      <c r="H8" s="9">
        <v>169900251.044</v>
      </c>
      <c r="I8" s="71"/>
      <c r="J8" s="71"/>
      <c r="K8" s="71"/>
      <c r="L8" s="71"/>
      <c r="M8" s="71"/>
      <c r="N8" s="7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" customHeight="1" x14ac:dyDescent="0.25">
      <c r="A9" s="28">
        <v>4</v>
      </c>
      <c r="B9" s="8" t="s">
        <v>36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71"/>
      <c r="J9" s="71"/>
      <c r="K9" s="71"/>
      <c r="L9" s="71"/>
      <c r="M9" s="71"/>
      <c r="N9" s="7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 customHeight="1" x14ac:dyDescent="0.25">
      <c r="A10" s="28">
        <v>5</v>
      </c>
      <c r="B10" s="8" t="s">
        <v>37</v>
      </c>
      <c r="C10" s="9">
        <v>621413013.90479994</v>
      </c>
      <c r="D10" s="9">
        <v>0</v>
      </c>
      <c r="E10" s="9">
        <v>621413013.90479994</v>
      </c>
      <c r="F10" s="9">
        <v>621728013.63940001</v>
      </c>
      <c r="G10" s="9">
        <v>0</v>
      </c>
      <c r="H10" s="9">
        <v>621728013.63940001</v>
      </c>
      <c r="I10" s="71"/>
      <c r="J10" s="71"/>
      <c r="K10" s="71"/>
      <c r="L10" s="71"/>
      <c r="M10" s="71"/>
      <c r="N10" s="7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 x14ac:dyDescent="0.25">
      <c r="A11" s="28">
        <v>6.1</v>
      </c>
      <c r="B11" s="10" t="s">
        <v>53</v>
      </c>
      <c r="C11" s="9">
        <v>1579500273.0800002</v>
      </c>
      <c r="D11" s="9">
        <v>3069679896.0432</v>
      </c>
      <c r="E11" s="9">
        <v>4649180169.1232004</v>
      </c>
      <c r="F11" s="9">
        <v>1466930166.49</v>
      </c>
      <c r="G11" s="9">
        <v>2665387798.4407005</v>
      </c>
      <c r="H11" s="9">
        <v>4132317964.9307003</v>
      </c>
      <c r="I11" s="71"/>
      <c r="J11" s="71"/>
      <c r="K11" s="71"/>
      <c r="L11" s="71"/>
      <c r="M11" s="71"/>
      <c r="N11" s="7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5">
      <c r="A12" s="28">
        <v>6.2</v>
      </c>
      <c r="B12" s="10" t="s">
        <v>54</v>
      </c>
      <c r="C12" s="9">
        <v>-94754330.082330018</v>
      </c>
      <c r="D12" s="9">
        <v>-207721236.98386997</v>
      </c>
      <c r="E12" s="9">
        <v>-302475567.06620002</v>
      </c>
      <c r="F12" s="9">
        <v>-85758180.809439018</v>
      </c>
      <c r="G12" s="9">
        <v>-164114167.97299799</v>
      </c>
      <c r="H12" s="9">
        <v>-249872348.78243703</v>
      </c>
      <c r="I12" s="71"/>
      <c r="J12" s="71"/>
      <c r="K12" s="71"/>
      <c r="L12" s="71"/>
      <c r="M12" s="71"/>
      <c r="N12" s="7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 x14ac:dyDescent="0.25">
      <c r="A13" s="28">
        <v>6</v>
      </c>
      <c r="B13" s="8" t="s">
        <v>55</v>
      </c>
      <c r="C13" s="9">
        <v>1484745942.9976702</v>
      </c>
      <c r="D13" s="9">
        <v>2861958659.05933</v>
      </c>
      <c r="E13" s="9">
        <v>4346704602.0570002</v>
      </c>
      <c r="F13" s="9">
        <v>1381171985.6805611</v>
      </c>
      <c r="G13" s="9">
        <v>2501273630.4677024</v>
      </c>
      <c r="H13" s="9">
        <v>3882445616.1482635</v>
      </c>
      <c r="I13" s="71"/>
      <c r="J13" s="71"/>
      <c r="K13" s="71"/>
      <c r="L13" s="71"/>
      <c r="M13" s="71"/>
      <c r="N13" s="7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 x14ac:dyDescent="0.25">
      <c r="A14" s="28">
        <v>7</v>
      </c>
      <c r="B14" s="8" t="s">
        <v>56</v>
      </c>
      <c r="C14" s="9">
        <v>34602013.020400003</v>
      </c>
      <c r="D14" s="9">
        <v>21982215.331300002</v>
      </c>
      <c r="E14" s="9">
        <v>56584228.351700008</v>
      </c>
      <c r="F14" s="9">
        <v>30090965.562600002</v>
      </c>
      <c r="G14" s="9">
        <v>25108501.058736991</v>
      </c>
      <c r="H14" s="9">
        <v>55199466.621336997</v>
      </c>
      <c r="I14" s="71"/>
      <c r="J14" s="71"/>
      <c r="K14" s="71"/>
      <c r="L14" s="71"/>
      <c r="M14" s="71"/>
      <c r="N14" s="7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 x14ac:dyDescent="0.25">
      <c r="A15" s="28">
        <v>8</v>
      </c>
      <c r="B15" s="8" t="s">
        <v>44</v>
      </c>
      <c r="C15" s="9">
        <v>42336267.309999995</v>
      </c>
      <c r="D15" s="9" t="s">
        <v>234</v>
      </c>
      <c r="E15" s="9">
        <v>42336267.309999995</v>
      </c>
      <c r="F15" s="9">
        <v>63499417.859999999</v>
      </c>
      <c r="G15" s="9" t="s">
        <v>234</v>
      </c>
      <c r="H15" s="9">
        <v>63499417.859999999</v>
      </c>
      <c r="I15" s="71"/>
      <c r="J15" s="71"/>
      <c r="K15" s="71"/>
      <c r="L15" s="71"/>
      <c r="M15" s="71"/>
      <c r="N15" s="7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" customHeight="1" x14ac:dyDescent="0.25">
      <c r="A16" s="28">
        <v>9</v>
      </c>
      <c r="B16" s="8" t="s">
        <v>48</v>
      </c>
      <c r="C16" s="9">
        <v>37714623.379999995</v>
      </c>
      <c r="D16" s="9">
        <v>0</v>
      </c>
      <c r="E16" s="9">
        <v>37714623.379999995</v>
      </c>
      <c r="F16" s="9">
        <v>44187355.100000001</v>
      </c>
      <c r="G16" s="9">
        <v>0</v>
      </c>
      <c r="H16" s="9">
        <v>44187355.100000001</v>
      </c>
      <c r="I16" s="71"/>
      <c r="J16" s="71"/>
      <c r="K16" s="71"/>
      <c r="L16" s="71"/>
      <c r="M16" s="71"/>
      <c r="N16" s="7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 x14ac:dyDescent="0.25">
      <c r="A17" s="28">
        <v>10</v>
      </c>
      <c r="B17" s="8" t="s">
        <v>45</v>
      </c>
      <c r="C17" s="9">
        <v>311617450.85000002</v>
      </c>
      <c r="D17" s="9" t="s">
        <v>234</v>
      </c>
      <c r="E17" s="9">
        <v>311617450.85000002</v>
      </c>
      <c r="F17" s="9">
        <v>232452465.80000001</v>
      </c>
      <c r="G17" s="9" t="s">
        <v>234</v>
      </c>
      <c r="H17" s="9">
        <v>232452465.80000001</v>
      </c>
      <c r="I17" s="71"/>
      <c r="J17" s="71"/>
      <c r="K17" s="71"/>
      <c r="L17" s="71"/>
      <c r="M17" s="71"/>
      <c r="N17" s="7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 customHeight="1" x14ac:dyDescent="0.25">
      <c r="A18" s="28">
        <v>11</v>
      </c>
      <c r="B18" s="8" t="s">
        <v>57</v>
      </c>
      <c r="C18" s="9">
        <v>85512116.3072</v>
      </c>
      <c r="D18" s="9">
        <v>81916848.384200007</v>
      </c>
      <c r="E18" s="9">
        <v>167428964.69139999</v>
      </c>
      <c r="F18" s="9">
        <v>61823765.282998964</v>
      </c>
      <c r="G18" s="9">
        <v>74637332.510499999</v>
      </c>
      <c r="H18" s="9">
        <v>136461097.79349896</v>
      </c>
      <c r="I18" s="71"/>
      <c r="J18" s="71"/>
      <c r="K18" s="71"/>
      <c r="L18" s="71"/>
      <c r="M18" s="71"/>
      <c r="N18" s="71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 x14ac:dyDescent="0.25">
      <c r="A19" s="28">
        <v>12</v>
      </c>
      <c r="B19" s="30" t="s">
        <v>27</v>
      </c>
      <c r="C19" s="84">
        <v>2788110287.5400701</v>
      </c>
      <c r="D19" s="84">
        <v>3753236176.36133</v>
      </c>
      <c r="E19" s="9">
        <v>6541346463.9013996</v>
      </c>
      <c r="F19" s="84">
        <v>2658092607.8955603</v>
      </c>
      <c r="G19" s="84">
        <v>3417968297.2869391</v>
      </c>
      <c r="H19" s="9">
        <v>6076060905.1824989</v>
      </c>
      <c r="I19" s="71"/>
      <c r="J19" s="71"/>
      <c r="K19" s="71"/>
      <c r="L19" s="71"/>
      <c r="M19" s="71"/>
      <c r="N19" s="7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 x14ac:dyDescent="0.3">
      <c r="A20" s="28"/>
      <c r="B20" s="29" t="s">
        <v>23</v>
      </c>
      <c r="C20" s="11"/>
      <c r="D20" s="11"/>
      <c r="E20" s="11"/>
      <c r="F20" s="11"/>
      <c r="G20" s="11"/>
      <c r="H20" s="11"/>
      <c r="I20" s="71"/>
      <c r="J20" s="71"/>
      <c r="K20" s="71"/>
      <c r="L20" s="71"/>
      <c r="M20" s="71"/>
      <c r="N20" s="71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 customHeight="1" x14ac:dyDescent="0.25">
      <c r="A21" s="28">
        <v>13</v>
      </c>
      <c r="B21" s="8" t="s">
        <v>20</v>
      </c>
      <c r="C21" s="9">
        <v>31938623.629999999</v>
      </c>
      <c r="D21" s="9">
        <v>121079838.7956</v>
      </c>
      <c r="E21" s="9">
        <v>153018462.42559999</v>
      </c>
      <c r="F21" s="9">
        <v>25652777.469999999</v>
      </c>
      <c r="G21" s="9">
        <v>60586206.987199999</v>
      </c>
      <c r="H21" s="9">
        <v>86238984.457199991</v>
      </c>
      <c r="I21" s="71"/>
      <c r="J21" s="71"/>
      <c r="K21" s="71"/>
      <c r="L21" s="71"/>
      <c r="M21" s="71"/>
      <c r="N21" s="71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 x14ac:dyDescent="0.25">
      <c r="A22" s="28">
        <v>14</v>
      </c>
      <c r="B22" s="8" t="s">
        <v>35</v>
      </c>
      <c r="C22" s="9">
        <v>611376079.19000006</v>
      </c>
      <c r="D22" s="9">
        <v>726140609.95690012</v>
      </c>
      <c r="E22" s="9">
        <v>1337516689.1469002</v>
      </c>
      <c r="F22" s="9">
        <v>541986193.35539997</v>
      </c>
      <c r="G22" s="9">
        <v>576191136.69220018</v>
      </c>
      <c r="H22" s="9">
        <v>1118177330.0476003</v>
      </c>
      <c r="I22" s="71"/>
      <c r="J22" s="71"/>
      <c r="K22" s="71"/>
      <c r="L22" s="71"/>
      <c r="M22" s="71"/>
      <c r="N22" s="71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" customHeight="1" x14ac:dyDescent="0.25">
      <c r="A23" s="28">
        <v>15</v>
      </c>
      <c r="B23" s="8" t="s">
        <v>58</v>
      </c>
      <c r="C23" s="9">
        <v>273242291.94</v>
      </c>
      <c r="D23" s="9">
        <v>858124568.35469997</v>
      </c>
      <c r="E23" s="9">
        <v>1131366860.2946999</v>
      </c>
      <c r="F23" s="9">
        <v>264100747.07000002</v>
      </c>
      <c r="G23" s="9">
        <v>672062696.11019993</v>
      </c>
      <c r="H23" s="9">
        <v>936163443.18019998</v>
      </c>
      <c r="I23" s="71"/>
      <c r="J23" s="71"/>
      <c r="K23" s="71"/>
      <c r="L23" s="71"/>
      <c r="M23" s="71"/>
      <c r="N23" s="7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 x14ac:dyDescent="0.25">
      <c r="A24" s="28">
        <v>16</v>
      </c>
      <c r="B24" s="8" t="s">
        <v>21</v>
      </c>
      <c r="C24" s="9">
        <v>224550391.52960002</v>
      </c>
      <c r="D24" s="9">
        <v>1495125499.5590003</v>
      </c>
      <c r="E24" s="9">
        <v>1719675891.0886002</v>
      </c>
      <c r="F24" s="9">
        <v>226498579.87459999</v>
      </c>
      <c r="G24" s="9">
        <v>1504048430.4059</v>
      </c>
      <c r="H24" s="9">
        <v>1730547010.2804999</v>
      </c>
      <c r="I24" s="71"/>
      <c r="J24" s="71"/>
      <c r="K24" s="71"/>
      <c r="L24" s="71"/>
      <c r="M24" s="71"/>
      <c r="N24" s="7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25">
      <c r="A25" s="28">
        <v>17</v>
      </c>
      <c r="B25" s="8" t="s">
        <v>32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71"/>
      <c r="J25" s="71"/>
      <c r="K25" s="71"/>
      <c r="L25" s="71"/>
      <c r="M25" s="71"/>
      <c r="N25" s="7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 x14ac:dyDescent="0.25">
      <c r="A26" s="28">
        <v>18</v>
      </c>
      <c r="B26" s="8" t="s">
        <v>59</v>
      </c>
      <c r="C26" s="9">
        <v>208427617.88</v>
      </c>
      <c r="D26" s="9">
        <v>329689896.62459999</v>
      </c>
      <c r="E26" s="9">
        <v>538117514.50460005</v>
      </c>
      <c r="F26" s="9">
        <v>398569907.03999996</v>
      </c>
      <c r="G26" s="9">
        <v>417182654.37</v>
      </c>
      <c r="H26" s="9">
        <v>815752561.40999997</v>
      </c>
      <c r="I26" s="71"/>
      <c r="J26" s="71"/>
      <c r="K26" s="71"/>
      <c r="L26" s="71"/>
      <c r="M26" s="71"/>
      <c r="N26" s="7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 x14ac:dyDescent="0.25">
      <c r="A27" s="28">
        <v>19</v>
      </c>
      <c r="B27" s="8" t="s">
        <v>60</v>
      </c>
      <c r="C27" s="9">
        <v>11142557.300000001</v>
      </c>
      <c r="D27" s="9">
        <v>26181830.489099998</v>
      </c>
      <c r="E27" s="9">
        <v>37324387.789099999</v>
      </c>
      <c r="F27" s="9">
        <v>9039836.7200000007</v>
      </c>
      <c r="G27" s="9">
        <v>28745527.455399998</v>
      </c>
      <c r="H27" s="9">
        <v>37785364.175399996</v>
      </c>
      <c r="I27" s="71"/>
      <c r="J27" s="71"/>
      <c r="K27" s="71"/>
      <c r="L27" s="71"/>
      <c r="M27" s="71"/>
      <c r="N27" s="7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 x14ac:dyDescent="0.25">
      <c r="A28" s="28">
        <v>20</v>
      </c>
      <c r="B28" s="8" t="s">
        <v>61</v>
      </c>
      <c r="C28" s="9">
        <v>100615670.7818</v>
      </c>
      <c r="D28" s="9">
        <v>125920814.0615</v>
      </c>
      <c r="E28" s="9">
        <v>226536484.84329998</v>
      </c>
      <c r="F28" s="9">
        <v>97607032.966199994</v>
      </c>
      <c r="G28" s="9">
        <v>95267736.894500002</v>
      </c>
      <c r="H28" s="9">
        <v>192874769.86070001</v>
      </c>
      <c r="I28" s="71"/>
      <c r="J28" s="71"/>
      <c r="K28" s="71"/>
      <c r="L28" s="71"/>
      <c r="M28" s="71"/>
      <c r="N28" s="7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 customHeight="1" x14ac:dyDescent="0.25">
      <c r="A29" s="28">
        <v>21</v>
      </c>
      <c r="B29" s="8" t="s">
        <v>24</v>
      </c>
      <c r="C29" s="9">
        <v>12562250</v>
      </c>
      <c r="D29" s="9">
        <v>265460668.22</v>
      </c>
      <c r="E29" s="9">
        <v>278022918.22000003</v>
      </c>
      <c r="F29" s="9">
        <v>12562250</v>
      </c>
      <c r="G29" s="9">
        <v>216960950</v>
      </c>
      <c r="H29" s="9">
        <v>229523200</v>
      </c>
      <c r="I29" s="71"/>
      <c r="J29" s="71"/>
      <c r="K29" s="71"/>
      <c r="L29" s="71"/>
      <c r="M29" s="71"/>
      <c r="N29" s="7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 customHeight="1" x14ac:dyDescent="0.25">
      <c r="A30" s="28">
        <v>22</v>
      </c>
      <c r="B30" s="30" t="s">
        <v>25</v>
      </c>
      <c r="C30" s="84">
        <v>1473855482.2514</v>
      </c>
      <c r="D30" s="84">
        <v>3947723726.0614004</v>
      </c>
      <c r="E30" s="9">
        <v>5421579208.3128004</v>
      </c>
      <c r="F30" s="84">
        <v>1576017324.4962001</v>
      </c>
      <c r="G30" s="84">
        <v>3571045338.9154</v>
      </c>
      <c r="H30" s="9">
        <v>5147062663.4116001</v>
      </c>
      <c r="I30" s="71"/>
      <c r="J30" s="71"/>
      <c r="K30" s="71"/>
      <c r="L30" s="71"/>
      <c r="M30" s="71"/>
      <c r="N30" s="71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" customHeight="1" x14ac:dyDescent="0.3">
      <c r="A31" s="28"/>
      <c r="B31" s="29" t="s">
        <v>38</v>
      </c>
      <c r="C31" s="11"/>
      <c r="D31" s="11"/>
      <c r="E31" s="11"/>
      <c r="F31" s="11"/>
      <c r="G31" s="11"/>
      <c r="H31" s="11"/>
      <c r="I31" s="71"/>
      <c r="J31" s="71"/>
      <c r="K31" s="71"/>
      <c r="L31" s="71"/>
      <c r="M31" s="71"/>
      <c r="N31" s="7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" customHeight="1" x14ac:dyDescent="0.25">
      <c r="A32" s="28">
        <v>23</v>
      </c>
      <c r="B32" s="8" t="s">
        <v>39</v>
      </c>
      <c r="C32" s="9">
        <v>20021967.600000001</v>
      </c>
      <c r="D32" s="9" t="s">
        <v>234</v>
      </c>
      <c r="E32" s="9">
        <v>20021967.600000001</v>
      </c>
      <c r="F32" s="9">
        <v>19813147.199999999</v>
      </c>
      <c r="G32" s="9" t="s">
        <v>234</v>
      </c>
      <c r="H32" s="9">
        <v>19813147.199999999</v>
      </c>
      <c r="I32" s="71"/>
      <c r="J32" s="71"/>
      <c r="K32" s="71"/>
      <c r="L32" s="71"/>
      <c r="M32" s="71"/>
      <c r="N32" s="7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ht="18" customHeight="1" x14ac:dyDescent="0.25">
      <c r="A33" s="28">
        <v>24</v>
      </c>
      <c r="B33" s="8" t="s">
        <v>40</v>
      </c>
      <c r="C33" s="9">
        <v>0</v>
      </c>
      <c r="D33" s="9" t="s">
        <v>234</v>
      </c>
      <c r="E33" s="9">
        <v>0</v>
      </c>
      <c r="F33" s="9">
        <v>0</v>
      </c>
      <c r="G33" s="9" t="s">
        <v>234</v>
      </c>
      <c r="H33" s="9">
        <v>0</v>
      </c>
      <c r="I33" s="71"/>
      <c r="J33" s="71"/>
      <c r="K33" s="71"/>
      <c r="L33" s="71"/>
      <c r="M33" s="71"/>
      <c r="N33" s="7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ht="18" customHeight="1" x14ac:dyDescent="0.25">
      <c r="A34" s="28">
        <v>25</v>
      </c>
      <c r="B34" s="10" t="s">
        <v>41</v>
      </c>
      <c r="C34" s="9">
        <v>0</v>
      </c>
      <c r="D34" s="9" t="s">
        <v>234</v>
      </c>
      <c r="E34" s="9">
        <v>0</v>
      </c>
      <c r="F34" s="9">
        <v>-1272</v>
      </c>
      <c r="G34" s="9" t="s">
        <v>234</v>
      </c>
      <c r="H34" s="9">
        <v>-1272</v>
      </c>
      <c r="I34" s="71"/>
      <c r="J34" s="71"/>
      <c r="K34" s="71"/>
      <c r="L34" s="71"/>
      <c r="M34" s="71"/>
      <c r="N34" s="7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ht="18" customHeight="1" x14ac:dyDescent="0.25">
      <c r="A35" s="28">
        <v>26</v>
      </c>
      <c r="B35" s="8" t="s">
        <v>22</v>
      </c>
      <c r="C35" s="9">
        <v>433790651.05000001</v>
      </c>
      <c r="D35" s="9" t="s">
        <v>234</v>
      </c>
      <c r="E35" s="9">
        <v>433790651.05000001</v>
      </c>
      <c r="F35" s="9">
        <v>418161766.69999999</v>
      </c>
      <c r="G35" s="9" t="s">
        <v>234</v>
      </c>
      <c r="H35" s="9">
        <v>418161766.69999999</v>
      </c>
      <c r="I35" s="71"/>
      <c r="J35" s="71"/>
      <c r="K35" s="71"/>
      <c r="L35" s="71"/>
      <c r="M35" s="71"/>
      <c r="N35" s="7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ht="18" customHeight="1" x14ac:dyDescent="0.25">
      <c r="A36" s="28">
        <v>27</v>
      </c>
      <c r="B36" s="8" t="s">
        <v>19</v>
      </c>
      <c r="C36" s="9">
        <v>0</v>
      </c>
      <c r="D36" s="9" t="s">
        <v>234</v>
      </c>
      <c r="E36" s="9">
        <v>0</v>
      </c>
      <c r="F36" s="9">
        <v>0</v>
      </c>
      <c r="G36" s="9" t="s">
        <v>234</v>
      </c>
      <c r="H36" s="9">
        <v>0</v>
      </c>
      <c r="I36" s="71"/>
      <c r="J36" s="71"/>
      <c r="K36" s="71"/>
      <c r="L36" s="71"/>
      <c r="M36" s="71"/>
      <c r="N36" s="7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ht="18" customHeight="1" x14ac:dyDescent="0.25">
      <c r="A37" s="28">
        <v>28</v>
      </c>
      <c r="B37" s="8" t="s">
        <v>49</v>
      </c>
      <c r="C37" s="9">
        <v>606419865.11680007</v>
      </c>
      <c r="D37" s="9" t="s">
        <v>234</v>
      </c>
      <c r="E37" s="9">
        <v>606419865.11680007</v>
      </c>
      <c r="F37" s="9">
        <v>449495477.86089879</v>
      </c>
      <c r="G37" s="9" t="s">
        <v>234</v>
      </c>
      <c r="H37" s="9">
        <v>449495477.86089879</v>
      </c>
      <c r="I37" s="71"/>
      <c r="J37" s="71"/>
      <c r="K37" s="71"/>
      <c r="L37" s="71"/>
      <c r="M37" s="71"/>
      <c r="N37" s="7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ht="18" customHeight="1" x14ac:dyDescent="0.25">
      <c r="A38" s="28">
        <v>29</v>
      </c>
      <c r="B38" s="8" t="s">
        <v>28</v>
      </c>
      <c r="C38" s="9">
        <v>59534771.229999997</v>
      </c>
      <c r="D38" s="9" t="s">
        <v>234</v>
      </c>
      <c r="E38" s="9">
        <v>59534771.229999997</v>
      </c>
      <c r="F38" s="9">
        <v>41529122.009999998</v>
      </c>
      <c r="G38" s="9" t="s">
        <v>234</v>
      </c>
      <c r="H38" s="9">
        <v>41529122.009999998</v>
      </c>
      <c r="I38" s="71"/>
      <c r="J38" s="71"/>
      <c r="K38" s="71"/>
      <c r="L38" s="71"/>
      <c r="M38" s="71"/>
      <c r="N38" s="7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ht="18" customHeight="1" x14ac:dyDescent="0.25">
      <c r="A39" s="28">
        <v>30</v>
      </c>
      <c r="B39" s="30" t="s">
        <v>42</v>
      </c>
      <c r="C39" s="9">
        <v>1119767254.9968002</v>
      </c>
      <c r="D39" s="9" t="s">
        <v>234</v>
      </c>
      <c r="E39" s="9">
        <v>1119767254.9968002</v>
      </c>
      <c r="F39" s="9">
        <v>928998241.77089882</v>
      </c>
      <c r="G39" s="9" t="s">
        <v>234</v>
      </c>
      <c r="H39" s="9">
        <v>928998241.77089882</v>
      </c>
      <c r="I39" s="71"/>
      <c r="J39" s="71"/>
      <c r="K39" s="71"/>
      <c r="L39" s="71"/>
      <c r="M39" s="71"/>
      <c r="N39" s="71"/>
    </row>
    <row r="40" spans="1:58" ht="18" customHeight="1" x14ac:dyDescent="0.25">
      <c r="A40" s="28">
        <v>31</v>
      </c>
      <c r="B40" s="30" t="s">
        <v>43</v>
      </c>
      <c r="C40" s="9">
        <v>2593622737.2482004</v>
      </c>
      <c r="D40" s="9">
        <v>3947723726.0614004</v>
      </c>
      <c r="E40" s="9">
        <v>6541346463.3096008</v>
      </c>
      <c r="F40" s="9">
        <v>2505015566.2670989</v>
      </c>
      <c r="G40" s="9">
        <v>3571045338.9154</v>
      </c>
      <c r="H40" s="9">
        <v>6076060905.1824989</v>
      </c>
      <c r="I40" s="71"/>
      <c r="J40" s="71"/>
      <c r="K40" s="71"/>
      <c r="L40" s="71"/>
      <c r="M40" s="71"/>
      <c r="N40" s="71"/>
    </row>
    <row r="41" spans="1:58" ht="18" customHeight="1" x14ac:dyDescent="0.25">
      <c r="A41" s="85"/>
      <c r="B41" s="86"/>
      <c r="C41" s="87"/>
      <c r="D41" s="87"/>
      <c r="E41" s="87"/>
      <c r="F41" s="87"/>
      <c r="G41" s="87"/>
      <c r="H41" s="87"/>
    </row>
    <row r="42" spans="1:58" ht="20.25" customHeight="1" x14ac:dyDescent="0.25">
      <c r="A42" s="12" t="s">
        <v>29</v>
      </c>
      <c r="B42" s="3"/>
      <c r="C42" s="3"/>
      <c r="D42" s="13"/>
      <c r="E42" s="71"/>
      <c r="F42" s="3"/>
      <c r="G42" s="3"/>
      <c r="H42" s="7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ht="20.25" customHeight="1" x14ac:dyDescent="0.25">
      <c r="A43" s="12"/>
      <c r="B43" s="3"/>
      <c r="C43" s="3"/>
      <c r="D43" s="13"/>
      <c r="E43" s="71"/>
      <c r="F43" s="3"/>
      <c r="G43" s="3"/>
      <c r="H43" s="7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20.25" customHeight="1" x14ac:dyDescent="0.25">
      <c r="A44" s="12" t="s">
        <v>33</v>
      </c>
      <c r="B44" s="3"/>
      <c r="C44" s="3"/>
      <c r="D44" s="3"/>
      <c r="E44" s="71"/>
      <c r="F44" s="3"/>
      <c r="G44" s="3"/>
      <c r="H44" s="7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12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2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2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62" bottom="0.24" header="0.39" footer="0.17"/>
  <pageSetup scale="74"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zoomScaleNormal="100" zoomScaleSheetLayoutView="100" workbookViewId="0">
      <selection activeCell="E61" sqref="E61"/>
    </sheetView>
  </sheetViews>
  <sheetFormatPr defaultRowHeight="13.5" x14ac:dyDescent="0.25"/>
  <cols>
    <col min="1" max="1" width="5.7109375" style="17" customWidth="1"/>
    <col min="2" max="2" width="68.42578125" style="17" customWidth="1"/>
    <col min="3" max="5" width="11.28515625" style="17" customWidth="1"/>
    <col min="6" max="8" width="11.28515625" style="18" customWidth="1"/>
    <col min="9" max="16384" width="9.140625" style="18"/>
  </cols>
  <sheetData>
    <row r="1" spans="1:14" x14ac:dyDescent="0.25">
      <c r="D1" s="108" t="s">
        <v>77</v>
      </c>
      <c r="E1" s="109"/>
      <c r="F1" s="109"/>
      <c r="G1" s="109"/>
      <c r="H1" s="109"/>
    </row>
    <row r="2" spans="1:14" ht="16.5" customHeight="1" x14ac:dyDescent="0.25">
      <c r="A2" s="14" t="s">
        <v>17</v>
      </c>
      <c r="B2" s="15" t="str">
        <f>'RC'!B1</f>
        <v>თი ბი სი ბანკი</v>
      </c>
      <c r="C2" s="3"/>
      <c r="D2" s="3"/>
      <c r="E2" s="3"/>
      <c r="H2" s="2"/>
    </row>
    <row r="3" spans="1:14" ht="15" customHeight="1" x14ac:dyDescent="0.25">
      <c r="A3" s="14" t="s">
        <v>30</v>
      </c>
      <c r="B3" s="81">
        <f>'RC'!B2</f>
        <v>42551</v>
      </c>
      <c r="C3" s="3"/>
      <c r="D3" s="3"/>
      <c r="E3" s="2"/>
      <c r="H3" s="42" t="s">
        <v>78</v>
      </c>
    </row>
    <row r="4" spans="1:14" ht="18" customHeight="1" x14ac:dyDescent="0.25">
      <c r="A4" s="22"/>
      <c r="B4" s="23" t="s">
        <v>72</v>
      </c>
      <c r="C4" s="3"/>
      <c r="D4" s="3"/>
      <c r="E4" s="3"/>
      <c r="H4" s="43" t="s">
        <v>18</v>
      </c>
    </row>
    <row r="5" spans="1:14" ht="18" customHeight="1" x14ac:dyDescent="0.3">
      <c r="A5" s="45"/>
      <c r="B5" s="32"/>
      <c r="C5" s="106" t="s">
        <v>34</v>
      </c>
      <c r="D5" s="107"/>
      <c r="E5" s="107"/>
      <c r="F5" s="106" t="s">
        <v>47</v>
      </c>
      <c r="G5" s="107"/>
      <c r="H5" s="107"/>
    </row>
    <row r="6" spans="1:14" s="22" customFormat="1" ht="14.25" customHeight="1" x14ac:dyDescent="0.25">
      <c r="A6" s="39" t="s">
        <v>0</v>
      </c>
      <c r="B6" s="46"/>
      <c r="C6" s="7" t="s">
        <v>1</v>
      </c>
      <c r="D6" s="7" t="s">
        <v>2</v>
      </c>
      <c r="E6" s="7" t="s">
        <v>3</v>
      </c>
      <c r="F6" s="7" t="s">
        <v>1</v>
      </c>
      <c r="G6" s="7" t="s">
        <v>2</v>
      </c>
      <c r="H6" s="7" t="s">
        <v>3</v>
      </c>
      <c r="I6" s="5"/>
    </row>
    <row r="7" spans="1:14" ht="15" customHeight="1" x14ac:dyDescent="0.25">
      <c r="A7" s="33"/>
      <c r="B7" s="47" t="s">
        <v>65</v>
      </c>
      <c r="C7" s="11"/>
      <c r="D7" s="11"/>
      <c r="E7" s="11"/>
      <c r="F7" s="94"/>
      <c r="G7" s="94"/>
      <c r="H7" s="94"/>
      <c r="I7" s="4"/>
    </row>
    <row r="8" spans="1:14" ht="27" x14ac:dyDescent="0.25">
      <c r="A8" s="33">
        <v>1</v>
      </c>
      <c r="B8" s="38" t="s">
        <v>79</v>
      </c>
      <c r="C8" s="94">
        <v>1932702.68</v>
      </c>
      <c r="D8" s="94">
        <v>153351.87</v>
      </c>
      <c r="E8" s="9">
        <v>2086054.5499999998</v>
      </c>
      <c r="F8" s="94">
        <v>1166266.06</v>
      </c>
      <c r="G8" s="94">
        <v>3835883.67</v>
      </c>
      <c r="H8" s="9">
        <v>5002149.7300000004</v>
      </c>
      <c r="I8" s="97"/>
      <c r="J8" s="71"/>
      <c r="K8" s="71"/>
      <c r="L8" s="71"/>
      <c r="M8" s="71"/>
      <c r="N8" s="71"/>
    </row>
    <row r="9" spans="1:14" ht="18" customHeight="1" x14ac:dyDescent="0.25">
      <c r="A9" s="33">
        <v>2</v>
      </c>
      <c r="B9" s="38" t="s">
        <v>80</v>
      </c>
      <c r="C9" s="9">
        <v>127590402.96000001</v>
      </c>
      <c r="D9" s="9">
        <v>140983268.26500002</v>
      </c>
      <c r="E9" s="9">
        <v>268573671.22500002</v>
      </c>
      <c r="F9" s="9">
        <v>106477064.2</v>
      </c>
      <c r="G9" s="9">
        <v>138752912.74000001</v>
      </c>
      <c r="H9" s="9">
        <v>245229976.94</v>
      </c>
      <c r="I9" s="97"/>
      <c r="J9" s="71"/>
      <c r="K9" s="71"/>
      <c r="L9" s="71"/>
      <c r="M9" s="71"/>
      <c r="N9" s="71"/>
    </row>
    <row r="10" spans="1:14" ht="18" customHeight="1" x14ac:dyDescent="0.25">
      <c r="A10" s="33">
        <v>2.1</v>
      </c>
      <c r="B10" s="48" t="s">
        <v>81</v>
      </c>
      <c r="C10" s="94">
        <v>158967.18</v>
      </c>
      <c r="D10" s="94">
        <v>107710.78</v>
      </c>
      <c r="E10" s="9">
        <v>266677.95999999996</v>
      </c>
      <c r="F10" s="94">
        <v>0</v>
      </c>
      <c r="G10" s="94">
        <v>0</v>
      </c>
      <c r="H10" s="9">
        <v>0</v>
      </c>
      <c r="I10" s="97"/>
      <c r="J10" s="71"/>
      <c r="K10" s="71"/>
      <c r="L10" s="71"/>
      <c r="M10" s="71"/>
      <c r="N10" s="71"/>
    </row>
    <row r="11" spans="1:14" ht="27" customHeight="1" x14ac:dyDescent="0.25">
      <c r="A11" s="33">
        <v>2.2000000000000002</v>
      </c>
      <c r="B11" s="48" t="s">
        <v>82</v>
      </c>
      <c r="C11" s="94">
        <v>15108620.510000002</v>
      </c>
      <c r="D11" s="94">
        <v>36839602.375</v>
      </c>
      <c r="E11" s="9">
        <v>51948222.885000005</v>
      </c>
      <c r="F11" s="94">
        <v>14737387.620000003</v>
      </c>
      <c r="G11" s="94">
        <v>34070265.086000003</v>
      </c>
      <c r="H11" s="9">
        <v>48807652.706000008</v>
      </c>
      <c r="I11" s="97"/>
      <c r="J11" s="71"/>
      <c r="K11" s="71"/>
      <c r="L11" s="71"/>
      <c r="M11" s="71"/>
      <c r="N11" s="71"/>
    </row>
    <row r="12" spans="1:14" ht="18" customHeight="1" x14ac:dyDescent="0.25">
      <c r="A12" s="33">
        <v>2.2999999999999998</v>
      </c>
      <c r="B12" s="48" t="s">
        <v>83</v>
      </c>
      <c r="C12" s="94">
        <v>3847511.64</v>
      </c>
      <c r="D12" s="94">
        <v>5968034.5600000005</v>
      </c>
      <c r="E12" s="9">
        <v>9815546.2000000011</v>
      </c>
      <c r="F12" s="94">
        <v>3459270.49</v>
      </c>
      <c r="G12" s="94">
        <v>4390816.0384</v>
      </c>
      <c r="H12" s="9">
        <v>7850086.5284000002</v>
      </c>
      <c r="I12" s="97"/>
      <c r="J12" s="71"/>
      <c r="K12" s="71"/>
      <c r="L12" s="71"/>
      <c r="M12" s="71"/>
      <c r="N12" s="71"/>
    </row>
    <row r="13" spans="1:14" ht="27" customHeight="1" x14ac:dyDescent="0.25">
      <c r="A13" s="33">
        <v>2.4</v>
      </c>
      <c r="B13" s="48" t="s">
        <v>84</v>
      </c>
      <c r="C13" s="94">
        <v>1236458.8900000001</v>
      </c>
      <c r="D13" s="94">
        <v>5121325.6500000004</v>
      </c>
      <c r="E13" s="9">
        <v>6357784.540000001</v>
      </c>
      <c r="F13" s="94">
        <v>2034563.4499999997</v>
      </c>
      <c r="G13" s="94">
        <v>3620353.145</v>
      </c>
      <c r="H13" s="9">
        <v>5654916.5949999997</v>
      </c>
      <c r="I13" s="97"/>
      <c r="J13" s="71"/>
      <c r="K13" s="71"/>
      <c r="L13" s="71"/>
      <c r="M13" s="71"/>
      <c r="N13" s="71"/>
    </row>
    <row r="14" spans="1:14" ht="18" customHeight="1" x14ac:dyDescent="0.25">
      <c r="A14" s="33">
        <v>2.5</v>
      </c>
      <c r="B14" s="48" t="s">
        <v>85</v>
      </c>
      <c r="C14" s="94">
        <v>2575977.7600000002</v>
      </c>
      <c r="D14" s="94">
        <v>3986858.5599999996</v>
      </c>
      <c r="E14" s="9">
        <v>6562836.3200000003</v>
      </c>
      <c r="F14" s="94">
        <v>959271.29</v>
      </c>
      <c r="G14" s="94">
        <v>5746258.6054999996</v>
      </c>
      <c r="H14" s="9">
        <v>6705529.8954999996</v>
      </c>
      <c r="I14" s="97"/>
      <c r="J14" s="71"/>
      <c r="K14" s="71"/>
      <c r="L14" s="71"/>
      <c r="M14" s="71"/>
      <c r="N14" s="71"/>
    </row>
    <row r="15" spans="1:14" ht="27" customHeight="1" x14ac:dyDescent="0.25">
      <c r="A15" s="33">
        <v>2.6</v>
      </c>
      <c r="B15" s="48" t="s">
        <v>86</v>
      </c>
      <c r="C15" s="94">
        <v>3456538.64</v>
      </c>
      <c r="D15" s="94">
        <v>8981676.4399999995</v>
      </c>
      <c r="E15" s="9">
        <v>12438215.08</v>
      </c>
      <c r="F15" s="94">
        <v>2374211.54</v>
      </c>
      <c r="G15" s="94">
        <v>9913578.0157000013</v>
      </c>
      <c r="H15" s="9">
        <v>12287789.5557</v>
      </c>
      <c r="I15" s="97"/>
      <c r="J15" s="71"/>
      <c r="K15" s="71"/>
      <c r="L15" s="71"/>
      <c r="M15" s="71"/>
      <c r="N15" s="71"/>
    </row>
    <row r="16" spans="1:14" ht="27" customHeight="1" x14ac:dyDescent="0.25">
      <c r="A16" s="33">
        <v>2.7</v>
      </c>
      <c r="B16" s="48" t="s">
        <v>87</v>
      </c>
      <c r="C16" s="94">
        <v>971149.27</v>
      </c>
      <c r="D16" s="94">
        <v>8045761.1000000006</v>
      </c>
      <c r="E16" s="9">
        <v>9016910.370000001</v>
      </c>
      <c r="F16" s="94">
        <v>413628.82999999996</v>
      </c>
      <c r="G16" s="94">
        <v>9297024.1372999996</v>
      </c>
      <c r="H16" s="9">
        <v>9710652.9672999997</v>
      </c>
      <c r="I16" s="97"/>
      <c r="J16" s="71"/>
      <c r="K16" s="71"/>
      <c r="L16" s="71"/>
      <c r="M16" s="71"/>
      <c r="N16" s="71"/>
    </row>
    <row r="17" spans="1:14" ht="18" customHeight="1" x14ac:dyDescent="0.25">
      <c r="A17" s="33">
        <v>2.8</v>
      </c>
      <c r="B17" s="48" t="s">
        <v>88</v>
      </c>
      <c r="C17" s="94">
        <v>99988858.390000001</v>
      </c>
      <c r="D17" s="94">
        <v>63874906.18</v>
      </c>
      <c r="E17" s="9">
        <v>163863764.56999999</v>
      </c>
      <c r="F17" s="94">
        <v>82275415.5</v>
      </c>
      <c r="G17" s="94">
        <v>64141621.530000001</v>
      </c>
      <c r="H17" s="9">
        <v>146417037.03</v>
      </c>
      <c r="I17" s="97"/>
      <c r="J17" s="71"/>
      <c r="K17" s="71"/>
      <c r="L17" s="71"/>
      <c r="M17" s="71"/>
      <c r="N17" s="71"/>
    </row>
    <row r="18" spans="1:14" ht="18" customHeight="1" x14ac:dyDescent="0.25">
      <c r="A18" s="33">
        <v>2.9</v>
      </c>
      <c r="B18" s="48" t="s">
        <v>89</v>
      </c>
      <c r="C18" s="94">
        <v>246320.68</v>
      </c>
      <c r="D18" s="94">
        <v>8057392.6200000001</v>
      </c>
      <c r="E18" s="9">
        <v>8303713.2999999998</v>
      </c>
      <c r="F18" s="94">
        <v>223315.48</v>
      </c>
      <c r="G18" s="94">
        <v>7572996.1821000008</v>
      </c>
      <c r="H18" s="9">
        <v>7796311.6621000012</v>
      </c>
      <c r="I18" s="97"/>
      <c r="J18" s="71"/>
      <c r="K18" s="71"/>
      <c r="L18" s="71"/>
      <c r="M18" s="71"/>
      <c r="N18" s="71"/>
    </row>
    <row r="19" spans="1:14" ht="27" x14ac:dyDescent="0.25">
      <c r="A19" s="33">
        <v>3</v>
      </c>
      <c r="B19" s="38" t="s">
        <v>107</v>
      </c>
      <c r="C19" s="94">
        <v>6905468.5</v>
      </c>
      <c r="D19" s="94">
        <v>2047980.74</v>
      </c>
      <c r="E19" s="9">
        <v>8953449.2400000002</v>
      </c>
      <c r="F19" s="94">
        <v>-3722544.7199999997</v>
      </c>
      <c r="G19" s="94">
        <v>-9000476.2875630092</v>
      </c>
      <c r="H19" s="9">
        <v>-12723021.00756301</v>
      </c>
      <c r="I19" s="97"/>
      <c r="J19" s="71"/>
      <c r="K19" s="71"/>
      <c r="L19" s="71"/>
      <c r="M19" s="71"/>
      <c r="N19" s="71"/>
    </row>
    <row r="20" spans="1:14" ht="30.75" customHeight="1" x14ac:dyDescent="0.25">
      <c r="A20" s="33">
        <v>4</v>
      </c>
      <c r="B20" s="38" t="s">
        <v>66</v>
      </c>
      <c r="C20" s="94">
        <v>28754103.260000002</v>
      </c>
      <c r="D20" s="94">
        <v>0</v>
      </c>
      <c r="E20" s="9">
        <v>28754103.260000002</v>
      </c>
      <c r="F20" s="94">
        <v>19347934.690000001</v>
      </c>
      <c r="G20" s="94">
        <v>0</v>
      </c>
      <c r="H20" s="9">
        <v>19347934.690000001</v>
      </c>
      <c r="I20" s="97"/>
      <c r="J20" s="71"/>
      <c r="K20" s="71"/>
      <c r="L20" s="71"/>
      <c r="M20" s="71"/>
      <c r="N20" s="71"/>
    </row>
    <row r="21" spans="1:14" ht="18" customHeight="1" x14ac:dyDescent="0.25">
      <c r="A21" s="33">
        <v>5</v>
      </c>
      <c r="B21" s="38" t="s">
        <v>90</v>
      </c>
      <c r="C21" s="94">
        <v>0</v>
      </c>
      <c r="D21" s="94">
        <v>0</v>
      </c>
      <c r="E21" s="9">
        <v>0</v>
      </c>
      <c r="F21" s="94">
        <v>0</v>
      </c>
      <c r="G21" s="94">
        <v>0</v>
      </c>
      <c r="H21" s="9">
        <v>0</v>
      </c>
      <c r="I21" s="97"/>
      <c r="J21" s="71"/>
      <c r="K21" s="71"/>
      <c r="L21" s="71"/>
      <c r="M21" s="71"/>
      <c r="N21" s="71"/>
    </row>
    <row r="22" spans="1:14" ht="18" customHeight="1" x14ac:dyDescent="0.25">
      <c r="A22" s="33">
        <v>6</v>
      </c>
      <c r="B22" s="49" t="s">
        <v>67</v>
      </c>
      <c r="C22" s="9">
        <v>165182677.40000001</v>
      </c>
      <c r="D22" s="9">
        <v>143184600.87500003</v>
      </c>
      <c r="E22" s="9">
        <v>308367278.27500004</v>
      </c>
      <c r="F22" s="9">
        <v>123268720.23</v>
      </c>
      <c r="G22" s="9">
        <v>133588320.12243699</v>
      </c>
      <c r="H22" s="9">
        <v>256857040.35243699</v>
      </c>
      <c r="I22" s="97"/>
      <c r="J22" s="71"/>
      <c r="K22" s="71"/>
      <c r="L22" s="71"/>
      <c r="M22" s="71"/>
      <c r="N22" s="71"/>
    </row>
    <row r="23" spans="1:14" ht="18" customHeight="1" x14ac:dyDescent="0.25">
      <c r="A23" s="33"/>
      <c r="B23" s="47" t="s">
        <v>108</v>
      </c>
      <c r="C23" s="94"/>
      <c r="D23" s="94"/>
      <c r="E23" s="94"/>
      <c r="F23" s="94"/>
      <c r="G23" s="94"/>
      <c r="H23" s="94"/>
      <c r="I23" s="97"/>
      <c r="J23" s="71"/>
      <c r="K23" s="71"/>
      <c r="L23" s="71"/>
      <c r="M23" s="71"/>
      <c r="N23" s="71"/>
    </row>
    <row r="24" spans="1:14" ht="18" customHeight="1" x14ac:dyDescent="0.25">
      <c r="A24" s="33">
        <v>6</v>
      </c>
      <c r="B24" s="38" t="s">
        <v>91</v>
      </c>
      <c r="C24" s="94">
        <v>12971471.93</v>
      </c>
      <c r="D24" s="94">
        <v>9917546.2400000002</v>
      </c>
      <c r="E24" s="9">
        <v>22889018.170000002</v>
      </c>
      <c r="F24" s="94">
        <v>9315224.3499999996</v>
      </c>
      <c r="G24" s="94">
        <v>8503751.5299999993</v>
      </c>
      <c r="H24" s="9">
        <v>17818975.879999999</v>
      </c>
      <c r="I24" s="97"/>
      <c r="J24" s="71"/>
      <c r="K24" s="71"/>
      <c r="L24" s="71"/>
      <c r="M24" s="71"/>
      <c r="N24" s="71"/>
    </row>
    <row r="25" spans="1:14" ht="18" customHeight="1" x14ac:dyDescent="0.25">
      <c r="A25" s="33">
        <v>7</v>
      </c>
      <c r="B25" s="38" t="s">
        <v>92</v>
      </c>
      <c r="C25" s="94">
        <v>10702283.799999999</v>
      </c>
      <c r="D25" s="94">
        <v>36853003.039999999</v>
      </c>
      <c r="E25" s="9">
        <v>47555286.839999996</v>
      </c>
      <c r="F25" s="94">
        <v>9511669.5899999999</v>
      </c>
      <c r="G25" s="94">
        <v>38977686.210000001</v>
      </c>
      <c r="H25" s="9">
        <v>48489355.799999997</v>
      </c>
      <c r="I25" s="97"/>
      <c r="J25" s="71"/>
      <c r="K25" s="71"/>
      <c r="L25" s="71"/>
      <c r="M25" s="71"/>
      <c r="N25" s="71"/>
    </row>
    <row r="26" spans="1:14" ht="18" customHeight="1" x14ac:dyDescent="0.25">
      <c r="A26" s="33">
        <v>8</v>
      </c>
      <c r="B26" s="38" t="s">
        <v>93</v>
      </c>
      <c r="C26" s="94">
        <v>924641.37</v>
      </c>
      <c r="D26" s="94">
        <v>1035288.62</v>
      </c>
      <c r="E26" s="9">
        <v>1959929.99</v>
      </c>
      <c r="F26" s="94">
        <v>1246172.53</v>
      </c>
      <c r="G26" s="94">
        <v>905751.57</v>
      </c>
      <c r="H26" s="9">
        <v>2151924.1</v>
      </c>
      <c r="I26" s="97"/>
      <c r="J26" s="71"/>
      <c r="K26" s="71"/>
      <c r="L26" s="71"/>
      <c r="M26" s="71"/>
      <c r="N26" s="71"/>
    </row>
    <row r="27" spans="1:14" ht="30.75" customHeight="1" x14ac:dyDescent="0.25">
      <c r="A27" s="33">
        <v>9</v>
      </c>
      <c r="B27" s="38" t="s">
        <v>94</v>
      </c>
      <c r="C27" s="94">
        <v>0</v>
      </c>
      <c r="D27" s="94">
        <v>0</v>
      </c>
      <c r="E27" s="9">
        <v>0</v>
      </c>
      <c r="F27" s="94">
        <v>0</v>
      </c>
      <c r="G27" s="94">
        <v>0</v>
      </c>
      <c r="H27" s="9">
        <v>0</v>
      </c>
      <c r="I27" s="97"/>
      <c r="J27" s="71"/>
      <c r="K27" s="71"/>
      <c r="L27" s="71"/>
      <c r="M27" s="71"/>
      <c r="N27" s="71"/>
    </row>
    <row r="28" spans="1:14" ht="18" customHeight="1" x14ac:dyDescent="0.25">
      <c r="A28" s="33">
        <v>10</v>
      </c>
      <c r="B28" s="38" t="s">
        <v>95</v>
      </c>
      <c r="C28" s="94">
        <v>21191474.18</v>
      </c>
      <c r="D28" s="94">
        <v>26934155.359999999</v>
      </c>
      <c r="E28" s="9">
        <v>48125629.539999999</v>
      </c>
      <c r="F28" s="94">
        <v>9861119.9000000004</v>
      </c>
      <c r="G28" s="94">
        <v>29842800.300000001</v>
      </c>
      <c r="H28" s="9">
        <v>39703920.200000003</v>
      </c>
      <c r="I28" s="97"/>
      <c r="J28" s="71"/>
      <c r="K28" s="71"/>
      <c r="L28" s="71"/>
      <c r="M28" s="71"/>
      <c r="N28" s="71"/>
    </row>
    <row r="29" spans="1:14" ht="18" customHeight="1" x14ac:dyDescent="0.25">
      <c r="A29" s="33">
        <v>11</v>
      </c>
      <c r="B29" s="38" t="s">
        <v>109</v>
      </c>
      <c r="C29" s="94">
        <v>369686.85</v>
      </c>
      <c r="D29" s="94">
        <v>0</v>
      </c>
      <c r="E29" s="9">
        <v>369686.85</v>
      </c>
      <c r="F29" s="94">
        <v>849228.27</v>
      </c>
      <c r="G29" s="94">
        <v>0</v>
      </c>
      <c r="H29" s="9">
        <v>849228.27</v>
      </c>
      <c r="I29" s="97"/>
      <c r="J29" s="71"/>
      <c r="K29" s="71"/>
      <c r="L29" s="71"/>
      <c r="M29" s="71"/>
      <c r="N29" s="71"/>
    </row>
    <row r="30" spans="1:14" ht="18" customHeight="1" x14ac:dyDescent="0.25">
      <c r="A30" s="33">
        <v>12</v>
      </c>
      <c r="B30" s="35" t="s">
        <v>110</v>
      </c>
      <c r="C30" s="9">
        <v>46159558.130000003</v>
      </c>
      <c r="D30" s="9">
        <v>74739993.25999999</v>
      </c>
      <c r="E30" s="9">
        <v>120899551.38999999</v>
      </c>
      <c r="F30" s="9">
        <v>30783414.639999997</v>
      </c>
      <c r="G30" s="9">
        <v>78229989.609999999</v>
      </c>
      <c r="H30" s="9">
        <v>109013404.25</v>
      </c>
      <c r="I30" s="97"/>
      <c r="J30" s="71"/>
      <c r="K30" s="71"/>
      <c r="L30" s="71"/>
      <c r="M30" s="71"/>
      <c r="N30" s="71"/>
    </row>
    <row r="31" spans="1:14" ht="18" customHeight="1" x14ac:dyDescent="0.25">
      <c r="A31" s="33">
        <v>13</v>
      </c>
      <c r="B31" s="35" t="s">
        <v>73</v>
      </c>
      <c r="C31" s="9">
        <v>119023119.27000001</v>
      </c>
      <c r="D31" s="9">
        <v>68444607.615000039</v>
      </c>
      <c r="E31" s="9">
        <v>187467726.88500005</v>
      </c>
      <c r="F31" s="9">
        <v>92485305.590000004</v>
      </c>
      <c r="G31" s="9">
        <v>55358330.512436986</v>
      </c>
      <c r="H31" s="9">
        <v>147843636.10243699</v>
      </c>
      <c r="I31" s="97"/>
      <c r="J31" s="71"/>
      <c r="K31" s="71"/>
      <c r="L31" s="71"/>
      <c r="M31" s="71"/>
      <c r="N31" s="71"/>
    </row>
    <row r="32" spans="1:14" ht="18" customHeight="1" x14ac:dyDescent="0.25">
      <c r="A32" s="33"/>
      <c r="B32" s="47"/>
      <c r="C32" s="94"/>
      <c r="D32" s="94"/>
      <c r="E32" s="94"/>
      <c r="F32" s="94"/>
      <c r="G32" s="94"/>
      <c r="H32" s="94"/>
      <c r="I32" s="97"/>
      <c r="J32" s="71"/>
      <c r="K32" s="71"/>
      <c r="L32" s="71"/>
      <c r="M32" s="71"/>
      <c r="N32" s="71"/>
    </row>
    <row r="33" spans="1:14" ht="18" customHeight="1" x14ac:dyDescent="0.25">
      <c r="A33" s="33"/>
      <c r="B33" s="47" t="s">
        <v>68</v>
      </c>
      <c r="C33" s="94"/>
      <c r="D33" s="94"/>
      <c r="E33" s="95"/>
      <c r="F33" s="94"/>
      <c r="G33" s="94"/>
      <c r="H33" s="95"/>
      <c r="I33" s="97"/>
      <c r="J33" s="71"/>
      <c r="K33" s="71"/>
      <c r="L33" s="71"/>
      <c r="M33" s="71"/>
      <c r="N33" s="71"/>
    </row>
    <row r="34" spans="1:14" ht="18" customHeight="1" x14ac:dyDescent="0.25">
      <c r="A34" s="33">
        <v>14</v>
      </c>
      <c r="B34" s="36" t="s">
        <v>96</v>
      </c>
      <c r="C34" s="9">
        <v>32842023.270000003</v>
      </c>
      <c r="D34" s="9">
        <v>5739714.4717999995</v>
      </c>
      <c r="E34" s="9">
        <v>38581737.741800003</v>
      </c>
      <c r="F34" s="9">
        <v>25393699.18</v>
      </c>
      <c r="G34" s="9">
        <v>9590776.1099999994</v>
      </c>
      <c r="H34" s="9">
        <v>34984475.289999999</v>
      </c>
      <c r="I34" s="97"/>
      <c r="J34" s="71"/>
      <c r="K34" s="71"/>
      <c r="L34" s="71"/>
      <c r="M34" s="71"/>
      <c r="N34" s="71"/>
    </row>
    <row r="35" spans="1:14" ht="33" customHeight="1" x14ac:dyDescent="0.25">
      <c r="A35" s="33">
        <v>14.1</v>
      </c>
      <c r="B35" s="48" t="s">
        <v>97</v>
      </c>
      <c r="C35" s="94">
        <v>45798633.420000002</v>
      </c>
      <c r="D35" s="94">
        <v>21607418.331799999</v>
      </c>
      <c r="E35" s="9">
        <v>67406051.751800001</v>
      </c>
      <c r="F35" s="94">
        <v>37034489.5</v>
      </c>
      <c r="G35" s="94">
        <v>21260755.199999999</v>
      </c>
      <c r="H35" s="9">
        <v>58295244.700000003</v>
      </c>
      <c r="I35" s="97"/>
      <c r="J35" s="71"/>
      <c r="K35" s="71"/>
      <c r="L35" s="71"/>
      <c r="M35" s="71"/>
      <c r="N35" s="71"/>
    </row>
    <row r="36" spans="1:14" ht="30" customHeight="1" x14ac:dyDescent="0.25">
      <c r="A36" s="33">
        <v>14.2</v>
      </c>
      <c r="B36" s="48" t="s">
        <v>111</v>
      </c>
      <c r="C36" s="94">
        <v>12956610.15</v>
      </c>
      <c r="D36" s="94">
        <v>15867703.859999999</v>
      </c>
      <c r="E36" s="9">
        <v>28824314.009999998</v>
      </c>
      <c r="F36" s="94">
        <v>11640790.32</v>
      </c>
      <c r="G36" s="94">
        <v>11669979.09</v>
      </c>
      <c r="H36" s="9">
        <v>23310769.41</v>
      </c>
      <c r="I36" s="97"/>
      <c r="J36" s="71"/>
      <c r="K36" s="71"/>
      <c r="L36" s="71"/>
      <c r="M36" s="71"/>
      <c r="N36" s="71"/>
    </row>
    <row r="37" spans="1:14" ht="18" customHeight="1" x14ac:dyDescent="0.25">
      <c r="A37" s="33">
        <v>15</v>
      </c>
      <c r="B37" s="38" t="s">
        <v>62</v>
      </c>
      <c r="C37" s="94">
        <v>1128677.93</v>
      </c>
      <c r="D37" s="94">
        <v>12521.11</v>
      </c>
      <c r="E37" s="9">
        <v>1141199.04</v>
      </c>
      <c r="F37" s="94">
        <v>472018.39</v>
      </c>
      <c r="G37" s="94">
        <v>0</v>
      </c>
      <c r="H37" s="9">
        <v>472018.39</v>
      </c>
      <c r="I37" s="97"/>
      <c r="J37" s="71"/>
      <c r="K37" s="71"/>
      <c r="L37" s="71"/>
      <c r="M37" s="71"/>
      <c r="N37" s="71"/>
    </row>
    <row r="38" spans="1:14" ht="18" customHeight="1" x14ac:dyDescent="0.25">
      <c r="A38" s="33">
        <v>16</v>
      </c>
      <c r="B38" s="38" t="s">
        <v>63</v>
      </c>
      <c r="C38" s="94">
        <v>0</v>
      </c>
      <c r="D38" s="94">
        <v>0</v>
      </c>
      <c r="E38" s="9">
        <v>0</v>
      </c>
      <c r="F38" s="94">
        <v>1500</v>
      </c>
      <c r="G38" s="94">
        <v>0</v>
      </c>
      <c r="H38" s="9">
        <v>1500</v>
      </c>
      <c r="I38" s="97"/>
      <c r="J38" s="71"/>
      <c r="K38" s="71"/>
      <c r="L38" s="71"/>
      <c r="M38" s="71"/>
      <c r="N38" s="71"/>
    </row>
    <row r="39" spans="1:14" ht="18" customHeight="1" x14ac:dyDescent="0.25">
      <c r="A39" s="33">
        <v>17</v>
      </c>
      <c r="B39" s="38" t="s">
        <v>69</v>
      </c>
      <c r="C39" s="94">
        <v>8805854.4100000001</v>
      </c>
      <c r="D39" s="94">
        <v>0</v>
      </c>
      <c r="E39" s="9">
        <v>8805854.4100000001</v>
      </c>
      <c r="F39" s="94">
        <v>-0.01</v>
      </c>
      <c r="G39" s="94">
        <v>0</v>
      </c>
      <c r="H39" s="9">
        <v>-0.01</v>
      </c>
      <c r="I39" s="97"/>
      <c r="J39" s="71"/>
      <c r="K39" s="71"/>
      <c r="L39" s="71"/>
      <c r="M39" s="71"/>
      <c r="N39" s="71"/>
    </row>
    <row r="40" spans="1:14" ht="18" customHeight="1" x14ac:dyDescent="0.25">
      <c r="A40" s="33">
        <v>18</v>
      </c>
      <c r="B40" s="38" t="s">
        <v>70</v>
      </c>
      <c r="C40" s="94">
        <v>20347735.469999999</v>
      </c>
      <c r="D40" s="94">
        <v>0</v>
      </c>
      <c r="E40" s="9">
        <v>20347735.469999999</v>
      </c>
      <c r="F40" s="94">
        <v>21778507.739999998</v>
      </c>
      <c r="G40" s="94">
        <v>0</v>
      </c>
      <c r="H40" s="9">
        <v>21778507.739999998</v>
      </c>
      <c r="I40" s="97"/>
      <c r="J40" s="71"/>
      <c r="K40" s="71"/>
      <c r="L40" s="71"/>
      <c r="M40" s="71"/>
      <c r="N40" s="71"/>
    </row>
    <row r="41" spans="1:14" ht="18" customHeight="1" x14ac:dyDescent="0.25">
      <c r="A41" s="33">
        <v>19</v>
      </c>
      <c r="B41" s="38" t="s">
        <v>98</v>
      </c>
      <c r="C41" s="94">
        <v>7980665.0099999998</v>
      </c>
      <c r="D41" s="94">
        <v>0</v>
      </c>
      <c r="E41" s="9">
        <v>7980665.0099999998</v>
      </c>
      <c r="F41" s="94">
        <v>21899655.760000002</v>
      </c>
      <c r="G41" s="94">
        <v>0</v>
      </c>
      <c r="H41" s="9">
        <v>21899655.760000002</v>
      </c>
      <c r="I41" s="97"/>
      <c r="J41" s="71"/>
      <c r="K41" s="71"/>
      <c r="L41" s="71"/>
      <c r="M41" s="71"/>
      <c r="N41" s="71"/>
    </row>
    <row r="42" spans="1:14" ht="18" customHeight="1" x14ac:dyDescent="0.25">
      <c r="A42" s="33">
        <v>20</v>
      </c>
      <c r="B42" s="38" t="s">
        <v>64</v>
      </c>
      <c r="C42" s="94">
        <v>-330526.93</v>
      </c>
      <c r="D42" s="94">
        <v>0</v>
      </c>
      <c r="E42" s="9">
        <v>-330526.93</v>
      </c>
      <c r="F42" s="94">
        <v>-276805.06</v>
      </c>
      <c r="G42" s="94">
        <v>0</v>
      </c>
      <c r="H42" s="9">
        <v>-276805.06</v>
      </c>
      <c r="I42" s="97"/>
      <c r="J42" s="71"/>
      <c r="K42" s="71"/>
      <c r="L42" s="71"/>
      <c r="M42" s="71"/>
      <c r="N42" s="71"/>
    </row>
    <row r="43" spans="1:14" ht="26.25" customHeight="1" x14ac:dyDescent="0.25">
      <c r="A43" s="33">
        <v>21</v>
      </c>
      <c r="B43" s="38" t="s">
        <v>99</v>
      </c>
      <c r="C43" s="94">
        <v>3631158.16</v>
      </c>
      <c r="D43" s="94">
        <v>5606645.3700000001</v>
      </c>
      <c r="E43" s="9">
        <v>9237803.5300000012</v>
      </c>
      <c r="F43" s="94">
        <v>1803998.92</v>
      </c>
      <c r="G43" s="94">
        <v>5583282.5199999996</v>
      </c>
      <c r="H43" s="9">
        <v>7387281.4399999995</v>
      </c>
      <c r="I43" s="97"/>
      <c r="J43" s="71"/>
      <c r="K43" s="71"/>
      <c r="L43" s="71"/>
      <c r="M43" s="71"/>
      <c r="N43" s="71"/>
    </row>
    <row r="44" spans="1:14" ht="18" customHeight="1" x14ac:dyDescent="0.25">
      <c r="A44" s="33">
        <v>22</v>
      </c>
      <c r="B44" s="38" t="s">
        <v>100</v>
      </c>
      <c r="C44" s="94">
        <v>5054562.8499999996</v>
      </c>
      <c r="D44" s="94">
        <v>3844661.3</v>
      </c>
      <c r="E44" s="9">
        <v>8899224.1499999985</v>
      </c>
      <c r="F44" s="94">
        <v>6316173.0899999999</v>
      </c>
      <c r="G44" s="94">
        <v>2540071.86</v>
      </c>
      <c r="H44" s="9">
        <v>8856244.9499999993</v>
      </c>
      <c r="I44" s="97"/>
      <c r="J44" s="71"/>
      <c r="K44" s="71"/>
      <c r="L44" s="71"/>
      <c r="M44" s="71"/>
      <c r="N44" s="71"/>
    </row>
    <row r="45" spans="1:14" ht="18" customHeight="1" x14ac:dyDescent="0.25">
      <c r="A45" s="33">
        <v>23</v>
      </c>
      <c r="B45" s="35" t="s">
        <v>71</v>
      </c>
      <c r="C45" s="9">
        <v>79460150.169999987</v>
      </c>
      <c r="D45" s="9">
        <v>15203542.251800001</v>
      </c>
      <c r="E45" s="9">
        <v>94663692.421799988</v>
      </c>
      <c r="F45" s="9">
        <v>77388748.010000005</v>
      </c>
      <c r="G45" s="9">
        <v>17714130.489999998</v>
      </c>
      <c r="H45" s="9">
        <v>95102878.5</v>
      </c>
      <c r="I45" s="97"/>
      <c r="J45" s="71"/>
      <c r="K45" s="71"/>
      <c r="L45" s="71"/>
      <c r="M45" s="71"/>
      <c r="N45" s="71"/>
    </row>
    <row r="46" spans="1:14" ht="18" customHeight="1" x14ac:dyDescent="0.25">
      <c r="A46" s="33"/>
      <c r="B46" s="47" t="s">
        <v>112</v>
      </c>
      <c r="C46" s="94"/>
      <c r="D46" s="94"/>
      <c r="E46" s="95"/>
      <c r="F46" s="94"/>
      <c r="G46" s="94"/>
      <c r="H46" s="95"/>
      <c r="I46" s="97"/>
      <c r="J46" s="71"/>
      <c r="K46" s="71"/>
      <c r="L46" s="71"/>
      <c r="M46" s="71"/>
      <c r="N46" s="71"/>
    </row>
    <row r="47" spans="1:14" ht="27" customHeight="1" x14ac:dyDescent="0.25">
      <c r="A47" s="33">
        <v>24</v>
      </c>
      <c r="B47" s="38" t="s">
        <v>113</v>
      </c>
      <c r="C47" s="94">
        <v>6844002.3300000001</v>
      </c>
      <c r="D47" s="94">
        <v>5487883.0700000003</v>
      </c>
      <c r="E47" s="9">
        <v>12331885.4</v>
      </c>
      <c r="F47" s="94">
        <v>6351065.5</v>
      </c>
      <c r="G47" s="94">
        <v>3912064.81</v>
      </c>
      <c r="H47" s="9">
        <v>10263130.310000001</v>
      </c>
      <c r="I47" s="97"/>
      <c r="J47" s="71"/>
      <c r="K47" s="71"/>
      <c r="L47" s="71"/>
      <c r="M47" s="71"/>
      <c r="N47" s="71"/>
    </row>
    <row r="48" spans="1:14" ht="27" customHeight="1" x14ac:dyDescent="0.25">
      <c r="A48" s="33">
        <v>25</v>
      </c>
      <c r="B48" s="38" t="s">
        <v>114</v>
      </c>
      <c r="C48" s="94">
        <v>17161432.960000001</v>
      </c>
      <c r="D48" s="94">
        <v>4851981.7</v>
      </c>
      <c r="E48" s="9">
        <v>22013414.66</v>
      </c>
      <c r="F48" s="94">
        <v>4715733.91</v>
      </c>
      <c r="G48" s="94">
        <v>2838629.56</v>
      </c>
      <c r="H48" s="9">
        <v>7554363.4700000007</v>
      </c>
      <c r="I48" s="97"/>
      <c r="J48" s="71"/>
      <c r="K48" s="71"/>
      <c r="L48" s="71"/>
      <c r="M48" s="71"/>
      <c r="N48" s="71"/>
    </row>
    <row r="49" spans="1:14" ht="18" customHeight="1" x14ac:dyDescent="0.25">
      <c r="A49" s="33">
        <v>26</v>
      </c>
      <c r="B49" s="38" t="s">
        <v>115</v>
      </c>
      <c r="C49" s="94">
        <v>67021574.520000003</v>
      </c>
      <c r="D49" s="94">
        <v>0</v>
      </c>
      <c r="E49" s="9">
        <v>67021574.520000003</v>
      </c>
      <c r="F49" s="94">
        <v>63371333.280000001</v>
      </c>
      <c r="G49" s="94">
        <v>0</v>
      </c>
      <c r="H49" s="9">
        <v>63371333.280000001</v>
      </c>
      <c r="I49" s="97"/>
      <c r="J49" s="71"/>
      <c r="K49" s="71"/>
      <c r="L49" s="71"/>
      <c r="M49" s="71"/>
      <c r="N49" s="71"/>
    </row>
    <row r="50" spans="1:14" ht="18" customHeight="1" x14ac:dyDescent="0.25">
      <c r="A50" s="33">
        <v>27</v>
      </c>
      <c r="B50" s="38" t="s">
        <v>116</v>
      </c>
      <c r="C50" s="94">
        <v>1643119.52</v>
      </c>
      <c r="D50" s="94">
        <v>0</v>
      </c>
      <c r="E50" s="9">
        <v>1643119.52</v>
      </c>
      <c r="F50" s="94">
        <v>1509211.8</v>
      </c>
      <c r="G50" s="94">
        <v>0</v>
      </c>
      <c r="H50" s="9">
        <v>1509211.8</v>
      </c>
      <c r="I50" s="97"/>
      <c r="J50" s="71"/>
      <c r="K50" s="71"/>
      <c r="L50" s="71"/>
      <c r="M50" s="71"/>
      <c r="N50" s="71"/>
    </row>
    <row r="51" spans="1:14" ht="18" customHeight="1" x14ac:dyDescent="0.25">
      <c r="A51" s="33">
        <v>28</v>
      </c>
      <c r="B51" s="38" t="s">
        <v>117</v>
      </c>
      <c r="C51" s="94">
        <v>11361763.99</v>
      </c>
      <c r="D51" s="94">
        <v>0</v>
      </c>
      <c r="E51" s="9">
        <v>11361763.99</v>
      </c>
      <c r="F51" s="94">
        <v>10417660.52</v>
      </c>
      <c r="G51" s="94">
        <v>0</v>
      </c>
      <c r="H51" s="9">
        <v>10417660.52</v>
      </c>
      <c r="I51" s="97"/>
      <c r="J51" s="71"/>
      <c r="K51" s="71"/>
      <c r="L51" s="71"/>
      <c r="M51" s="71"/>
      <c r="N51" s="71"/>
    </row>
    <row r="52" spans="1:14" ht="18" customHeight="1" x14ac:dyDescent="0.25">
      <c r="A52" s="33">
        <v>29</v>
      </c>
      <c r="B52" s="38" t="s">
        <v>118</v>
      </c>
      <c r="C52" s="94">
        <v>14237218.07</v>
      </c>
      <c r="D52" s="94">
        <v>145360.07999999999</v>
      </c>
      <c r="E52" s="9">
        <v>14382578.15</v>
      </c>
      <c r="F52" s="94">
        <v>40340608.999101184</v>
      </c>
      <c r="G52" s="94">
        <v>242199.19</v>
      </c>
      <c r="H52" s="9">
        <v>40582808.189101182</v>
      </c>
      <c r="I52" s="97"/>
      <c r="J52" s="71"/>
      <c r="K52" s="71"/>
      <c r="L52" s="71"/>
      <c r="M52" s="71"/>
      <c r="N52" s="71"/>
    </row>
    <row r="53" spans="1:14" ht="18" customHeight="1" x14ac:dyDescent="0.25">
      <c r="A53" s="33">
        <v>30</v>
      </c>
      <c r="B53" s="35" t="s">
        <v>119</v>
      </c>
      <c r="C53" s="9">
        <v>118269111.38999999</v>
      </c>
      <c r="D53" s="9">
        <v>10485224.85</v>
      </c>
      <c r="E53" s="9">
        <v>128754336.23999998</v>
      </c>
      <c r="F53" s="9">
        <v>126705614.00910118</v>
      </c>
      <c r="G53" s="9">
        <v>6992893.5600000005</v>
      </c>
      <c r="H53" s="9">
        <v>133698507.56910118</v>
      </c>
      <c r="I53" s="97"/>
      <c r="J53" s="71"/>
      <c r="K53" s="71"/>
      <c r="L53" s="71"/>
      <c r="M53" s="71"/>
      <c r="N53" s="71"/>
    </row>
    <row r="54" spans="1:14" ht="18" customHeight="1" x14ac:dyDescent="0.25">
      <c r="A54" s="33">
        <v>31</v>
      </c>
      <c r="B54" s="35" t="s">
        <v>74</v>
      </c>
      <c r="C54" s="9">
        <v>-38808961.219999999</v>
      </c>
      <c r="D54" s="9">
        <v>4718317.401800001</v>
      </c>
      <c r="E54" s="9">
        <v>-34090643.8182</v>
      </c>
      <c r="F54" s="9">
        <v>-49316865.999101177</v>
      </c>
      <c r="G54" s="9">
        <v>10721236.929999998</v>
      </c>
      <c r="H54" s="9">
        <v>-38595629.069101177</v>
      </c>
      <c r="I54" s="97"/>
      <c r="J54" s="71"/>
      <c r="K54" s="71"/>
      <c r="L54" s="71"/>
      <c r="M54" s="71"/>
      <c r="N54" s="71"/>
    </row>
    <row r="55" spans="1:14" ht="15" customHeight="1" x14ac:dyDescent="0.25">
      <c r="A55" s="33"/>
      <c r="B55" s="47"/>
      <c r="C55" s="94"/>
      <c r="D55" s="94"/>
      <c r="E55" s="94"/>
      <c r="F55" s="94"/>
      <c r="G55" s="94"/>
      <c r="H55" s="94"/>
      <c r="I55" s="97"/>
      <c r="J55" s="71"/>
      <c r="K55" s="71"/>
      <c r="L55" s="71"/>
      <c r="M55" s="71"/>
      <c r="N55" s="71"/>
    </row>
    <row r="56" spans="1:14" ht="18" customHeight="1" x14ac:dyDescent="0.25">
      <c r="A56" s="33">
        <v>32</v>
      </c>
      <c r="B56" s="35" t="s">
        <v>75</v>
      </c>
      <c r="C56" s="9">
        <v>80214158.050000012</v>
      </c>
      <c r="D56" s="9">
        <v>73162925.016800046</v>
      </c>
      <c r="E56" s="9">
        <v>153377083.06680006</v>
      </c>
      <c r="F56" s="9">
        <v>43168439.590898827</v>
      </c>
      <c r="G56" s="9">
        <v>66079567.442436986</v>
      </c>
      <c r="H56" s="9">
        <v>109248007.0333358</v>
      </c>
      <c r="I56" s="97"/>
      <c r="J56" s="71"/>
      <c r="K56" s="71"/>
      <c r="L56" s="71"/>
      <c r="M56" s="71"/>
      <c r="N56" s="71"/>
    </row>
    <row r="57" spans="1:14" ht="15" customHeight="1" x14ac:dyDescent="0.25">
      <c r="A57" s="33"/>
      <c r="B57" s="35"/>
      <c r="C57" s="9"/>
      <c r="D57" s="9"/>
      <c r="E57" s="9"/>
      <c r="F57" s="9"/>
      <c r="G57" s="9"/>
      <c r="H57" s="9"/>
      <c r="I57" s="97"/>
      <c r="J57" s="71"/>
      <c r="K57" s="71"/>
      <c r="L57" s="71"/>
      <c r="M57" s="71"/>
      <c r="N57" s="71"/>
    </row>
    <row r="58" spans="1:14" ht="18" customHeight="1" x14ac:dyDescent="0.25">
      <c r="A58" s="33">
        <v>33</v>
      </c>
      <c r="B58" s="38" t="s">
        <v>101</v>
      </c>
      <c r="C58" s="94">
        <v>46654397.020000003</v>
      </c>
      <c r="D58" s="94" t="s">
        <v>234</v>
      </c>
      <c r="E58" s="9">
        <v>46654397.020000003</v>
      </c>
      <c r="F58" s="94">
        <v>38702800.942436993</v>
      </c>
      <c r="G58" s="94" t="s">
        <v>234</v>
      </c>
      <c r="H58" s="9">
        <v>38702800.942436993</v>
      </c>
      <c r="I58" s="97"/>
      <c r="J58" s="71"/>
      <c r="K58" s="71"/>
      <c r="L58" s="71"/>
      <c r="M58" s="71"/>
      <c r="N58" s="71"/>
    </row>
    <row r="59" spans="1:14" ht="27" x14ac:dyDescent="0.25">
      <c r="A59" s="33">
        <v>34</v>
      </c>
      <c r="B59" s="38" t="s">
        <v>102</v>
      </c>
      <c r="C59" s="94">
        <v>10782.8</v>
      </c>
      <c r="D59" s="94" t="s">
        <v>234</v>
      </c>
      <c r="E59" s="9">
        <v>10782.8</v>
      </c>
      <c r="F59" s="94">
        <v>0</v>
      </c>
      <c r="G59" s="94" t="s">
        <v>234</v>
      </c>
      <c r="H59" s="9">
        <v>0</v>
      </c>
      <c r="I59" s="97"/>
      <c r="J59" s="71"/>
      <c r="K59" s="71"/>
      <c r="L59" s="71"/>
      <c r="M59" s="71"/>
      <c r="N59" s="71"/>
    </row>
    <row r="60" spans="1:14" ht="18" customHeight="1" x14ac:dyDescent="0.25">
      <c r="A60" s="33">
        <v>35</v>
      </c>
      <c r="B60" s="38" t="s">
        <v>103</v>
      </c>
      <c r="C60" s="94">
        <v>4790888.5599999996</v>
      </c>
      <c r="D60" s="94" t="s">
        <v>234</v>
      </c>
      <c r="E60" s="9">
        <v>4790888.5599999996</v>
      </c>
      <c r="F60" s="94">
        <v>-5554155.96</v>
      </c>
      <c r="G60" s="94" t="s">
        <v>234</v>
      </c>
      <c r="H60" s="9">
        <v>-5554155.96</v>
      </c>
      <c r="I60" s="97"/>
      <c r="J60" s="71"/>
      <c r="K60" s="71"/>
      <c r="L60" s="71"/>
      <c r="M60" s="71"/>
      <c r="N60" s="71"/>
    </row>
    <row r="61" spans="1:14" ht="18" customHeight="1" x14ac:dyDescent="0.25">
      <c r="A61" s="33">
        <v>36</v>
      </c>
      <c r="B61" s="35" t="s">
        <v>104</v>
      </c>
      <c r="C61" s="9">
        <v>51456068.380000003</v>
      </c>
      <c r="D61" s="9">
        <v>0</v>
      </c>
      <c r="E61" s="9">
        <v>51456068.380000003</v>
      </c>
      <c r="F61" s="9">
        <v>33148644.982436992</v>
      </c>
      <c r="G61" s="9">
        <v>0</v>
      </c>
      <c r="H61" s="9">
        <v>33148644.982436992</v>
      </c>
      <c r="I61" s="97"/>
      <c r="J61" s="71"/>
      <c r="K61" s="71"/>
      <c r="L61" s="71"/>
      <c r="M61" s="71"/>
      <c r="N61" s="71"/>
    </row>
    <row r="62" spans="1:14" ht="15.95" customHeight="1" x14ac:dyDescent="0.25">
      <c r="A62" s="33"/>
      <c r="B62" s="50"/>
      <c r="C62" s="94"/>
      <c r="D62" s="94"/>
      <c r="E62" s="95"/>
      <c r="F62" s="94"/>
      <c r="G62" s="94"/>
      <c r="H62" s="95"/>
      <c r="I62" s="97"/>
      <c r="J62" s="71"/>
      <c r="K62" s="71"/>
      <c r="L62" s="71"/>
      <c r="M62" s="71"/>
      <c r="N62" s="71"/>
    </row>
    <row r="63" spans="1:14" ht="27" customHeight="1" x14ac:dyDescent="0.25">
      <c r="A63" s="33">
        <v>37</v>
      </c>
      <c r="B63" s="51" t="s">
        <v>120</v>
      </c>
      <c r="C63" s="9">
        <v>28758089.670000009</v>
      </c>
      <c r="D63" s="9">
        <v>73162925.016800046</v>
      </c>
      <c r="E63" s="9">
        <v>101921014.68680006</v>
      </c>
      <c r="F63" s="9">
        <v>10019794.608461834</v>
      </c>
      <c r="G63" s="9">
        <v>66079567.442436986</v>
      </c>
      <c r="H63" s="9">
        <v>76099362.05089882</v>
      </c>
      <c r="I63" s="97"/>
      <c r="J63" s="71"/>
      <c r="K63" s="71"/>
      <c r="L63" s="71"/>
      <c r="M63" s="71"/>
      <c r="N63" s="71"/>
    </row>
    <row r="64" spans="1:14" s="24" customFormat="1" ht="18" customHeight="1" x14ac:dyDescent="0.25">
      <c r="A64" s="39">
        <v>38</v>
      </c>
      <c r="B64" s="38" t="s">
        <v>105</v>
      </c>
      <c r="C64" s="96">
        <v>9545143.5600000005</v>
      </c>
      <c r="D64" s="96">
        <v>0</v>
      </c>
      <c r="E64" s="9">
        <v>9545143.5600000005</v>
      </c>
      <c r="F64" s="96">
        <v>11750193.32</v>
      </c>
      <c r="G64" s="96">
        <v>0</v>
      </c>
      <c r="H64" s="9">
        <v>11750193.32</v>
      </c>
      <c r="I64" s="97"/>
      <c r="J64" s="71"/>
      <c r="K64" s="71"/>
      <c r="L64" s="71"/>
      <c r="M64" s="71"/>
      <c r="N64" s="71"/>
    </row>
    <row r="65" spans="1:14" ht="18" customHeight="1" x14ac:dyDescent="0.25">
      <c r="A65" s="33">
        <v>39</v>
      </c>
      <c r="B65" s="35" t="s">
        <v>106</v>
      </c>
      <c r="C65" s="9">
        <v>19212946.110000007</v>
      </c>
      <c r="D65" s="9">
        <v>73162925.016800046</v>
      </c>
      <c r="E65" s="9">
        <v>92375871.12680006</v>
      </c>
      <c r="F65" s="9">
        <v>-1730398.7115381658</v>
      </c>
      <c r="G65" s="9">
        <v>66079567.442436986</v>
      </c>
      <c r="H65" s="9">
        <v>64349168.73089882</v>
      </c>
      <c r="I65" s="97"/>
      <c r="J65" s="71"/>
      <c r="K65" s="71"/>
      <c r="L65" s="71"/>
      <c r="M65" s="71"/>
      <c r="N65" s="71"/>
    </row>
    <row r="66" spans="1:14" s="24" customFormat="1" ht="18" customHeight="1" x14ac:dyDescent="0.25">
      <c r="A66" s="39">
        <v>40</v>
      </c>
      <c r="B66" s="38" t="s">
        <v>121</v>
      </c>
      <c r="C66" s="96">
        <v>0</v>
      </c>
      <c r="D66" s="96">
        <v>0</v>
      </c>
      <c r="E66" s="9">
        <v>0</v>
      </c>
      <c r="F66" s="96">
        <v>-982126.63</v>
      </c>
      <c r="G66" s="96">
        <v>0</v>
      </c>
      <c r="H66" s="9">
        <v>-982126.63</v>
      </c>
      <c r="I66" s="97"/>
      <c r="J66" s="71"/>
      <c r="K66" s="71"/>
      <c r="L66" s="71"/>
      <c r="M66" s="71"/>
      <c r="N66" s="71"/>
    </row>
    <row r="67" spans="1:14" ht="27" customHeight="1" x14ac:dyDescent="0.25">
      <c r="A67" s="39">
        <v>41</v>
      </c>
      <c r="B67" s="49" t="s">
        <v>76</v>
      </c>
      <c r="C67" s="37">
        <v>19212946.110000007</v>
      </c>
      <c r="D67" s="37">
        <v>73162925.016800046</v>
      </c>
      <c r="E67" s="37">
        <v>92375871.12680006</v>
      </c>
      <c r="F67" s="37">
        <v>-2712525.3415381657</v>
      </c>
      <c r="G67" s="37">
        <v>66079567.442436986</v>
      </c>
      <c r="H67" s="37">
        <v>63367042.100898817</v>
      </c>
      <c r="I67" s="71"/>
      <c r="J67" s="71"/>
      <c r="K67" s="71"/>
      <c r="L67" s="71"/>
      <c r="M67" s="71"/>
      <c r="N67" s="71"/>
    </row>
    <row r="68" spans="1:14" ht="23.25" customHeight="1" x14ac:dyDescent="0.25">
      <c r="A68" s="52"/>
      <c r="B68" s="53"/>
      <c r="C68" s="54"/>
      <c r="D68" s="54"/>
      <c r="E68" s="54"/>
      <c r="F68" s="54"/>
      <c r="G68" s="54"/>
      <c r="H68" s="54"/>
    </row>
    <row r="69" spans="1:14" ht="19.5" customHeight="1" x14ac:dyDescent="0.25">
      <c r="A69" s="12" t="s">
        <v>29</v>
      </c>
      <c r="B69" s="3"/>
      <c r="C69" s="16"/>
      <c r="D69" s="16"/>
      <c r="E69" s="16"/>
    </row>
    <row r="70" spans="1:14" ht="19.5" customHeight="1" x14ac:dyDescent="0.25">
      <c r="A70" s="12"/>
      <c r="B70" s="3"/>
      <c r="C70" s="16"/>
      <c r="D70" s="16"/>
      <c r="E70" s="16"/>
    </row>
    <row r="71" spans="1:14" ht="19.5" customHeight="1" x14ac:dyDescent="0.25">
      <c r="A71" s="12" t="s">
        <v>33</v>
      </c>
      <c r="B71" s="3"/>
      <c r="C71" s="16"/>
      <c r="D71" s="16"/>
      <c r="E71" s="16"/>
    </row>
    <row r="72" spans="1:14" ht="14.1" customHeight="1" x14ac:dyDescent="0.25">
      <c r="A72" s="16"/>
      <c r="B72" s="16"/>
      <c r="C72" s="16"/>
      <c r="D72" s="16"/>
      <c r="E72" s="16"/>
    </row>
  </sheetData>
  <mergeCells count="3">
    <mergeCell ref="C5:E5"/>
    <mergeCell ref="F5:H5"/>
    <mergeCell ref="D1:H1"/>
  </mergeCells>
  <phoneticPr fontId="2" type="noConversion"/>
  <pageMargins left="0.39" right="0.25" top="0.41" bottom="0.28000000000000003" header="0.22" footer="0.2"/>
  <pageSetup scale="80" orientation="portrait" r:id="rId1"/>
  <headerFooter alignWithMargins="0"/>
  <rowBreaks count="1" manualBreakCount="1">
    <brk id="4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2"/>
  <sheetViews>
    <sheetView showGridLines="0" zoomScaleNormal="100" zoomScaleSheetLayoutView="100" workbookViewId="0">
      <selection activeCell="F10" sqref="F10"/>
    </sheetView>
  </sheetViews>
  <sheetFormatPr defaultRowHeight="13.5" x14ac:dyDescent="0.25"/>
  <cols>
    <col min="1" max="1" width="5.42578125" style="17" customWidth="1"/>
    <col min="2" max="2" width="58.28515625" style="17" customWidth="1"/>
    <col min="3" max="3" width="14.5703125" style="17" bestFit="1" customWidth="1"/>
    <col min="4" max="4" width="13.28515625" style="17" bestFit="1" customWidth="1"/>
    <col min="5" max="5" width="14.5703125" style="17" bestFit="1" customWidth="1"/>
    <col min="6" max="6" width="14" style="17" customWidth="1"/>
    <col min="7" max="7" width="13.28515625" style="17" customWidth="1"/>
    <col min="8" max="8" width="14.140625" style="17" customWidth="1"/>
    <col min="9" max="16384" width="9.140625" style="17"/>
  </cols>
  <sheetData>
    <row r="1" spans="1:48" ht="15" customHeight="1" x14ac:dyDescent="0.25">
      <c r="A1" s="14" t="s">
        <v>17</v>
      </c>
      <c r="B1" s="15" t="str">
        <f>'RC'!B1</f>
        <v>თი ბი სი ბანკი</v>
      </c>
      <c r="C1" s="3"/>
      <c r="D1" s="3"/>
      <c r="E1" s="3"/>
      <c r="F1" s="16"/>
      <c r="G1" s="16"/>
      <c r="H1" s="2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</row>
    <row r="2" spans="1:48" ht="15" customHeight="1" x14ac:dyDescent="0.25">
      <c r="A2" s="14" t="s">
        <v>30</v>
      </c>
      <c r="B2" s="81">
        <f>'RC'!B2</f>
        <v>42551</v>
      </c>
      <c r="C2" s="3"/>
      <c r="D2" s="3"/>
      <c r="E2" s="3"/>
      <c r="F2" s="16"/>
      <c r="G2" s="16"/>
      <c r="H2" s="42" t="s">
        <v>154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</row>
    <row r="3" spans="1:48" ht="16.5" customHeight="1" x14ac:dyDescent="0.3">
      <c r="B3" s="19" t="s">
        <v>149</v>
      </c>
      <c r="C3" s="18"/>
      <c r="D3" s="18"/>
      <c r="E3" s="18"/>
      <c r="H3" s="43" t="s">
        <v>18</v>
      </c>
    </row>
    <row r="4" spans="1:48" ht="16.5" customHeight="1" x14ac:dyDescent="0.3">
      <c r="A4" s="31"/>
      <c r="B4" s="32" t="s">
        <v>16</v>
      </c>
      <c r="C4" s="106" t="s">
        <v>34</v>
      </c>
      <c r="D4" s="107"/>
      <c r="E4" s="107"/>
      <c r="F4" s="106" t="s">
        <v>47</v>
      </c>
      <c r="G4" s="107"/>
      <c r="H4" s="107"/>
    </row>
    <row r="5" spans="1:48" s="21" customFormat="1" ht="13.5" customHeight="1" x14ac:dyDescent="0.25">
      <c r="A5" s="33" t="s">
        <v>0</v>
      </c>
      <c r="B5" s="34"/>
      <c r="C5" s="7" t="s">
        <v>1</v>
      </c>
      <c r="D5" s="7" t="s">
        <v>2</v>
      </c>
      <c r="E5" s="7" t="s">
        <v>3</v>
      </c>
      <c r="F5" s="7" t="s">
        <v>1</v>
      </c>
      <c r="G5" s="7" t="s">
        <v>2</v>
      </c>
      <c r="H5" s="7" t="s">
        <v>3</v>
      </c>
      <c r="I5" s="20"/>
      <c r="J5" s="20"/>
      <c r="K5" s="20"/>
      <c r="L5" s="20"/>
    </row>
    <row r="6" spans="1:48" ht="15.75" customHeight="1" x14ac:dyDescent="0.25">
      <c r="A6" s="33">
        <v>1</v>
      </c>
      <c r="B6" s="35" t="s">
        <v>122</v>
      </c>
      <c r="C6" s="9">
        <v>12778392851.440001</v>
      </c>
      <c r="D6" s="9">
        <v>284053825.926</v>
      </c>
      <c r="E6" s="9">
        <v>13062446677.366001</v>
      </c>
      <c r="F6" s="9">
        <v>145385634729.828</v>
      </c>
      <c r="G6" s="9">
        <v>294998271.58249998</v>
      </c>
      <c r="H6" s="9">
        <v>145680633001.41049</v>
      </c>
      <c r="I6" s="92"/>
      <c r="J6" s="92"/>
      <c r="K6" s="92"/>
      <c r="L6" s="92"/>
      <c r="M6" s="92"/>
      <c r="N6" s="92"/>
    </row>
    <row r="7" spans="1:48" ht="15.75" customHeight="1" x14ac:dyDescent="0.25">
      <c r="A7" s="33">
        <v>1.1000000000000001</v>
      </c>
      <c r="B7" s="36" t="s">
        <v>140</v>
      </c>
      <c r="C7" s="94">
        <v>0</v>
      </c>
      <c r="D7" s="94">
        <v>0</v>
      </c>
      <c r="E7" s="9">
        <v>0</v>
      </c>
      <c r="F7" s="94">
        <v>0</v>
      </c>
      <c r="G7" s="94">
        <v>0</v>
      </c>
      <c r="H7" s="9">
        <v>0</v>
      </c>
      <c r="I7" s="92"/>
      <c r="J7" s="92"/>
      <c r="K7" s="92"/>
      <c r="L7" s="92"/>
      <c r="M7" s="92"/>
      <c r="N7" s="92"/>
    </row>
    <row r="8" spans="1:48" ht="15.75" customHeight="1" x14ac:dyDescent="0.25">
      <c r="A8" s="33">
        <v>1.2</v>
      </c>
      <c r="B8" s="36" t="s">
        <v>141</v>
      </c>
      <c r="C8" s="94">
        <v>93588016.989999995</v>
      </c>
      <c r="D8" s="94">
        <v>255667795.1557</v>
      </c>
      <c r="E8" s="9">
        <v>349255812.14569998</v>
      </c>
      <c r="F8" s="94">
        <v>96948008.989999995</v>
      </c>
      <c r="G8" s="94">
        <v>201695542.61109999</v>
      </c>
      <c r="H8" s="9">
        <v>298643551.60109997</v>
      </c>
      <c r="I8" s="92"/>
      <c r="J8" s="92"/>
      <c r="K8" s="92"/>
      <c r="L8" s="92"/>
      <c r="M8" s="92"/>
      <c r="N8" s="92"/>
    </row>
    <row r="9" spans="1:48" ht="15.75" customHeight="1" x14ac:dyDescent="0.25">
      <c r="A9" s="33">
        <v>1.3</v>
      </c>
      <c r="B9" s="36" t="s">
        <v>129</v>
      </c>
      <c r="C9" s="94">
        <v>0</v>
      </c>
      <c r="D9" s="94">
        <v>28299722.472899999</v>
      </c>
      <c r="E9" s="9">
        <v>28299722.472899999</v>
      </c>
      <c r="F9" s="94">
        <v>0</v>
      </c>
      <c r="G9" s="94">
        <v>93079620</v>
      </c>
      <c r="H9" s="9">
        <v>93079620</v>
      </c>
      <c r="I9" s="92"/>
      <c r="J9" s="92"/>
      <c r="K9" s="92"/>
      <c r="L9" s="92"/>
      <c r="M9" s="92"/>
      <c r="N9" s="92"/>
    </row>
    <row r="10" spans="1:48" ht="15.75" customHeight="1" x14ac:dyDescent="0.25">
      <c r="A10" s="33">
        <v>1.4</v>
      </c>
      <c r="B10" s="36" t="s">
        <v>155</v>
      </c>
      <c r="C10" s="94">
        <v>0</v>
      </c>
      <c r="D10" s="94">
        <v>0</v>
      </c>
      <c r="E10" s="9">
        <v>0</v>
      </c>
      <c r="F10" s="94">
        <v>0</v>
      </c>
      <c r="G10" s="94">
        <v>0</v>
      </c>
      <c r="H10" s="9">
        <v>0</v>
      </c>
      <c r="I10" s="92"/>
      <c r="J10" s="92"/>
      <c r="K10" s="92"/>
      <c r="L10" s="92"/>
      <c r="M10" s="92"/>
      <c r="N10" s="92"/>
    </row>
    <row r="11" spans="1:48" ht="15.75" customHeight="1" x14ac:dyDescent="0.25">
      <c r="A11" s="33">
        <v>1.5</v>
      </c>
      <c r="B11" s="36" t="s">
        <v>156</v>
      </c>
      <c r="C11" s="94">
        <v>12684804834.450001</v>
      </c>
      <c r="D11" s="94">
        <v>0</v>
      </c>
      <c r="E11" s="9">
        <v>12684804834.450001</v>
      </c>
      <c r="F11" s="94">
        <v>145288686720.83801</v>
      </c>
      <c r="G11" s="94">
        <v>0</v>
      </c>
      <c r="H11" s="9">
        <v>145288686720.83801</v>
      </c>
      <c r="I11" s="92"/>
      <c r="J11" s="92"/>
      <c r="K11" s="92"/>
      <c r="L11" s="92"/>
      <c r="M11" s="92"/>
      <c r="N11" s="92"/>
    </row>
    <row r="12" spans="1:48" ht="15.75" customHeight="1" x14ac:dyDescent="0.25">
      <c r="A12" s="33">
        <v>1.6</v>
      </c>
      <c r="B12" s="36" t="s">
        <v>157</v>
      </c>
      <c r="C12" s="94">
        <v>0</v>
      </c>
      <c r="D12" s="94">
        <v>86308.297399999996</v>
      </c>
      <c r="E12" s="9">
        <v>86308.297399999996</v>
      </c>
      <c r="F12" s="94">
        <v>0</v>
      </c>
      <c r="G12" s="94">
        <v>223108.97140000001</v>
      </c>
      <c r="H12" s="9">
        <v>223108.97140000001</v>
      </c>
      <c r="I12" s="92"/>
      <c r="J12" s="92"/>
      <c r="K12" s="92"/>
      <c r="L12" s="92"/>
      <c r="M12" s="92"/>
      <c r="N12" s="92"/>
    </row>
    <row r="13" spans="1:48" ht="15.75" customHeight="1" x14ac:dyDescent="0.25">
      <c r="A13" s="33">
        <v>2</v>
      </c>
      <c r="B13" s="35" t="s">
        <v>126</v>
      </c>
      <c r="C13" s="9">
        <v>177189960.63</v>
      </c>
      <c r="D13" s="9">
        <v>840681933.22320008</v>
      </c>
      <c r="E13" s="9">
        <v>1017871893.8532001</v>
      </c>
      <c r="F13" s="9">
        <v>191804645.99000001</v>
      </c>
      <c r="G13" s="9">
        <v>700190355.18630004</v>
      </c>
      <c r="H13" s="9">
        <v>891995001.17630005</v>
      </c>
      <c r="I13" s="92"/>
      <c r="J13" s="92"/>
      <c r="K13" s="92"/>
      <c r="L13" s="92"/>
      <c r="M13" s="92"/>
      <c r="N13" s="92"/>
    </row>
    <row r="14" spans="1:48" ht="15.75" customHeight="1" x14ac:dyDescent="0.25">
      <c r="A14" s="33">
        <v>2.1</v>
      </c>
      <c r="B14" s="36" t="s">
        <v>130</v>
      </c>
      <c r="C14" s="94">
        <v>153337359.63</v>
      </c>
      <c r="D14" s="94">
        <v>210664927.11000001</v>
      </c>
      <c r="E14" s="9">
        <v>364002286.74000001</v>
      </c>
      <c r="F14" s="94">
        <v>136479823.99000001</v>
      </c>
      <c r="G14" s="94">
        <v>156291598.28</v>
      </c>
      <c r="H14" s="9">
        <v>292771422.26999998</v>
      </c>
      <c r="I14" s="92"/>
      <c r="J14" s="92"/>
      <c r="K14" s="92"/>
      <c r="L14" s="92"/>
      <c r="M14" s="92"/>
      <c r="N14" s="92"/>
    </row>
    <row r="15" spans="1:48" ht="15.75" customHeight="1" x14ac:dyDescent="0.25">
      <c r="A15" s="33">
        <v>2.2000000000000002</v>
      </c>
      <c r="B15" s="36" t="s">
        <v>158</v>
      </c>
      <c r="C15" s="94">
        <v>0</v>
      </c>
      <c r="D15" s="94">
        <v>0</v>
      </c>
      <c r="E15" s="9">
        <v>0</v>
      </c>
      <c r="F15" s="94">
        <v>0</v>
      </c>
      <c r="G15" s="94">
        <v>0</v>
      </c>
      <c r="H15" s="9">
        <v>0</v>
      </c>
      <c r="I15" s="92"/>
      <c r="J15" s="92"/>
      <c r="K15" s="92"/>
      <c r="L15" s="92"/>
      <c r="M15" s="92"/>
      <c r="N15" s="92"/>
    </row>
    <row r="16" spans="1:48" ht="15.75" customHeight="1" x14ac:dyDescent="0.25">
      <c r="A16" s="33">
        <v>2.2999999999999998</v>
      </c>
      <c r="B16" s="36" t="s">
        <v>131</v>
      </c>
      <c r="C16" s="94">
        <v>0</v>
      </c>
      <c r="D16" s="94">
        <v>0</v>
      </c>
      <c r="E16" s="9">
        <v>0</v>
      </c>
      <c r="F16" s="94">
        <v>0</v>
      </c>
      <c r="G16" s="94">
        <v>0</v>
      </c>
      <c r="H16" s="9">
        <v>0</v>
      </c>
      <c r="I16" s="92"/>
      <c r="J16" s="92"/>
      <c r="K16" s="92"/>
      <c r="L16" s="92"/>
      <c r="M16" s="92"/>
      <c r="N16" s="92"/>
    </row>
    <row r="17" spans="1:14" ht="15.75" customHeight="1" x14ac:dyDescent="0.25">
      <c r="A17" s="33">
        <v>2.4</v>
      </c>
      <c r="B17" s="36" t="s">
        <v>134</v>
      </c>
      <c r="C17" s="94">
        <v>0</v>
      </c>
      <c r="D17" s="94">
        <v>0</v>
      </c>
      <c r="E17" s="9">
        <v>0</v>
      </c>
      <c r="F17" s="94">
        <v>0</v>
      </c>
      <c r="G17" s="94">
        <v>0</v>
      </c>
      <c r="H17" s="9">
        <v>0</v>
      </c>
      <c r="I17" s="92"/>
      <c r="J17" s="92"/>
      <c r="K17" s="92"/>
      <c r="L17" s="92"/>
      <c r="M17" s="92"/>
      <c r="N17" s="92"/>
    </row>
    <row r="18" spans="1:14" ht="15.75" customHeight="1" x14ac:dyDescent="0.25">
      <c r="A18" s="33">
        <v>2.5</v>
      </c>
      <c r="B18" s="36" t="s">
        <v>142</v>
      </c>
      <c r="C18" s="94">
        <v>23852601</v>
      </c>
      <c r="D18" s="94">
        <v>302441467.16000003</v>
      </c>
      <c r="E18" s="9">
        <v>326294068.16000003</v>
      </c>
      <c r="F18" s="94">
        <v>55324822</v>
      </c>
      <c r="G18" s="94">
        <v>240175629.0618</v>
      </c>
      <c r="H18" s="9">
        <v>295500451.0618</v>
      </c>
      <c r="I18" s="92"/>
      <c r="J18" s="92"/>
      <c r="K18" s="92"/>
      <c r="L18" s="92"/>
      <c r="M18" s="92"/>
      <c r="N18" s="92"/>
    </row>
    <row r="19" spans="1:14" ht="15.75" customHeight="1" x14ac:dyDescent="0.25">
      <c r="A19" s="33">
        <v>2.6</v>
      </c>
      <c r="B19" s="36" t="s">
        <v>143</v>
      </c>
      <c r="C19" s="94">
        <v>0</v>
      </c>
      <c r="D19" s="94">
        <v>327575538.95319998</v>
      </c>
      <c r="E19" s="9">
        <v>327575538.95319998</v>
      </c>
      <c r="F19" s="94">
        <v>0</v>
      </c>
      <c r="G19" s="94">
        <v>303723127.84450001</v>
      </c>
      <c r="H19" s="9">
        <v>303723127.84450001</v>
      </c>
      <c r="I19" s="92"/>
      <c r="J19" s="92"/>
      <c r="K19" s="92"/>
      <c r="L19" s="92"/>
      <c r="M19" s="92"/>
      <c r="N19" s="92"/>
    </row>
    <row r="20" spans="1:14" ht="15.75" customHeight="1" x14ac:dyDescent="0.25">
      <c r="A20" s="33">
        <v>2.7</v>
      </c>
      <c r="B20" s="36" t="s">
        <v>136</v>
      </c>
      <c r="C20" s="94">
        <v>0</v>
      </c>
      <c r="D20" s="94">
        <v>0</v>
      </c>
      <c r="E20" s="9">
        <v>0</v>
      </c>
      <c r="F20" s="94">
        <v>0</v>
      </c>
      <c r="G20" s="94">
        <v>0</v>
      </c>
      <c r="H20" s="9">
        <v>0</v>
      </c>
      <c r="I20" s="92"/>
      <c r="J20" s="92"/>
      <c r="K20" s="92"/>
      <c r="L20" s="92"/>
      <c r="M20" s="92"/>
      <c r="N20" s="92"/>
    </row>
    <row r="21" spans="1:14" ht="15.75" customHeight="1" x14ac:dyDescent="0.25">
      <c r="A21" s="33">
        <v>3</v>
      </c>
      <c r="B21" s="35" t="s">
        <v>159</v>
      </c>
      <c r="C21" s="9">
        <v>93588016.989999995</v>
      </c>
      <c r="D21" s="9">
        <v>513320795.15569997</v>
      </c>
      <c r="E21" s="9">
        <v>606908812.14569998</v>
      </c>
      <c r="F21" s="9">
        <v>96948008.989999995</v>
      </c>
      <c r="G21" s="9">
        <v>246802089.50999999</v>
      </c>
      <c r="H21" s="9">
        <v>343750098.5</v>
      </c>
      <c r="I21" s="92"/>
      <c r="J21" s="92"/>
      <c r="K21" s="92"/>
      <c r="L21" s="92"/>
      <c r="M21" s="92"/>
      <c r="N21" s="92"/>
    </row>
    <row r="22" spans="1:14" ht="15.75" customHeight="1" x14ac:dyDescent="0.25">
      <c r="A22" s="33">
        <v>3.1</v>
      </c>
      <c r="B22" s="36" t="s">
        <v>123</v>
      </c>
      <c r="C22" s="94">
        <v>0</v>
      </c>
      <c r="D22" s="94">
        <v>0</v>
      </c>
      <c r="E22" s="9">
        <v>0</v>
      </c>
      <c r="F22" s="94">
        <v>0</v>
      </c>
      <c r="G22" s="94">
        <v>0</v>
      </c>
      <c r="H22" s="9">
        <v>0</v>
      </c>
      <c r="I22" s="92"/>
      <c r="J22" s="92"/>
      <c r="K22" s="92"/>
      <c r="L22" s="92"/>
      <c r="M22" s="92"/>
      <c r="N22" s="92"/>
    </row>
    <row r="23" spans="1:14" ht="15.75" customHeight="1" x14ac:dyDescent="0.25">
      <c r="A23" s="33">
        <v>3.2</v>
      </c>
      <c r="B23" s="36" t="s">
        <v>124</v>
      </c>
      <c r="C23" s="94">
        <v>93588016.989999995</v>
      </c>
      <c r="D23" s="94">
        <v>255667795.1557</v>
      </c>
      <c r="E23" s="9">
        <v>349255812.14569998</v>
      </c>
      <c r="F23" s="94">
        <v>96948008.989999995</v>
      </c>
      <c r="G23" s="94">
        <v>201695542.6112</v>
      </c>
      <c r="H23" s="9">
        <v>298643551.60119998</v>
      </c>
      <c r="I23" s="92"/>
      <c r="J23" s="92"/>
      <c r="K23" s="92"/>
      <c r="L23" s="92"/>
      <c r="M23" s="92"/>
      <c r="N23" s="92"/>
    </row>
    <row r="24" spans="1:14" ht="15.75" customHeight="1" x14ac:dyDescent="0.25">
      <c r="A24" s="33">
        <v>3.3</v>
      </c>
      <c r="B24" s="36" t="s">
        <v>160</v>
      </c>
      <c r="C24" s="94">
        <v>0</v>
      </c>
      <c r="D24" s="94">
        <v>257653000</v>
      </c>
      <c r="E24" s="9">
        <v>257653000</v>
      </c>
      <c r="F24" s="94">
        <v>0</v>
      </c>
      <c r="G24" s="94">
        <v>45106546.898800001</v>
      </c>
      <c r="H24" s="9">
        <v>45106546.898800001</v>
      </c>
      <c r="I24" s="92"/>
      <c r="J24" s="92"/>
      <c r="K24" s="92"/>
      <c r="L24" s="92"/>
      <c r="M24" s="92"/>
      <c r="N24" s="92"/>
    </row>
    <row r="25" spans="1:14" ht="27" customHeight="1" x14ac:dyDescent="0.25">
      <c r="A25" s="33">
        <v>4</v>
      </c>
      <c r="B25" s="44" t="s">
        <v>161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2"/>
      <c r="J25" s="92"/>
      <c r="K25" s="92"/>
      <c r="L25" s="92"/>
      <c r="M25" s="92"/>
      <c r="N25" s="92"/>
    </row>
    <row r="26" spans="1:14" ht="15.75" customHeight="1" x14ac:dyDescent="0.25">
      <c r="A26" s="33">
        <v>4.0999999999999996</v>
      </c>
      <c r="B26" s="36" t="s">
        <v>148</v>
      </c>
      <c r="C26" s="94">
        <v>0</v>
      </c>
      <c r="D26" s="94">
        <v>0</v>
      </c>
      <c r="E26" s="9">
        <v>0</v>
      </c>
      <c r="F26" s="94">
        <v>0</v>
      </c>
      <c r="G26" s="94">
        <v>0</v>
      </c>
      <c r="H26" s="9">
        <v>0</v>
      </c>
      <c r="I26" s="92"/>
      <c r="J26" s="92"/>
      <c r="K26" s="92"/>
      <c r="L26" s="92"/>
      <c r="M26" s="92"/>
      <c r="N26" s="92"/>
    </row>
    <row r="27" spans="1:14" ht="15.75" customHeight="1" x14ac:dyDescent="0.25">
      <c r="A27" s="33">
        <v>4.2</v>
      </c>
      <c r="B27" s="36" t="s">
        <v>132</v>
      </c>
      <c r="C27" s="94">
        <v>0</v>
      </c>
      <c r="D27" s="94">
        <v>0</v>
      </c>
      <c r="E27" s="9">
        <v>0</v>
      </c>
      <c r="F27" s="94">
        <v>0</v>
      </c>
      <c r="G27" s="94">
        <v>0</v>
      </c>
      <c r="H27" s="9">
        <v>0</v>
      </c>
      <c r="I27" s="92"/>
      <c r="J27" s="92"/>
      <c r="K27" s="92"/>
      <c r="L27" s="92"/>
      <c r="M27" s="92"/>
      <c r="N27" s="92"/>
    </row>
    <row r="28" spans="1:14" ht="15.75" customHeight="1" x14ac:dyDescent="0.25">
      <c r="A28" s="33">
        <v>4.3</v>
      </c>
      <c r="B28" s="36" t="s">
        <v>162</v>
      </c>
      <c r="C28" s="94">
        <v>0</v>
      </c>
      <c r="D28" s="94">
        <v>0</v>
      </c>
      <c r="E28" s="9">
        <v>0</v>
      </c>
      <c r="F28" s="94">
        <v>0</v>
      </c>
      <c r="G28" s="94">
        <v>0</v>
      </c>
      <c r="H28" s="9">
        <v>0</v>
      </c>
      <c r="I28" s="92"/>
      <c r="J28" s="92"/>
      <c r="K28" s="92"/>
      <c r="L28" s="92"/>
      <c r="M28" s="92"/>
      <c r="N28" s="92"/>
    </row>
    <row r="29" spans="1:14" ht="15.75" customHeight="1" x14ac:dyDescent="0.25">
      <c r="A29" s="33">
        <v>5</v>
      </c>
      <c r="B29" s="35" t="s">
        <v>144</v>
      </c>
      <c r="C29" s="9">
        <v>0</v>
      </c>
      <c r="D29" s="9">
        <v>103061200</v>
      </c>
      <c r="E29" s="9">
        <v>103061200</v>
      </c>
      <c r="F29" s="9">
        <v>0</v>
      </c>
      <c r="G29" s="9">
        <v>98925200</v>
      </c>
      <c r="H29" s="9">
        <v>98925200</v>
      </c>
      <c r="I29" s="92"/>
      <c r="J29" s="92"/>
      <c r="K29" s="92"/>
      <c r="L29" s="92"/>
      <c r="M29" s="92"/>
      <c r="N29" s="92"/>
    </row>
    <row r="30" spans="1:14" ht="15.75" customHeight="1" x14ac:dyDescent="0.25">
      <c r="A30" s="33">
        <v>5.0999999999999996</v>
      </c>
      <c r="B30" s="36" t="s">
        <v>163</v>
      </c>
      <c r="C30" s="94">
        <v>0</v>
      </c>
      <c r="D30" s="94">
        <v>103061200</v>
      </c>
      <c r="E30" s="9">
        <v>103061200</v>
      </c>
      <c r="F30" s="94">
        <v>0</v>
      </c>
      <c r="G30" s="94">
        <v>98925200</v>
      </c>
      <c r="H30" s="9">
        <v>98925200</v>
      </c>
      <c r="I30" s="92"/>
      <c r="J30" s="92"/>
      <c r="K30" s="92"/>
      <c r="L30" s="92"/>
      <c r="M30" s="92"/>
      <c r="N30" s="92"/>
    </row>
    <row r="31" spans="1:14" s="41" customFormat="1" ht="27" customHeight="1" x14ac:dyDescent="0.25">
      <c r="A31" s="39">
        <v>5.2</v>
      </c>
      <c r="B31" s="40" t="s">
        <v>127</v>
      </c>
      <c r="C31" s="94">
        <v>0</v>
      </c>
      <c r="D31" s="94">
        <v>0</v>
      </c>
      <c r="E31" s="9">
        <v>0</v>
      </c>
      <c r="F31" s="94">
        <v>0</v>
      </c>
      <c r="G31" s="94">
        <v>0</v>
      </c>
      <c r="H31" s="9">
        <v>0</v>
      </c>
      <c r="I31" s="92"/>
      <c r="J31" s="92"/>
      <c r="K31" s="92"/>
      <c r="L31" s="92"/>
      <c r="M31" s="92"/>
      <c r="N31" s="92"/>
    </row>
    <row r="32" spans="1:14" s="41" customFormat="1" ht="27" customHeight="1" x14ac:dyDescent="0.25">
      <c r="A32" s="39">
        <v>5.3</v>
      </c>
      <c r="B32" s="40" t="s">
        <v>137</v>
      </c>
      <c r="C32" s="94">
        <v>0</v>
      </c>
      <c r="D32" s="94">
        <v>0</v>
      </c>
      <c r="E32" s="9">
        <v>0</v>
      </c>
      <c r="F32" s="94">
        <v>0</v>
      </c>
      <c r="G32" s="94">
        <v>0</v>
      </c>
      <c r="H32" s="9">
        <v>0</v>
      </c>
      <c r="I32" s="92"/>
      <c r="J32" s="92"/>
      <c r="K32" s="92"/>
      <c r="L32" s="92"/>
      <c r="M32" s="92"/>
      <c r="N32" s="92"/>
    </row>
    <row r="33" spans="1:14" ht="15.75" customHeight="1" x14ac:dyDescent="0.25">
      <c r="A33" s="33">
        <v>5.4</v>
      </c>
      <c r="B33" s="36" t="s">
        <v>145</v>
      </c>
      <c r="C33" s="94">
        <v>0</v>
      </c>
      <c r="D33" s="94">
        <v>0</v>
      </c>
      <c r="E33" s="9">
        <v>0</v>
      </c>
      <c r="F33" s="94">
        <v>0</v>
      </c>
      <c r="G33" s="94">
        <v>0</v>
      </c>
      <c r="H33" s="9">
        <v>0</v>
      </c>
      <c r="I33" s="92"/>
      <c r="J33" s="92"/>
      <c r="K33" s="92"/>
      <c r="L33" s="92"/>
      <c r="M33" s="92"/>
      <c r="N33" s="92"/>
    </row>
    <row r="34" spans="1:14" ht="27" customHeight="1" x14ac:dyDescent="0.25">
      <c r="A34" s="33">
        <v>6</v>
      </c>
      <c r="B34" s="44" t="s">
        <v>164</v>
      </c>
      <c r="C34" s="9">
        <v>0</v>
      </c>
      <c r="D34" s="9">
        <v>30184961.5803</v>
      </c>
      <c r="E34" s="9">
        <v>30184961.5803</v>
      </c>
      <c r="F34" s="9">
        <v>0</v>
      </c>
      <c r="G34" s="9">
        <v>28973593.9551</v>
      </c>
      <c r="H34" s="9">
        <v>28973593.9551</v>
      </c>
      <c r="I34" s="92"/>
      <c r="J34" s="92"/>
      <c r="K34" s="92"/>
      <c r="L34" s="92"/>
      <c r="M34" s="92"/>
      <c r="N34" s="92"/>
    </row>
    <row r="35" spans="1:14" ht="15.75" customHeight="1" x14ac:dyDescent="0.25">
      <c r="A35" s="33">
        <v>6.1</v>
      </c>
      <c r="B35" s="36" t="s">
        <v>165</v>
      </c>
      <c r="C35" s="94">
        <v>0</v>
      </c>
      <c r="D35" s="94">
        <v>0</v>
      </c>
      <c r="E35" s="9">
        <v>0</v>
      </c>
      <c r="F35" s="94">
        <v>0</v>
      </c>
      <c r="G35" s="94">
        <v>0</v>
      </c>
      <c r="H35" s="9">
        <v>0</v>
      </c>
      <c r="I35" s="92"/>
      <c r="J35" s="92"/>
      <c r="K35" s="92"/>
      <c r="L35" s="92"/>
      <c r="M35" s="92"/>
      <c r="N35" s="92"/>
    </row>
    <row r="36" spans="1:14" ht="15.75" customHeight="1" x14ac:dyDescent="0.25">
      <c r="A36" s="33">
        <v>6.2</v>
      </c>
      <c r="B36" s="36" t="s">
        <v>128</v>
      </c>
      <c r="C36" s="94">
        <v>0</v>
      </c>
      <c r="D36" s="94">
        <v>0</v>
      </c>
      <c r="E36" s="9">
        <v>0</v>
      </c>
      <c r="F36" s="94">
        <v>0</v>
      </c>
      <c r="G36" s="94">
        <v>0</v>
      </c>
      <c r="H36" s="9">
        <v>0</v>
      </c>
      <c r="I36" s="92"/>
      <c r="J36" s="92"/>
      <c r="K36" s="92"/>
      <c r="L36" s="92"/>
      <c r="M36" s="92"/>
      <c r="N36" s="92"/>
    </row>
    <row r="37" spans="1:14" ht="15.75" customHeight="1" x14ac:dyDescent="0.25">
      <c r="A37" s="33">
        <v>6.3</v>
      </c>
      <c r="B37" s="36" t="s">
        <v>138</v>
      </c>
      <c r="C37" s="94">
        <v>0</v>
      </c>
      <c r="D37" s="94">
        <v>0</v>
      </c>
      <c r="E37" s="9">
        <v>0</v>
      </c>
      <c r="F37" s="94">
        <v>0</v>
      </c>
      <c r="G37" s="94">
        <v>0</v>
      </c>
      <c r="H37" s="9">
        <v>0</v>
      </c>
      <c r="I37" s="92"/>
      <c r="J37" s="92"/>
      <c r="K37" s="92"/>
      <c r="L37" s="92"/>
      <c r="M37" s="92"/>
      <c r="N37" s="92"/>
    </row>
    <row r="38" spans="1:14" ht="15.75" customHeight="1" x14ac:dyDescent="0.25">
      <c r="A38" s="33">
        <v>6.4</v>
      </c>
      <c r="B38" s="36" t="s">
        <v>145</v>
      </c>
      <c r="C38" s="94">
        <v>0</v>
      </c>
      <c r="D38" s="94">
        <v>30184961.5803</v>
      </c>
      <c r="E38" s="9">
        <v>30184961.5803</v>
      </c>
      <c r="F38" s="94">
        <v>0</v>
      </c>
      <c r="G38" s="94">
        <v>28973593.9551</v>
      </c>
      <c r="H38" s="9">
        <v>28973593.9551</v>
      </c>
      <c r="I38" s="92"/>
      <c r="J38" s="92"/>
      <c r="K38" s="92"/>
      <c r="L38" s="92"/>
      <c r="M38" s="92"/>
      <c r="N38" s="92"/>
    </row>
    <row r="39" spans="1:14" ht="15.75" customHeight="1" x14ac:dyDescent="0.25">
      <c r="A39" s="33">
        <v>7</v>
      </c>
      <c r="B39" s="35" t="s">
        <v>133</v>
      </c>
      <c r="C39" s="9">
        <v>1449652566.1500001</v>
      </c>
      <c r="D39" s="9">
        <v>17352475.6149</v>
      </c>
      <c r="E39" s="9">
        <v>1467005041.7649002</v>
      </c>
      <c r="F39" s="9">
        <v>1034244893.8</v>
      </c>
      <c r="G39" s="9">
        <v>9529123.5395</v>
      </c>
      <c r="H39" s="9">
        <v>1043774017.3395</v>
      </c>
      <c r="I39" s="92"/>
      <c r="J39" s="92"/>
      <c r="K39" s="92"/>
      <c r="L39" s="92"/>
      <c r="M39" s="92"/>
      <c r="N39" s="92"/>
    </row>
    <row r="40" spans="1:14" ht="15.75" customHeight="1" x14ac:dyDescent="0.25">
      <c r="A40" s="33" t="s">
        <v>4</v>
      </c>
      <c r="B40" s="36" t="s">
        <v>166</v>
      </c>
      <c r="C40" s="94">
        <v>1449652566.1500001</v>
      </c>
      <c r="D40" s="94">
        <v>17352475.6149</v>
      </c>
      <c r="E40" s="9">
        <v>1467005041.7649002</v>
      </c>
      <c r="F40" s="94">
        <v>1034244893.8</v>
      </c>
      <c r="G40" s="94">
        <v>9529123.5395</v>
      </c>
      <c r="H40" s="9">
        <v>1043774017.3395</v>
      </c>
      <c r="I40" s="92"/>
      <c r="J40" s="92"/>
      <c r="K40" s="92"/>
      <c r="L40" s="92"/>
      <c r="M40" s="92"/>
      <c r="N40" s="92"/>
    </row>
    <row r="41" spans="1:14" ht="15.75" customHeight="1" x14ac:dyDescent="0.25">
      <c r="A41" s="33" t="s">
        <v>5</v>
      </c>
      <c r="B41" s="36" t="s">
        <v>135</v>
      </c>
      <c r="C41" s="94">
        <v>0</v>
      </c>
      <c r="D41" s="94">
        <v>0</v>
      </c>
      <c r="E41" s="9">
        <v>0</v>
      </c>
      <c r="F41" s="94">
        <v>0</v>
      </c>
      <c r="G41" s="94">
        <v>0</v>
      </c>
      <c r="H41" s="9">
        <v>0</v>
      </c>
      <c r="I41" s="92"/>
      <c r="J41" s="92"/>
      <c r="K41" s="92"/>
      <c r="L41" s="92"/>
      <c r="M41" s="92"/>
      <c r="N41" s="92"/>
    </row>
    <row r="42" spans="1:14" ht="15.75" customHeight="1" x14ac:dyDescent="0.25">
      <c r="A42" s="33" t="s">
        <v>6</v>
      </c>
      <c r="B42" s="36" t="s">
        <v>150</v>
      </c>
      <c r="C42" s="94">
        <v>0</v>
      </c>
      <c r="D42" s="94">
        <v>0</v>
      </c>
      <c r="E42" s="9">
        <v>0</v>
      </c>
      <c r="F42" s="94">
        <v>0</v>
      </c>
      <c r="G42" s="94">
        <v>0</v>
      </c>
      <c r="H42" s="9">
        <v>0</v>
      </c>
      <c r="I42" s="92"/>
      <c r="J42" s="92"/>
      <c r="K42" s="92"/>
      <c r="L42" s="92"/>
      <c r="M42" s="92"/>
      <c r="N42" s="92"/>
    </row>
    <row r="43" spans="1:14" ht="15.75" customHeight="1" x14ac:dyDescent="0.25">
      <c r="A43" s="33">
        <v>8</v>
      </c>
      <c r="B43" s="35" t="s">
        <v>151</v>
      </c>
      <c r="C43" s="9">
        <v>630762067.93999994</v>
      </c>
      <c r="D43" s="9">
        <v>979540041.87909997</v>
      </c>
      <c r="E43" s="9">
        <v>1610302109.8190999</v>
      </c>
      <c r="F43" s="9">
        <v>551942970.71000004</v>
      </c>
      <c r="G43" s="9">
        <v>874586787.16419995</v>
      </c>
      <c r="H43" s="9">
        <v>1426529757.8741999</v>
      </c>
      <c r="I43" s="92"/>
      <c r="J43" s="92"/>
      <c r="K43" s="92"/>
      <c r="L43" s="92"/>
      <c r="M43" s="92"/>
      <c r="N43" s="92"/>
    </row>
    <row r="44" spans="1:14" ht="15.75" customHeight="1" x14ac:dyDescent="0.25">
      <c r="A44" s="33" t="s">
        <v>7</v>
      </c>
      <c r="B44" s="36" t="s">
        <v>167</v>
      </c>
      <c r="C44" s="94">
        <v>0</v>
      </c>
      <c r="D44" s="94">
        <v>0</v>
      </c>
      <c r="E44" s="9">
        <v>0</v>
      </c>
      <c r="F44" s="94">
        <v>0</v>
      </c>
      <c r="G44" s="94">
        <v>0</v>
      </c>
      <c r="H44" s="9">
        <v>0</v>
      </c>
      <c r="I44" s="92"/>
      <c r="J44" s="92"/>
      <c r="K44" s="92"/>
      <c r="L44" s="92"/>
      <c r="M44" s="92"/>
      <c r="N44" s="92"/>
    </row>
    <row r="45" spans="1:14" ht="15.75" customHeight="1" x14ac:dyDescent="0.25">
      <c r="A45" s="33" t="s">
        <v>8</v>
      </c>
      <c r="B45" s="36" t="s">
        <v>168</v>
      </c>
      <c r="C45" s="94">
        <v>430086058.48000002</v>
      </c>
      <c r="D45" s="94">
        <v>731606840.31459999</v>
      </c>
      <c r="E45" s="9">
        <v>1161692898.7946</v>
      </c>
      <c r="F45" s="94">
        <v>378451269.25</v>
      </c>
      <c r="G45" s="94">
        <v>654912398.50479996</v>
      </c>
      <c r="H45" s="9">
        <v>1033363667.7548</v>
      </c>
      <c r="I45" s="92"/>
      <c r="J45" s="92"/>
      <c r="K45" s="92"/>
      <c r="L45" s="92"/>
      <c r="M45" s="92"/>
      <c r="N45" s="92"/>
    </row>
    <row r="46" spans="1:14" ht="15.75" customHeight="1" x14ac:dyDescent="0.25">
      <c r="A46" s="33" t="s">
        <v>9</v>
      </c>
      <c r="B46" s="36" t="s">
        <v>152</v>
      </c>
      <c r="C46" s="94">
        <v>0</v>
      </c>
      <c r="D46" s="94">
        <v>0</v>
      </c>
      <c r="E46" s="9">
        <v>0</v>
      </c>
      <c r="F46" s="94">
        <v>0</v>
      </c>
      <c r="G46" s="94">
        <v>0</v>
      </c>
      <c r="H46" s="9">
        <v>0</v>
      </c>
      <c r="I46" s="92"/>
      <c r="J46" s="92"/>
      <c r="K46" s="92"/>
      <c r="L46" s="92"/>
      <c r="M46" s="92"/>
      <c r="N46" s="92"/>
    </row>
    <row r="47" spans="1:14" ht="15.75" customHeight="1" x14ac:dyDescent="0.25">
      <c r="A47" s="33" t="s">
        <v>10</v>
      </c>
      <c r="B47" s="36" t="s">
        <v>153</v>
      </c>
      <c r="C47" s="94">
        <v>149399761.03999999</v>
      </c>
      <c r="D47" s="94">
        <v>243571406.52430001</v>
      </c>
      <c r="E47" s="9">
        <v>392971167.5643</v>
      </c>
      <c r="F47" s="94">
        <v>124004561.06999999</v>
      </c>
      <c r="G47" s="94">
        <v>215680309.1381</v>
      </c>
      <c r="H47" s="9">
        <v>339684870.20809996</v>
      </c>
      <c r="I47" s="92"/>
      <c r="J47" s="92"/>
      <c r="K47" s="92"/>
      <c r="L47" s="92"/>
      <c r="M47" s="92"/>
      <c r="N47" s="92"/>
    </row>
    <row r="48" spans="1:14" ht="15.75" customHeight="1" x14ac:dyDescent="0.25">
      <c r="A48" s="33" t="s">
        <v>11</v>
      </c>
      <c r="B48" s="36" t="s">
        <v>169</v>
      </c>
      <c r="C48" s="94">
        <v>51276248.420000002</v>
      </c>
      <c r="D48" s="94">
        <v>4361795.0401999997</v>
      </c>
      <c r="E48" s="9">
        <v>55638043.460200004</v>
      </c>
      <c r="F48" s="94">
        <v>49487140.390000001</v>
      </c>
      <c r="G48" s="94">
        <v>3994079.5213000001</v>
      </c>
      <c r="H48" s="9">
        <v>53481219.911300004</v>
      </c>
      <c r="I48" s="92"/>
      <c r="J48" s="92"/>
      <c r="K48" s="92"/>
      <c r="L48" s="92"/>
      <c r="M48" s="92"/>
      <c r="N48" s="92"/>
    </row>
    <row r="49" spans="1:14" ht="15.75" customHeight="1" x14ac:dyDescent="0.25">
      <c r="A49" s="33">
        <v>9</v>
      </c>
      <c r="B49" s="35" t="s">
        <v>170</v>
      </c>
      <c r="C49" s="9">
        <v>335294.17</v>
      </c>
      <c r="D49" s="9">
        <v>0</v>
      </c>
      <c r="E49" s="9">
        <v>335294.17</v>
      </c>
      <c r="F49" s="9">
        <v>335311.17</v>
      </c>
      <c r="G49" s="9">
        <v>0</v>
      </c>
      <c r="H49" s="9">
        <v>335311.17</v>
      </c>
      <c r="I49" s="92"/>
      <c r="J49" s="92"/>
      <c r="K49" s="92"/>
      <c r="L49" s="92"/>
      <c r="M49" s="92"/>
      <c r="N49" s="92"/>
    </row>
    <row r="50" spans="1:14" ht="15.75" customHeight="1" x14ac:dyDescent="0.25">
      <c r="A50" s="33" t="s">
        <v>12</v>
      </c>
      <c r="B50" s="36" t="s">
        <v>139</v>
      </c>
      <c r="C50" s="94">
        <v>0</v>
      </c>
      <c r="D50" s="94">
        <v>0</v>
      </c>
      <c r="E50" s="9">
        <v>0</v>
      </c>
      <c r="F50" s="94">
        <v>0</v>
      </c>
      <c r="G50" s="94">
        <v>0</v>
      </c>
      <c r="H50" s="9">
        <v>0</v>
      </c>
      <c r="I50" s="92"/>
      <c r="J50" s="92"/>
      <c r="K50" s="92"/>
      <c r="L50" s="92"/>
      <c r="M50" s="92"/>
      <c r="N50" s="92"/>
    </row>
    <row r="51" spans="1:14" ht="15.75" customHeight="1" x14ac:dyDescent="0.25">
      <c r="A51" s="33" t="s">
        <v>13</v>
      </c>
      <c r="B51" s="36" t="s">
        <v>146</v>
      </c>
      <c r="C51" s="94">
        <v>332270.17</v>
      </c>
      <c r="D51" s="94">
        <v>0</v>
      </c>
      <c r="E51" s="9">
        <v>332270.17</v>
      </c>
      <c r="F51" s="94">
        <v>332270.17</v>
      </c>
      <c r="G51" s="94">
        <v>0</v>
      </c>
      <c r="H51" s="9">
        <v>332270.17</v>
      </c>
      <c r="I51" s="92"/>
      <c r="J51" s="92"/>
      <c r="K51" s="92"/>
      <c r="L51" s="92"/>
      <c r="M51" s="92"/>
      <c r="N51" s="92"/>
    </row>
    <row r="52" spans="1:14" ht="15.75" customHeight="1" x14ac:dyDescent="0.25">
      <c r="A52" s="33" t="s">
        <v>14</v>
      </c>
      <c r="B52" s="36" t="s">
        <v>171</v>
      </c>
      <c r="C52" s="94">
        <v>3024</v>
      </c>
      <c r="D52" s="94">
        <v>0</v>
      </c>
      <c r="E52" s="9">
        <v>3024</v>
      </c>
      <c r="F52" s="94">
        <v>3041</v>
      </c>
      <c r="G52" s="94">
        <v>0</v>
      </c>
      <c r="H52" s="9">
        <v>3041</v>
      </c>
      <c r="I52" s="92"/>
      <c r="J52" s="92"/>
      <c r="K52" s="92"/>
      <c r="L52" s="92"/>
      <c r="M52" s="92"/>
      <c r="N52" s="92"/>
    </row>
    <row r="53" spans="1:14" ht="15.75" customHeight="1" x14ac:dyDescent="0.25">
      <c r="A53" s="33" t="s">
        <v>15</v>
      </c>
      <c r="B53" s="36" t="s">
        <v>147</v>
      </c>
      <c r="C53" s="94">
        <v>0</v>
      </c>
      <c r="D53" s="94">
        <v>0</v>
      </c>
      <c r="E53" s="9">
        <v>0</v>
      </c>
      <c r="F53" s="94">
        <v>0</v>
      </c>
      <c r="G53" s="94">
        <v>0</v>
      </c>
      <c r="H53" s="9">
        <v>0</v>
      </c>
      <c r="I53" s="92"/>
      <c r="J53" s="92"/>
      <c r="K53" s="92"/>
      <c r="L53" s="92"/>
      <c r="M53" s="92"/>
      <c r="N53" s="92"/>
    </row>
    <row r="54" spans="1:14" ht="15.75" customHeight="1" x14ac:dyDescent="0.25">
      <c r="A54" s="33">
        <v>10</v>
      </c>
      <c r="B54" s="35" t="s">
        <v>125</v>
      </c>
      <c r="C54" s="9">
        <v>15129920757.32</v>
      </c>
      <c r="D54" s="9">
        <v>2768195233.3792</v>
      </c>
      <c r="E54" s="9">
        <v>17898115990.6992</v>
      </c>
      <c r="F54" s="9">
        <v>147260910560.48798</v>
      </c>
      <c r="G54" s="9">
        <v>2254005420.9376001</v>
      </c>
      <c r="H54" s="9">
        <v>149514915981.42557</v>
      </c>
      <c r="I54" s="92"/>
      <c r="J54" s="92"/>
      <c r="K54" s="92"/>
      <c r="L54" s="92"/>
      <c r="M54" s="92"/>
      <c r="N54" s="92"/>
    </row>
    <row r="55" spans="1:14" ht="15.75" customHeight="1" x14ac:dyDescent="0.25">
      <c r="A55" s="88"/>
      <c r="B55" s="89"/>
      <c r="C55" s="54"/>
      <c r="D55" s="54"/>
      <c r="E55" s="87"/>
      <c r="F55" s="54"/>
      <c r="G55" s="54"/>
      <c r="H55" s="87"/>
      <c r="I55" s="92"/>
      <c r="J55" s="92"/>
      <c r="K55" s="92"/>
      <c r="L55" s="92"/>
      <c r="M55" s="92"/>
      <c r="N55" s="92"/>
    </row>
    <row r="56" spans="1:14" ht="71.25" customHeight="1" x14ac:dyDescent="0.25">
      <c r="A56" s="88"/>
      <c r="B56" s="104" t="s">
        <v>226</v>
      </c>
      <c r="C56" s="54"/>
      <c r="D56" s="54"/>
      <c r="E56" s="87"/>
      <c r="F56" s="54"/>
      <c r="G56" s="54"/>
      <c r="H56" s="87"/>
      <c r="I56" s="92"/>
      <c r="J56" s="92"/>
      <c r="K56" s="92"/>
      <c r="L56" s="92"/>
      <c r="M56" s="92"/>
      <c r="N56" s="92"/>
    </row>
    <row r="57" spans="1:14" ht="15.75" customHeight="1" x14ac:dyDescent="0.25">
      <c r="A57" s="88"/>
      <c r="B57" s="89"/>
      <c r="C57" s="54"/>
      <c r="D57" s="54"/>
      <c r="E57" s="87"/>
      <c r="F57" s="54"/>
      <c r="G57" s="54"/>
      <c r="H57" s="87"/>
      <c r="I57" s="16"/>
      <c r="J57" s="16"/>
      <c r="K57" s="16"/>
      <c r="L57" s="16"/>
    </row>
    <row r="58" spans="1:14" ht="18" customHeight="1" x14ac:dyDescent="0.25">
      <c r="A58" s="12" t="s">
        <v>29</v>
      </c>
      <c r="B58" s="3"/>
      <c r="C58" s="16"/>
      <c r="D58" s="16"/>
      <c r="E58" s="16"/>
      <c r="F58" s="16"/>
      <c r="G58" s="16"/>
      <c r="H58" s="16"/>
      <c r="I58" s="16"/>
    </row>
    <row r="59" spans="1:14" ht="18" customHeight="1" x14ac:dyDescent="0.25">
      <c r="A59" s="12"/>
      <c r="B59" s="3"/>
      <c r="C59" s="16"/>
      <c r="D59" s="16"/>
      <c r="E59" s="16"/>
      <c r="F59" s="16"/>
      <c r="G59" s="16"/>
      <c r="H59" s="16"/>
      <c r="I59" s="16"/>
    </row>
    <row r="60" spans="1:14" ht="18" customHeight="1" x14ac:dyDescent="0.25">
      <c r="A60" s="12" t="s">
        <v>33</v>
      </c>
      <c r="B60" s="3"/>
      <c r="C60" s="16"/>
      <c r="D60" s="16"/>
      <c r="E60" s="16"/>
      <c r="F60" s="16"/>
      <c r="G60" s="16"/>
      <c r="H60" s="16"/>
      <c r="I60" s="16"/>
    </row>
    <row r="61" spans="1:14" ht="12" customHeight="1" x14ac:dyDescent="0.25">
      <c r="A61" s="16"/>
      <c r="B61" s="16"/>
      <c r="C61" s="16"/>
      <c r="D61" s="16"/>
      <c r="E61" s="16"/>
      <c r="F61" s="16"/>
      <c r="G61" s="16"/>
      <c r="H61" s="16"/>
      <c r="I61" s="16"/>
    </row>
    <row r="62" spans="1:14" ht="12" customHeight="1" x14ac:dyDescent="0.25">
      <c r="A62" s="16"/>
      <c r="B62" s="16"/>
      <c r="C62" s="16"/>
      <c r="D62" s="16"/>
      <c r="E62" s="16"/>
      <c r="F62" s="16"/>
      <c r="G62" s="16"/>
      <c r="H62" s="16"/>
      <c r="I62" s="16"/>
    </row>
  </sheetData>
  <mergeCells count="2">
    <mergeCell ref="C4:E4"/>
    <mergeCell ref="F4:H4"/>
  </mergeCells>
  <phoneticPr fontId="2" type="noConversion"/>
  <pageMargins left="0.42" right="0.26" top="0.5" bottom="0.16" header="0.33" footer="0.16"/>
  <pageSetup scale="75"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showGridLines="0" zoomScaleNormal="100" zoomScaleSheetLayoutView="100" workbookViewId="0">
      <selection activeCell="E14" sqref="E14"/>
    </sheetView>
  </sheetViews>
  <sheetFormatPr defaultRowHeight="12.75" x14ac:dyDescent="0.2"/>
  <cols>
    <col min="1" max="1" width="5.28515625" customWidth="1"/>
    <col min="2" max="2" width="63.5703125" customWidth="1"/>
    <col min="3" max="4" width="17.7109375" customWidth="1"/>
    <col min="5" max="5" width="24" customWidth="1"/>
    <col min="6" max="6" width="11.140625" customWidth="1"/>
  </cols>
  <sheetData>
    <row r="2" spans="1:5" ht="13.5" x14ac:dyDescent="0.25">
      <c r="B2" s="14" t="s">
        <v>17</v>
      </c>
      <c r="C2" s="15" t="str">
        <f>'RC'!B1</f>
        <v>თი ბი სი ბანკი</v>
      </c>
      <c r="D2" s="57"/>
    </row>
    <row r="3" spans="1:5" ht="13.5" x14ac:dyDescent="0.25">
      <c r="B3" s="14" t="s">
        <v>30</v>
      </c>
      <c r="C3" s="81">
        <f>'RC'!B2</f>
        <v>42551</v>
      </c>
      <c r="D3" s="58" t="s">
        <v>183</v>
      </c>
    </row>
    <row r="4" spans="1:5" ht="18" customHeight="1" x14ac:dyDescent="0.3">
      <c r="B4" s="63" t="s">
        <v>178</v>
      </c>
      <c r="C4" s="3"/>
      <c r="D4" s="59"/>
    </row>
    <row r="5" spans="1:5" ht="48" customHeight="1" x14ac:dyDescent="0.3">
      <c r="A5" s="55"/>
      <c r="B5" s="45"/>
      <c r="C5" s="56" t="s">
        <v>34</v>
      </c>
      <c r="D5" s="56" t="s">
        <v>47</v>
      </c>
    </row>
    <row r="6" spans="1:5" ht="18" customHeight="1" x14ac:dyDescent="0.2">
      <c r="A6" s="55"/>
      <c r="B6" s="65" t="s">
        <v>174</v>
      </c>
      <c r="C6" s="55"/>
      <c r="D6" s="55"/>
    </row>
    <row r="7" spans="1:5" ht="18" customHeight="1" x14ac:dyDescent="0.25">
      <c r="A7" s="55">
        <v>1</v>
      </c>
      <c r="B7" s="64" t="s">
        <v>216</v>
      </c>
      <c r="C7" s="72">
        <v>0.12440618489863495</v>
      </c>
      <c r="D7" s="72">
        <v>0.12004746233219681</v>
      </c>
      <c r="E7" s="73"/>
    </row>
    <row r="8" spans="1:5" ht="18" customHeight="1" x14ac:dyDescent="0.25">
      <c r="A8" s="55">
        <v>2</v>
      </c>
      <c r="B8" s="64" t="s">
        <v>217</v>
      </c>
      <c r="C8" s="72">
        <v>0.1644570658795135</v>
      </c>
      <c r="D8" s="72">
        <v>0.15428771461722046</v>
      </c>
    </row>
    <row r="9" spans="1:5" ht="18" customHeight="1" x14ac:dyDescent="0.25">
      <c r="A9" s="55">
        <v>3</v>
      </c>
      <c r="B9" s="64" t="s">
        <v>184</v>
      </c>
      <c r="C9" s="72">
        <v>1.1365474562603073</v>
      </c>
      <c r="D9" s="79">
        <v>1.0777678327997409</v>
      </c>
    </row>
    <row r="10" spans="1:5" ht="18" customHeight="1" x14ac:dyDescent="0.25">
      <c r="A10" s="55">
        <v>4</v>
      </c>
      <c r="B10" s="64" t="s">
        <v>179</v>
      </c>
      <c r="C10" s="72">
        <v>0.29899841211762196</v>
      </c>
      <c r="D10" s="90">
        <v>0.28210838474509259</v>
      </c>
      <c r="E10" s="73"/>
    </row>
    <row r="11" spans="1:5" ht="18" customHeight="1" x14ac:dyDescent="0.25">
      <c r="A11" s="55"/>
      <c r="B11" s="93" t="s">
        <v>172</v>
      </c>
      <c r="C11" s="79"/>
      <c r="D11" s="55"/>
    </row>
    <row r="12" spans="1:5" ht="18" customHeight="1" x14ac:dyDescent="0.25">
      <c r="A12" s="55">
        <v>5</v>
      </c>
      <c r="B12" s="64" t="s">
        <v>180</v>
      </c>
      <c r="C12" s="79">
        <v>9.5602641775521788E-2</v>
      </c>
      <c r="D12" s="79">
        <v>8.7101299331499016E-2</v>
      </c>
      <c r="E12" s="73"/>
    </row>
    <row r="13" spans="1:5" ht="18" customHeight="1" x14ac:dyDescent="0.25">
      <c r="A13" s="55">
        <v>6</v>
      </c>
      <c r="B13" s="64" t="s">
        <v>193</v>
      </c>
      <c r="C13" s="79">
        <v>3.7482305408720509E-2</v>
      </c>
      <c r="D13" s="79">
        <v>3.6966902451637897E-2</v>
      </c>
      <c r="E13" s="73"/>
    </row>
    <row r="14" spans="1:5" ht="18" customHeight="1" x14ac:dyDescent="0.25">
      <c r="A14" s="55">
        <v>7</v>
      </c>
      <c r="B14" s="64" t="s">
        <v>181</v>
      </c>
      <c r="C14" s="79">
        <v>4.2449439016853122E-2</v>
      </c>
      <c r="D14" s="79">
        <v>2.9713549253737179E-2</v>
      </c>
      <c r="E14" s="73"/>
    </row>
    <row r="15" spans="1:5" ht="18" customHeight="1" x14ac:dyDescent="0.25">
      <c r="A15" s="55">
        <v>8</v>
      </c>
      <c r="B15" s="64" t="s">
        <v>182</v>
      </c>
      <c r="C15" s="80">
        <v>5.8120336366801285E-2</v>
      </c>
      <c r="D15" s="80">
        <v>5.0134396879861119E-2</v>
      </c>
      <c r="E15" s="78"/>
    </row>
    <row r="16" spans="1:5" ht="18" customHeight="1" x14ac:dyDescent="0.25">
      <c r="A16" s="55">
        <v>9</v>
      </c>
      <c r="B16" s="64" t="s">
        <v>176</v>
      </c>
      <c r="C16" s="80">
        <v>2.8639151875775436E-2</v>
      </c>
      <c r="D16" s="79">
        <v>2.1488029661203414E-2</v>
      </c>
    </row>
    <row r="17" spans="1:5" ht="18" customHeight="1" x14ac:dyDescent="0.25">
      <c r="A17" s="55">
        <v>10</v>
      </c>
      <c r="B17" s="64" t="s">
        <v>177</v>
      </c>
      <c r="C17" s="80">
        <v>0.16668735694974121</v>
      </c>
      <c r="D17" s="79">
        <v>0.13689063189788925</v>
      </c>
      <c r="E17" s="73"/>
    </row>
    <row r="18" spans="1:5" ht="18" customHeight="1" x14ac:dyDescent="0.25">
      <c r="A18" s="55"/>
      <c r="B18" s="93" t="s">
        <v>185</v>
      </c>
      <c r="C18" s="55"/>
      <c r="D18" s="55"/>
    </row>
    <row r="19" spans="1:5" ht="18" customHeight="1" x14ac:dyDescent="0.25">
      <c r="A19" s="55">
        <v>11</v>
      </c>
      <c r="B19" s="64" t="s">
        <v>186</v>
      </c>
      <c r="C19" s="80">
        <v>6.8941857779099197E-2</v>
      </c>
      <c r="D19" s="79">
        <v>6.8403843551651855E-2</v>
      </c>
      <c r="E19" s="75"/>
    </row>
    <row r="20" spans="1:5" ht="18" customHeight="1" x14ac:dyDescent="0.25">
      <c r="A20" s="55">
        <v>12</v>
      </c>
      <c r="B20" s="64" t="s">
        <v>187</v>
      </c>
      <c r="C20" s="79">
        <v>6.5059979622868552E-2</v>
      </c>
      <c r="D20" s="79">
        <v>6.0467841754434655E-2</v>
      </c>
    </row>
    <row r="21" spans="1:5" ht="18" customHeight="1" x14ac:dyDescent="0.25">
      <c r="A21" s="55">
        <v>13</v>
      </c>
      <c r="B21" s="64" t="s">
        <v>188</v>
      </c>
      <c r="C21" s="79">
        <v>0.66026262359759613</v>
      </c>
      <c r="D21" s="79">
        <v>0.64501033586010592</v>
      </c>
    </row>
    <row r="22" spans="1:5" ht="18" customHeight="1" x14ac:dyDescent="0.25">
      <c r="A22" s="55">
        <v>14</v>
      </c>
      <c r="B22" s="64" t="s">
        <v>189</v>
      </c>
      <c r="C22" s="79">
        <v>0.57377119482566274</v>
      </c>
      <c r="D22" s="79">
        <v>0.56253028905151803</v>
      </c>
    </row>
    <row r="23" spans="1:5" ht="18" customHeight="1" x14ac:dyDescent="0.25">
      <c r="A23" s="55">
        <v>15</v>
      </c>
      <c r="B23" s="64" t="s">
        <v>190</v>
      </c>
      <c r="C23" s="82">
        <v>6.342538473874052E-3</v>
      </c>
      <c r="D23" s="82">
        <v>0.252563536291947</v>
      </c>
    </row>
    <row r="24" spans="1:5" ht="18" customHeight="1" x14ac:dyDescent="0.25">
      <c r="A24" s="55"/>
      <c r="B24" s="93" t="s">
        <v>173</v>
      </c>
      <c r="C24" s="55"/>
      <c r="D24" s="55"/>
    </row>
    <row r="25" spans="1:5" ht="18" customHeight="1" x14ac:dyDescent="0.25">
      <c r="A25" s="55">
        <v>16</v>
      </c>
      <c r="B25" s="64" t="s">
        <v>175</v>
      </c>
      <c r="C25" s="82">
        <v>0.21840000000000001</v>
      </c>
      <c r="D25" s="74">
        <v>0.19855631743054372</v>
      </c>
    </row>
    <row r="26" spans="1:5" ht="26.25" customHeight="1" x14ac:dyDescent="0.25">
      <c r="A26" s="55">
        <v>17</v>
      </c>
      <c r="B26" s="64" t="s">
        <v>191</v>
      </c>
      <c r="C26" s="82">
        <v>0.72815015226715374</v>
      </c>
      <c r="D26" s="74">
        <v>0.69380257681736146</v>
      </c>
    </row>
    <row r="27" spans="1:5" ht="18" customHeight="1" x14ac:dyDescent="0.25">
      <c r="A27" s="55">
        <v>18</v>
      </c>
      <c r="B27" s="64" t="s">
        <v>192</v>
      </c>
      <c r="C27" s="82">
        <v>0.37740000000000001</v>
      </c>
      <c r="D27" s="79">
        <v>0.34072073667319819</v>
      </c>
      <c r="E27" s="73"/>
    </row>
    <row r="28" spans="1:5" ht="18" customHeight="1" x14ac:dyDescent="0.25">
      <c r="A28" s="62"/>
      <c r="B28" s="66"/>
      <c r="C28" s="91"/>
      <c r="D28" s="91"/>
      <c r="E28" s="73"/>
    </row>
    <row r="29" spans="1:5" ht="60" customHeight="1" x14ac:dyDescent="0.25">
      <c r="A29" s="62"/>
      <c r="B29" s="105" t="s">
        <v>233</v>
      </c>
      <c r="C29" s="62"/>
      <c r="D29" s="62"/>
    </row>
    <row r="30" spans="1:5" ht="15" customHeight="1" x14ac:dyDescent="0.25">
      <c r="A30" s="62"/>
      <c r="B30" s="66"/>
      <c r="C30" s="62"/>
      <c r="D30" s="62"/>
    </row>
    <row r="31" spans="1:5" ht="15" customHeight="1" x14ac:dyDescent="0.25">
      <c r="A31" s="62"/>
      <c r="B31" s="12" t="s">
        <v>29</v>
      </c>
      <c r="C31" s="76"/>
      <c r="D31" s="62"/>
    </row>
    <row r="32" spans="1:5" ht="15" customHeight="1" x14ac:dyDescent="0.25">
      <c r="A32" s="62"/>
      <c r="B32" s="12"/>
      <c r="C32" s="76"/>
      <c r="D32" s="62"/>
    </row>
    <row r="33" spans="1:5" ht="15" customHeight="1" x14ac:dyDescent="0.25">
      <c r="A33" s="62"/>
      <c r="B33" s="12" t="s">
        <v>33</v>
      </c>
      <c r="C33" s="62"/>
      <c r="D33" s="62"/>
    </row>
    <row r="34" spans="1:5" ht="15" customHeight="1" x14ac:dyDescent="0.25">
      <c r="A34" s="62"/>
      <c r="B34" s="66"/>
      <c r="C34" s="77"/>
      <c r="D34" s="62"/>
    </row>
    <row r="35" spans="1:5" ht="15" customHeight="1" x14ac:dyDescent="0.25">
      <c r="A35" s="62"/>
      <c r="B35" s="66"/>
      <c r="C35" s="76"/>
      <c r="D35" s="77"/>
    </row>
    <row r="36" spans="1:5" ht="15" customHeight="1" x14ac:dyDescent="0.25">
      <c r="A36" s="62"/>
      <c r="B36" s="66"/>
      <c r="C36" s="62"/>
      <c r="D36" s="62"/>
    </row>
    <row r="37" spans="1:5" ht="15" customHeight="1" x14ac:dyDescent="0.25">
      <c r="A37" s="62"/>
      <c r="B37" s="66"/>
      <c r="C37" s="62"/>
      <c r="D37" s="62"/>
    </row>
    <row r="38" spans="1:5" ht="15" customHeight="1" x14ac:dyDescent="0.25">
      <c r="A38" s="62"/>
      <c r="B38" s="66"/>
      <c r="C38" s="62"/>
      <c r="D38" s="62"/>
    </row>
    <row r="39" spans="1:5" ht="17.25" customHeight="1" x14ac:dyDescent="0.25">
      <c r="A39" s="62"/>
      <c r="B39" s="66"/>
      <c r="C39" s="62"/>
      <c r="D39" s="62"/>
    </row>
    <row r="40" spans="1:5" ht="19.5" customHeight="1" x14ac:dyDescent="0.2">
      <c r="C40" s="62"/>
      <c r="D40" s="62"/>
      <c r="E40" s="62"/>
    </row>
    <row r="41" spans="1:5" ht="19.5" customHeight="1" x14ac:dyDescent="0.2">
      <c r="C41" s="62"/>
      <c r="D41" s="62"/>
      <c r="E41" s="62"/>
    </row>
    <row r="42" spans="1:5" x14ac:dyDescent="0.2">
      <c r="C42" s="62"/>
      <c r="D42" s="62"/>
      <c r="E42" s="62"/>
    </row>
    <row r="43" spans="1:5" ht="13.5" x14ac:dyDescent="0.25">
      <c r="B43" s="60"/>
      <c r="C43" s="62"/>
      <c r="D43" s="62"/>
      <c r="E43" s="62"/>
    </row>
    <row r="44" spans="1:5" ht="13.5" x14ac:dyDescent="0.25">
      <c r="B44" s="61"/>
      <c r="C44" s="62"/>
      <c r="D44" s="62"/>
      <c r="E44" s="62"/>
    </row>
    <row r="45" spans="1:5" x14ac:dyDescent="0.2">
      <c r="C45" s="62"/>
      <c r="D45" s="62"/>
      <c r="E45" s="62"/>
    </row>
  </sheetData>
  <phoneticPr fontId="2" type="noConversion"/>
  <pageMargins left="0.47" right="0.38" top="0.54" bottom="0.26" header="0.35" footer="0.18"/>
  <pageSetup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showGridLines="0" zoomScaleNormal="100" zoomScaleSheetLayoutView="100" workbookViewId="0">
      <selection activeCell="J11" sqref="J11"/>
    </sheetView>
  </sheetViews>
  <sheetFormatPr defaultRowHeight="12.75" x14ac:dyDescent="0.2"/>
  <cols>
    <col min="1" max="1" width="5.28515625" customWidth="1"/>
    <col min="2" max="2" width="57.85546875" customWidth="1"/>
    <col min="3" max="3" width="21.85546875" customWidth="1"/>
  </cols>
  <sheetData>
    <row r="1" spans="1:4" ht="13.5" x14ac:dyDescent="0.25">
      <c r="B1" s="14" t="s">
        <v>17</v>
      </c>
      <c r="C1" s="15" t="str">
        <f>'RC'!B1</f>
        <v>თი ბი სი ბანკი</v>
      </c>
    </row>
    <row r="2" spans="1:4" ht="13.5" x14ac:dyDescent="0.25">
      <c r="B2" s="14" t="s">
        <v>30</v>
      </c>
      <c r="C2" s="81">
        <f>'RC'!B2</f>
        <v>42551</v>
      </c>
    </row>
    <row r="3" spans="1:4" ht="36" customHeight="1" x14ac:dyDescent="0.3">
      <c r="A3" s="68"/>
      <c r="B3" s="67" t="s">
        <v>199</v>
      </c>
      <c r="C3" s="69" t="s">
        <v>200</v>
      </c>
      <c r="D3" s="70"/>
    </row>
    <row r="4" spans="1:4" ht="17.25" customHeight="1" x14ac:dyDescent="0.25">
      <c r="A4" s="55"/>
      <c r="B4" s="114" t="s">
        <v>197</v>
      </c>
      <c r="C4" s="115"/>
    </row>
    <row r="5" spans="1:4" ht="17.25" customHeight="1" x14ac:dyDescent="0.25">
      <c r="A5" s="55">
        <v>1</v>
      </c>
      <c r="B5" s="117" t="s">
        <v>201</v>
      </c>
      <c r="C5" s="118"/>
    </row>
    <row r="6" spans="1:4" ht="17.25" customHeight="1" x14ac:dyDescent="0.25">
      <c r="A6" s="55">
        <v>2</v>
      </c>
      <c r="B6" s="117" t="s">
        <v>202</v>
      </c>
      <c r="C6" s="118"/>
    </row>
    <row r="7" spans="1:4" ht="17.25" customHeight="1" x14ac:dyDescent="0.25">
      <c r="A7" s="55">
        <v>3</v>
      </c>
      <c r="B7" s="117" t="s">
        <v>203</v>
      </c>
      <c r="C7" s="118"/>
    </row>
    <row r="8" spans="1:4" ht="17.25" customHeight="1" x14ac:dyDescent="0.25">
      <c r="A8" s="55">
        <v>4</v>
      </c>
      <c r="B8" s="117" t="s">
        <v>204</v>
      </c>
      <c r="C8" s="118"/>
    </row>
    <row r="9" spans="1:4" ht="17.25" customHeight="1" x14ac:dyDescent="0.25">
      <c r="A9" s="55">
        <v>5</v>
      </c>
      <c r="B9" s="117" t="s">
        <v>205</v>
      </c>
      <c r="C9" s="118"/>
    </row>
    <row r="10" spans="1:4" ht="17.25" customHeight="1" x14ac:dyDescent="0.25">
      <c r="A10" s="55">
        <v>6</v>
      </c>
      <c r="B10" s="117" t="s">
        <v>206</v>
      </c>
      <c r="C10" s="118"/>
    </row>
    <row r="11" spans="1:4" ht="17.25" customHeight="1" x14ac:dyDescent="0.25">
      <c r="A11" s="55">
        <v>7</v>
      </c>
      <c r="B11" s="117" t="s">
        <v>207</v>
      </c>
      <c r="C11" s="118"/>
    </row>
    <row r="12" spans="1:4" ht="13.5" x14ac:dyDescent="0.25">
      <c r="A12" s="62"/>
      <c r="B12" s="66"/>
    </row>
    <row r="13" spans="1:4" ht="13.5" x14ac:dyDescent="0.25">
      <c r="A13" s="62"/>
      <c r="B13" s="66"/>
    </row>
    <row r="14" spans="1:4" ht="13.5" x14ac:dyDescent="0.25">
      <c r="A14" s="83"/>
      <c r="B14" s="114" t="s">
        <v>198</v>
      </c>
      <c r="C14" s="116"/>
    </row>
    <row r="15" spans="1:4" ht="17.25" customHeight="1" x14ac:dyDescent="0.3">
      <c r="A15" s="55">
        <v>1</v>
      </c>
      <c r="B15" s="112" t="s">
        <v>208</v>
      </c>
      <c r="C15" s="113"/>
    </row>
    <row r="16" spans="1:4" ht="17.25" customHeight="1" x14ac:dyDescent="0.3">
      <c r="A16" s="55">
        <v>2</v>
      </c>
      <c r="B16" s="112" t="s">
        <v>209</v>
      </c>
      <c r="C16" s="113"/>
    </row>
    <row r="17" spans="1:3" ht="17.25" customHeight="1" x14ac:dyDescent="0.3">
      <c r="A17" s="55">
        <v>3</v>
      </c>
      <c r="B17" s="112" t="s">
        <v>210</v>
      </c>
      <c r="C17" s="113"/>
    </row>
    <row r="18" spans="1:3" ht="17.25" customHeight="1" x14ac:dyDescent="0.3">
      <c r="A18" s="55">
        <v>4</v>
      </c>
      <c r="B18" s="112" t="s">
        <v>211</v>
      </c>
      <c r="C18" s="113"/>
    </row>
    <row r="19" spans="1:3" ht="17.25" customHeight="1" x14ac:dyDescent="0.3">
      <c r="A19" s="55">
        <v>5</v>
      </c>
      <c r="B19" s="98" t="s">
        <v>214</v>
      </c>
      <c r="C19" s="99"/>
    </row>
    <row r="20" spans="1:3" ht="17.25" customHeight="1" x14ac:dyDescent="0.3">
      <c r="A20" s="55">
        <v>6</v>
      </c>
      <c r="B20" s="98" t="s">
        <v>194</v>
      </c>
      <c r="C20" s="99"/>
    </row>
    <row r="21" spans="1:3" ht="15" x14ac:dyDescent="0.3">
      <c r="A21" s="55">
        <v>7</v>
      </c>
      <c r="B21" s="98" t="s">
        <v>212</v>
      </c>
      <c r="C21" s="99"/>
    </row>
    <row r="22" spans="1:3" ht="15" x14ac:dyDescent="0.3">
      <c r="A22" s="55">
        <v>8</v>
      </c>
      <c r="B22" s="98" t="s">
        <v>213</v>
      </c>
      <c r="C22" s="99"/>
    </row>
    <row r="23" spans="1:3" ht="15" x14ac:dyDescent="0.3">
      <c r="A23" s="100"/>
      <c r="B23" s="98"/>
      <c r="C23" s="99"/>
    </row>
    <row r="24" spans="1:3" ht="15" x14ac:dyDescent="0.3">
      <c r="A24" s="100"/>
      <c r="B24" s="98"/>
      <c r="C24" s="99"/>
    </row>
    <row r="25" spans="1:3" ht="30.75" customHeight="1" x14ac:dyDescent="0.25">
      <c r="A25" s="83"/>
      <c r="B25" s="114" t="s">
        <v>195</v>
      </c>
      <c r="C25" s="116"/>
    </row>
    <row r="26" spans="1:3" ht="17.25" customHeight="1" x14ac:dyDescent="0.25">
      <c r="A26" s="55">
        <v>1</v>
      </c>
      <c r="B26" s="110" t="s">
        <v>218</v>
      </c>
      <c r="C26" s="111"/>
    </row>
    <row r="27" spans="1:3" ht="17.25" customHeight="1" x14ac:dyDescent="0.25">
      <c r="A27" s="55">
        <v>2</v>
      </c>
      <c r="B27" s="110" t="s">
        <v>219</v>
      </c>
      <c r="C27" s="111"/>
    </row>
    <row r="28" spans="1:3" ht="17.25" customHeight="1" x14ac:dyDescent="0.25">
      <c r="A28" s="55">
        <v>3</v>
      </c>
      <c r="B28" s="110" t="s">
        <v>220</v>
      </c>
      <c r="C28" s="111"/>
    </row>
    <row r="29" spans="1:3" ht="17.25" customHeight="1" x14ac:dyDescent="0.25">
      <c r="A29" s="55">
        <v>4</v>
      </c>
      <c r="B29" s="110" t="s">
        <v>221</v>
      </c>
      <c r="C29" s="111"/>
    </row>
    <row r="30" spans="1:3" ht="17.25" customHeight="1" x14ac:dyDescent="0.25">
      <c r="A30" s="55">
        <v>5</v>
      </c>
      <c r="B30" s="110" t="s">
        <v>222</v>
      </c>
      <c r="C30" s="111"/>
    </row>
    <row r="31" spans="1:3" ht="17.25" customHeight="1" x14ac:dyDescent="0.25">
      <c r="A31" s="55">
        <v>6</v>
      </c>
      <c r="B31" s="110" t="s">
        <v>227</v>
      </c>
      <c r="C31" s="111"/>
    </row>
    <row r="32" spans="1:3" ht="17.25" customHeight="1" x14ac:dyDescent="0.2"/>
    <row r="33" spans="1:3" ht="17.25" customHeight="1" x14ac:dyDescent="0.2"/>
    <row r="34" spans="1:3" ht="17.25" customHeight="1" x14ac:dyDescent="0.2"/>
    <row r="35" spans="1:3" ht="17.25" customHeight="1" x14ac:dyDescent="0.2"/>
    <row r="36" spans="1:3" ht="17.25" customHeight="1" x14ac:dyDescent="0.2"/>
    <row r="37" spans="1:3" ht="13.5" x14ac:dyDescent="0.25">
      <c r="A37" s="62"/>
      <c r="B37" s="66"/>
    </row>
    <row r="38" spans="1:3" ht="30.75" customHeight="1" x14ac:dyDescent="0.25">
      <c r="A38" s="83"/>
      <c r="B38" s="114" t="s">
        <v>196</v>
      </c>
      <c r="C38" s="116"/>
    </row>
    <row r="39" spans="1:3" ht="34.5" customHeight="1" x14ac:dyDescent="0.25">
      <c r="A39" s="55">
        <v>1</v>
      </c>
      <c r="B39" s="110" t="s">
        <v>232</v>
      </c>
      <c r="C39" s="111"/>
    </row>
    <row r="40" spans="1:3" ht="17.25" customHeight="1" x14ac:dyDescent="0.25">
      <c r="A40" s="55">
        <v>2</v>
      </c>
      <c r="B40" s="110" t="s">
        <v>228</v>
      </c>
      <c r="C40" s="111"/>
    </row>
    <row r="41" spans="1:3" ht="17.25" customHeight="1" x14ac:dyDescent="0.25">
      <c r="A41" s="55">
        <v>3</v>
      </c>
      <c r="B41" s="110" t="s">
        <v>229</v>
      </c>
      <c r="C41" s="111"/>
    </row>
    <row r="42" spans="1:3" ht="17.25" customHeight="1" x14ac:dyDescent="0.25">
      <c r="A42" s="55">
        <v>4</v>
      </c>
      <c r="B42" s="110" t="s">
        <v>230</v>
      </c>
      <c r="C42" s="111"/>
    </row>
    <row r="43" spans="1:3" ht="17.25" customHeight="1" x14ac:dyDescent="0.25">
      <c r="A43" s="55">
        <v>5</v>
      </c>
      <c r="B43" s="110" t="s">
        <v>231</v>
      </c>
      <c r="C43" s="111"/>
    </row>
    <row r="44" spans="1:3" ht="17.25" customHeight="1" x14ac:dyDescent="0.25">
      <c r="A44" s="55">
        <v>6</v>
      </c>
      <c r="B44" s="110" t="s">
        <v>223</v>
      </c>
      <c r="C44" s="111"/>
    </row>
    <row r="45" spans="1:3" ht="17.25" customHeight="1" x14ac:dyDescent="0.25">
      <c r="A45" s="55">
        <v>7</v>
      </c>
      <c r="B45" s="110" t="s">
        <v>224</v>
      </c>
      <c r="C45" s="111"/>
    </row>
    <row r="46" spans="1:3" ht="17.25" customHeight="1" x14ac:dyDescent="0.25">
      <c r="A46" s="62"/>
      <c r="B46" s="101"/>
      <c r="C46" s="102"/>
    </row>
    <row r="47" spans="1:3" ht="13.5" x14ac:dyDescent="0.25">
      <c r="A47" s="62"/>
      <c r="B47" s="66"/>
    </row>
    <row r="48" spans="1:3" ht="40.5" x14ac:dyDescent="0.25">
      <c r="A48" s="62"/>
      <c r="B48" s="103" t="s">
        <v>225</v>
      </c>
    </row>
    <row r="49" spans="1:2" ht="13.5" x14ac:dyDescent="0.25">
      <c r="A49" s="62"/>
      <c r="B49" s="66"/>
    </row>
    <row r="50" spans="1:2" ht="13.5" x14ac:dyDescent="0.25">
      <c r="A50" s="62"/>
      <c r="B50" s="66"/>
    </row>
    <row r="51" spans="1:2" ht="13.5" x14ac:dyDescent="0.25">
      <c r="A51" s="62"/>
      <c r="B51" s="66"/>
    </row>
    <row r="52" spans="1:2" ht="13.5" x14ac:dyDescent="0.25">
      <c r="A52" s="62"/>
      <c r="B52" s="12" t="s">
        <v>29</v>
      </c>
    </row>
    <row r="53" spans="1:2" ht="13.5" x14ac:dyDescent="0.25">
      <c r="A53" s="62"/>
      <c r="B53" s="12"/>
    </row>
    <row r="54" spans="1:2" ht="13.5" x14ac:dyDescent="0.25">
      <c r="B54" s="12" t="s">
        <v>33</v>
      </c>
    </row>
  </sheetData>
  <mergeCells count="28">
    <mergeCell ref="B15:C15"/>
    <mergeCell ref="B31:C31"/>
    <mergeCell ref="B42:C42"/>
    <mergeCell ref="B18:C18"/>
    <mergeCell ref="B4:C4"/>
    <mergeCell ref="B38:C38"/>
    <mergeCell ref="B14:C14"/>
    <mergeCell ref="B25:C25"/>
    <mergeCell ref="B7:C7"/>
    <mergeCell ref="B6:C6"/>
    <mergeCell ref="B5:C5"/>
    <mergeCell ref="B16:C16"/>
    <mergeCell ref="B10:C10"/>
    <mergeCell ref="B11:C11"/>
    <mergeCell ref="B8:C8"/>
    <mergeCell ref="B9:C9"/>
    <mergeCell ref="B17:C17"/>
    <mergeCell ref="B26:C26"/>
    <mergeCell ref="B27:C27"/>
    <mergeCell ref="B28:C28"/>
    <mergeCell ref="B29:C29"/>
    <mergeCell ref="B30:C30"/>
    <mergeCell ref="B43:C43"/>
    <mergeCell ref="B44:C44"/>
    <mergeCell ref="B45:C45"/>
    <mergeCell ref="B39:C39"/>
    <mergeCell ref="B40:C40"/>
    <mergeCell ref="B41:C41"/>
  </mergeCells>
  <phoneticPr fontId="2" type="noConversion"/>
  <pageMargins left="0.75" right="0.75" top="0.44" bottom="0.31" header="0.28999999999999998" footer="0.18"/>
  <pageSetup scale="96"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ZTwG51AJ3iyL/DLtrh/OYQ4z3sA=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P2/F0vgnHP6SRYzc4WygJOhm1fY=</DigestValue>
    </Reference>
  </SignedInfo>
  <SignatureValue>tf5ckbrxVZm1UROlKLMZuyXAQtn/rg/N7k0XR7tbLAKNRuu4qT8omzQD13cwOtP+bnnzuFfUycna
lyV1ImTetMPNG+/RxG5BHpFKyOZ/5WnEa/rr5bQLHWrcX9SzCBAN3fo2/wZMU8kxxzQg4o/eg+E4
8PWMd33Mn6vf7wtxDFes63xH8Kfaj2IjwA7jhXK8Lj1XBAWSJOXhDUBFYsB2s9slXfmm/LrqTyJe
Z/llITGTdlaACNUdeVA8bu1H2MyGJoz5AR5pQfvXx2NTVEQO7/lHyWECX8E9E8/jLJ3QcPB8PTjY
LyhFx+llLWxNtvickOrN4YpZtogapxvOhq8KNg==</SignatureValue>
  <KeyInfo>
    <X509Data>
      <X509Certificate>MIIGOzCCBSOgAwIBAgIKLgxqewABAAAQ/zANBgkqhkiG9w0BAQUFADBKMRIwEAYKCZImiZPyLGQB
GRYCZ2UxEzARBgoJkiaJk/IsZAEZFgNuYmcxHzAdBgNVBAMTFk5CRyBDbGFzcyAyIElOVCBTdWIg
Q0EwHhcNMTUwNjAxMTMzOTI1WhcNMTcwMjEyMDkxOTIzWjA5MRUwEwYDVQQKEwxKU0MgVEJDIEJB
TksxIDAeBgNVBAMTF0JUQiAtIE1pa2hlaWwgQWJhc2hpZHplMIIBIjANBgkqhkiG9w0BAQEFAAOC
AQ8AMIIBCgKCAQEA61mNTfMkTqVCb3P3ylNh/tTQXwqgkMReuxKl3roJPmU1srzwumW5xce7/uO4
Bzu9M/MArvG/PazorLMBHu1am89rSqdH5ryoIGxqHmrPz9RS7OJZ/a/5TFB/cqmFtGLkftRF/HY6
GFjRfntqy887dy+OFOK8TsyI4BwuKLwT1CgYimRvpRJFpYr1mfsgNrm3F1QLblsKlrOs7e/S7R0A
y2CPq2zotb7qtADH/GqF65jYkBGiWSlH0FI4LeJ8e3KWZ7g+DW2sKZs2rgHGg9ZqliKpxpDklHEN
3jzjl80k/bcXacaCTVDDWer9mY4JFyz655LZ0TtXItnq0cDughtbUwIDAQABo4IDMjCCAy4wPAYJ
KwYBBAGCNxUHBC8wLQYlKwYBBAGCNxUI5rJgg431RIaBmQmDuKFKg76EcQSDxJEzhIOIXQIBZAIB
GzAdBgNVHSUEFjAUBggrBgEFBQcDAgYIKwYBBQUHAwQwCwYDVR0PBAQDAgeAMCcGCSsGAQQBgjcV
CgQaMBgwCgYIKwYBBQUHAwIwCgYIKwYBBQUHAwQwHQYDVR0OBBYEFFvX+5o7ss1iHYSm/nl6wMb2
15LbMB8GA1UdIwQYMBaAFMMu0i/wTC8ZwieC/PYurGqwSc/BMIIBJQYDVR0fBIIBHDCCARgwggEU
oIIBEKCCAQyGgcdsZGFwOi8vL0NOPU5CRyUyMENsYXNzJTIwMiUyMElOVCUyMFN1YiUyMENBKDEp
LENOPW5iZy1zdWJDQSxDTj1DRFAsQ049UHVibGljJTIwS2V5JTIwU2VydmljZXMsQ049U2Vydmlj
ZXMsQ049Q29uZmlndXJhdGlvbixEQz1uYmcsREM9Z2U/Y2VydGlmaWNhdGVSZXZvY2F0aW9uTGlz
dD9iYXNlP29iamVjdENsYXNzPWNSTERpc3RyaWJ1dGlvblBvaW50hkBodHRwOi8vY3JsLm5iZy5n
b3YuZ2UvY2EvTkJHJTIwQ2xhc3MlMjAyJTIwSU5UJTIwU3ViJTIwQ0EoMSkuY3JsMIIBLgYIKwYB
BQUHAQEEggEgMIIBHDCBugYIKwYBBQUHMAKGga1sZGFwOi8vL0NOPU5CRyUyMENsYXNzJTIwMiUy
MElOVCUyMFN1YiUyMENBLENOPUFJQSxDTj1QdWJsaWMlMjBLZXklMjBTZXJ2aWNlcyxDTj1TZXJ2
aWNlcyxDTj1Db25maWd1cmF0aW9uLERDPW5iZyxEQz1nZT9jQUNlcnRpZmljYXRlP2Jhc2U/b2Jq
ZWN0Q2xhc3M9Y2VydGlmaWNhdGlvbkF1dGhvcml0eTBdBggrBgEFBQcwAoZRaHR0cDovL2NybC5u
YmcuZ292LmdlL2NhL25iZy1zdWJDQS5uYmcuZ2VfTkJHJTIwQ2xhc3MlMjAyJTIwSU5UJTIwU3Vi
JTIwQ0EoMSkuY3J0MA0GCSqGSIb3DQEBBQUAA4IBAQAyK1jB+Y6AXBKJ50orFHz8uCgLaG+Enhvm
hr58qwkE59OPDI78cC3/NuImhX6iSB9JsSquualmGrr46uLBYvXcynyOqEQPurEDC1vSWzuEfC0w
pKUCUZcOOA2ypWo99bisRTY/jLVWgKwU5qTVtjtopjBw/kj+Qt94M1H3LW8z0NMxxmsXCjuYrvRQ
Nk+8R8JAKViksG5gbxK6zcGJfRGc6CnElkzB0j+Y+8QS08V2H8OdBd4Ffm+uKPYc3htIi3b+lXNe
UUbCshVg9ekqcvwDROlGd57HvQICOiBAe+jLqpuX7D34DIVEqmyFXH76kOxsi8zv9aRW8IQk6l2U
lriC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drj9K4oc3rRz4cg8o7DNwqUfa8Q=</DigestValue>
      </Reference>
      <Reference URI="/xl/worksheets/sheet1.xml?ContentType=application/vnd.openxmlformats-officedocument.spreadsheetml.worksheet+xml">
        <DigestMethod Algorithm="http://www.w3.org/2000/09/xmldsig#sha1"/>
        <DigestValue>txPREUZOorCuVn8KlU8h7Hv7oqg=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bCI/7xciJVCH60uPDfyuSjyTp6g=</DigestValue>
      </Reference>
      <Reference URI="/xl/worksheets/sheet5.xml?ContentType=application/vnd.openxmlformats-officedocument.spreadsheetml.worksheet+xml">
        <DigestMethod Algorithm="http://www.w3.org/2000/09/xmldsig#sha1"/>
        <DigestValue>wdNLXx0MYftEYoaYU5IOmQw23DE=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dIHmD+4IIoSRew39kZDWBxF4NqY=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How7b8Tef7bj7ysJEGXwqi4t5Xc=</DigestValue>
      </Reference>
      <Reference URI="/xl/worksheets/sheet3.xml?ContentType=application/vnd.openxmlformats-officedocument.spreadsheetml.worksheet+xml">
        <DigestMethod Algorithm="http://www.w3.org/2000/09/xmldsig#sha1"/>
        <DigestValue>DW/voSLYeXjtTPfiG033MKB0wYo=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GKEyylY95RTKJsnwjLlKKiL/kW0=</DigestValue>
      </Reference>
      <Reference URI="/xl/workbook.xml?ContentType=application/vnd.openxmlformats-officedocument.spreadsheetml.sheet.main+xml">
        <DigestMethod Algorithm="http://www.w3.org/2000/09/xmldsig#sha1"/>
        <DigestValue>PlTwtQ9xsz2qLV1FJ9EcuFgaEn0=</DigestValue>
      </Reference>
      <Reference URI="/xl/calcChain.xml?ContentType=application/vnd.openxmlformats-officedocument.spreadsheetml.calcChain+xml">
        <DigestMethod Algorithm="http://www.w3.org/2000/09/xmldsig#sha1"/>
        <DigestValue>TsDYpG/bZ0r9jncLyHRUcitrSuY=</DigestValue>
      </Reference>
      <Reference URI="/xl/worksheets/sheet4.xml?ContentType=application/vnd.openxmlformats-officedocument.spreadsheetml.worksheet+xml">
        <DigestMethod Algorithm="http://www.w3.org/2000/09/xmldsig#sha1"/>
        <DigestValue>UN8G7e9v7fiBLYd5Z/P00z8p4EI=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GKEyylY95RTKJsnwjLlKKiL/kW0=</DigestValue>
      </Reference>
      <Reference URI="/xl/worksheets/sheet2.xml?ContentType=application/vnd.openxmlformats-officedocument.spreadsheetml.worksheet+xml">
        <DigestMethod Algorithm="http://www.w3.org/2000/09/xmldsig#sha1"/>
        <DigestValue>SkyM4XYAXcLAERQMmR1aAUXbm9E=</DigestValue>
      </Reference>
      <Reference URI="/xl/sharedStrings.xml?ContentType=application/vnd.openxmlformats-officedocument.spreadsheetml.sharedStrings+xml">
        <DigestMethod Algorithm="http://www.w3.org/2000/09/xmldsig#sha1"/>
        <DigestValue>vhtLkzZfxEeXIttwgcUJ4mxuRxc=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2016-07-22T13:24:30Z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2016-07-22T13:24:30Z</xd:SigningTime>
          <xd:SigningCertificate>
            <xd:Cert>
              <xd:CertDigest>
                <DigestMethod Algorithm="http://www.w3.org/2000/09/xmldsig#sha1"/>
                <DigestValue>VJJFmCCV47wZlSYsnyfIn5xCI4I=</DigestValue>
              </xd:CertDigest>
              <xd:IssuerSerial>
                <X509IssuerName>CN=NBG Class 2 INT Sub CA, DC=nbg, DC=ge</X509IssuerName>
                <X509SerialNumber>217457891867282645192959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wd9kzdu/WbQcOQCAZr3CKaSi87U=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+r+K71MJ2XANh9DHs0xOmA85wPk=</DigestValue>
    </Reference>
  </SignedInfo>
  <SignatureValue>QFFtOzKZVXkyYIw0mPpVRdsrzCkXRBInoNNr/LtKim+qWNNhTYeO90aYyJHZPBlRnfnQMIbIirAQ
DjX0Xru/n5mJySx75tPgRQK74QCF8Wrpvo+zA7qDk5T687s8OZEHY+UyahLOBdHltTmMYmGrc5AY
YU7MmsWcwipvqplYraX1RGhrSiB8yggUCZHC8lQU1kFGv5oF+hHiD+jIk5oeYRKm+QpzpuNxz0+g
ewHuqJs6O/tCVT1H67O3OCnXMJir1ApfmNNFe4NJKGrJ36acnthY3K3uWDngS635jUZZwAlfB5Rn
QsV3L7ah5NtZ5g5I6STuSEtWbyFfhDdAF/dAqw==</SignatureValue>
  <KeyInfo>
    <X509Data>
      <X509Certificate>MIIGPDCCBSSgAwIBAgIKXqVzzwABAAAUAjANBgkqhkiG9w0BAQUFADBKMRIwEAYKCZImiZPyLGQB
GRYCZ2UxEzARBgoJkiaJk/IsZAEZFgNuYmcxHzAdBgNVBAMTFk5CRyBDbGFzcyAyIElOVCBTdWIg
Q0EwHhcNMTYwMjAzMTIzNjIxWhcNMTcwMjEyMDkxOTIzWjA6MRUwEwYDVQQKEwxKU0MgVEJDIEJB
TksxITAfBgNVBAMTGEJUQiAtIFRhbWFyIE1ldGl2aXNodmlsaTCCASIwDQYJKoZIhvcNAQEBBQAD
ggEPADCCAQoCggEBANskXXJAzQdospdNJdqMvwdNqw63gv/adsgQS0OZ9TjL2VIwpCtHG2+w8x75
XDv0TbJnWdixfciuilTZ8c9u1H5gIN2+GVIrRJz2R0PSmwoPlb0mdZFJqd1tlglXnqU2K3bIqvf7
fdJ+Fi4t8baaJsPrteaCJ/RWwgpQ/ULbdMsTqUdQAa3yQu7f/s45jWQ4two3vuKQw4w0miyYJwHW
detUZm5TzgY8W6fVZvO9qF0/qtcSnp8rNr2Ffr8/+cFgqY3mYZ4pLLgMZidMMp8SyNevzkih8rmT
qUHvXzXmxA1PZD4WMOYqRNnc+mxRVPWGsmZMrEdC6n39WXOrKyrGzycCAwEAAaOCAzIwggMuMDwG
CSsGAQQBgjcVBwQvMC0GJSsGAQQBgjcVCOayYION9USGgZkJg7ihSoO+hHEEg8SRM4SDiF0CAWQC
ARswHQYDVR0lBBYwFAYIKwYBBQUHAwIGCCsGAQUFBwMEMAsGA1UdDwQEAwIHgDAnBgkrBgEEAYI3
FQoEGjAYMAoGCCsGAQUFBwMCMAoGCCsGAQUFBwMEMB0GA1UdDgQWBBQi2eOcY/o87iSnh+QQzRGZ
lhnQ+TAfBgNVHSMEGDAWgBTDLtIv8EwvGcIngvz2LqxqsEnPwTCCASUGA1UdHwSCARwwggEYMIIB
FKCCARCgggEMhoHHbGRhcDovLy9DTj1OQkclMjBDbGFzcyUyMDIlMjBJTlQlMjBTdWIlMjBDQSgx
KSxDTj1uYmctc3ViQ0EsQ049Q0RQLENOPVB1YmxpYyUyMEtleSUyMFNlcnZpY2VzLENOPVNlcnZp
Y2VzLENOPUNvbmZpZ3VyYXRpb24sREM9bmJnLERDPWdlP2NlcnRpZmljYXRlUmV2b2NhdGlvbkxp
c3Q/YmFzZT9vYmplY3RDbGFzcz1jUkxEaXN0cmlidXRpb25Qb2ludIZAaHR0cDovL2NybC5uYmcu
Z292LmdlL2NhL05CRyUyMENsYXNzJTIwMiUyMElOVCUyMFN1YiUyMENBKDEpLmNybDCCAS4GCCsG
AQUFBwEBBIIBIDCCARwwgboGCCsGAQUFBzAChoGtbGRhcDovLy9DTj1OQkclMjBDbGFzcyUyMDIl
MjBJTlQlMjBTdWIlMjBDQSxDTj1BSUEsQ049UHVibGljJTIwS2V5JTIwU2VydmljZXMsQ049U2Vy
dmljZXMsQ049Q29uZmlndXJhdGlvbixEQz1uYmcsREM9Z2U/Y0FDZXJ0aWZpY2F0ZT9iYXNlP29i
amVjdENsYXNzPWNlcnRpZmljYXRpb25BdXRob3JpdHkwXQYIKwYBBQUHMAKGUWh0dHA6Ly9jcmwu
bmJnLmdvdi5nZS9jYS9uYmctc3ViQ0EubmJnLmdlX05CRyUyMENsYXNzJTIwMiUyMElOVCUyMFN1
YiUyMENBKDEpLmNydDANBgkqhkiG9w0BAQUFAAOCAQEAjehuYslGsWF10JKFweGkIx/y5qLbCRWv
hF8eoox1K0vQ+oXjdqsbMtJxhV8OJsUYtBHZXQTnWULIhCom6/uddWq68k+bvOglytGp9xwblG9f
2+hjCWt5lEOv1dzaZlRroPdqrYduDiKicOhn6uc1oTd09EMsvZY/ZINvWGKZ0pOoLS7zUa/oh2g1
r9z7F9zN9h5ng1WaqVs2JDbi2IdwSwREmSerj/MiunY62tvh08A8c4H5uNadeoKbqgl3T7TJIE6U
xi1lSK2Ssjw/d3CKSvNzi/r4ExQhx7Jd5ET58Q9Zz6q044KP+7wbnnLQcOegQHzVQdbcgv6ho48G
1QEDNw==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drj9K4oc3rRz4cg8o7DNwqUfa8Q=</DigestValue>
      </Reference>
      <Reference URI="/xl/worksheets/sheet1.xml?ContentType=application/vnd.openxmlformats-officedocument.spreadsheetml.worksheet+xml">
        <DigestMethod Algorithm="http://www.w3.org/2000/09/xmldsig#sha1"/>
        <DigestValue>txPREUZOorCuVn8KlU8h7Hv7oqg=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bCI/7xciJVCH60uPDfyuSjyTp6g=</DigestValue>
      </Reference>
      <Reference URI="/xl/worksheets/sheet5.xml?ContentType=application/vnd.openxmlformats-officedocument.spreadsheetml.worksheet+xml">
        <DigestMethod Algorithm="http://www.w3.org/2000/09/xmldsig#sha1"/>
        <DigestValue>wdNLXx0MYftEYoaYU5IOmQw23DE=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dIHmD+4IIoSRew39kZDWBxF4NqY=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How7b8Tef7bj7ysJEGXwqi4t5Xc=</DigestValue>
      </Reference>
      <Reference URI="/xl/worksheets/sheet3.xml?ContentType=application/vnd.openxmlformats-officedocument.spreadsheetml.worksheet+xml">
        <DigestMethod Algorithm="http://www.w3.org/2000/09/xmldsig#sha1"/>
        <DigestValue>DW/voSLYeXjtTPfiG033MKB0wYo=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GKEyylY95RTKJsnwjLlKKiL/kW0=</DigestValue>
      </Reference>
      <Reference URI="/xl/workbook.xml?ContentType=application/vnd.openxmlformats-officedocument.spreadsheetml.sheet.main+xml">
        <DigestMethod Algorithm="http://www.w3.org/2000/09/xmldsig#sha1"/>
        <DigestValue>PlTwtQ9xsz2qLV1FJ9EcuFgaEn0=</DigestValue>
      </Reference>
      <Reference URI="/xl/calcChain.xml?ContentType=application/vnd.openxmlformats-officedocument.spreadsheetml.calcChain+xml">
        <DigestMethod Algorithm="http://www.w3.org/2000/09/xmldsig#sha1"/>
        <DigestValue>TsDYpG/bZ0r9jncLyHRUcitrSuY=</DigestValue>
      </Reference>
      <Reference URI="/xl/worksheets/sheet4.xml?ContentType=application/vnd.openxmlformats-officedocument.spreadsheetml.worksheet+xml">
        <DigestMethod Algorithm="http://www.w3.org/2000/09/xmldsig#sha1"/>
        <DigestValue>UN8G7e9v7fiBLYd5Z/P00z8p4EI=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GKEyylY95RTKJsnwjLlKKiL/kW0=</DigestValue>
      </Reference>
      <Reference URI="/xl/worksheets/sheet2.xml?ContentType=application/vnd.openxmlformats-officedocument.spreadsheetml.worksheet+xml">
        <DigestMethod Algorithm="http://www.w3.org/2000/09/xmldsig#sha1"/>
        <DigestValue>SkyM4XYAXcLAERQMmR1aAUXbm9E=</DigestValue>
      </Reference>
      <Reference URI="/xl/sharedStrings.xml?ContentType=application/vnd.openxmlformats-officedocument.spreadsheetml.sharedStrings+xml">
        <DigestMethod Algorithm="http://www.w3.org/2000/09/xmldsig#sha1"/>
        <DigestValue>vhtLkzZfxEeXIttwgcUJ4mxuRxc=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2016-07-22T14:14:42Z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2016-07-22T14:14:42Z</xd:SigningTime>
          <xd:SigningCertificate>
            <xd:Cert>
              <xd:CertDigest>
                <DigestMethod Algorithm="http://www.w3.org/2000/09/xmldsig#sha1"/>
                <DigestValue>g5ojHdCGplM5kNx11mJ2ALnOIb8=</DigestValue>
              </xd:CertDigest>
              <xd:IssuerSerial>
                <X509IssuerName>CN=NBG Class 2 INT Sub CA, DC=nbg, DC=ge</X509IssuerName>
                <X509SerialNumber>446954507050547561894914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RC</vt:lpstr>
      <vt:lpstr>RI</vt:lpstr>
      <vt:lpstr>RC-O</vt:lpstr>
      <vt:lpstr>Ratios</vt:lpstr>
      <vt:lpstr>shareholders</vt:lpstr>
      <vt:lpstr>Ratios!Print_Area</vt:lpstr>
      <vt:lpstr>RI!Print_Area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Ramishvili</dc:creator>
  <cp:lastModifiedBy>Teona Giorgobiani</cp:lastModifiedBy>
  <cp:lastPrinted>2012-08-02T13:56:58Z</cp:lastPrinted>
  <dcterms:created xsi:type="dcterms:W3CDTF">2006-03-24T12:21:33Z</dcterms:created>
  <dcterms:modified xsi:type="dcterms:W3CDTF">2016-07-22T12:02:28Z</dcterms:modified>
</cp:coreProperties>
</file>