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porting Department\Share\External Reporting\NBG\finansuri gamchvirvaloba\2017\1q2017\"/>
    </mc:Choice>
  </mc:AlternateContent>
  <bookViews>
    <workbookView xWindow="0" yWindow="45" windowWidth="15030" windowHeight="8385" activeTab="4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C2" i="5" l="1"/>
  <c r="C1" i="5"/>
  <c r="B3" i="4"/>
  <c r="B2" i="4"/>
  <c r="B2" i="2"/>
  <c r="B1" i="2"/>
  <c r="B3" i="3"/>
  <c r="B2" i="3"/>
  <c r="B29" i="4" l="1"/>
  <c r="A29" i="4"/>
  <c r="B70" i="2"/>
  <c r="A70" i="2"/>
  <c r="B70" i="3"/>
  <c r="A70" i="3"/>
</calcChain>
</file>

<file path=xl/sharedStrings.xml><?xml version="1.0" encoding="utf-8"?>
<sst xmlns="http://schemas.openxmlformats.org/spreadsheetml/2006/main" count="300" uniqueCount="240">
  <si>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</si>
  <si>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</si>
  <si>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</si>
  <si>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</si>
  <si>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</si>
  <si>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</si>
  <si>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</si>
  <si>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</si>
  <si>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</si>
  <si>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</si>
  <si>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</si>
  <si>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</si>
  <si>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</si>
  <si>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</si>
  <si>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</si>
  <si>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</si>
  <si>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</si>
  <si>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</si>
  <si>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</si>
  <si>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</si>
  <si>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</si>
  <si>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</si>
  <si>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</si>
  <si>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</si>
  <si>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</si>
  <si>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</si>
  <si>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</si>
  <si>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</si>
  <si>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</si>
  <si>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</si>
  <si>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</si>
  <si>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</si>
  <si>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</si>
  <si>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</si>
  <si>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</si>
  <si>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</si>
  <si>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</si>
  <si>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</si>
  <si>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</si>
  <si>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</si>
  <si>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</si>
  <si>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</si>
  <si>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</si>
  <si>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</si>
  <si>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</si>
  <si>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</si>
  <si>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</si>
  <si>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</si>
  <si>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</si>
  <si>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</si>
  <si>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</si>
  <si>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</si>
  <si>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</si>
  <si>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</si>
  <si>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</si>
  <si>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</si>
  <si>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</si>
  <si>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</si>
  <si>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</si>
  <si>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</si>
  <si>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</si>
  <si>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</si>
  <si>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</si>
  <si>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</si>
  <si>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</si>
  <si>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</si>
  <si>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</si>
  <si>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</si>
  <si>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</si>
  <si>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</si>
  <si>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</si>
  <si>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</si>
  <si>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</si>
  <si>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</si>
  <si>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</si>
  <si>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</si>
  <si>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</si>
  <si>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</si>
  <si>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</si>
  <si>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</si>
  <si>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</si>
  <si>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</si>
  <si>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</si>
  <si>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</si>
  <si>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</si>
  <si>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</si>
  <si>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</si>
  <si>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</si>
  <si>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</si>
  <si>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</si>
  <si>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</si>
  <si>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</si>
  <si>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</si>
  <si>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</si>
  <si>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</si>
  <si>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</si>
  <si>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</si>
  <si>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</si>
  <si>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</si>
  <si>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</si>
  <si>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</si>
  <si>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</si>
  <si>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</si>
  <si>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</si>
  <si>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</si>
  <si>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</si>
  <si>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</si>
  <si>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</si>
  <si>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</si>
  <si>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</si>
  <si>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</si>
  <si>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</si>
  <si>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</si>
  <si>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</si>
  <si>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</si>
  <si>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</si>
  <si>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</si>
  <si>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</si>
  <si>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</si>
  <si>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</si>
  <si>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</si>
  <si>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</si>
  <si>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</si>
  <si>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</si>
  <si>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</si>
  <si>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</si>
  <si>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</si>
  <si>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</si>
  <si>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</si>
  <si>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</si>
  <si>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</si>
  <si>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</si>
  <si>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</si>
  <si>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</si>
  <si>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</si>
  <si>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</si>
  <si>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</si>
  <si>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</si>
  <si>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</si>
  <si>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</si>
  <si>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</si>
  <si>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</si>
  <si>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</si>
  <si>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</si>
  <si>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</si>
  <si>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</si>
  <si>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</si>
  <si>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</si>
  <si>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</si>
  <si>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</si>
  <si>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</si>
  <si>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</si>
  <si>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</si>
  <si>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</si>
  <si>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</si>
  <si>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</si>
  <si>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</si>
  <si>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</si>
  <si>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</si>
  <si>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</si>
  <si>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</si>
  <si>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</si>
  <si>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</si>
  <si>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</si>
  <si>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</si>
  <si>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</si>
  <si>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</si>
  <si>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</si>
  <si>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</si>
  <si>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</si>
  <si>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</si>
  <si>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</si>
  <si>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</si>
  <si>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</si>
  <si>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</si>
  <si>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</si>
  <si>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</si>
  <si>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</si>
  <si>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</si>
  <si>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</si>
  <si>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</si>
  <si>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</si>
  <si>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</si>
  <si>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</si>
  <si>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</si>
  <si>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</si>
  <si>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</si>
  <si>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</si>
  <si>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</si>
  <si>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</si>
  <si>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</si>
  <si>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</si>
  <si>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</si>
  <si>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</si>
  <si>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</si>
  <si>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</si>
  <si>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</si>
  <si>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</si>
  <si>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</si>
  <si>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</si>
  <si>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</si>
  <si>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</si>
  <si>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</si>
  <si>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</si>
  <si>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</si>
  <si>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</si>
  <si>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</si>
  <si>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</si>
  <si>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</si>
  <si>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</si>
  <si>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</si>
  <si>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</si>
  <si>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</si>
  <si>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</si>
  <si>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</si>
  <si>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</si>
  <si>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</si>
  <si>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</si>
  <si>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</si>
  <si>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</si>
  <si>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</si>
  <si>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</si>
  <si>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</si>
  <si>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</si>
  <si>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</si>
  <si>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მიხეილ ოსეევსკი</t>
  </si>
  <si>
    <t>არჩილ კონცელიძე</t>
  </si>
  <si>
    <t>მამუკა მენთეშაშვილი</t>
  </si>
  <si>
    <t>ნიკო ჩხეტიანი</t>
  </si>
  <si>
    <t>ვალერიან გაბუნია</t>
  </si>
  <si>
    <t>ვლადიმერ რობაქიძე</t>
  </si>
  <si>
    <t>ირაკლი დოლიძე</t>
  </si>
  <si>
    <t>ღსს "ვითიბი ბანკი"</t>
  </si>
  <si>
    <t>შპს "ლაკარპა ენტერპრაიზის ლიმიტედი"</t>
  </si>
  <si>
    <t>რუსეთის ფედერაცია</t>
  </si>
  <si>
    <t>ÓÓ "ÅÉÈÉÁÉ ÁÀÍÊÉ ãÏÒãÉÀ"</t>
  </si>
  <si>
    <t>მიხეილ ზადორნოვი </t>
  </si>
  <si>
    <t>ვსევოლოდ სმაკოვი </t>
  </si>
  <si>
    <t>ანა შუმეიკო   </t>
  </si>
  <si>
    <t>ასია ზახაროვა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</si>
</sst>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#,##0"/>
    <numFmt numFmtId="165" formatCode="dd/mm/yy"/>
    <numFmt numFmtId="166" formatCode="[$-409]d\-mmm\-yy;@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name val="Geo_Arial"/>
      <family val="2"/>
    </font>
    <font>
      <b/>
      <sz val="8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2" fillId="0" borderId="15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 indent="1"/>
    </xf>
    <xf numFmtId="0" fontId="12" fillId="0" borderId="18" xfId="0" applyFont="1" applyFill="1" applyBorder="1" applyAlignment="1">
      <alignment horizontal="left" wrapText="1" indent="2"/>
    </xf>
    <xf numFmtId="0" fontId="13" fillId="0" borderId="18" xfId="0" applyFont="1" applyFill="1" applyBorder="1" applyAlignment="1"/>
    <xf numFmtId="0" fontId="13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left" indent="1"/>
    </xf>
    <xf numFmtId="0" fontId="12" fillId="0" borderId="20" xfId="0" applyFont="1" applyFill="1" applyBorder="1" applyAlignment="1">
      <alignment horizontal="left" wrapText="1" indent="1"/>
    </xf>
    <xf numFmtId="0" fontId="12" fillId="0" borderId="21" xfId="0" applyFont="1" applyFill="1" applyBorder="1" applyAlignment="1">
      <alignment horizontal="left" indent="1"/>
    </xf>
    <xf numFmtId="0" fontId="13" fillId="0" borderId="2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indent="1"/>
    </xf>
    <xf numFmtId="0" fontId="13" fillId="0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0" fontId="13" fillId="0" borderId="22" xfId="0" applyFont="1" applyFill="1" applyBorder="1" applyAlignment="1"/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8" fontId="12" fillId="0" borderId="18" xfId="0" applyNumberFormat="1" applyFont="1" applyFill="1" applyBorder="1" applyAlignment="1" applyProtection="1">
      <alignment horizontal="right"/>
      <protection locked="0"/>
    </xf>
    <xf numFmtId="38" fontId="12" fillId="0" borderId="25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>
      <alignment horizontal="right"/>
    </xf>
    <xf numFmtId="38" fontId="12" fillId="2" borderId="18" xfId="0" applyNumberFormat="1" applyFont="1" applyFill="1" applyBorder="1" applyAlignment="1">
      <alignment horizontal="right"/>
    </xf>
    <xf numFmtId="38" fontId="12" fillId="2" borderId="25" xfId="0" applyNumberFormat="1" applyFont="1" applyFill="1" applyBorder="1" applyAlignment="1" applyProtection="1">
      <alignment horizontal="right"/>
    </xf>
    <xf numFmtId="38" fontId="12" fillId="3" borderId="25" xfId="0" applyNumberFormat="1" applyFont="1" applyFill="1" applyBorder="1" applyAlignment="1" applyProtection="1">
      <alignment horizontal="right"/>
      <protection locked="0"/>
    </xf>
    <xf numFmtId="38" fontId="12" fillId="2" borderId="18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 applyProtection="1">
      <alignment horizontal="right"/>
      <protection locked="0"/>
    </xf>
    <xf numFmtId="38" fontId="12" fillId="0" borderId="20" xfId="0" applyNumberFormat="1" applyFont="1" applyFill="1" applyBorder="1" applyAlignment="1" applyProtection="1">
      <alignment horizontal="right"/>
      <protection locked="0"/>
    </xf>
    <xf numFmtId="38" fontId="12" fillId="2" borderId="26" xfId="0" applyNumberFormat="1" applyFont="1" applyFill="1" applyBorder="1" applyAlignment="1">
      <alignment horizontal="right"/>
    </xf>
    <xf numFmtId="38" fontId="12" fillId="2" borderId="22" xfId="0" applyNumberFormat="1" applyFont="1" applyFill="1" applyBorder="1" applyAlignment="1">
      <alignment horizontal="right"/>
    </xf>
    <xf numFmtId="38" fontId="12" fillId="2" borderId="27" xfId="0" applyNumberFormat="1" applyFont="1" applyFill="1" applyBorder="1" applyAlignment="1">
      <alignment horizontal="right"/>
    </xf>
    <xf numFmtId="38" fontId="12" fillId="0" borderId="16" xfId="0" applyNumberFormat="1" applyFont="1" applyFill="1" applyBorder="1" applyAlignment="1" applyProtection="1">
      <alignment horizontal="right"/>
      <protection locked="0"/>
    </xf>
    <xf numFmtId="38" fontId="12" fillId="3" borderId="24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2" borderId="28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>
      <alignment horizontal="right"/>
    </xf>
    <xf numFmtId="38" fontId="12" fillId="0" borderId="25" xfId="0" applyNumberFormat="1" applyFont="1" applyFill="1" applyBorder="1" applyAlignment="1">
      <alignment horizontal="right"/>
    </xf>
    <xf numFmtId="38" fontId="12" fillId="2" borderId="20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38" fontId="12" fillId="2" borderId="7" xfId="0" applyNumberFormat="1" applyFont="1" applyFill="1" applyBorder="1" applyAlignment="1" applyProtection="1">
      <alignment horizontal="right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>
      <alignment horizontal="left" indent="1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Fill="1" applyBorder="1" applyProtection="1"/>
    <xf numFmtId="166" fontId="4" fillId="0" borderId="0" xfId="0" applyNumberFormat="1" applyFont="1" applyFill="1" applyBorder="1" applyAlignment="1" applyProtection="1">
      <alignment horizontal="left"/>
    </xf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6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5" xfId="0" applyFont="1" applyBorder="1" applyAlignment="1">
      <alignment horizontal="center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zoomScale="80" zoomScaleNormal="80" workbookViewId="0">
      <selection activeCell="C6" sqref="C6:H40"/>
    </sheetView>
  </sheetViews>
  <sheetFormatPr defaultRowHeight="15" x14ac:dyDescent="0.3"/>
  <cols>
    <col min="1" max="1" width="5.7109375" style="1" customWidth="1"/>
    <col min="2" max="2" width="55.5703125" style="1" bestFit="1" customWidth="1"/>
    <col min="3" max="3" width="14.140625" style="1" customWidth="1"/>
    <col min="4" max="4" width="15.5703125" style="1" customWidth="1"/>
    <col min="5" max="5" width="17" style="1" bestFit="1" customWidth="1"/>
    <col min="6" max="6" width="14.85546875" style="1" bestFit="1" customWidth="1"/>
    <col min="7" max="7" width="14.42578125" style="1" bestFit="1" customWidth="1"/>
    <col min="8" max="8" width="17" style="1" bestFit="1" customWidth="1"/>
    <col min="9" max="16384" width="9.140625" style="1"/>
  </cols>
  <sheetData>
    <row r="1" spans="1:26" x14ac:dyDescent="0.3">
      <c r="A1" s="2" t="s">
        <v>120</v>
      </c>
      <c r="B1" s="141" t="s">
        <v>235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2" t="s">
        <v>132</v>
      </c>
      <c r="B2" s="142">
        <v>42825</v>
      </c>
      <c r="C2" s="3"/>
      <c r="D2" s="4"/>
      <c r="E2" s="4"/>
      <c r="F2" s="5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 x14ac:dyDescent="0.35">
      <c r="A3" s="6"/>
      <c r="B3" s="7" t="s">
        <v>216</v>
      </c>
      <c r="D3" s="5"/>
      <c r="E3" s="5"/>
      <c r="F3" s="3"/>
      <c r="G3" s="3"/>
      <c r="H3" s="8" t="s">
        <v>121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x14ac:dyDescent="0.35">
      <c r="A4" s="9"/>
      <c r="B4" s="10"/>
      <c r="C4" s="145" t="s">
        <v>135</v>
      </c>
      <c r="D4" s="145"/>
      <c r="E4" s="145"/>
      <c r="F4" s="146" t="s">
        <v>147</v>
      </c>
      <c r="G4" s="146"/>
      <c r="H4" s="14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3">
      <c r="A5" s="11" t="s">
        <v>106</v>
      </c>
      <c r="B5" s="12" t="s">
        <v>129</v>
      </c>
      <c r="C5" s="13" t="s">
        <v>161</v>
      </c>
      <c r="D5" s="13" t="s">
        <v>162</v>
      </c>
      <c r="E5" s="13" t="s">
        <v>163</v>
      </c>
      <c r="F5" s="13" t="s">
        <v>161</v>
      </c>
      <c r="G5" s="13" t="s">
        <v>162</v>
      </c>
      <c r="H5" s="13" t="s">
        <v>163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1">
        <v>1</v>
      </c>
      <c r="B6" s="14" t="s">
        <v>133</v>
      </c>
      <c r="C6" s="15">
        <v>23056543</v>
      </c>
      <c r="D6" s="15">
        <v>21368010</v>
      </c>
      <c r="E6" s="16">
        <v>44424553</v>
      </c>
      <c r="F6" s="17">
        <v>21576495</v>
      </c>
      <c r="G6" s="15">
        <v>21510578</v>
      </c>
      <c r="H6" s="18">
        <v>43087073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1">
        <v>2</v>
      </c>
      <c r="B7" s="14" t="s">
        <v>150</v>
      </c>
      <c r="C7" s="15">
        <v>11222557</v>
      </c>
      <c r="D7" s="15">
        <v>150041894</v>
      </c>
      <c r="E7" s="16">
        <v>161264451</v>
      </c>
      <c r="F7" s="17">
        <v>43398592</v>
      </c>
      <c r="G7" s="15">
        <v>78452395</v>
      </c>
      <c r="H7" s="18">
        <v>121850987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1">
        <v>3</v>
      </c>
      <c r="B8" s="14" t="s">
        <v>151</v>
      </c>
      <c r="C8" s="15">
        <v>782208</v>
      </c>
      <c r="D8" s="15">
        <v>226495470</v>
      </c>
      <c r="E8" s="16">
        <v>227277678</v>
      </c>
      <c r="F8" s="17">
        <v>2392341</v>
      </c>
      <c r="G8" s="15">
        <v>221599500</v>
      </c>
      <c r="H8" s="18">
        <v>223991841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1">
        <v>4</v>
      </c>
      <c r="B9" s="14" t="s">
        <v>137</v>
      </c>
      <c r="C9" s="15">
        <v>0</v>
      </c>
      <c r="D9" s="15">
        <v>0</v>
      </c>
      <c r="E9" s="16">
        <v>0</v>
      </c>
      <c r="F9" s="17">
        <v>0</v>
      </c>
      <c r="G9" s="15">
        <v>0</v>
      </c>
      <c r="H9" s="18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1">
        <v>5</v>
      </c>
      <c r="B10" s="14" t="s">
        <v>138</v>
      </c>
      <c r="C10" s="15">
        <v>112183909</v>
      </c>
      <c r="D10" s="15">
        <v>0</v>
      </c>
      <c r="E10" s="16">
        <v>112183909</v>
      </c>
      <c r="F10" s="17">
        <v>70424324</v>
      </c>
      <c r="G10" s="15">
        <v>0</v>
      </c>
      <c r="H10" s="18">
        <v>70424324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1">
        <v>6.1</v>
      </c>
      <c r="B11" s="19" t="s">
        <v>152</v>
      </c>
      <c r="C11" s="15">
        <v>376086324</v>
      </c>
      <c r="D11" s="15">
        <v>516718565.39999998</v>
      </c>
      <c r="E11" s="16">
        <v>892804889.39999998</v>
      </c>
      <c r="F11" s="17">
        <v>289965844.16229683</v>
      </c>
      <c r="G11" s="15">
        <v>530524989.8659727</v>
      </c>
      <c r="H11" s="18">
        <v>820490834.02826953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1">
        <v>6.2</v>
      </c>
      <c r="B12" s="19" t="s">
        <v>153</v>
      </c>
      <c r="C12" s="15">
        <v>-17427111</v>
      </c>
      <c r="D12" s="15">
        <v>-37044247</v>
      </c>
      <c r="E12" s="16">
        <v>-54471358</v>
      </c>
      <c r="F12" s="17">
        <v>-15106584.497399993</v>
      </c>
      <c r="G12" s="15">
        <v>-38760756.353945509</v>
      </c>
      <c r="H12" s="18">
        <v>-53867340.851345502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1">
        <v>6</v>
      </c>
      <c r="B13" s="14" t="s">
        <v>154</v>
      </c>
      <c r="C13" s="15">
        <v>358659213</v>
      </c>
      <c r="D13" s="15">
        <v>479674318.39999998</v>
      </c>
      <c r="E13" s="16">
        <v>838333531.39999998</v>
      </c>
      <c r="F13" s="17">
        <v>274859259.66489685</v>
      </c>
      <c r="G13" s="15">
        <v>491764233.5120272</v>
      </c>
      <c r="H13" s="18">
        <v>766623493.17692399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1">
        <v>7</v>
      </c>
      <c r="B14" s="14" t="s">
        <v>155</v>
      </c>
      <c r="C14" s="15">
        <v>4304772</v>
      </c>
      <c r="D14" s="15">
        <v>2756509</v>
      </c>
      <c r="E14" s="16">
        <v>7061281</v>
      </c>
      <c r="F14" s="17">
        <v>3729494</v>
      </c>
      <c r="G14" s="15">
        <v>2614456</v>
      </c>
      <c r="H14" s="18">
        <v>6343950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1">
        <v>8</v>
      </c>
      <c r="B15" s="14" t="s">
        <v>145</v>
      </c>
      <c r="C15" s="15">
        <v>4905862.7939999998</v>
      </c>
      <c r="D15" s="15" t="s">
        <v>178</v>
      </c>
      <c r="E15" s="16">
        <v>4905862.7939999998</v>
      </c>
      <c r="F15" s="17">
        <v>9995330.561999999</v>
      </c>
      <c r="G15" s="15" t="s">
        <v>178</v>
      </c>
      <c r="H15" s="18">
        <v>9995330.561999999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1">
        <v>9</v>
      </c>
      <c r="B16" s="14" t="s">
        <v>148</v>
      </c>
      <c r="C16" s="15">
        <v>54000</v>
      </c>
      <c r="D16" s="15">
        <v>0</v>
      </c>
      <c r="E16" s="16">
        <v>54000</v>
      </c>
      <c r="F16" s="17">
        <v>54000</v>
      </c>
      <c r="G16" s="15">
        <v>0</v>
      </c>
      <c r="H16" s="18">
        <v>54000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1">
        <v>10</v>
      </c>
      <c r="B17" s="14" t="s">
        <v>146</v>
      </c>
      <c r="C17" s="15">
        <v>42434624</v>
      </c>
      <c r="D17" s="15" t="s">
        <v>178</v>
      </c>
      <c r="E17" s="16">
        <v>42434624</v>
      </c>
      <c r="F17" s="17">
        <v>37870965</v>
      </c>
      <c r="G17" s="15" t="s">
        <v>178</v>
      </c>
      <c r="H17" s="18">
        <v>37870965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1">
        <v>11</v>
      </c>
      <c r="B18" s="14" t="s">
        <v>156</v>
      </c>
      <c r="C18" s="15">
        <v>9641305.4000000004</v>
      </c>
      <c r="D18" s="15">
        <v>11039305</v>
      </c>
      <c r="E18" s="16">
        <v>20680610.399999999</v>
      </c>
      <c r="F18" s="17">
        <v>11857585.82</v>
      </c>
      <c r="G18" s="15">
        <v>7779091.4573999997</v>
      </c>
      <c r="H18" s="18">
        <v>19636677.277400002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1">
        <v>12</v>
      </c>
      <c r="B19" s="20" t="s">
        <v>130</v>
      </c>
      <c r="C19" s="15">
        <v>567244994.19400001</v>
      </c>
      <c r="D19" s="15">
        <v>891375506.39999998</v>
      </c>
      <c r="E19" s="16">
        <v>1458620500.5939999</v>
      </c>
      <c r="F19" s="17">
        <v>476158387.04689682</v>
      </c>
      <c r="G19" s="15">
        <v>823720253.96942723</v>
      </c>
      <c r="H19" s="18">
        <v>1299878641.016324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3">
      <c r="A20" s="11"/>
      <c r="B20" s="12" t="s">
        <v>126</v>
      </c>
      <c r="C20" s="21"/>
      <c r="D20" s="21"/>
      <c r="E20" s="22"/>
      <c r="F20" s="23"/>
      <c r="G20" s="21"/>
      <c r="H20" s="2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11">
        <v>13</v>
      </c>
      <c r="B21" s="14" t="s">
        <v>123</v>
      </c>
      <c r="C21" s="15">
        <v>191117</v>
      </c>
      <c r="D21" s="15">
        <v>114969847</v>
      </c>
      <c r="E21" s="16">
        <v>115160964</v>
      </c>
      <c r="F21" s="17">
        <v>3188679</v>
      </c>
      <c r="G21" s="15">
        <v>83706713</v>
      </c>
      <c r="H21" s="18">
        <v>86895392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1">
        <v>14</v>
      </c>
      <c r="B22" s="14" t="s">
        <v>136</v>
      </c>
      <c r="C22" s="15">
        <v>251307936</v>
      </c>
      <c r="D22" s="15">
        <v>182731882</v>
      </c>
      <c r="E22" s="16">
        <v>434039818</v>
      </c>
      <c r="F22" s="17">
        <v>201268848</v>
      </c>
      <c r="G22" s="15">
        <v>167778943</v>
      </c>
      <c r="H22" s="18">
        <v>369047791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1">
        <v>15</v>
      </c>
      <c r="B23" s="14" t="s">
        <v>157</v>
      </c>
      <c r="C23" s="15">
        <v>31687045</v>
      </c>
      <c r="D23" s="15">
        <v>78562435</v>
      </c>
      <c r="E23" s="16">
        <v>110249480</v>
      </c>
      <c r="F23" s="17">
        <v>23613790</v>
      </c>
      <c r="G23" s="15">
        <v>63867571</v>
      </c>
      <c r="H23" s="18">
        <v>87481361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1">
        <v>16</v>
      </c>
      <c r="B24" s="14" t="s">
        <v>124</v>
      </c>
      <c r="C24" s="15">
        <v>37876937</v>
      </c>
      <c r="D24" s="15">
        <v>265010510</v>
      </c>
      <c r="E24" s="16">
        <v>302887447</v>
      </c>
      <c r="F24" s="17">
        <v>65861978</v>
      </c>
      <c r="G24" s="15">
        <v>248365955.06999999</v>
      </c>
      <c r="H24" s="18">
        <v>314227933.06999999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1">
        <v>17</v>
      </c>
      <c r="B25" s="14" t="s">
        <v>134</v>
      </c>
      <c r="C25" s="21"/>
      <c r="D25" s="21"/>
      <c r="E25" s="16">
        <v>0</v>
      </c>
      <c r="F25" s="23"/>
      <c r="G25" s="21"/>
      <c r="H25" s="18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1">
        <v>18</v>
      </c>
      <c r="B26" s="14" t="s">
        <v>158</v>
      </c>
      <c r="C26" s="15">
        <v>33092711.240000002</v>
      </c>
      <c r="D26" s="15">
        <v>228932899.65000001</v>
      </c>
      <c r="E26" s="16">
        <v>262025610.89000002</v>
      </c>
      <c r="F26" s="17">
        <v>4885422.4800000004</v>
      </c>
      <c r="G26" s="15">
        <v>237774761.42999998</v>
      </c>
      <c r="H26" s="18">
        <v>242660183.90999997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1">
        <v>19</v>
      </c>
      <c r="B27" s="14" t="s">
        <v>159</v>
      </c>
      <c r="C27" s="15">
        <v>1295397</v>
      </c>
      <c r="D27" s="15">
        <v>6301147</v>
      </c>
      <c r="E27" s="16">
        <v>7596544</v>
      </c>
      <c r="F27" s="17">
        <v>3061958</v>
      </c>
      <c r="G27" s="15">
        <v>4377065</v>
      </c>
      <c r="H27" s="18">
        <v>7439023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1">
        <v>20</v>
      </c>
      <c r="B28" s="14" t="s">
        <v>160</v>
      </c>
      <c r="C28" s="15">
        <v>15185887.860000011</v>
      </c>
      <c r="D28" s="15">
        <v>4670752.09</v>
      </c>
      <c r="E28" s="16">
        <v>19856639.95000001</v>
      </c>
      <c r="F28" s="17">
        <v>12692507.200000001</v>
      </c>
      <c r="G28" s="15">
        <v>4321053.4399999995</v>
      </c>
      <c r="H28" s="18">
        <v>17013560.640000001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1">
        <v>21</v>
      </c>
      <c r="B29" s="14" t="s">
        <v>127</v>
      </c>
      <c r="C29" s="15">
        <v>0</v>
      </c>
      <c r="D29" s="15">
        <v>47857540.799999997</v>
      </c>
      <c r="E29" s="16">
        <v>47857540.799999997</v>
      </c>
      <c r="F29" s="17">
        <v>0</v>
      </c>
      <c r="G29" s="15">
        <v>32837030.399999999</v>
      </c>
      <c r="H29" s="18">
        <v>32837030.399999999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1">
        <v>22</v>
      </c>
      <c r="B30" s="20" t="s">
        <v>128</v>
      </c>
      <c r="C30" s="15">
        <v>370637031.10000002</v>
      </c>
      <c r="D30" s="15">
        <v>929037013.53999996</v>
      </c>
      <c r="E30" s="16">
        <v>1299674044.6399999</v>
      </c>
      <c r="F30" s="17">
        <v>314573182.68000001</v>
      </c>
      <c r="G30" s="15">
        <v>843029092.33999991</v>
      </c>
      <c r="H30" s="18">
        <v>1157602275.02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x14ac:dyDescent="0.3">
      <c r="A31" s="11"/>
      <c r="B31" s="12" t="s">
        <v>139</v>
      </c>
      <c r="C31" s="21"/>
      <c r="D31" s="21"/>
      <c r="E31" s="22"/>
      <c r="F31" s="23"/>
      <c r="G31" s="21"/>
      <c r="H31" s="2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11">
        <v>23</v>
      </c>
      <c r="B32" s="14" t="s">
        <v>140</v>
      </c>
      <c r="C32" s="15">
        <v>191292701</v>
      </c>
      <c r="D32" s="25" t="s">
        <v>178</v>
      </c>
      <c r="E32" s="16">
        <v>191292701</v>
      </c>
      <c r="F32" s="17">
        <v>191292701</v>
      </c>
      <c r="G32" s="25" t="s">
        <v>178</v>
      </c>
      <c r="H32" s="18">
        <v>191292701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1">
        <v>24</v>
      </c>
      <c r="B33" s="14" t="s">
        <v>141</v>
      </c>
      <c r="C33" s="15">
        <v>0</v>
      </c>
      <c r="D33" s="25" t="s">
        <v>178</v>
      </c>
      <c r="E33" s="16">
        <v>0</v>
      </c>
      <c r="F33" s="17">
        <v>0</v>
      </c>
      <c r="G33" s="25" t="s">
        <v>178</v>
      </c>
      <c r="H33" s="18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1">
        <v>25</v>
      </c>
      <c r="B34" s="19" t="s">
        <v>142</v>
      </c>
      <c r="C34" s="15">
        <v>0</v>
      </c>
      <c r="D34" s="25" t="s">
        <v>178</v>
      </c>
      <c r="E34" s="16">
        <v>0</v>
      </c>
      <c r="F34" s="17">
        <v>0</v>
      </c>
      <c r="G34" s="25" t="s">
        <v>178</v>
      </c>
      <c r="H34" s="18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1">
        <v>26</v>
      </c>
      <c r="B35" s="14" t="s">
        <v>125</v>
      </c>
      <c r="C35" s="15">
        <v>0</v>
      </c>
      <c r="D35" s="25" t="s">
        <v>178</v>
      </c>
      <c r="E35" s="16">
        <v>0</v>
      </c>
      <c r="F35" s="17">
        <v>0</v>
      </c>
      <c r="G35" s="25" t="s">
        <v>178</v>
      </c>
      <c r="H35" s="18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1">
        <v>27</v>
      </c>
      <c r="B36" s="14" t="s">
        <v>122</v>
      </c>
      <c r="C36" s="15">
        <v>0</v>
      </c>
      <c r="D36" s="25" t="s">
        <v>178</v>
      </c>
      <c r="E36" s="16">
        <v>0</v>
      </c>
      <c r="F36" s="17">
        <v>0</v>
      </c>
      <c r="G36" s="25" t="s">
        <v>178</v>
      </c>
      <c r="H36" s="18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1">
        <v>28</v>
      </c>
      <c r="B37" s="14" t="s">
        <v>149</v>
      </c>
      <c r="C37" s="15">
        <v>-35461830</v>
      </c>
      <c r="D37" s="25" t="s">
        <v>178</v>
      </c>
      <c r="E37" s="16">
        <v>-35461830</v>
      </c>
      <c r="F37" s="17">
        <v>-51733806</v>
      </c>
      <c r="G37" s="25" t="s">
        <v>178</v>
      </c>
      <c r="H37" s="18">
        <v>-51733806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1">
        <v>29</v>
      </c>
      <c r="B38" s="14" t="s">
        <v>131</v>
      </c>
      <c r="C38" s="15">
        <v>3115585</v>
      </c>
      <c r="D38" s="25" t="s">
        <v>178</v>
      </c>
      <c r="E38" s="16">
        <v>3115585</v>
      </c>
      <c r="F38" s="17">
        <v>2717471</v>
      </c>
      <c r="G38" s="25" t="s">
        <v>178</v>
      </c>
      <c r="H38" s="18">
        <v>2717471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1">
        <v>30</v>
      </c>
      <c r="B39" s="20" t="s">
        <v>143</v>
      </c>
      <c r="C39" s="15">
        <v>158946456</v>
      </c>
      <c r="D39" s="25" t="s">
        <v>178</v>
      </c>
      <c r="E39" s="16">
        <v>158946456</v>
      </c>
      <c r="F39" s="17">
        <v>142276366</v>
      </c>
      <c r="G39" s="25" t="s">
        <v>178</v>
      </c>
      <c r="H39" s="18">
        <v>142276366</v>
      </c>
    </row>
    <row r="40" spans="1:58" ht="15.75" thickBot="1" x14ac:dyDescent="0.35">
      <c r="A40" s="26">
        <v>31</v>
      </c>
      <c r="B40" s="27" t="s">
        <v>144</v>
      </c>
      <c r="C40" s="28">
        <v>529583487.10000002</v>
      </c>
      <c r="D40" s="28">
        <v>929037013.53999996</v>
      </c>
      <c r="E40" s="29">
        <v>1458620500.6399999</v>
      </c>
      <c r="F40" s="30">
        <v>456849548.68000001</v>
      </c>
      <c r="G40" s="28">
        <v>843029092.33999991</v>
      </c>
      <c r="H40" s="31">
        <v>1299878641.02</v>
      </c>
    </row>
    <row r="41" spans="1:58" x14ac:dyDescent="0.3">
      <c r="A41" s="32"/>
      <c r="B41" s="3"/>
      <c r="C41" s="3"/>
      <c r="D41" s="3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3">
      <c r="A42" s="32" t="s">
        <v>217</v>
      </c>
      <c r="B42" s="32" t="s">
        <v>215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0" zoomScaleNormal="80" workbookViewId="0">
      <selection activeCell="C8" sqref="C8:H67"/>
    </sheetView>
  </sheetViews>
  <sheetFormatPr defaultRowHeight="15" x14ac:dyDescent="0.3"/>
  <cols>
    <col min="1" max="1" width="7.7109375" style="35" bestFit="1" customWidth="1"/>
    <col min="2" max="2" width="49.42578125" style="35" customWidth="1"/>
    <col min="3" max="3" width="13.42578125" style="35" bestFit="1" customWidth="1"/>
    <col min="4" max="4" width="12.7109375" style="35" bestFit="1" customWidth="1"/>
    <col min="5" max="5" width="13.42578125" style="35" bestFit="1" customWidth="1"/>
    <col min="6" max="6" width="12.5703125" style="36" bestFit="1" customWidth="1"/>
    <col min="7" max="7" width="12.7109375" style="36" bestFit="1" customWidth="1"/>
    <col min="8" max="8" width="13.28515625" style="36" bestFit="1" customWidth="1"/>
    <col min="9" max="16384" width="9.140625" style="36"/>
  </cols>
  <sheetData>
    <row r="1" spans="1:8" x14ac:dyDescent="0.3">
      <c r="D1" s="148"/>
      <c r="E1" s="149"/>
      <c r="F1" s="149"/>
      <c r="G1" s="149"/>
      <c r="H1" s="149"/>
    </row>
    <row r="2" spans="1:8" x14ac:dyDescent="0.3">
      <c r="A2" s="6" t="s">
        <v>120</v>
      </c>
      <c r="B2" s="141" t="str">
        <f>'RC'!B1</f>
        <v>ÓÓ "ÅÉÈÉÁÉ ÁÀÍÊÉ ãÏÒãÉÀ"</v>
      </c>
      <c r="C2" s="3"/>
      <c r="D2" s="3"/>
      <c r="E2" s="3"/>
      <c r="H2" s="3"/>
    </row>
    <row r="3" spans="1:8" x14ac:dyDescent="0.3">
      <c r="A3" s="6" t="s">
        <v>132</v>
      </c>
      <c r="B3" s="142">
        <f>'RC'!B2</f>
        <v>42825</v>
      </c>
      <c r="C3" s="3"/>
      <c r="D3" s="3"/>
      <c r="E3" s="3"/>
      <c r="H3" s="1"/>
    </row>
    <row r="4" spans="1:8" ht="15.75" thickBot="1" x14ac:dyDescent="0.35">
      <c r="A4" s="37"/>
      <c r="B4" s="38" t="s">
        <v>218</v>
      </c>
      <c r="C4" s="3"/>
      <c r="D4" s="3"/>
      <c r="E4" s="3"/>
      <c r="H4" s="39" t="s">
        <v>121</v>
      </c>
    </row>
    <row r="5" spans="1:8" ht="18" x14ac:dyDescent="0.35">
      <c r="A5" s="82"/>
      <c r="B5" s="83"/>
      <c r="C5" s="146" t="s">
        <v>135</v>
      </c>
      <c r="D5" s="150"/>
      <c r="E5" s="150"/>
      <c r="F5" s="146" t="s">
        <v>147</v>
      </c>
      <c r="G5" s="150"/>
      <c r="H5" s="151"/>
    </row>
    <row r="6" spans="1:8" s="125" customFormat="1" ht="25.5" x14ac:dyDescent="0.2">
      <c r="A6" s="82" t="s">
        <v>106</v>
      </c>
      <c r="B6" s="83"/>
      <c r="C6" s="103" t="s">
        <v>161</v>
      </c>
      <c r="D6" s="103" t="s">
        <v>177</v>
      </c>
      <c r="E6" s="104" t="s">
        <v>163</v>
      </c>
      <c r="F6" s="103" t="s">
        <v>161</v>
      </c>
      <c r="G6" s="103" t="s">
        <v>177</v>
      </c>
      <c r="H6" s="104" t="s">
        <v>163</v>
      </c>
    </row>
    <row r="7" spans="1:8" s="125" customFormat="1" ht="12.75" x14ac:dyDescent="0.2">
      <c r="A7" s="84"/>
      <c r="B7" s="85" t="s">
        <v>57</v>
      </c>
      <c r="C7" s="105"/>
      <c r="D7" s="105"/>
      <c r="E7" s="106"/>
      <c r="F7" s="105"/>
      <c r="G7" s="105"/>
      <c r="H7" s="106"/>
    </row>
    <row r="8" spans="1:8" s="125" customFormat="1" ht="25.5" x14ac:dyDescent="0.2">
      <c r="A8" s="84">
        <v>1</v>
      </c>
      <c r="B8" s="86" t="s">
        <v>66</v>
      </c>
      <c r="C8" s="105">
        <v>348035</v>
      </c>
      <c r="D8" s="105">
        <v>798672</v>
      </c>
      <c r="E8" s="107">
        <v>1146707</v>
      </c>
      <c r="F8" s="105">
        <v>978754</v>
      </c>
      <c r="G8" s="105">
        <v>6755</v>
      </c>
      <c r="H8" s="107">
        <v>985509</v>
      </c>
    </row>
    <row r="9" spans="1:8" s="125" customFormat="1" ht="12.75" x14ac:dyDescent="0.2">
      <c r="A9" s="84">
        <v>2</v>
      </c>
      <c r="B9" s="86" t="s">
        <v>67</v>
      </c>
      <c r="C9" s="108">
        <v>12086230.000000002</v>
      </c>
      <c r="D9" s="108">
        <v>12729964</v>
      </c>
      <c r="E9" s="107">
        <v>24816194</v>
      </c>
      <c r="F9" s="108">
        <v>10188636</v>
      </c>
      <c r="G9" s="108">
        <v>13226998</v>
      </c>
      <c r="H9" s="107">
        <v>23415634</v>
      </c>
    </row>
    <row r="10" spans="1:8" s="125" customFormat="1" ht="12.75" x14ac:dyDescent="0.2">
      <c r="A10" s="84">
        <v>2.1</v>
      </c>
      <c r="B10" s="87" t="s">
        <v>68</v>
      </c>
      <c r="C10" s="105">
        <v>6265</v>
      </c>
      <c r="D10" s="105">
        <v>0</v>
      </c>
      <c r="E10" s="107">
        <v>6265</v>
      </c>
      <c r="F10" s="105">
        <v>100598</v>
      </c>
      <c r="G10" s="105">
        <v>0</v>
      </c>
      <c r="H10" s="107">
        <v>100598</v>
      </c>
    </row>
    <row r="11" spans="1:8" s="125" customFormat="1" ht="25.5" x14ac:dyDescent="0.2">
      <c r="A11" s="84">
        <v>2.2000000000000002</v>
      </c>
      <c r="B11" s="87" t="s">
        <v>164</v>
      </c>
      <c r="C11" s="105">
        <v>2111359.0899999994</v>
      </c>
      <c r="D11" s="105">
        <v>5211518.26</v>
      </c>
      <c r="E11" s="107">
        <v>7322877.3499999996</v>
      </c>
      <c r="F11" s="105">
        <v>2008466.7199999995</v>
      </c>
      <c r="G11" s="105">
        <v>5160186.49</v>
      </c>
      <c r="H11" s="107">
        <v>7168653.21</v>
      </c>
    </row>
    <row r="12" spans="1:8" s="125" customFormat="1" ht="12.75" x14ac:dyDescent="0.2">
      <c r="A12" s="84">
        <v>2.2999999999999998</v>
      </c>
      <c r="B12" s="87" t="s">
        <v>69</v>
      </c>
      <c r="C12" s="105">
        <v>125701.26999999999</v>
      </c>
      <c r="D12" s="105">
        <v>424819.74</v>
      </c>
      <c r="E12" s="107">
        <v>550521.01</v>
      </c>
      <c r="F12" s="105">
        <v>43337.15</v>
      </c>
      <c r="G12" s="105">
        <v>227476.87999999998</v>
      </c>
      <c r="H12" s="107">
        <v>270814.02999999997</v>
      </c>
    </row>
    <row r="13" spans="1:8" s="125" customFormat="1" ht="25.5" x14ac:dyDescent="0.2">
      <c r="A13" s="84">
        <v>2.4</v>
      </c>
      <c r="B13" s="87" t="s">
        <v>165</v>
      </c>
      <c r="C13" s="105">
        <v>299494.26000000007</v>
      </c>
      <c r="D13" s="105">
        <v>554371.93000000005</v>
      </c>
      <c r="E13" s="107">
        <v>853866.19000000018</v>
      </c>
      <c r="F13" s="105">
        <v>311290.77</v>
      </c>
      <c r="G13" s="105">
        <v>1031239.7600000001</v>
      </c>
      <c r="H13" s="107">
        <v>1342530.5300000003</v>
      </c>
    </row>
    <row r="14" spans="1:8" s="125" customFormat="1" ht="12.75" x14ac:dyDescent="0.2">
      <c r="A14" s="84">
        <v>2.5</v>
      </c>
      <c r="B14" s="87" t="s">
        <v>70</v>
      </c>
      <c r="C14" s="105">
        <v>132012.44</v>
      </c>
      <c r="D14" s="105">
        <v>889581.26</v>
      </c>
      <c r="E14" s="107">
        <v>1021593.7</v>
      </c>
      <c r="F14" s="105">
        <v>114743.57</v>
      </c>
      <c r="G14" s="105">
        <v>892095.27</v>
      </c>
      <c r="H14" s="107">
        <v>1006838.8400000001</v>
      </c>
    </row>
    <row r="15" spans="1:8" s="125" customFormat="1" ht="25.5" x14ac:dyDescent="0.2">
      <c r="A15" s="84">
        <v>2.6</v>
      </c>
      <c r="B15" s="87" t="s">
        <v>71</v>
      </c>
      <c r="C15" s="105">
        <v>221627.43</v>
      </c>
      <c r="D15" s="105">
        <v>1071449.01</v>
      </c>
      <c r="E15" s="107">
        <v>1293076.44</v>
      </c>
      <c r="F15" s="105">
        <v>487317.40999999992</v>
      </c>
      <c r="G15" s="105">
        <v>1061064.7799999998</v>
      </c>
      <c r="H15" s="107">
        <v>1548382.1899999997</v>
      </c>
    </row>
    <row r="16" spans="1:8" s="125" customFormat="1" ht="25.5" x14ac:dyDescent="0.2">
      <c r="A16" s="84">
        <v>2.7</v>
      </c>
      <c r="B16" s="87" t="s">
        <v>72</v>
      </c>
      <c r="C16" s="105">
        <v>38587.42</v>
      </c>
      <c r="D16" s="105">
        <v>241986.61999999997</v>
      </c>
      <c r="E16" s="107">
        <v>280574.03999999998</v>
      </c>
      <c r="F16" s="105">
        <v>40663.040000000001</v>
      </c>
      <c r="G16" s="105">
        <v>230818.91999999998</v>
      </c>
      <c r="H16" s="107">
        <v>271481.95999999996</v>
      </c>
    </row>
    <row r="17" spans="1:8" s="125" customFormat="1" ht="12.75" x14ac:dyDescent="0.2">
      <c r="A17" s="84">
        <v>2.8</v>
      </c>
      <c r="B17" s="87" t="s">
        <v>73</v>
      </c>
      <c r="C17" s="105">
        <v>8672786</v>
      </c>
      <c r="D17" s="105">
        <v>3695984</v>
      </c>
      <c r="E17" s="107">
        <v>12368770</v>
      </c>
      <c r="F17" s="105">
        <v>6779594</v>
      </c>
      <c r="G17" s="105">
        <v>3878485</v>
      </c>
      <c r="H17" s="107">
        <v>10658079</v>
      </c>
    </row>
    <row r="18" spans="1:8" s="125" customFormat="1" ht="12.75" x14ac:dyDescent="0.2">
      <c r="A18" s="84">
        <v>2.9</v>
      </c>
      <c r="B18" s="87" t="s">
        <v>74</v>
      </c>
      <c r="C18" s="105">
        <v>478397.09000000171</v>
      </c>
      <c r="D18" s="105">
        <v>640253.18000000063</v>
      </c>
      <c r="E18" s="107">
        <v>1118650.2700000023</v>
      </c>
      <c r="F18" s="105">
        <v>302625.33999999892</v>
      </c>
      <c r="G18" s="105">
        <v>745630.90000000037</v>
      </c>
      <c r="H18" s="107">
        <v>1048256.2399999993</v>
      </c>
    </row>
    <row r="19" spans="1:8" s="125" customFormat="1" ht="25.5" x14ac:dyDescent="0.2">
      <c r="A19" s="84">
        <v>3</v>
      </c>
      <c r="B19" s="86" t="s">
        <v>166</v>
      </c>
      <c r="C19" s="105"/>
      <c r="D19" s="105"/>
      <c r="E19" s="107">
        <v>0</v>
      </c>
      <c r="F19" s="105"/>
      <c r="G19" s="105"/>
      <c r="H19" s="107">
        <v>0</v>
      </c>
    </row>
    <row r="20" spans="1:8" s="125" customFormat="1" ht="25.5" x14ac:dyDescent="0.2">
      <c r="A20" s="84">
        <v>4</v>
      </c>
      <c r="B20" s="86" t="s">
        <v>58</v>
      </c>
      <c r="C20" s="105">
        <v>1763975</v>
      </c>
      <c r="D20" s="105">
        <v>0</v>
      </c>
      <c r="E20" s="107">
        <v>1763975</v>
      </c>
      <c r="F20" s="105">
        <v>1474821</v>
      </c>
      <c r="G20" s="105">
        <v>0</v>
      </c>
      <c r="H20" s="107">
        <v>1474821</v>
      </c>
    </row>
    <row r="21" spans="1:8" s="125" customFormat="1" ht="12.75" x14ac:dyDescent="0.2">
      <c r="A21" s="84">
        <v>5</v>
      </c>
      <c r="B21" s="86" t="s">
        <v>75</v>
      </c>
      <c r="C21" s="105">
        <v>16758.060000000001</v>
      </c>
      <c r="D21" s="105">
        <v>140035</v>
      </c>
      <c r="E21" s="107">
        <v>156793.06</v>
      </c>
      <c r="F21" s="105">
        <v>142496.47</v>
      </c>
      <c r="G21" s="105">
        <v>118527</v>
      </c>
      <c r="H21" s="107">
        <v>261023.47</v>
      </c>
    </row>
    <row r="22" spans="1:8" s="125" customFormat="1" ht="12.75" x14ac:dyDescent="0.2">
      <c r="A22" s="84">
        <v>6</v>
      </c>
      <c r="B22" s="88" t="s">
        <v>167</v>
      </c>
      <c r="C22" s="108">
        <v>14214998.060000002</v>
      </c>
      <c r="D22" s="108">
        <v>13668671</v>
      </c>
      <c r="E22" s="107">
        <v>27883669.060000002</v>
      </c>
      <c r="F22" s="108">
        <v>12784707.470000001</v>
      </c>
      <c r="G22" s="108">
        <v>13352280</v>
      </c>
      <c r="H22" s="107">
        <v>26136987.469999999</v>
      </c>
    </row>
    <row r="23" spans="1:8" s="125" customFormat="1" ht="12.75" x14ac:dyDescent="0.2">
      <c r="A23" s="84"/>
      <c r="B23" s="85" t="s">
        <v>87</v>
      </c>
      <c r="C23" s="105"/>
      <c r="D23" s="105"/>
      <c r="E23" s="106"/>
      <c r="F23" s="105"/>
      <c r="G23" s="105"/>
      <c r="H23" s="106"/>
    </row>
    <row r="24" spans="1:8" s="125" customFormat="1" ht="25.5" x14ac:dyDescent="0.2">
      <c r="A24" s="84">
        <v>7</v>
      </c>
      <c r="B24" s="86" t="s">
        <v>76</v>
      </c>
      <c r="C24" s="105">
        <v>5495421.4100000001</v>
      </c>
      <c r="D24" s="105">
        <v>1162786.1499999999</v>
      </c>
      <c r="E24" s="109">
        <v>6658207.5600000005</v>
      </c>
      <c r="F24" s="105">
        <v>5290339.92</v>
      </c>
      <c r="G24" s="105">
        <v>937905.88</v>
      </c>
      <c r="H24" s="109">
        <v>6228245.7999999998</v>
      </c>
    </row>
    <row r="25" spans="1:8" s="125" customFormat="1" ht="12.75" x14ac:dyDescent="0.2">
      <c r="A25" s="84">
        <v>8</v>
      </c>
      <c r="B25" s="86" t="s">
        <v>77</v>
      </c>
      <c r="C25" s="105">
        <v>719489.59</v>
      </c>
      <c r="D25" s="105">
        <v>3032305.85</v>
      </c>
      <c r="E25" s="109">
        <v>3751795.44</v>
      </c>
      <c r="F25" s="105">
        <v>1291290.08</v>
      </c>
      <c r="G25" s="105">
        <v>2880693.12</v>
      </c>
      <c r="H25" s="109">
        <v>4171983.2</v>
      </c>
    </row>
    <row r="26" spans="1:8" s="125" customFormat="1" ht="12.75" x14ac:dyDescent="0.2">
      <c r="A26" s="84">
        <v>9</v>
      </c>
      <c r="B26" s="86" t="s">
        <v>168</v>
      </c>
      <c r="C26" s="105">
        <v>36988</v>
      </c>
      <c r="D26" s="105">
        <v>72943</v>
      </c>
      <c r="E26" s="109">
        <v>109931</v>
      </c>
      <c r="F26" s="105">
        <v>27432</v>
      </c>
      <c r="G26" s="105">
        <v>244895</v>
      </c>
      <c r="H26" s="109">
        <v>272327</v>
      </c>
    </row>
    <row r="27" spans="1:8" s="125" customFormat="1" ht="25.5" x14ac:dyDescent="0.2">
      <c r="A27" s="84">
        <v>10</v>
      </c>
      <c r="B27" s="86" t="s">
        <v>169</v>
      </c>
      <c r="C27" s="105">
        <v>0</v>
      </c>
      <c r="D27" s="105">
        <v>0</v>
      </c>
      <c r="E27" s="109">
        <v>0</v>
      </c>
      <c r="F27" s="105">
        <v>0</v>
      </c>
      <c r="G27" s="105">
        <v>0</v>
      </c>
      <c r="H27" s="109">
        <v>0</v>
      </c>
    </row>
    <row r="28" spans="1:8" s="125" customFormat="1" ht="12.75" x14ac:dyDescent="0.2">
      <c r="A28" s="84">
        <v>11</v>
      </c>
      <c r="B28" s="86" t="s">
        <v>78</v>
      </c>
      <c r="C28" s="105">
        <v>501765</v>
      </c>
      <c r="D28" s="105">
        <v>3181751</v>
      </c>
      <c r="E28" s="109">
        <v>3683516</v>
      </c>
      <c r="F28" s="105">
        <v>231899</v>
      </c>
      <c r="G28" s="105">
        <v>2357363</v>
      </c>
      <c r="H28" s="109">
        <v>2589262</v>
      </c>
    </row>
    <row r="29" spans="1:8" s="125" customFormat="1" ht="12.75" x14ac:dyDescent="0.2">
      <c r="A29" s="84">
        <v>12</v>
      </c>
      <c r="B29" s="86" t="s">
        <v>88</v>
      </c>
      <c r="C29" s="105">
        <v>9548</v>
      </c>
      <c r="D29" s="105">
        <v>3094</v>
      </c>
      <c r="E29" s="109">
        <v>12642</v>
      </c>
      <c r="F29" s="105">
        <v>7428</v>
      </c>
      <c r="G29" s="105">
        <v>0</v>
      </c>
      <c r="H29" s="109">
        <v>7428</v>
      </c>
    </row>
    <row r="30" spans="1:8" s="125" customFormat="1" ht="12.75" x14ac:dyDescent="0.2">
      <c r="A30" s="84">
        <v>13</v>
      </c>
      <c r="B30" s="89" t="s">
        <v>89</v>
      </c>
      <c r="C30" s="108">
        <v>6763212</v>
      </c>
      <c r="D30" s="108">
        <v>7452880</v>
      </c>
      <c r="E30" s="109">
        <v>14216092</v>
      </c>
      <c r="F30" s="108">
        <v>6848389</v>
      </c>
      <c r="G30" s="108">
        <v>6420857</v>
      </c>
      <c r="H30" s="109">
        <v>13269246</v>
      </c>
    </row>
    <row r="31" spans="1:8" s="125" customFormat="1" ht="12.75" x14ac:dyDescent="0.2">
      <c r="A31" s="84">
        <v>14</v>
      </c>
      <c r="B31" s="89" t="s">
        <v>62</v>
      </c>
      <c r="C31" s="108">
        <v>7451786.0600000024</v>
      </c>
      <c r="D31" s="108">
        <v>6215791</v>
      </c>
      <c r="E31" s="107">
        <v>13667577.060000002</v>
      </c>
      <c r="F31" s="108">
        <v>5936318.4700000007</v>
      </c>
      <c r="G31" s="108">
        <v>6931423</v>
      </c>
      <c r="H31" s="107">
        <v>12867741.470000001</v>
      </c>
    </row>
    <row r="32" spans="1:8" s="125" customFormat="1" ht="12.75" x14ac:dyDescent="0.2">
      <c r="A32" s="84"/>
      <c r="B32" s="85"/>
      <c r="C32" s="105"/>
      <c r="D32" s="105"/>
      <c r="E32" s="106"/>
      <c r="F32" s="105"/>
      <c r="G32" s="105"/>
      <c r="H32" s="106"/>
    </row>
    <row r="33" spans="1:8" s="125" customFormat="1" ht="12.75" x14ac:dyDescent="0.2">
      <c r="A33" s="84"/>
      <c r="B33" s="85" t="s">
        <v>59</v>
      </c>
      <c r="C33" s="105"/>
      <c r="D33" s="105"/>
      <c r="E33" s="110"/>
      <c r="F33" s="105"/>
      <c r="G33" s="105"/>
      <c r="H33" s="110"/>
    </row>
    <row r="34" spans="1:8" s="125" customFormat="1" ht="12.75" x14ac:dyDescent="0.2">
      <c r="A34" s="84">
        <v>15</v>
      </c>
      <c r="B34" s="90" t="s">
        <v>170</v>
      </c>
      <c r="C34" s="111">
        <v>3533320.64</v>
      </c>
      <c r="D34" s="111">
        <v>466354.76</v>
      </c>
      <c r="E34" s="112">
        <v>3999675.4000000004</v>
      </c>
      <c r="F34" s="111">
        <v>2926303.96</v>
      </c>
      <c r="G34" s="111">
        <v>652549.94999999995</v>
      </c>
      <c r="H34" s="112">
        <v>3578853.91</v>
      </c>
    </row>
    <row r="35" spans="1:8" s="125" customFormat="1" ht="25.5" x14ac:dyDescent="0.2">
      <c r="A35" s="84">
        <v>15.1</v>
      </c>
      <c r="B35" s="87" t="s">
        <v>171</v>
      </c>
      <c r="C35" s="105">
        <v>3976203.64</v>
      </c>
      <c r="D35" s="105">
        <v>1465466</v>
      </c>
      <c r="E35" s="112">
        <v>5441669.6400000006</v>
      </c>
      <c r="F35" s="105">
        <v>3399490.96</v>
      </c>
      <c r="G35" s="105">
        <v>1698840</v>
      </c>
      <c r="H35" s="112">
        <v>5098330.96</v>
      </c>
    </row>
    <row r="36" spans="1:8" s="125" customFormat="1" ht="25.5" x14ac:dyDescent="0.2">
      <c r="A36" s="84">
        <v>15.2</v>
      </c>
      <c r="B36" s="87" t="s">
        <v>172</v>
      </c>
      <c r="C36" s="105">
        <v>442883</v>
      </c>
      <c r="D36" s="105">
        <v>999111.24</v>
      </c>
      <c r="E36" s="112">
        <v>1441994.24</v>
      </c>
      <c r="F36" s="105">
        <v>473187</v>
      </c>
      <c r="G36" s="105">
        <v>1046290.05</v>
      </c>
      <c r="H36" s="112">
        <v>1519477.05</v>
      </c>
    </row>
    <row r="37" spans="1:8" s="125" customFormat="1" ht="12.75" x14ac:dyDescent="0.2">
      <c r="A37" s="84">
        <v>16</v>
      </c>
      <c r="B37" s="86" t="s">
        <v>55</v>
      </c>
      <c r="C37" s="105">
        <v>0</v>
      </c>
      <c r="D37" s="105">
        <v>0</v>
      </c>
      <c r="E37" s="107">
        <v>0</v>
      </c>
      <c r="F37" s="105">
        <v>678</v>
      </c>
      <c r="G37" s="105">
        <v>0</v>
      </c>
      <c r="H37" s="107">
        <v>678</v>
      </c>
    </row>
    <row r="38" spans="1:8" s="125" customFormat="1" ht="25.5" x14ac:dyDescent="0.2">
      <c r="A38" s="84">
        <v>17</v>
      </c>
      <c r="B38" s="86" t="s">
        <v>56</v>
      </c>
      <c r="C38" s="105">
        <v>0</v>
      </c>
      <c r="D38" s="105">
        <v>0</v>
      </c>
      <c r="E38" s="107">
        <v>0</v>
      </c>
      <c r="F38" s="105">
        <v>0</v>
      </c>
      <c r="G38" s="105">
        <v>0</v>
      </c>
      <c r="H38" s="107">
        <v>0</v>
      </c>
    </row>
    <row r="39" spans="1:8" s="125" customFormat="1" ht="25.5" x14ac:dyDescent="0.2">
      <c r="A39" s="84">
        <v>18</v>
      </c>
      <c r="B39" s="86" t="s">
        <v>60</v>
      </c>
      <c r="C39" s="105">
        <v>0</v>
      </c>
      <c r="D39" s="105">
        <v>0</v>
      </c>
      <c r="E39" s="107">
        <v>0</v>
      </c>
      <c r="F39" s="105">
        <v>0</v>
      </c>
      <c r="G39" s="105">
        <v>0</v>
      </c>
      <c r="H39" s="107">
        <v>0</v>
      </c>
    </row>
    <row r="40" spans="1:8" s="125" customFormat="1" ht="25.5" x14ac:dyDescent="0.2">
      <c r="A40" s="84">
        <v>19</v>
      </c>
      <c r="B40" s="86" t="s">
        <v>173</v>
      </c>
      <c r="C40" s="105">
        <v>4356975</v>
      </c>
      <c r="D40" s="105">
        <v>0</v>
      </c>
      <c r="E40" s="107">
        <v>4356975</v>
      </c>
      <c r="F40" s="105">
        <v>2900701</v>
      </c>
      <c r="G40" s="105">
        <v>0</v>
      </c>
      <c r="H40" s="107">
        <v>2900701</v>
      </c>
    </row>
    <row r="41" spans="1:8" s="125" customFormat="1" ht="25.5" x14ac:dyDescent="0.2">
      <c r="A41" s="84">
        <v>20</v>
      </c>
      <c r="B41" s="86" t="s">
        <v>79</v>
      </c>
      <c r="C41" s="105">
        <v>-2102063</v>
      </c>
      <c r="D41" s="105">
        <v>0</v>
      </c>
      <c r="E41" s="107">
        <v>-2102063</v>
      </c>
      <c r="F41" s="105">
        <v>-1392273</v>
      </c>
      <c r="G41" s="105">
        <v>0</v>
      </c>
      <c r="H41" s="107">
        <v>-1392273</v>
      </c>
    </row>
    <row r="42" spans="1:8" s="125" customFormat="1" ht="12.75" x14ac:dyDescent="0.2">
      <c r="A42" s="84">
        <v>21</v>
      </c>
      <c r="B42" s="86" t="s">
        <v>174</v>
      </c>
      <c r="C42" s="105">
        <v>266</v>
      </c>
      <c r="D42" s="105">
        <v>0</v>
      </c>
      <c r="E42" s="107">
        <v>266</v>
      </c>
      <c r="F42" s="105">
        <v>-10130</v>
      </c>
      <c r="G42" s="105">
        <v>0</v>
      </c>
      <c r="H42" s="107">
        <v>-10130</v>
      </c>
    </row>
    <row r="43" spans="1:8" s="125" customFormat="1" ht="25.5" x14ac:dyDescent="0.2">
      <c r="A43" s="84">
        <v>22</v>
      </c>
      <c r="B43" s="86" t="s">
        <v>175</v>
      </c>
      <c r="C43" s="105">
        <v>119482.29999999999</v>
      </c>
      <c r="D43" s="105">
        <v>0</v>
      </c>
      <c r="E43" s="107">
        <v>119482.29999999999</v>
      </c>
      <c r="F43" s="105">
        <v>167601.57</v>
      </c>
      <c r="G43" s="105">
        <v>0</v>
      </c>
      <c r="H43" s="107">
        <v>167601.57</v>
      </c>
    </row>
    <row r="44" spans="1:8" s="125" customFormat="1" ht="12.75" x14ac:dyDescent="0.2">
      <c r="A44" s="91">
        <v>23</v>
      </c>
      <c r="B44" s="92" t="s">
        <v>80</v>
      </c>
      <c r="C44" s="113">
        <v>1430932</v>
      </c>
      <c r="D44" s="113">
        <v>646917</v>
      </c>
      <c r="E44" s="114">
        <v>2077849</v>
      </c>
      <c r="F44" s="113">
        <v>917411</v>
      </c>
      <c r="G44" s="113">
        <v>553563</v>
      </c>
      <c r="H44" s="114">
        <v>1470974</v>
      </c>
    </row>
    <row r="45" spans="1:8" s="125" customFormat="1" ht="12.75" x14ac:dyDescent="0.2">
      <c r="A45" s="93">
        <v>24</v>
      </c>
      <c r="B45" s="94" t="s">
        <v>61</v>
      </c>
      <c r="C45" s="115">
        <v>7338912.9400000004</v>
      </c>
      <c r="D45" s="115">
        <v>1113271.76</v>
      </c>
      <c r="E45" s="116">
        <v>8452184.7000000011</v>
      </c>
      <c r="F45" s="115">
        <v>5510292.5300000003</v>
      </c>
      <c r="G45" s="115">
        <v>1206112.95</v>
      </c>
      <c r="H45" s="116">
        <v>6716405.4800000004</v>
      </c>
    </row>
    <row r="46" spans="1:8" s="125" customFormat="1" ht="12.75" x14ac:dyDescent="0.2">
      <c r="A46" s="95"/>
      <c r="B46" s="96" t="s">
        <v>90</v>
      </c>
      <c r="C46" s="117"/>
      <c r="D46" s="117"/>
      <c r="E46" s="118"/>
      <c r="F46" s="117"/>
      <c r="G46" s="117"/>
      <c r="H46" s="118"/>
    </row>
    <row r="47" spans="1:8" s="125" customFormat="1" ht="25.5" x14ac:dyDescent="0.2">
      <c r="A47" s="84">
        <v>25</v>
      </c>
      <c r="B47" s="97" t="s">
        <v>91</v>
      </c>
      <c r="C47" s="119">
        <v>994287</v>
      </c>
      <c r="D47" s="119">
        <v>462827.76</v>
      </c>
      <c r="E47" s="120">
        <v>1457114.76</v>
      </c>
      <c r="F47" s="119">
        <v>839368</v>
      </c>
      <c r="G47" s="119">
        <v>301632.95</v>
      </c>
      <c r="H47" s="120">
        <v>1141000.95</v>
      </c>
    </row>
    <row r="48" spans="1:8" s="125" customFormat="1" ht="25.5" x14ac:dyDescent="0.2">
      <c r="A48" s="84">
        <v>26</v>
      </c>
      <c r="B48" s="86" t="s">
        <v>92</v>
      </c>
      <c r="C48" s="105">
        <v>1053527</v>
      </c>
      <c r="D48" s="105">
        <v>130935</v>
      </c>
      <c r="E48" s="107">
        <v>1184462</v>
      </c>
      <c r="F48" s="105">
        <v>781072</v>
      </c>
      <c r="G48" s="105">
        <v>205295</v>
      </c>
      <c r="H48" s="107">
        <v>986367</v>
      </c>
    </row>
    <row r="49" spans="1:8" s="125" customFormat="1" ht="12.75" x14ac:dyDescent="0.2">
      <c r="A49" s="84">
        <v>27</v>
      </c>
      <c r="B49" s="86" t="s">
        <v>93</v>
      </c>
      <c r="C49" s="105">
        <v>9252779</v>
      </c>
      <c r="D49" s="105">
        <v>0</v>
      </c>
      <c r="E49" s="107">
        <v>9252779</v>
      </c>
      <c r="F49" s="105">
        <v>8554199</v>
      </c>
      <c r="G49" s="105">
        <v>0</v>
      </c>
      <c r="H49" s="107">
        <v>8554199</v>
      </c>
    </row>
    <row r="50" spans="1:8" s="125" customFormat="1" ht="25.5" x14ac:dyDescent="0.2">
      <c r="A50" s="84">
        <v>28</v>
      </c>
      <c r="B50" s="86" t="s">
        <v>94</v>
      </c>
      <c r="C50" s="105">
        <v>93319</v>
      </c>
      <c r="D50" s="105">
        <v>0</v>
      </c>
      <c r="E50" s="107">
        <v>93319</v>
      </c>
      <c r="F50" s="105">
        <v>107333</v>
      </c>
      <c r="G50" s="105">
        <v>0</v>
      </c>
      <c r="H50" s="107">
        <v>107333</v>
      </c>
    </row>
    <row r="51" spans="1:8" s="125" customFormat="1" ht="12.75" x14ac:dyDescent="0.2">
      <c r="A51" s="84">
        <v>29</v>
      </c>
      <c r="B51" s="86" t="s">
        <v>95</v>
      </c>
      <c r="C51" s="105">
        <v>1231578</v>
      </c>
      <c r="D51" s="105">
        <v>0</v>
      </c>
      <c r="E51" s="107">
        <v>1231578</v>
      </c>
      <c r="F51" s="105">
        <v>1076380</v>
      </c>
      <c r="G51" s="105">
        <v>0</v>
      </c>
      <c r="H51" s="107">
        <v>1076380</v>
      </c>
    </row>
    <row r="52" spans="1:8" s="125" customFormat="1" ht="12.75" x14ac:dyDescent="0.2">
      <c r="A52" s="84">
        <v>30</v>
      </c>
      <c r="B52" s="86" t="s">
        <v>96</v>
      </c>
      <c r="C52" s="105">
        <v>1387763</v>
      </c>
      <c r="D52" s="105">
        <v>33445</v>
      </c>
      <c r="E52" s="107">
        <v>1421208</v>
      </c>
      <c r="F52" s="105">
        <v>1286482</v>
      </c>
      <c r="G52" s="105">
        <v>28210</v>
      </c>
      <c r="H52" s="107">
        <v>1314692</v>
      </c>
    </row>
    <row r="53" spans="1:8" s="125" customFormat="1" ht="12.75" x14ac:dyDescent="0.2">
      <c r="A53" s="84">
        <v>31</v>
      </c>
      <c r="B53" s="89" t="s">
        <v>97</v>
      </c>
      <c r="C53" s="108">
        <v>14013253</v>
      </c>
      <c r="D53" s="108">
        <v>627207.76</v>
      </c>
      <c r="E53" s="107">
        <v>14640460.76</v>
      </c>
      <c r="F53" s="108">
        <v>12644834</v>
      </c>
      <c r="G53" s="108">
        <v>535137.94999999995</v>
      </c>
      <c r="H53" s="107">
        <v>13179971.949999999</v>
      </c>
    </row>
    <row r="54" spans="1:8" s="125" customFormat="1" ht="12.75" x14ac:dyDescent="0.2">
      <c r="A54" s="84">
        <v>32</v>
      </c>
      <c r="B54" s="89" t="s">
        <v>63</v>
      </c>
      <c r="C54" s="108">
        <v>-6674340.0599999996</v>
      </c>
      <c r="D54" s="108">
        <v>486064</v>
      </c>
      <c r="E54" s="107">
        <v>-6188276.0599999996</v>
      </c>
      <c r="F54" s="108">
        <v>-7134541.4699999997</v>
      </c>
      <c r="G54" s="108">
        <v>670975</v>
      </c>
      <c r="H54" s="107">
        <v>-6463566.4699999997</v>
      </c>
    </row>
    <row r="55" spans="1:8" s="125" customFormat="1" ht="12.75" x14ac:dyDescent="0.2">
      <c r="A55" s="84"/>
      <c r="B55" s="85"/>
      <c r="C55" s="121"/>
      <c r="D55" s="121"/>
      <c r="E55" s="122"/>
      <c r="F55" s="121"/>
      <c r="G55" s="121"/>
      <c r="H55" s="122"/>
    </row>
    <row r="56" spans="1:8" s="125" customFormat="1" ht="12.75" x14ac:dyDescent="0.2">
      <c r="A56" s="84">
        <v>33</v>
      </c>
      <c r="B56" s="89" t="s">
        <v>64</v>
      </c>
      <c r="C56" s="108">
        <v>777446.00000000279</v>
      </c>
      <c r="D56" s="108">
        <v>6701855</v>
      </c>
      <c r="E56" s="107">
        <v>7479301.0000000028</v>
      </c>
      <c r="F56" s="108">
        <v>-1198222.9999999991</v>
      </c>
      <c r="G56" s="108">
        <v>7602398</v>
      </c>
      <c r="H56" s="107">
        <v>6404175.0000000009</v>
      </c>
    </row>
    <row r="57" spans="1:8" s="125" customFormat="1" ht="12.75" x14ac:dyDescent="0.2">
      <c r="A57" s="84"/>
      <c r="B57" s="85"/>
      <c r="C57" s="121"/>
      <c r="D57" s="121"/>
      <c r="E57" s="122"/>
      <c r="F57" s="121"/>
      <c r="G57" s="121"/>
      <c r="H57" s="122"/>
    </row>
    <row r="58" spans="1:8" s="125" customFormat="1" ht="25.5" x14ac:dyDescent="0.2">
      <c r="A58" s="84">
        <v>34</v>
      </c>
      <c r="B58" s="86" t="s">
        <v>81</v>
      </c>
      <c r="C58" s="105">
        <v>-3589803</v>
      </c>
      <c r="D58" s="105" t="s">
        <v>178</v>
      </c>
      <c r="E58" s="107">
        <v>-3589803</v>
      </c>
      <c r="F58" s="105">
        <v>2945194</v>
      </c>
      <c r="G58" s="105" t="s">
        <v>178</v>
      </c>
      <c r="H58" s="107">
        <v>2945194</v>
      </c>
    </row>
    <row r="59" spans="1:8" s="125" customFormat="1" ht="25.5" x14ac:dyDescent="0.2">
      <c r="A59" s="84">
        <v>35</v>
      </c>
      <c r="B59" s="86" t="s">
        <v>82</v>
      </c>
      <c r="C59" s="105">
        <v>0</v>
      </c>
      <c r="D59" s="105" t="s">
        <v>178</v>
      </c>
      <c r="E59" s="107">
        <v>0</v>
      </c>
      <c r="F59" s="105">
        <v>0</v>
      </c>
      <c r="G59" s="105" t="s">
        <v>178</v>
      </c>
      <c r="H59" s="107">
        <v>0</v>
      </c>
    </row>
    <row r="60" spans="1:8" s="125" customFormat="1" ht="25.5" x14ac:dyDescent="0.2">
      <c r="A60" s="84">
        <v>36</v>
      </c>
      <c r="B60" s="86" t="s">
        <v>83</v>
      </c>
      <c r="C60" s="105">
        <v>-546907</v>
      </c>
      <c r="D60" s="105" t="s">
        <v>178</v>
      </c>
      <c r="E60" s="107">
        <v>-546907</v>
      </c>
      <c r="F60" s="105">
        <v>-265797</v>
      </c>
      <c r="G60" s="105" t="s">
        <v>178</v>
      </c>
      <c r="H60" s="107">
        <v>-265797</v>
      </c>
    </row>
    <row r="61" spans="1:8" s="125" customFormat="1" ht="12.75" x14ac:dyDescent="0.2">
      <c r="A61" s="84">
        <v>37</v>
      </c>
      <c r="B61" s="89" t="s">
        <v>84</v>
      </c>
      <c r="C61" s="108">
        <v>-4136710</v>
      </c>
      <c r="D61" s="108">
        <v>0</v>
      </c>
      <c r="E61" s="107">
        <v>-4136710</v>
      </c>
      <c r="F61" s="108">
        <v>2679397</v>
      </c>
      <c r="G61" s="108">
        <v>0</v>
      </c>
      <c r="H61" s="107">
        <v>2679397</v>
      </c>
    </row>
    <row r="62" spans="1:8" s="125" customFormat="1" ht="12.75" x14ac:dyDescent="0.2">
      <c r="A62" s="84"/>
      <c r="B62" s="98"/>
      <c r="C62" s="105"/>
      <c r="D62" s="105"/>
      <c r="E62" s="110"/>
      <c r="F62" s="105"/>
      <c r="G62" s="105"/>
      <c r="H62" s="110"/>
    </row>
    <row r="63" spans="1:8" s="125" customFormat="1" ht="25.5" x14ac:dyDescent="0.2">
      <c r="A63" s="91">
        <v>38</v>
      </c>
      <c r="B63" s="99" t="s">
        <v>176</v>
      </c>
      <c r="C63" s="123">
        <v>4914156.0000000028</v>
      </c>
      <c r="D63" s="123">
        <v>6701855</v>
      </c>
      <c r="E63" s="107">
        <v>11616011.000000004</v>
      </c>
      <c r="F63" s="123">
        <v>-3877619.9999999991</v>
      </c>
      <c r="G63" s="123">
        <v>7602398</v>
      </c>
      <c r="H63" s="107">
        <v>3724778.0000000009</v>
      </c>
    </row>
    <row r="64" spans="1:8" s="126" customFormat="1" ht="12.75" x14ac:dyDescent="0.2">
      <c r="A64" s="100">
        <v>39</v>
      </c>
      <c r="B64" s="86" t="s">
        <v>85</v>
      </c>
      <c r="C64" s="124">
        <v>1392324</v>
      </c>
      <c r="D64" s="124"/>
      <c r="E64" s="107">
        <v>1392324</v>
      </c>
      <c r="F64" s="124">
        <v>233970</v>
      </c>
      <c r="G64" s="124"/>
      <c r="H64" s="107">
        <v>233970</v>
      </c>
    </row>
    <row r="65" spans="1:8" s="125" customFormat="1" ht="12.75" x14ac:dyDescent="0.2">
      <c r="A65" s="91">
        <v>40</v>
      </c>
      <c r="B65" s="89" t="s">
        <v>86</v>
      </c>
      <c r="C65" s="108">
        <v>3521832.0000000028</v>
      </c>
      <c r="D65" s="108">
        <v>6701855</v>
      </c>
      <c r="E65" s="107">
        <v>10223687.000000004</v>
      </c>
      <c r="F65" s="108">
        <v>-4111589.9999999991</v>
      </c>
      <c r="G65" s="108">
        <v>7602398</v>
      </c>
      <c r="H65" s="107">
        <v>3490808.0000000009</v>
      </c>
    </row>
    <row r="66" spans="1:8" s="126" customFormat="1" ht="12.75" x14ac:dyDescent="0.2">
      <c r="A66" s="100">
        <v>41</v>
      </c>
      <c r="B66" s="86" t="s">
        <v>98</v>
      </c>
      <c r="C66" s="124"/>
      <c r="D66" s="124"/>
      <c r="E66" s="107">
        <v>0</v>
      </c>
      <c r="F66" s="124"/>
      <c r="G66" s="124"/>
      <c r="H66" s="107">
        <v>0</v>
      </c>
    </row>
    <row r="67" spans="1:8" s="125" customFormat="1" ht="12.75" x14ac:dyDescent="0.2">
      <c r="A67" s="101">
        <v>42</v>
      </c>
      <c r="B67" s="102" t="s">
        <v>65</v>
      </c>
      <c r="C67" s="115">
        <v>3521832.0000000028</v>
      </c>
      <c r="D67" s="115">
        <v>6701855</v>
      </c>
      <c r="E67" s="116">
        <v>10223687.000000004</v>
      </c>
      <c r="F67" s="115">
        <v>-4111589.9999999991</v>
      </c>
      <c r="G67" s="115">
        <v>7602398</v>
      </c>
      <c r="H67" s="116">
        <v>3490808.0000000009</v>
      </c>
    </row>
    <row r="68" spans="1:8" x14ac:dyDescent="0.3">
      <c r="A68" s="32"/>
      <c r="B68" s="34"/>
      <c r="C68" s="41"/>
      <c r="D68" s="41"/>
      <c r="E68" s="41"/>
    </row>
    <row r="69" spans="1:8" x14ac:dyDescent="0.3">
      <c r="A69" s="32"/>
      <c r="B69" s="3"/>
      <c r="C69" s="41"/>
      <c r="D69" s="41"/>
      <c r="E69" s="42"/>
    </row>
    <row r="70" spans="1:8" x14ac:dyDescent="0.3">
      <c r="A70" s="41" t="str">
        <f>'RC'!A42</f>
        <v>*</v>
      </c>
      <c r="B70" s="41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41"/>
      <c r="D70" s="41"/>
      <c r="E70" s="41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zoomScale="80" zoomScaleNormal="80" workbookViewId="0">
      <selection activeCell="C6" sqref="C6:H68"/>
    </sheetView>
  </sheetViews>
  <sheetFormatPr defaultRowHeight="15" x14ac:dyDescent="0.3"/>
  <cols>
    <col min="1" max="1" width="8" style="35" bestFit="1" customWidth="1"/>
    <col min="2" max="2" width="87.28515625" style="35" bestFit="1" customWidth="1"/>
    <col min="3" max="3" width="14.85546875" style="35" bestFit="1" customWidth="1"/>
    <col min="4" max="4" width="17" style="35" customWidth="1"/>
    <col min="5" max="5" width="15.140625" style="35" bestFit="1" customWidth="1"/>
    <col min="6" max="6" width="14" style="35" bestFit="1" customWidth="1"/>
    <col min="7" max="7" width="15.140625" style="35" bestFit="1" customWidth="1"/>
    <col min="8" max="8" width="15.42578125" style="35" bestFit="1" customWidth="1"/>
    <col min="9" max="16384" width="9.140625" style="35"/>
  </cols>
  <sheetData>
    <row r="1" spans="1:48" x14ac:dyDescent="0.3">
      <c r="A1" s="6" t="s">
        <v>120</v>
      </c>
      <c r="B1" s="141" t="str">
        <f>'RC'!B1</f>
        <v>ÓÓ "ÅÉÈÉÁÉ ÁÀÍÊÉ ãÏÒãÉÀ"</v>
      </c>
      <c r="C1" s="3"/>
      <c r="D1" s="3"/>
      <c r="E1" s="3"/>
      <c r="F1" s="41"/>
      <c r="G1" s="41"/>
      <c r="H1" s="3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</row>
    <row r="2" spans="1:48" x14ac:dyDescent="0.3">
      <c r="A2" s="6" t="s">
        <v>132</v>
      </c>
      <c r="B2" s="142">
        <f>'RC'!B2</f>
        <v>42825</v>
      </c>
      <c r="C2" s="3"/>
      <c r="D2" s="3"/>
      <c r="E2" s="3"/>
      <c r="F2" s="41"/>
      <c r="G2" s="41"/>
      <c r="H2" s="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</row>
    <row r="3" spans="1:48" ht="16.5" thickBot="1" x14ac:dyDescent="0.35">
      <c r="B3" s="43" t="s">
        <v>223</v>
      </c>
      <c r="C3" s="36"/>
      <c r="D3" s="36"/>
      <c r="E3" s="36"/>
      <c r="H3" s="39" t="s">
        <v>121</v>
      </c>
    </row>
    <row r="4" spans="1:48" ht="18" x14ac:dyDescent="0.35">
      <c r="A4" s="44"/>
      <c r="B4" s="40"/>
      <c r="C4" s="146" t="s">
        <v>135</v>
      </c>
      <c r="D4" s="150"/>
      <c r="E4" s="150"/>
      <c r="F4" s="146" t="s">
        <v>147</v>
      </c>
      <c r="G4" s="150"/>
      <c r="H4" s="151"/>
    </row>
    <row r="5" spans="1:48" s="46" customFormat="1" ht="12.75" x14ac:dyDescent="0.2">
      <c r="A5" s="130" t="s">
        <v>106</v>
      </c>
      <c r="B5" s="131"/>
      <c r="C5" s="13" t="s">
        <v>161</v>
      </c>
      <c r="D5" s="13" t="s">
        <v>162</v>
      </c>
      <c r="E5" s="13" t="s">
        <v>163</v>
      </c>
      <c r="F5" s="13" t="s">
        <v>161</v>
      </c>
      <c r="G5" s="13" t="s">
        <v>162</v>
      </c>
      <c r="H5" s="13" t="s">
        <v>163</v>
      </c>
      <c r="I5" s="45"/>
      <c r="J5" s="45"/>
      <c r="K5" s="45"/>
      <c r="L5" s="45"/>
    </row>
    <row r="6" spans="1:48" x14ac:dyDescent="0.3">
      <c r="A6" s="130">
        <v>1</v>
      </c>
      <c r="B6" s="132" t="s">
        <v>99</v>
      </c>
      <c r="C6" s="127">
        <v>376049313.60000002</v>
      </c>
      <c r="D6" s="127">
        <v>23584953078.355</v>
      </c>
      <c r="E6" s="127">
        <v>23961002391.954998</v>
      </c>
      <c r="F6" s="127">
        <v>390313379.61000001</v>
      </c>
      <c r="G6" s="127">
        <v>18637305030.014801</v>
      </c>
      <c r="H6" s="127">
        <v>19027618409.624802</v>
      </c>
      <c r="I6" s="41"/>
      <c r="J6" s="41"/>
      <c r="K6" s="41"/>
      <c r="L6" s="41"/>
    </row>
    <row r="7" spans="1:48" x14ac:dyDescent="0.3">
      <c r="A7" s="130">
        <v>1.1000000000000001</v>
      </c>
      <c r="B7" s="139" t="s">
        <v>8</v>
      </c>
      <c r="C7" s="128">
        <v>0</v>
      </c>
      <c r="D7" s="128">
        <v>0</v>
      </c>
      <c r="E7" s="127">
        <v>0</v>
      </c>
      <c r="F7" s="128">
        <v>0</v>
      </c>
      <c r="G7" s="128">
        <v>0</v>
      </c>
      <c r="H7" s="127">
        <v>0</v>
      </c>
      <c r="I7" s="41"/>
      <c r="J7" s="41"/>
      <c r="K7" s="41"/>
      <c r="L7" s="41"/>
    </row>
    <row r="8" spans="1:48" x14ac:dyDescent="0.3">
      <c r="A8" s="130">
        <v>1.2</v>
      </c>
      <c r="B8" s="139" t="s">
        <v>9</v>
      </c>
      <c r="C8" s="128">
        <v>26813994</v>
      </c>
      <c r="D8" s="128">
        <v>43555341</v>
      </c>
      <c r="E8" s="127">
        <v>70369335</v>
      </c>
      <c r="F8" s="128">
        <v>32858490</v>
      </c>
      <c r="G8" s="128">
        <v>46512604</v>
      </c>
      <c r="H8" s="127">
        <v>79371094</v>
      </c>
      <c r="I8" s="41"/>
      <c r="J8" s="41"/>
      <c r="K8" s="41"/>
      <c r="L8" s="41"/>
    </row>
    <row r="9" spans="1:48" x14ac:dyDescent="0.3">
      <c r="A9" s="130">
        <v>1.3</v>
      </c>
      <c r="B9" s="139" t="s">
        <v>219</v>
      </c>
      <c r="C9" s="127">
        <v>260064888</v>
      </c>
      <c r="D9" s="127">
        <v>20705429203</v>
      </c>
      <c r="E9" s="127">
        <v>20965494091</v>
      </c>
      <c r="F9" s="127">
        <v>284911830</v>
      </c>
      <c r="G9" s="127">
        <v>15988843155</v>
      </c>
      <c r="H9" s="127">
        <v>16273754985</v>
      </c>
      <c r="I9" s="41"/>
      <c r="J9" s="41"/>
      <c r="K9" s="41"/>
      <c r="L9" s="41"/>
    </row>
    <row r="10" spans="1:48" x14ac:dyDescent="0.3">
      <c r="A10" s="133" t="s">
        <v>181</v>
      </c>
      <c r="B10" s="134" t="s">
        <v>182</v>
      </c>
      <c r="C10" s="128">
        <v>260064888</v>
      </c>
      <c r="D10" s="128">
        <v>20701405894.925201</v>
      </c>
      <c r="E10" s="127">
        <v>20961470782.925201</v>
      </c>
      <c r="F10" s="128">
        <v>284911830</v>
      </c>
      <c r="G10" s="128">
        <v>15988365792.9</v>
      </c>
      <c r="H10" s="127">
        <v>16273277622.9</v>
      </c>
      <c r="I10" s="41"/>
      <c r="J10" s="41"/>
      <c r="K10" s="41"/>
      <c r="L10" s="41"/>
    </row>
    <row r="11" spans="1:48" x14ac:dyDescent="0.3">
      <c r="A11" s="133" t="s">
        <v>183</v>
      </c>
      <c r="B11" s="135" t="s">
        <v>184</v>
      </c>
      <c r="C11" s="128">
        <v>0</v>
      </c>
      <c r="D11" s="128">
        <v>4023308.0747999996</v>
      </c>
      <c r="E11" s="127">
        <v>4023308.0747999996</v>
      </c>
      <c r="F11" s="128">
        <v>0</v>
      </c>
      <c r="G11" s="128">
        <v>477362.10000000003</v>
      </c>
      <c r="H11" s="127">
        <v>477362.10000000003</v>
      </c>
      <c r="I11" s="41"/>
      <c r="J11" s="41"/>
      <c r="K11" s="41"/>
      <c r="L11" s="41"/>
    </row>
    <row r="12" spans="1:48" x14ac:dyDescent="0.3">
      <c r="A12" s="130">
        <v>1.4</v>
      </c>
      <c r="B12" s="140" t="s">
        <v>20</v>
      </c>
      <c r="C12" s="128">
        <v>33868427</v>
      </c>
      <c r="D12" s="128">
        <v>0</v>
      </c>
      <c r="E12" s="127">
        <v>33868427</v>
      </c>
      <c r="F12" s="128">
        <v>4095000</v>
      </c>
      <c r="G12" s="128">
        <v>0</v>
      </c>
      <c r="H12" s="127">
        <v>4095000</v>
      </c>
      <c r="I12" s="41"/>
      <c r="J12" s="41"/>
      <c r="K12" s="41"/>
      <c r="L12" s="41"/>
    </row>
    <row r="13" spans="1:48" x14ac:dyDescent="0.3">
      <c r="A13" s="130">
        <v>1.5</v>
      </c>
      <c r="B13" s="140" t="s">
        <v>220</v>
      </c>
      <c r="C13" s="127">
        <v>55200204.599999994</v>
      </c>
      <c r="D13" s="127">
        <v>2835968534.3549995</v>
      </c>
      <c r="E13" s="127">
        <v>2891168738.9549994</v>
      </c>
      <c r="F13" s="127">
        <v>66903616.609999999</v>
      </c>
      <c r="G13" s="127">
        <v>2601949271.0148001</v>
      </c>
      <c r="H13" s="127">
        <v>2668852887.6248002</v>
      </c>
      <c r="I13" s="41"/>
      <c r="J13" s="41"/>
      <c r="K13" s="41"/>
      <c r="L13" s="41"/>
    </row>
    <row r="14" spans="1:48" x14ac:dyDescent="0.3">
      <c r="A14" s="130" t="s">
        <v>185</v>
      </c>
      <c r="B14" s="136" t="s">
        <v>186</v>
      </c>
      <c r="C14" s="128">
        <v>8171778.1900000004</v>
      </c>
      <c r="D14" s="128">
        <v>69591063.493000001</v>
      </c>
      <c r="E14" s="127">
        <v>77762841.682999998</v>
      </c>
      <c r="F14" s="128">
        <v>10906709.5</v>
      </c>
      <c r="G14" s="128">
        <v>40841814.0942</v>
      </c>
      <c r="H14" s="127">
        <v>51748523.5942</v>
      </c>
      <c r="I14" s="41"/>
      <c r="J14" s="41"/>
      <c r="K14" s="41"/>
      <c r="L14" s="41"/>
    </row>
    <row r="15" spans="1:48" x14ac:dyDescent="0.3">
      <c r="A15" s="130" t="s">
        <v>187</v>
      </c>
      <c r="B15" s="136" t="s">
        <v>188</v>
      </c>
      <c r="C15" s="128">
        <v>1</v>
      </c>
      <c r="D15" s="128">
        <v>18164215.881499998</v>
      </c>
      <c r="E15" s="127">
        <v>18164216.881499998</v>
      </c>
      <c r="F15" s="128">
        <v>1</v>
      </c>
      <c r="G15" s="128">
        <v>19191116.241099998</v>
      </c>
      <c r="H15" s="127">
        <v>19191117.241099998</v>
      </c>
      <c r="I15" s="41"/>
      <c r="J15" s="41"/>
      <c r="K15" s="41"/>
      <c r="L15" s="41"/>
    </row>
    <row r="16" spans="1:48" x14ac:dyDescent="0.3">
      <c r="A16" s="130" t="s">
        <v>189</v>
      </c>
      <c r="B16" s="136" t="s">
        <v>190</v>
      </c>
      <c r="C16" s="127">
        <v>37067904.600000001</v>
      </c>
      <c r="D16" s="127">
        <v>2360083060.7737999</v>
      </c>
      <c r="E16" s="127">
        <v>2397150965.3737998</v>
      </c>
      <c r="F16" s="127">
        <v>43007048.100000001</v>
      </c>
      <c r="G16" s="127">
        <v>2182223386.3650999</v>
      </c>
      <c r="H16" s="127">
        <v>2225230434.4650998</v>
      </c>
      <c r="I16" s="41"/>
      <c r="J16" s="41"/>
      <c r="K16" s="41"/>
      <c r="L16" s="41"/>
    </row>
    <row r="17" spans="1:12" x14ac:dyDescent="0.3">
      <c r="A17" s="130" t="s">
        <v>191</v>
      </c>
      <c r="B17" s="135" t="s">
        <v>192</v>
      </c>
      <c r="C17" s="128">
        <v>5898972.5999999996</v>
      </c>
      <c r="D17" s="128">
        <v>775718514.07239997</v>
      </c>
      <c r="E17" s="127">
        <v>781617486.6724</v>
      </c>
      <c r="F17" s="128">
        <v>11382130.4</v>
      </c>
      <c r="G17" s="128">
        <v>683030355.54820001</v>
      </c>
      <c r="H17" s="127">
        <v>694412485.94819999</v>
      </c>
      <c r="I17" s="41"/>
      <c r="J17" s="41"/>
      <c r="K17" s="41"/>
      <c r="L17" s="41"/>
    </row>
    <row r="18" spans="1:12" x14ac:dyDescent="0.3">
      <c r="A18" s="130" t="s">
        <v>193</v>
      </c>
      <c r="B18" s="135" t="s">
        <v>194</v>
      </c>
      <c r="C18" s="128">
        <v>23833578</v>
      </c>
      <c r="D18" s="128">
        <v>1076707034.4356999</v>
      </c>
      <c r="E18" s="127">
        <v>1100540612.4356999</v>
      </c>
      <c r="F18" s="128">
        <v>23860650</v>
      </c>
      <c r="G18" s="128">
        <v>1023075305.0289</v>
      </c>
      <c r="H18" s="127">
        <v>1046935955.0289</v>
      </c>
      <c r="I18" s="41"/>
      <c r="J18" s="41"/>
      <c r="K18" s="41"/>
      <c r="L18" s="41"/>
    </row>
    <row r="19" spans="1:12" x14ac:dyDescent="0.3">
      <c r="A19" s="130" t="s">
        <v>195</v>
      </c>
      <c r="B19" s="137" t="s">
        <v>196</v>
      </c>
      <c r="C19" s="128">
        <v>0</v>
      </c>
      <c r="D19" s="128">
        <v>27896514.116799999</v>
      </c>
      <c r="E19" s="127">
        <v>27896514.116799999</v>
      </c>
      <c r="F19" s="128">
        <v>0</v>
      </c>
      <c r="G19" s="128">
        <v>29959047.296100002</v>
      </c>
      <c r="H19" s="127">
        <v>29959047.296100002</v>
      </c>
      <c r="I19" s="41"/>
      <c r="J19" s="41"/>
      <c r="K19" s="41"/>
      <c r="L19" s="41"/>
    </row>
    <row r="20" spans="1:12" x14ac:dyDescent="0.3">
      <c r="A20" s="130" t="s">
        <v>197</v>
      </c>
      <c r="B20" s="135" t="s">
        <v>198</v>
      </c>
      <c r="C20" s="128">
        <v>7264178.5</v>
      </c>
      <c r="D20" s="128">
        <v>267567361.29089999</v>
      </c>
      <c r="E20" s="127">
        <v>274831539.79089999</v>
      </c>
      <c r="F20" s="128">
        <v>7567409.2000000002</v>
      </c>
      <c r="G20" s="128">
        <v>258247599.60510001</v>
      </c>
      <c r="H20" s="127">
        <v>265815008.80509999</v>
      </c>
      <c r="I20" s="41"/>
      <c r="J20" s="41"/>
      <c r="K20" s="41"/>
      <c r="L20" s="41"/>
    </row>
    <row r="21" spans="1:12" x14ac:dyDescent="0.3">
      <c r="A21" s="130" t="s">
        <v>199</v>
      </c>
      <c r="B21" s="135" t="s">
        <v>200</v>
      </c>
      <c r="C21" s="128">
        <v>71175.5</v>
      </c>
      <c r="D21" s="128">
        <v>212193636.85800001</v>
      </c>
      <c r="E21" s="127">
        <v>212264812.35800001</v>
      </c>
      <c r="F21" s="128">
        <v>196858.5</v>
      </c>
      <c r="G21" s="128">
        <v>187911078.88679999</v>
      </c>
      <c r="H21" s="127">
        <v>188107937.38679999</v>
      </c>
      <c r="I21" s="41"/>
      <c r="J21" s="41"/>
      <c r="K21" s="41"/>
      <c r="L21" s="41"/>
    </row>
    <row r="22" spans="1:12" x14ac:dyDescent="0.3">
      <c r="A22" s="130" t="s">
        <v>201</v>
      </c>
      <c r="B22" s="136" t="s">
        <v>202</v>
      </c>
      <c r="C22" s="128">
        <v>6305876.8099999996</v>
      </c>
      <c r="D22" s="128">
        <v>241363822.89610001</v>
      </c>
      <c r="E22" s="127">
        <v>247669699.70610002</v>
      </c>
      <c r="F22" s="128">
        <v>5479964.0099999998</v>
      </c>
      <c r="G22" s="128">
        <v>246160090.87779999</v>
      </c>
      <c r="H22" s="127">
        <v>251640054.88779998</v>
      </c>
      <c r="I22" s="41"/>
      <c r="J22" s="41"/>
      <c r="K22" s="41"/>
      <c r="L22" s="41"/>
    </row>
    <row r="23" spans="1:12" x14ac:dyDescent="0.3">
      <c r="A23" s="130" t="s">
        <v>203</v>
      </c>
      <c r="B23" s="136" t="s">
        <v>204</v>
      </c>
      <c r="C23" s="128">
        <v>1</v>
      </c>
      <c r="D23" s="128">
        <v>37570908.720200002</v>
      </c>
      <c r="E23" s="127">
        <v>37570909.720200002</v>
      </c>
      <c r="F23" s="128">
        <v>1</v>
      </c>
      <c r="G23" s="128">
        <v>15334889.792400001</v>
      </c>
      <c r="H23" s="127">
        <v>15334890.792400001</v>
      </c>
      <c r="I23" s="41"/>
      <c r="J23" s="41"/>
      <c r="K23" s="41"/>
      <c r="L23" s="41"/>
    </row>
    <row r="24" spans="1:12" x14ac:dyDescent="0.3">
      <c r="A24" s="130" t="s">
        <v>205</v>
      </c>
      <c r="B24" s="136" t="s">
        <v>206</v>
      </c>
      <c r="C24" s="128">
        <v>0</v>
      </c>
      <c r="D24" s="128">
        <v>40037164.2641</v>
      </c>
      <c r="E24" s="127">
        <v>40037164.2641</v>
      </c>
      <c r="F24" s="128">
        <v>0</v>
      </c>
      <c r="G24" s="128">
        <v>33168548.539900001</v>
      </c>
      <c r="H24" s="127">
        <v>33168548.539900001</v>
      </c>
      <c r="I24" s="41"/>
      <c r="J24" s="41"/>
      <c r="K24" s="41"/>
      <c r="L24" s="41"/>
    </row>
    <row r="25" spans="1:12" x14ac:dyDescent="0.3">
      <c r="A25" s="130" t="s">
        <v>207</v>
      </c>
      <c r="B25" s="136" t="s">
        <v>208</v>
      </c>
      <c r="C25" s="128">
        <v>3654643</v>
      </c>
      <c r="D25" s="128">
        <v>69158298.326299995</v>
      </c>
      <c r="E25" s="127">
        <v>72812941.326299995</v>
      </c>
      <c r="F25" s="128">
        <v>7509893</v>
      </c>
      <c r="G25" s="128">
        <v>65029425.1043</v>
      </c>
      <c r="H25" s="127">
        <v>72539318.104299992</v>
      </c>
      <c r="I25" s="41"/>
      <c r="J25" s="41"/>
      <c r="K25" s="41"/>
      <c r="L25" s="41"/>
    </row>
    <row r="26" spans="1:12" x14ac:dyDescent="0.3">
      <c r="A26" s="130">
        <v>1.6</v>
      </c>
      <c r="B26" s="139" t="s">
        <v>21</v>
      </c>
      <c r="C26" s="128">
        <v>101800</v>
      </c>
      <c r="D26" s="128">
        <v>0</v>
      </c>
      <c r="E26" s="127">
        <v>101800</v>
      </c>
      <c r="F26" s="128">
        <v>1544443</v>
      </c>
      <c r="G26" s="128">
        <v>0</v>
      </c>
      <c r="H26" s="127">
        <v>1544443</v>
      </c>
      <c r="I26" s="41"/>
      <c r="J26" s="41"/>
      <c r="K26" s="41"/>
      <c r="L26" s="41"/>
    </row>
    <row r="27" spans="1:12" x14ac:dyDescent="0.3">
      <c r="A27" s="130">
        <v>2</v>
      </c>
      <c r="B27" s="132" t="s">
        <v>102</v>
      </c>
      <c r="C27" s="127">
        <v>60087762</v>
      </c>
      <c r="D27" s="127">
        <v>211428511</v>
      </c>
      <c r="E27" s="127">
        <v>271516273</v>
      </c>
      <c r="F27" s="127">
        <v>47922184</v>
      </c>
      <c r="G27" s="127">
        <v>126629178</v>
      </c>
      <c r="H27" s="127">
        <v>174551362</v>
      </c>
      <c r="I27" s="41"/>
      <c r="J27" s="41"/>
      <c r="K27" s="41"/>
      <c r="L27" s="41"/>
    </row>
    <row r="28" spans="1:12" x14ac:dyDescent="0.3">
      <c r="A28" s="130">
        <v>2.1</v>
      </c>
      <c r="B28" s="138" t="s">
        <v>105</v>
      </c>
      <c r="C28" s="128">
        <v>60087762</v>
      </c>
      <c r="D28" s="128">
        <v>37030213</v>
      </c>
      <c r="E28" s="127">
        <v>97117975</v>
      </c>
      <c r="F28" s="128">
        <v>47660384</v>
      </c>
      <c r="G28" s="128">
        <v>45847330</v>
      </c>
      <c r="H28" s="127">
        <v>93507714</v>
      </c>
      <c r="I28" s="41"/>
      <c r="J28" s="41"/>
      <c r="K28" s="41"/>
      <c r="L28" s="41"/>
    </row>
    <row r="29" spans="1:12" x14ac:dyDescent="0.3">
      <c r="A29" s="130">
        <v>2.2000000000000002</v>
      </c>
      <c r="B29" s="138" t="s">
        <v>22</v>
      </c>
      <c r="C29" s="128">
        <v>0</v>
      </c>
      <c r="D29" s="128">
        <v>147817230</v>
      </c>
      <c r="E29" s="127">
        <v>147817230</v>
      </c>
      <c r="F29" s="128">
        <v>0</v>
      </c>
      <c r="G29" s="128">
        <v>27544599</v>
      </c>
      <c r="H29" s="127">
        <v>27544599</v>
      </c>
      <c r="I29" s="41"/>
      <c r="J29" s="41"/>
      <c r="K29" s="41"/>
      <c r="L29" s="41"/>
    </row>
    <row r="30" spans="1:12" x14ac:dyDescent="0.3">
      <c r="A30" s="130">
        <v>2.2999999999999998</v>
      </c>
      <c r="B30" s="138" t="s">
        <v>0</v>
      </c>
      <c r="C30" s="128">
        <v>0</v>
      </c>
      <c r="D30" s="128">
        <v>9054</v>
      </c>
      <c r="E30" s="127">
        <v>9054</v>
      </c>
      <c r="F30" s="128">
        <v>0</v>
      </c>
      <c r="G30" s="128">
        <v>7820</v>
      </c>
      <c r="H30" s="127">
        <v>7820</v>
      </c>
      <c r="I30" s="41"/>
      <c r="J30" s="41"/>
      <c r="K30" s="41"/>
      <c r="L30" s="41"/>
    </row>
    <row r="31" spans="1:12" s="48" customFormat="1" x14ac:dyDescent="0.2">
      <c r="A31" s="130">
        <v>2.4</v>
      </c>
      <c r="B31" s="138" t="s">
        <v>3</v>
      </c>
      <c r="C31" s="128">
        <v>0</v>
      </c>
      <c r="D31" s="128">
        <v>0</v>
      </c>
      <c r="E31" s="127">
        <v>0</v>
      </c>
      <c r="F31" s="128">
        <v>0</v>
      </c>
      <c r="G31" s="128">
        <v>0</v>
      </c>
      <c r="H31" s="127">
        <v>0</v>
      </c>
      <c r="I31" s="47"/>
      <c r="J31" s="47"/>
      <c r="K31" s="47"/>
      <c r="L31" s="47"/>
    </row>
    <row r="32" spans="1:12" s="48" customFormat="1" x14ac:dyDescent="0.2">
      <c r="A32" s="130">
        <v>2.5</v>
      </c>
      <c r="B32" s="138" t="s">
        <v>10</v>
      </c>
      <c r="C32" s="128">
        <v>0</v>
      </c>
      <c r="D32" s="128">
        <v>13677930</v>
      </c>
      <c r="E32" s="127">
        <v>13677930</v>
      </c>
      <c r="F32" s="128">
        <v>261800</v>
      </c>
      <c r="G32" s="128">
        <v>26795000</v>
      </c>
      <c r="H32" s="127">
        <v>27056800</v>
      </c>
      <c r="I32" s="47"/>
      <c r="J32" s="47"/>
      <c r="K32" s="47"/>
      <c r="L32" s="47"/>
    </row>
    <row r="33" spans="1:12" x14ac:dyDescent="0.3">
      <c r="A33" s="130">
        <v>2.6</v>
      </c>
      <c r="B33" s="138" t="s">
        <v>11</v>
      </c>
      <c r="C33" s="128">
        <v>0</v>
      </c>
      <c r="D33" s="128">
        <v>12894084</v>
      </c>
      <c r="E33" s="127">
        <v>12894084</v>
      </c>
      <c r="F33" s="128">
        <v>0</v>
      </c>
      <c r="G33" s="128">
        <v>26434429</v>
      </c>
      <c r="H33" s="127">
        <v>26434429</v>
      </c>
      <c r="I33" s="41"/>
      <c r="J33" s="41"/>
      <c r="K33" s="41"/>
      <c r="L33" s="41"/>
    </row>
    <row r="34" spans="1:12" x14ac:dyDescent="0.3">
      <c r="A34" s="130">
        <v>2.7</v>
      </c>
      <c r="B34" s="138" t="s">
        <v>5</v>
      </c>
      <c r="C34" s="128">
        <v>0</v>
      </c>
      <c r="D34" s="128">
        <v>0</v>
      </c>
      <c r="E34" s="127">
        <v>0</v>
      </c>
      <c r="F34" s="128">
        <v>0</v>
      </c>
      <c r="G34" s="128">
        <v>0</v>
      </c>
      <c r="H34" s="127">
        <v>0</v>
      </c>
      <c r="I34" s="41"/>
      <c r="J34" s="41"/>
      <c r="K34" s="41"/>
      <c r="L34" s="41"/>
    </row>
    <row r="35" spans="1:12" x14ac:dyDescent="0.3">
      <c r="A35" s="130">
        <v>3</v>
      </c>
      <c r="B35" s="132" t="s">
        <v>160</v>
      </c>
      <c r="C35" s="127">
        <v>26813994</v>
      </c>
      <c r="D35" s="127">
        <v>43555341</v>
      </c>
      <c r="E35" s="127">
        <v>70369335</v>
      </c>
      <c r="F35" s="127">
        <v>32858490</v>
      </c>
      <c r="G35" s="127">
        <v>46512604</v>
      </c>
      <c r="H35" s="127">
        <v>79371094</v>
      </c>
      <c r="I35" s="41"/>
      <c r="J35" s="41"/>
      <c r="K35" s="41"/>
      <c r="L35" s="41"/>
    </row>
    <row r="36" spans="1:12" x14ac:dyDescent="0.3">
      <c r="A36" s="130">
        <v>3.1</v>
      </c>
      <c r="B36" s="138" t="s">
        <v>100</v>
      </c>
      <c r="C36" s="128">
        <v>0</v>
      </c>
      <c r="D36" s="128">
        <v>0</v>
      </c>
      <c r="E36" s="127">
        <v>0</v>
      </c>
      <c r="F36" s="128">
        <v>0</v>
      </c>
      <c r="G36" s="128">
        <v>0</v>
      </c>
      <c r="H36" s="127">
        <v>0</v>
      </c>
      <c r="I36" s="41"/>
      <c r="J36" s="41"/>
      <c r="K36" s="41"/>
      <c r="L36" s="41"/>
    </row>
    <row r="37" spans="1:12" x14ac:dyDescent="0.3">
      <c r="A37" s="130">
        <v>3.2</v>
      </c>
      <c r="B37" s="138" t="s">
        <v>101</v>
      </c>
      <c r="C37" s="128">
        <v>26813994</v>
      </c>
      <c r="D37" s="128">
        <v>43555341</v>
      </c>
      <c r="E37" s="127">
        <v>70369335</v>
      </c>
      <c r="F37" s="128">
        <v>32858490</v>
      </c>
      <c r="G37" s="128">
        <v>46512604</v>
      </c>
      <c r="H37" s="127">
        <v>79371094</v>
      </c>
      <c r="I37" s="41"/>
      <c r="J37" s="41"/>
      <c r="K37" s="41"/>
      <c r="L37" s="41"/>
    </row>
    <row r="38" spans="1:12" x14ac:dyDescent="0.3">
      <c r="A38" s="130">
        <v>3.3</v>
      </c>
      <c r="B38" s="138" t="s">
        <v>23</v>
      </c>
      <c r="C38" s="128">
        <v>0</v>
      </c>
      <c r="D38" s="128">
        <v>0</v>
      </c>
      <c r="E38" s="127">
        <v>0</v>
      </c>
      <c r="F38" s="128">
        <v>0</v>
      </c>
      <c r="G38" s="128">
        <v>0</v>
      </c>
      <c r="H38" s="127">
        <v>0</v>
      </c>
      <c r="I38" s="41"/>
      <c r="J38" s="41"/>
      <c r="K38" s="41"/>
      <c r="L38" s="41"/>
    </row>
    <row r="39" spans="1:12" x14ac:dyDescent="0.3">
      <c r="A39" s="130">
        <v>4</v>
      </c>
      <c r="B39" s="132" t="s">
        <v>209</v>
      </c>
      <c r="C39" s="127">
        <v>39756</v>
      </c>
      <c r="D39" s="127">
        <v>370733</v>
      </c>
      <c r="E39" s="127">
        <v>410489</v>
      </c>
      <c r="F39" s="127">
        <v>25732</v>
      </c>
      <c r="G39" s="127">
        <v>326608</v>
      </c>
      <c r="H39" s="127">
        <v>352340</v>
      </c>
      <c r="I39" s="41"/>
      <c r="J39" s="41"/>
      <c r="K39" s="41"/>
      <c r="L39" s="41"/>
    </row>
    <row r="40" spans="1:12" x14ac:dyDescent="0.3">
      <c r="A40" s="130">
        <v>4.0999999999999996</v>
      </c>
      <c r="B40" s="138" t="s">
        <v>16</v>
      </c>
      <c r="C40" s="128">
        <v>0</v>
      </c>
      <c r="D40" s="128">
        <v>0</v>
      </c>
      <c r="E40" s="127">
        <v>0</v>
      </c>
      <c r="F40" s="128">
        <v>0</v>
      </c>
      <c r="G40" s="128">
        <v>0</v>
      </c>
      <c r="H40" s="127">
        <v>0</v>
      </c>
      <c r="I40" s="41"/>
      <c r="J40" s="41"/>
      <c r="K40" s="41"/>
      <c r="L40" s="41"/>
    </row>
    <row r="41" spans="1:12" x14ac:dyDescent="0.3">
      <c r="A41" s="130">
        <v>4.2</v>
      </c>
      <c r="B41" s="138" t="s">
        <v>1</v>
      </c>
      <c r="C41" s="128">
        <v>266</v>
      </c>
      <c r="D41" s="128">
        <v>0</v>
      </c>
      <c r="E41" s="127">
        <v>266</v>
      </c>
      <c r="F41" s="128">
        <v>266</v>
      </c>
      <c r="G41" s="128">
        <v>0</v>
      </c>
      <c r="H41" s="127">
        <v>266</v>
      </c>
      <c r="I41" s="41"/>
      <c r="J41" s="41"/>
      <c r="K41" s="41"/>
      <c r="L41" s="41"/>
    </row>
    <row r="42" spans="1:12" x14ac:dyDescent="0.3">
      <c r="A42" s="130">
        <v>4.3</v>
      </c>
      <c r="B42" s="138" t="s">
        <v>24</v>
      </c>
      <c r="C42" s="128">
        <v>39490</v>
      </c>
      <c r="D42" s="128">
        <v>370733</v>
      </c>
      <c r="E42" s="127">
        <v>410223</v>
      </c>
      <c r="F42" s="128">
        <v>25466</v>
      </c>
      <c r="G42" s="128">
        <v>326608</v>
      </c>
      <c r="H42" s="127">
        <v>352074</v>
      </c>
      <c r="I42" s="41"/>
      <c r="J42" s="41"/>
      <c r="K42" s="41"/>
      <c r="L42" s="41"/>
    </row>
    <row r="43" spans="1:12" x14ac:dyDescent="0.3">
      <c r="A43" s="130">
        <v>5</v>
      </c>
      <c r="B43" s="132" t="s">
        <v>12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v>0</v>
      </c>
      <c r="I43" s="41"/>
      <c r="J43" s="41"/>
      <c r="K43" s="41"/>
      <c r="L43" s="41"/>
    </row>
    <row r="44" spans="1:12" x14ac:dyDescent="0.3">
      <c r="A44" s="130">
        <v>5.0999999999999996</v>
      </c>
      <c r="B44" s="138" t="s">
        <v>210</v>
      </c>
      <c r="C44" s="128"/>
      <c r="D44" s="128"/>
      <c r="E44" s="127">
        <v>0</v>
      </c>
      <c r="F44" s="128">
        <v>0</v>
      </c>
      <c r="G44" s="128">
        <v>0</v>
      </c>
      <c r="H44" s="127">
        <v>0</v>
      </c>
      <c r="I44" s="41"/>
      <c r="J44" s="41"/>
      <c r="K44" s="41"/>
      <c r="L44" s="41"/>
    </row>
    <row r="45" spans="1:12" x14ac:dyDescent="0.3">
      <c r="A45" s="130">
        <v>5.2</v>
      </c>
      <c r="B45" s="138" t="s">
        <v>103</v>
      </c>
      <c r="C45" s="128"/>
      <c r="D45" s="128"/>
      <c r="E45" s="127">
        <v>0</v>
      </c>
      <c r="F45" s="128">
        <v>0</v>
      </c>
      <c r="G45" s="128">
        <v>0</v>
      </c>
      <c r="H45" s="127">
        <v>0</v>
      </c>
      <c r="I45" s="41"/>
      <c r="J45" s="41"/>
      <c r="K45" s="41"/>
      <c r="L45" s="41"/>
    </row>
    <row r="46" spans="1:12" x14ac:dyDescent="0.3">
      <c r="A46" s="130">
        <v>5.3</v>
      </c>
      <c r="B46" s="138" t="s">
        <v>211</v>
      </c>
      <c r="C46" s="128"/>
      <c r="D46" s="128"/>
      <c r="E46" s="127">
        <v>0</v>
      </c>
      <c r="F46" s="128">
        <v>0</v>
      </c>
      <c r="G46" s="128">
        <v>0</v>
      </c>
      <c r="H46" s="127">
        <v>0</v>
      </c>
      <c r="I46" s="41"/>
      <c r="J46" s="41"/>
      <c r="K46" s="41"/>
      <c r="L46" s="41"/>
    </row>
    <row r="47" spans="1:12" x14ac:dyDescent="0.3">
      <c r="A47" s="130">
        <v>5.4</v>
      </c>
      <c r="B47" s="138" t="s">
        <v>13</v>
      </c>
      <c r="C47" s="128"/>
      <c r="D47" s="128"/>
      <c r="E47" s="127">
        <v>0</v>
      </c>
      <c r="F47" s="128">
        <v>0</v>
      </c>
      <c r="G47" s="128">
        <v>0</v>
      </c>
      <c r="H47" s="127">
        <v>0</v>
      </c>
      <c r="I47" s="41"/>
      <c r="J47" s="41"/>
      <c r="K47" s="41"/>
      <c r="L47" s="41"/>
    </row>
    <row r="48" spans="1:12" x14ac:dyDescent="0.3">
      <c r="A48" s="130">
        <v>6</v>
      </c>
      <c r="B48" s="132" t="s">
        <v>25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41"/>
      <c r="J48" s="41"/>
      <c r="K48" s="41"/>
      <c r="L48" s="41"/>
    </row>
    <row r="49" spans="1:12" x14ac:dyDescent="0.3">
      <c r="A49" s="130">
        <v>6.1</v>
      </c>
      <c r="B49" s="138" t="s">
        <v>26</v>
      </c>
      <c r="C49" s="128"/>
      <c r="D49" s="128"/>
      <c r="E49" s="127">
        <v>0</v>
      </c>
      <c r="F49" s="128">
        <v>0</v>
      </c>
      <c r="G49" s="128">
        <v>0</v>
      </c>
      <c r="H49" s="127">
        <v>0</v>
      </c>
      <c r="I49" s="41"/>
      <c r="J49" s="41"/>
      <c r="K49" s="41"/>
      <c r="L49" s="41"/>
    </row>
    <row r="50" spans="1:12" x14ac:dyDescent="0.3">
      <c r="A50" s="130">
        <v>6.2</v>
      </c>
      <c r="B50" s="138" t="s">
        <v>104</v>
      </c>
      <c r="C50" s="128"/>
      <c r="D50" s="128"/>
      <c r="E50" s="127">
        <v>0</v>
      </c>
      <c r="F50" s="128">
        <v>0</v>
      </c>
      <c r="G50" s="128">
        <v>0</v>
      </c>
      <c r="H50" s="127">
        <v>0</v>
      </c>
      <c r="I50" s="41"/>
      <c r="J50" s="41"/>
      <c r="K50" s="41"/>
      <c r="L50" s="41"/>
    </row>
    <row r="51" spans="1:12" x14ac:dyDescent="0.3">
      <c r="A51" s="130">
        <v>6.3</v>
      </c>
      <c r="B51" s="138" t="s">
        <v>6</v>
      </c>
      <c r="C51" s="128"/>
      <c r="D51" s="128"/>
      <c r="E51" s="127">
        <v>0</v>
      </c>
      <c r="F51" s="128">
        <v>0</v>
      </c>
      <c r="G51" s="128">
        <v>0</v>
      </c>
      <c r="H51" s="127">
        <v>0</v>
      </c>
      <c r="I51" s="41"/>
      <c r="J51" s="41"/>
      <c r="K51" s="41"/>
      <c r="L51" s="41"/>
    </row>
    <row r="52" spans="1:12" x14ac:dyDescent="0.3">
      <c r="A52" s="130">
        <v>6.4</v>
      </c>
      <c r="B52" s="138" t="s">
        <v>13</v>
      </c>
      <c r="C52" s="128"/>
      <c r="D52" s="128"/>
      <c r="E52" s="127">
        <v>0</v>
      </c>
      <c r="F52" s="128">
        <v>0</v>
      </c>
      <c r="G52" s="128">
        <v>0</v>
      </c>
      <c r="H52" s="127">
        <v>0</v>
      </c>
      <c r="I52" s="41"/>
      <c r="J52" s="41"/>
      <c r="K52" s="41"/>
      <c r="L52" s="41"/>
    </row>
    <row r="53" spans="1:12" x14ac:dyDescent="0.3">
      <c r="A53" s="130">
        <v>7</v>
      </c>
      <c r="B53" s="132" t="s">
        <v>2</v>
      </c>
      <c r="C53" s="129">
        <v>472049772</v>
      </c>
      <c r="D53" s="129">
        <v>22643617</v>
      </c>
      <c r="E53" s="127">
        <v>494693389</v>
      </c>
      <c r="F53" s="129">
        <v>497998571</v>
      </c>
      <c r="G53" s="129">
        <v>17076022</v>
      </c>
      <c r="H53" s="127">
        <v>515074593</v>
      </c>
      <c r="I53" s="41"/>
      <c r="J53" s="41"/>
      <c r="K53" s="41"/>
      <c r="L53" s="41"/>
    </row>
    <row r="54" spans="1:12" x14ac:dyDescent="0.3">
      <c r="A54" s="130" t="s">
        <v>107</v>
      </c>
      <c r="B54" s="138" t="s">
        <v>27</v>
      </c>
      <c r="C54" s="128">
        <v>472049772</v>
      </c>
      <c r="D54" s="128">
        <v>22643617</v>
      </c>
      <c r="E54" s="127">
        <v>494693389</v>
      </c>
      <c r="F54" s="128">
        <v>497998571</v>
      </c>
      <c r="G54" s="128">
        <v>17076022</v>
      </c>
      <c r="H54" s="127">
        <v>515074593</v>
      </c>
      <c r="I54" s="41"/>
      <c r="J54" s="41"/>
      <c r="K54" s="41"/>
      <c r="L54" s="41"/>
    </row>
    <row r="55" spans="1:12" x14ac:dyDescent="0.3">
      <c r="A55" s="130" t="s">
        <v>108</v>
      </c>
      <c r="B55" s="138" t="s">
        <v>4</v>
      </c>
      <c r="C55" s="128">
        <v>0</v>
      </c>
      <c r="D55" s="128">
        <v>0</v>
      </c>
      <c r="E55" s="127">
        <v>0</v>
      </c>
      <c r="F55" s="128">
        <v>0</v>
      </c>
      <c r="G55" s="128">
        <v>0</v>
      </c>
      <c r="H55" s="127">
        <v>0</v>
      </c>
      <c r="I55" s="41"/>
    </row>
    <row r="56" spans="1:12" x14ac:dyDescent="0.3">
      <c r="A56" s="130" t="s">
        <v>109</v>
      </c>
      <c r="B56" s="138" t="s">
        <v>17</v>
      </c>
      <c r="C56" s="128">
        <v>0</v>
      </c>
      <c r="D56" s="128">
        <v>0</v>
      </c>
      <c r="E56" s="127">
        <v>0</v>
      </c>
      <c r="F56" s="128">
        <v>0</v>
      </c>
      <c r="G56" s="128">
        <v>0</v>
      </c>
      <c r="H56" s="127">
        <v>0</v>
      </c>
      <c r="I56" s="41"/>
    </row>
    <row r="57" spans="1:12" x14ac:dyDescent="0.3">
      <c r="A57" s="130">
        <v>8</v>
      </c>
      <c r="B57" s="132" t="s">
        <v>18</v>
      </c>
      <c r="C57" s="129">
        <v>28216416</v>
      </c>
      <c r="D57" s="129">
        <v>25140158</v>
      </c>
      <c r="E57" s="127">
        <v>53356574</v>
      </c>
      <c r="F57" s="129">
        <v>16513927</v>
      </c>
      <c r="G57" s="129">
        <v>22680151</v>
      </c>
      <c r="H57" s="127">
        <v>39194078</v>
      </c>
      <c r="I57" s="41"/>
    </row>
    <row r="58" spans="1:12" x14ac:dyDescent="0.3">
      <c r="A58" s="130" t="s">
        <v>110</v>
      </c>
      <c r="B58" s="138" t="s">
        <v>212</v>
      </c>
      <c r="C58" s="128">
        <v>8285</v>
      </c>
      <c r="D58" s="128">
        <v>53845</v>
      </c>
      <c r="E58" s="127">
        <v>62130</v>
      </c>
      <c r="F58" s="128">
        <v>7767</v>
      </c>
      <c r="G58" s="128">
        <v>54649</v>
      </c>
      <c r="H58" s="127">
        <v>62416</v>
      </c>
      <c r="I58" s="41"/>
    </row>
    <row r="59" spans="1:12" x14ac:dyDescent="0.3">
      <c r="A59" s="130" t="s">
        <v>111</v>
      </c>
      <c r="B59" s="138" t="s">
        <v>213</v>
      </c>
      <c r="C59" s="128">
        <v>2763201</v>
      </c>
      <c r="D59" s="128">
        <v>7210968</v>
      </c>
      <c r="E59" s="127">
        <v>9974169</v>
      </c>
      <c r="F59" s="128">
        <v>1718675</v>
      </c>
      <c r="G59" s="128">
        <v>7239427</v>
      </c>
      <c r="H59" s="127">
        <v>8958102</v>
      </c>
    </row>
    <row r="60" spans="1:12" x14ac:dyDescent="0.3">
      <c r="A60" s="130" t="s">
        <v>112</v>
      </c>
      <c r="B60" s="138" t="s">
        <v>19</v>
      </c>
      <c r="C60" s="128">
        <v>0</v>
      </c>
      <c r="D60" s="128">
        <v>0</v>
      </c>
      <c r="E60" s="127">
        <v>0</v>
      </c>
      <c r="F60" s="128">
        <v>0</v>
      </c>
      <c r="G60" s="128">
        <v>0</v>
      </c>
      <c r="H60" s="127">
        <v>0</v>
      </c>
    </row>
    <row r="61" spans="1:12" x14ac:dyDescent="0.3">
      <c r="A61" s="130" t="s">
        <v>113</v>
      </c>
      <c r="B61" s="138" t="s">
        <v>214</v>
      </c>
      <c r="C61" s="128">
        <v>10511023</v>
      </c>
      <c r="D61" s="128">
        <v>17485629</v>
      </c>
      <c r="E61" s="127">
        <v>27996652</v>
      </c>
      <c r="F61" s="128">
        <v>4445192</v>
      </c>
      <c r="G61" s="128">
        <v>15006522</v>
      </c>
      <c r="H61" s="127">
        <v>19451714</v>
      </c>
    </row>
    <row r="62" spans="1:12" x14ac:dyDescent="0.3">
      <c r="A62" s="130" t="s">
        <v>114</v>
      </c>
      <c r="B62" s="138" t="s">
        <v>28</v>
      </c>
      <c r="C62" s="128">
        <v>14933907</v>
      </c>
      <c r="D62" s="128">
        <v>389716</v>
      </c>
      <c r="E62" s="127">
        <v>15323623</v>
      </c>
      <c r="F62" s="128">
        <v>10342293</v>
      </c>
      <c r="G62" s="128">
        <v>379553</v>
      </c>
      <c r="H62" s="127">
        <v>10721846</v>
      </c>
    </row>
    <row r="63" spans="1:12" x14ac:dyDescent="0.3">
      <c r="A63" s="130">
        <v>9</v>
      </c>
      <c r="B63" s="132" t="s">
        <v>29</v>
      </c>
      <c r="C63" s="129">
        <v>385465</v>
      </c>
      <c r="D63" s="129">
        <v>2416</v>
      </c>
      <c r="E63" s="127">
        <v>387881</v>
      </c>
      <c r="F63" s="129">
        <v>406375</v>
      </c>
      <c r="G63" s="129">
        <v>4062</v>
      </c>
      <c r="H63" s="127">
        <v>410437</v>
      </c>
    </row>
    <row r="64" spans="1:12" x14ac:dyDescent="0.3">
      <c r="A64" s="130" t="s">
        <v>115</v>
      </c>
      <c r="B64" s="138" t="s">
        <v>7</v>
      </c>
      <c r="C64" s="128">
        <v>12</v>
      </c>
      <c r="D64" s="128">
        <v>0</v>
      </c>
      <c r="E64" s="127">
        <v>12</v>
      </c>
      <c r="F64" s="128">
        <v>36</v>
      </c>
      <c r="G64" s="128">
        <v>0</v>
      </c>
      <c r="H64" s="127">
        <v>36</v>
      </c>
    </row>
    <row r="65" spans="1:8" x14ac:dyDescent="0.3">
      <c r="A65" s="130" t="s">
        <v>116</v>
      </c>
      <c r="B65" s="138" t="s">
        <v>14</v>
      </c>
      <c r="C65" s="128">
        <v>376438</v>
      </c>
      <c r="D65" s="128">
        <v>0</v>
      </c>
      <c r="E65" s="127">
        <v>376438</v>
      </c>
      <c r="F65" s="128">
        <v>361946</v>
      </c>
      <c r="G65" s="128">
        <v>0</v>
      </c>
      <c r="H65" s="127">
        <v>361946</v>
      </c>
    </row>
    <row r="66" spans="1:8" x14ac:dyDescent="0.3">
      <c r="A66" s="130" t="s">
        <v>117</v>
      </c>
      <c r="B66" s="138" t="s">
        <v>30</v>
      </c>
      <c r="C66" s="128">
        <v>9015</v>
      </c>
      <c r="D66" s="128">
        <v>2416</v>
      </c>
      <c r="E66" s="127">
        <v>11431</v>
      </c>
      <c r="F66" s="128">
        <v>44393</v>
      </c>
      <c r="G66" s="128">
        <v>4062</v>
      </c>
      <c r="H66" s="127">
        <v>48455</v>
      </c>
    </row>
    <row r="67" spans="1:8" x14ac:dyDescent="0.3">
      <c r="A67" s="130" t="s">
        <v>118</v>
      </c>
      <c r="B67" s="138" t="s">
        <v>15</v>
      </c>
      <c r="C67" s="128">
        <v>0</v>
      </c>
      <c r="D67" s="128">
        <v>0</v>
      </c>
      <c r="E67" s="127">
        <v>0</v>
      </c>
      <c r="F67" s="128">
        <v>0</v>
      </c>
      <c r="G67" s="128">
        <v>0</v>
      </c>
      <c r="H67" s="127">
        <v>0</v>
      </c>
    </row>
    <row r="68" spans="1:8" x14ac:dyDescent="0.3">
      <c r="A68" s="130">
        <v>10</v>
      </c>
      <c r="B68" s="132" t="s">
        <v>163</v>
      </c>
      <c r="C68" s="129">
        <v>963642478.60000002</v>
      </c>
      <c r="D68" s="129">
        <v>23888093854.355</v>
      </c>
      <c r="E68" s="127">
        <v>24851736332.954998</v>
      </c>
      <c r="F68" s="129">
        <v>986038658.61000001</v>
      </c>
      <c r="G68" s="129">
        <v>18850533655.014801</v>
      </c>
      <c r="H68" s="127">
        <v>19836572313.624802</v>
      </c>
    </row>
    <row r="70" spans="1:8" x14ac:dyDescent="0.3">
      <c r="A70" s="35" t="str">
        <f>'RC'!A42</f>
        <v>*</v>
      </c>
      <c r="B70" s="35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8" x14ac:dyDescent="0.3">
      <c r="A71" s="35" t="s">
        <v>221</v>
      </c>
      <c r="B71" s="35" t="s">
        <v>222</v>
      </c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="80" zoomScaleNormal="80" workbookViewId="0">
      <selection activeCell="C7" sqref="C7:D27"/>
    </sheetView>
  </sheetViews>
  <sheetFormatPr defaultRowHeight="15" x14ac:dyDescent="0.3"/>
  <cols>
    <col min="1" max="1" width="5.28515625" style="34" customWidth="1"/>
    <col min="2" max="2" width="59.7109375" style="34" customWidth="1"/>
    <col min="3" max="4" width="17.7109375" style="34" customWidth="1"/>
    <col min="5" max="5" width="98.7109375" style="34" customWidth="1"/>
    <col min="6" max="16384" width="9.140625" style="34"/>
  </cols>
  <sheetData>
    <row r="2" spans="1:4" x14ac:dyDescent="0.3">
      <c r="A2" s="6" t="s">
        <v>120</v>
      </c>
      <c r="B2" s="141" t="str">
        <f>'RC'!B1</f>
        <v>ÓÓ "ÅÉÈÉÁÉ ÁÀÍÊÉ ãÏÒãÉÀ"</v>
      </c>
      <c r="C2" s="3"/>
      <c r="D2" s="49"/>
    </row>
    <row r="3" spans="1:4" x14ac:dyDescent="0.3">
      <c r="A3" s="6" t="s">
        <v>132</v>
      </c>
      <c r="B3" s="142">
        <f>'RC'!B2</f>
        <v>42825</v>
      </c>
      <c r="C3" s="3"/>
      <c r="D3" s="50"/>
    </row>
    <row r="4" spans="1:4" ht="16.5" thickBot="1" x14ac:dyDescent="0.35">
      <c r="B4" s="51" t="s">
        <v>224</v>
      </c>
      <c r="C4" s="3"/>
      <c r="D4" s="52"/>
    </row>
    <row r="5" spans="1:4" ht="54" x14ac:dyDescent="0.35">
      <c r="A5" s="53"/>
      <c r="B5" s="54"/>
      <c r="C5" s="55" t="s">
        <v>135</v>
      </c>
      <c r="D5" s="56" t="s">
        <v>147</v>
      </c>
    </row>
    <row r="6" spans="1:4" x14ac:dyDescent="0.3">
      <c r="A6" s="57"/>
      <c r="B6" s="58" t="s">
        <v>33</v>
      </c>
      <c r="C6" s="59"/>
      <c r="D6" s="60"/>
    </row>
    <row r="7" spans="1:4" x14ac:dyDescent="0.3">
      <c r="A7" s="57">
        <v>1</v>
      </c>
      <c r="B7" s="61" t="s">
        <v>179</v>
      </c>
      <c r="C7" s="62">
        <v>9.6133309618636226E-2</v>
      </c>
      <c r="D7" s="63">
        <v>9.8132601856129834E-2</v>
      </c>
    </row>
    <row r="8" spans="1:4" x14ac:dyDescent="0.3">
      <c r="A8" s="57">
        <v>2</v>
      </c>
      <c r="B8" s="61" t="s">
        <v>180</v>
      </c>
      <c r="C8" s="62">
        <v>0.13391492891274595</v>
      </c>
      <c r="D8" s="63">
        <v>0.12608548863942537</v>
      </c>
    </row>
    <row r="9" spans="1:4" x14ac:dyDescent="0.3">
      <c r="A9" s="57">
        <v>3</v>
      </c>
      <c r="B9" s="64" t="s">
        <v>41</v>
      </c>
      <c r="C9" s="62">
        <v>0.98386754618852701</v>
      </c>
      <c r="D9" s="63">
        <v>1.0489916641575339</v>
      </c>
    </row>
    <row r="10" spans="1:4" x14ac:dyDescent="0.3">
      <c r="A10" s="57">
        <v>4</v>
      </c>
      <c r="B10" s="64" t="s">
        <v>37</v>
      </c>
      <c r="C10" s="62">
        <v>0</v>
      </c>
      <c r="D10" s="63">
        <v>0</v>
      </c>
    </row>
    <row r="11" spans="1:4" x14ac:dyDescent="0.3">
      <c r="A11" s="57"/>
      <c r="B11" s="65" t="s">
        <v>31</v>
      </c>
      <c r="C11" s="62"/>
      <c r="D11" s="63"/>
    </row>
    <row r="12" spans="1:4" ht="30" x14ac:dyDescent="0.3">
      <c r="A12" s="57">
        <v>5</v>
      </c>
      <c r="B12" s="64" t="s">
        <v>38</v>
      </c>
      <c r="C12" s="62">
        <v>7.5736748372582166E-2</v>
      </c>
      <c r="D12" s="63">
        <v>8.5962313887660444E-2</v>
      </c>
    </row>
    <row r="13" spans="1:4" x14ac:dyDescent="0.3">
      <c r="A13" s="57">
        <v>6</v>
      </c>
      <c r="B13" s="64" t="s">
        <v>50</v>
      </c>
      <c r="C13" s="62">
        <v>3.8613303734479132E-2</v>
      </c>
      <c r="D13" s="63">
        <v>4.3641413954604566E-2</v>
      </c>
    </row>
    <row r="14" spans="1:4" x14ac:dyDescent="0.3">
      <c r="A14" s="57">
        <v>7</v>
      </c>
      <c r="B14" s="64" t="s">
        <v>39</v>
      </c>
      <c r="C14" s="62">
        <v>2.6023878234877122E-2</v>
      </c>
      <c r="D14" s="63">
        <v>2.5675166627170013E-2</v>
      </c>
    </row>
    <row r="15" spans="1:4" x14ac:dyDescent="0.3">
      <c r="A15" s="57">
        <v>8</v>
      </c>
      <c r="B15" s="64" t="s">
        <v>40</v>
      </c>
      <c r="C15" s="62">
        <v>3.7123444638103034E-2</v>
      </c>
      <c r="D15" s="63">
        <v>4.2320899933055878E-2</v>
      </c>
    </row>
    <row r="16" spans="1:4" x14ac:dyDescent="0.3">
      <c r="A16" s="57">
        <v>9</v>
      </c>
      <c r="B16" s="64" t="s">
        <v>35</v>
      </c>
      <c r="C16" s="66">
        <v>2.7769258345911516E-2</v>
      </c>
      <c r="D16" s="63">
        <v>1.1480968622033634E-2</v>
      </c>
    </row>
    <row r="17" spans="1:4" x14ac:dyDescent="0.3">
      <c r="A17" s="57">
        <v>10</v>
      </c>
      <c r="B17" s="64" t="s">
        <v>36</v>
      </c>
      <c r="C17" s="66">
        <v>0.26413194316351934</v>
      </c>
      <c r="D17" s="63">
        <v>9.9014774335938763E-2</v>
      </c>
    </row>
    <row r="18" spans="1:4" x14ac:dyDescent="0.3">
      <c r="A18" s="57"/>
      <c r="B18" s="65" t="s">
        <v>42</v>
      </c>
      <c r="C18" s="62"/>
      <c r="D18" s="63"/>
    </row>
    <row r="19" spans="1:4" x14ac:dyDescent="0.3">
      <c r="A19" s="57">
        <v>11</v>
      </c>
      <c r="B19" s="64" t="s">
        <v>43</v>
      </c>
      <c r="C19" s="62">
        <v>6.7935946539743497E-2</v>
      </c>
      <c r="D19" s="63">
        <v>6.7984543066057113E-2</v>
      </c>
    </row>
    <row r="20" spans="1:4" x14ac:dyDescent="0.3">
      <c r="A20" s="57">
        <v>12</v>
      </c>
      <c r="B20" s="64" t="s">
        <v>44</v>
      </c>
      <c r="C20" s="62">
        <v>6.1011491588724272E-2</v>
      </c>
      <c r="D20" s="63">
        <v>6.5652580890976212E-2</v>
      </c>
    </row>
    <row r="21" spans="1:4" x14ac:dyDescent="0.3">
      <c r="A21" s="57">
        <v>13</v>
      </c>
      <c r="B21" s="64" t="s">
        <v>45</v>
      </c>
      <c r="C21" s="62">
        <v>0.57875866444599688</v>
      </c>
      <c r="D21" s="63">
        <v>0.64659465756773316</v>
      </c>
    </row>
    <row r="22" spans="1:4" x14ac:dyDescent="0.3">
      <c r="A22" s="57">
        <v>14</v>
      </c>
      <c r="B22" s="64" t="s">
        <v>46</v>
      </c>
      <c r="C22" s="62">
        <v>0.61110858241537236</v>
      </c>
      <c r="D22" s="63">
        <v>0.63369012150656823</v>
      </c>
    </row>
    <row r="23" spans="1:4" x14ac:dyDescent="0.3">
      <c r="A23" s="57">
        <v>15</v>
      </c>
      <c r="B23" s="64" t="s">
        <v>47</v>
      </c>
      <c r="C23" s="62">
        <v>-7.4108124382959203E-2</v>
      </c>
      <c r="D23" s="63">
        <v>5.5443335877125188E-2</v>
      </c>
    </row>
    <row r="24" spans="1:4" x14ac:dyDescent="0.3">
      <c r="A24" s="57"/>
      <c r="B24" s="65" t="s">
        <v>32</v>
      </c>
      <c r="C24" s="62"/>
      <c r="D24" s="63"/>
    </row>
    <row r="25" spans="1:4" x14ac:dyDescent="0.3">
      <c r="A25" s="57">
        <v>16</v>
      </c>
      <c r="B25" s="64" t="s">
        <v>34</v>
      </c>
      <c r="C25" s="62">
        <v>0.29196898100429147</v>
      </c>
      <c r="D25" s="63">
        <v>0.28930633765716079</v>
      </c>
    </row>
    <row r="26" spans="1:4" ht="30" x14ac:dyDescent="0.3">
      <c r="A26" s="57">
        <v>17</v>
      </c>
      <c r="B26" s="64" t="s">
        <v>48</v>
      </c>
      <c r="C26" s="62">
        <v>0.71482308765913405</v>
      </c>
      <c r="D26" s="63">
        <v>0.72825452275949853</v>
      </c>
    </row>
    <row r="27" spans="1:4" ht="30.75" thickBot="1" x14ac:dyDescent="0.35">
      <c r="A27" s="67">
        <v>18</v>
      </c>
      <c r="B27" s="68" t="s">
        <v>49</v>
      </c>
      <c r="C27" s="69">
        <v>0.37315346779943576</v>
      </c>
      <c r="D27" s="70">
        <v>0.35120905721095452</v>
      </c>
    </row>
    <row r="28" spans="1:4" x14ac:dyDescent="0.3">
      <c r="A28" s="71"/>
      <c r="B28" s="72"/>
      <c r="C28" s="71"/>
      <c r="D28" s="71"/>
    </row>
    <row r="29" spans="1:4" x14ac:dyDescent="0.3">
      <c r="A29" s="34" t="str">
        <f>'RC'!A42</f>
        <v>*</v>
      </c>
      <c r="B29" s="34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71"/>
    </row>
    <row r="30" spans="1:4" x14ac:dyDescent="0.3">
      <c r="A30" s="71"/>
      <c r="B30" s="32"/>
      <c r="C30" s="71"/>
      <c r="D30" s="71"/>
    </row>
    <row r="31" spans="1:4" x14ac:dyDescent="0.3">
      <c r="A31" s="71"/>
      <c r="B31" s="32"/>
      <c r="C31" s="73"/>
      <c r="D31" s="71"/>
    </row>
    <row r="32" spans="1:4" x14ac:dyDescent="0.3">
      <c r="A32" s="71"/>
      <c r="B32" s="72"/>
      <c r="C32" s="71"/>
      <c r="D32" s="71"/>
    </row>
    <row r="33" spans="1:5" x14ac:dyDescent="0.3">
      <c r="A33" s="71"/>
      <c r="B33" s="72"/>
      <c r="C33" s="71"/>
      <c r="D33" s="71"/>
    </row>
    <row r="34" spans="1:5" x14ac:dyDescent="0.3">
      <c r="A34" s="71"/>
      <c r="B34" s="72"/>
      <c r="C34" s="71"/>
      <c r="D34" s="71"/>
    </row>
    <row r="35" spans="1:5" x14ac:dyDescent="0.3">
      <c r="A35" s="71"/>
      <c r="B35" s="72"/>
      <c r="C35" s="71"/>
      <c r="D35" s="71"/>
    </row>
    <row r="36" spans="1:5" x14ac:dyDescent="0.3">
      <c r="A36" s="71"/>
      <c r="B36" s="72"/>
      <c r="C36" s="71"/>
      <c r="D36" s="71"/>
    </row>
    <row r="37" spans="1:5" x14ac:dyDescent="0.3">
      <c r="A37" s="71"/>
      <c r="B37" s="72"/>
      <c r="C37" s="73"/>
      <c r="D37" s="71"/>
    </row>
    <row r="38" spans="1:5" x14ac:dyDescent="0.3">
      <c r="C38" s="71"/>
      <c r="D38" s="71"/>
      <c r="E38" s="71"/>
    </row>
    <row r="39" spans="1:5" x14ac:dyDescent="0.3">
      <c r="C39" s="73"/>
      <c r="D39" s="71"/>
      <c r="E39" s="71"/>
    </row>
    <row r="40" spans="1:5" x14ac:dyDescent="0.3">
      <c r="C40" s="71"/>
      <c r="D40" s="71"/>
      <c r="E40" s="71"/>
    </row>
    <row r="41" spans="1:5" x14ac:dyDescent="0.3">
      <c r="B41" s="74"/>
      <c r="C41" s="73"/>
      <c r="D41" s="71"/>
      <c r="E41" s="71"/>
    </row>
    <row r="42" spans="1:5" x14ac:dyDescent="0.3">
      <c r="B42" s="75"/>
      <c r="C42" s="71"/>
      <c r="D42" s="71"/>
      <c r="E42" s="71"/>
    </row>
    <row r="43" spans="1:5" x14ac:dyDescent="0.3">
      <c r="C43" s="71"/>
      <c r="D43" s="71"/>
      <c r="E43" s="71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zoomScale="80" zoomScaleNormal="80" workbookViewId="0">
      <selection activeCell="H21" sqref="H21"/>
    </sheetView>
  </sheetViews>
  <sheetFormatPr defaultRowHeight="15" x14ac:dyDescent="0.3"/>
  <cols>
    <col min="1" max="1" width="2.28515625" style="34" bestFit="1" customWidth="1"/>
    <col min="2" max="2" width="55" style="34" customWidth="1"/>
    <col min="3" max="3" width="21.85546875" style="34" customWidth="1"/>
    <col min="4" max="16384" width="9.140625" style="34"/>
  </cols>
  <sheetData>
    <row r="1" spans="1:3" x14ac:dyDescent="0.3">
      <c r="B1" s="143" t="s">
        <v>120</v>
      </c>
      <c r="C1" s="141" t="str">
        <f>'RC'!B1</f>
        <v>ÓÓ "ÅÉÈÉÁÉ ÁÀÍÊÉ ãÏÒãÉÀ"</v>
      </c>
    </row>
    <row r="2" spans="1:3" x14ac:dyDescent="0.3">
      <c r="B2" s="143" t="s">
        <v>132</v>
      </c>
      <c r="C2" s="144">
        <f>'RC'!B2</f>
        <v>42825</v>
      </c>
    </row>
    <row r="3" spans="1:3" ht="31.5" thickBot="1" x14ac:dyDescent="0.35">
      <c r="A3" s="72"/>
      <c r="B3" s="76" t="s">
        <v>54</v>
      </c>
      <c r="C3" s="77"/>
    </row>
    <row r="4" spans="1:3" x14ac:dyDescent="0.3">
      <c r="A4" s="53"/>
      <c r="B4" s="159" t="s">
        <v>52</v>
      </c>
      <c r="C4" s="160"/>
    </row>
    <row r="5" spans="1:3" x14ac:dyDescent="0.3">
      <c r="A5" s="163">
        <v>1</v>
      </c>
      <c r="B5" s="161" t="s">
        <v>236</v>
      </c>
      <c r="C5" s="162"/>
    </row>
    <row r="6" spans="1:3" x14ac:dyDescent="0.3">
      <c r="A6" s="163">
        <v>2</v>
      </c>
      <c r="B6" s="161" t="s">
        <v>237</v>
      </c>
      <c r="C6" s="162"/>
    </row>
    <row r="7" spans="1:3" x14ac:dyDescent="0.3">
      <c r="A7" s="163">
        <v>3</v>
      </c>
      <c r="B7" s="161" t="s">
        <v>238</v>
      </c>
      <c r="C7" s="162"/>
    </row>
    <row r="8" spans="1:3" x14ac:dyDescent="0.3">
      <c r="A8" s="163">
        <v>4</v>
      </c>
      <c r="B8" s="161" t="s">
        <v>239</v>
      </c>
      <c r="C8" s="162"/>
    </row>
    <row r="9" spans="1:3" x14ac:dyDescent="0.3">
      <c r="A9" s="163">
        <v>5</v>
      </c>
      <c r="B9" s="161" t="s">
        <v>225</v>
      </c>
      <c r="C9" s="162"/>
    </row>
    <row r="10" spans="1:3" x14ac:dyDescent="0.3">
      <c r="A10" s="163"/>
      <c r="B10" s="161"/>
      <c r="C10" s="162"/>
    </row>
    <row r="11" spans="1:3" x14ac:dyDescent="0.3">
      <c r="A11" s="163"/>
      <c r="B11" s="152" t="s">
        <v>53</v>
      </c>
      <c r="C11" s="158"/>
    </row>
    <row r="12" spans="1:3" x14ac:dyDescent="0.3">
      <c r="A12" s="163">
        <v>1</v>
      </c>
      <c r="B12" s="157" t="s">
        <v>226</v>
      </c>
      <c r="C12" s="158"/>
    </row>
    <row r="13" spans="1:3" x14ac:dyDescent="0.3">
      <c r="A13" s="163">
        <v>2</v>
      </c>
      <c r="B13" s="157" t="s">
        <v>227</v>
      </c>
      <c r="C13" s="158"/>
    </row>
    <row r="14" spans="1:3" x14ac:dyDescent="0.3">
      <c r="A14" s="163">
        <v>3</v>
      </c>
      <c r="B14" s="157" t="s">
        <v>228</v>
      </c>
      <c r="C14" s="158"/>
    </row>
    <row r="15" spans="1:3" x14ac:dyDescent="0.3">
      <c r="A15" s="163">
        <v>4</v>
      </c>
      <c r="B15" s="157" t="s">
        <v>229</v>
      </c>
      <c r="C15" s="158"/>
    </row>
    <row r="16" spans="1:3" x14ac:dyDescent="0.3">
      <c r="A16" s="163">
        <v>5</v>
      </c>
      <c r="B16" s="157" t="s">
        <v>230</v>
      </c>
      <c r="C16" s="158"/>
    </row>
    <row r="17" spans="1:3" x14ac:dyDescent="0.3">
      <c r="A17" s="163">
        <v>6</v>
      </c>
      <c r="B17" s="157" t="s">
        <v>231</v>
      </c>
      <c r="C17" s="158"/>
    </row>
    <row r="18" spans="1:3" x14ac:dyDescent="0.3">
      <c r="A18" s="163"/>
      <c r="B18" s="157"/>
      <c r="C18" s="158"/>
    </row>
    <row r="19" spans="1:3" x14ac:dyDescent="0.3">
      <c r="A19" s="163"/>
      <c r="B19" s="157"/>
      <c r="C19" s="158"/>
    </row>
    <row r="20" spans="1:3" ht="36.75" customHeight="1" x14ac:dyDescent="0.3">
      <c r="A20" s="163"/>
      <c r="B20" s="152" t="s">
        <v>51</v>
      </c>
      <c r="C20" s="153"/>
    </row>
    <row r="21" spans="1:3" x14ac:dyDescent="0.3">
      <c r="A21" s="163">
        <v>1</v>
      </c>
      <c r="B21" s="78" t="s">
        <v>232</v>
      </c>
      <c r="C21" s="79">
        <v>0.97142084370485204</v>
      </c>
    </row>
    <row r="22" spans="1:3" x14ac:dyDescent="0.3">
      <c r="A22" s="163">
        <v>2</v>
      </c>
      <c r="B22" s="78" t="s">
        <v>233</v>
      </c>
      <c r="C22" s="79">
        <v>1.6091581037375808E-2</v>
      </c>
    </row>
    <row r="23" spans="1:3" x14ac:dyDescent="0.3">
      <c r="A23" s="163"/>
      <c r="B23" s="78"/>
      <c r="C23" s="79"/>
    </row>
    <row r="24" spans="1:3" x14ac:dyDescent="0.3">
      <c r="A24" s="163"/>
      <c r="B24" s="78"/>
      <c r="C24" s="79"/>
    </row>
    <row r="25" spans="1:3" x14ac:dyDescent="0.3">
      <c r="A25" s="163"/>
      <c r="B25" s="154" t="s">
        <v>119</v>
      </c>
      <c r="C25" s="155"/>
    </row>
    <row r="26" spans="1:3" x14ac:dyDescent="0.3">
      <c r="A26" s="163">
        <v>1</v>
      </c>
      <c r="B26" s="78" t="s">
        <v>234</v>
      </c>
      <c r="C26" s="79">
        <v>0.59159529381625486</v>
      </c>
    </row>
    <row r="27" spans="1:3" x14ac:dyDescent="0.3">
      <c r="A27" s="163"/>
      <c r="B27" s="78"/>
      <c r="C27" s="79"/>
    </row>
    <row r="28" spans="1:3" ht="15.75" thickBot="1" x14ac:dyDescent="0.35">
      <c r="A28" s="163"/>
      <c r="B28" s="80"/>
      <c r="C28" s="81"/>
    </row>
    <row r="30" spans="1:3" ht="24" customHeight="1" x14ac:dyDescent="0.3">
      <c r="B30" s="156"/>
      <c r="C30" s="156"/>
    </row>
  </sheetData>
  <mergeCells count="19">
    <mergeCell ref="B4:C4"/>
    <mergeCell ref="B5:C5"/>
    <mergeCell ref="B6:C6"/>
    <mergeCell ref="B7:C7"/>
    <mergeCell ref="B13:C13"/>
    <mergeCell ref="B11:C11"/>
    <mergeCell ref="B9:C9"/>
    <mergeCell ref="B8:C8"/>
    <mergeCell ref="B12:C12"/>
    <mergeCell ref="B10:C10"/>
    <mergeCell ref="B20:C20"/>
    <mergeCell ref="B25:C25"/>
    <mergeCell ref="B30:C30"/>
    <mergeCell ref="B14:C14"/>
    <mergeCell ref="B15:C15"/>
    <mergeCell ref="B16:C16"/>
    <mergeCell ref="B18:C18"/>
    <mergeCell ref="B19:C19"/>
    <mergeCell ref="B17:C17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J1hYGQWf2nMkao9HRyQhsf/pCOY=</DigestValue>
    </Reference>
    <Reference URI="#idOfficeObject" Type="http://www.w3.org/2000/09/xmldsig#Object">
      <DigestMethod Algorithm="http://www.w3.org/2000/09/xmldsig#sha1"/>
      <DigestValue>kYG4sFO8fi7VBPWggGm7CLwfv5k=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9Rk4o7F57UPTBB4qXralSHVemFU=</DigestValue>
    </Reference>
  </SignedInfo>
  <SignatureValue>mtY6BACVoosxhRvxw+I4+iZbAQ9XESlGnRSmr7WwwNcokUuD68BQauj+9Fv64Bt0baat2K9npuo3
aKkkX2SffsEYzxIEEK0f1lO9GH1bq4937ddEwCSWRsbr/s/bJ+t1z9XVLPScX8GJ01zHd9b4Bgha
t+7DpfMhcScMUuqPt9Vwi/G4fQEZIL6n+Inxltj+XSnwC9EHlK2O2q9n5nprASaRPXH/UYqPT3Te
HynlB5zihyfdMT3w2OjRT+tVlTG/EKmlqZuakANQTHIyxaCGyW1fETolll/8HE21beEhCHL5/y/C
PhGCIFqfGSuLhwvM0YY6jBgh2GJGxWLtvjP5Kg==</SignatureValue>
  <KeyInfo>
    <X509Data>
      <X509Certificate>MIIGRjCCBS6gAwIBAgIKfDjd0gACAAAc8jANBgkqhkiG9w0BAQsFADBKMRIwEAYKCZImiZPyLGQB
GRYCZ2UxEzARBgoJkiaJk/IsZAEZFgNuYmcxHzAdBgNVBAMTFk5CRyBDbGFzcyAyIElOVCBTdWIg
Q0EwHhcNMTcwMjE1MTQwMzUxWhcNMTkwMjE1MTQwMzUxWjBEMR0wGwYDVQQKExRKU0MgVlRCIEJh
bmsgR2VvcmdpYTEjMCEGA1UEAxMaQlZUIC0gSXJha2xpIENoYWtobmFzaHZpbGkwggEiMA0GCSqG
SIb3DQEBAQUAA4IBDwAwggEKAoIBAQCxiGLThxYQeGn4FuZNM9noJRo9aIVyE/DUxVWijsXuBo3b
OSd8GS+htVeNMBTh3RgGVtsfBzi9FrGBHyLySpHVbyxDpf4B/yWV+FjWhH31N6MXsFpXS3xjuPNO
DCtNdt+A/xHmgUggUfnIhrVg3/FyJglYOwVgHsiWGQT0DGNoDC9apsWmHdsSVUohOiIQx3OSjQqA
Kk2fIp4808hi2U2dgNLk2GRVdQQe7ojjsfIkJI/cbqok4aephw5tRYbz4QQ9m+NIAyisdUFJUnWE
JsRGxisGGFPEMrEJfY6cB3Ix7ZpNGqppp1d0fEHB5lNMO/cHHqqPsZdGxZu36HdEKHcNAgMBAAGj
ggMyMIIDLjA8BgkrBgEEAYI3FQcELzAtBiUrBgEEAYI3FQjmsmCDjfVEhoGZCYO4oUqDvoRxBIHP
kBGGr54RAgFkAgEbMB0GA1UdJQQWMBQGCCsGAQUFBwMCBggrBgEFBQcDBDALBgNVHQ8EBAMCB4Aw
JwYJKwYBBAGCNxUKBBowGDAKBggrBgEFBQcDAjAKBggrBgEFBQcDBDAdBgNVHQ4EFgQU+lTZw8pa
NUKj1la805ElgWahjMswHwYDVR0jBBgwFoAUwy7SL/BMLxnCJ4L89i6sarBJz8EwggElBgNVHR8E
ggEcMIIBGDCCARSgggEQoIIBDIaBx2xkYXA6Ly8vQ049TkJHJTIwQ2xhc3MlMjAyJTIwSU5UJTIw
U3ViJTIwQ0EoMSksQ049bmJnLXN1YkNBLENOPUNEUCxDTj1QdWJsaWMlMjBLZXklMjBTZXJ2aWNl
cyxDTj1TZXJ2aWNlcyxDTj1Db25maWd1cmF0aW9uLERDPW5iZyxEQz1nZT9jZXJ0aWZpY2F0ZVJl
dm9jYXRpb25MaXN0P2Jhc2U/b2JqZWN0Q2xhc3M9Y1JMRGlzdHJpYnV0aW9uUG9pbnSGQGh0dHA6
Ly9jcmwubmJnLmdvdi5nZS9jYS9OQkclMjBDbGFzcyUyMDIlMjBJTlQlMjBTdWIlMjBDQSgxKS5j
cmwwggEuBggrBgEFBQcBAQSCASAwggEcMIG6BggrBgEFBQcwAoaBrWxkYXA6Ly8vQ049TkJHJTIw
Q2xhc3MlMjAyJTIwSU5UJTIwU3ViJTIwQ0EsQ049QUlBLENOPVB1YmxpYyUyMEtleSUyMFNlcnZp
Y2VzLENOPVNlcnZpY2VzLENOPUNvbmZpZ3VyYXRpb24sREM9bmJnLERDPWdlP2NBQ2VydGlmaWNh
dGU/YmFzZT9vYmplY3RDbGFzcz1jZXJ0aWZpY2F0aW9uQXV0aG9yaXR5MF0GCCsGAQUFBzAChlFo
dHRwOi8vY3JsLm5iZy5nb3YuZ2UvY2EvbmJnLXN1YkNBLm5iZy5nZV9OQkclMjBDbGFzcyUyMDIl
MjBJTlQlMjBTdWIlMjBDQSgyKS5jcnQwDQYJKoZIhvcNAQELBQADggEBAJDTni8aCYhYPDilYMrO
LroqTQXHPkDBrYvpC8FrzCK65+n0pacE6n/L1pkGm6+HqaDiYleRdshj8tcBTFU/K7d+SrE+UB4e
GXv/UPcvrLSlPd3ro2ZVN/ucbOgbbpPRQ9838hTccZtg3HLyk3Sx2tmdu1Rz/ABtv/uO1oHyFylZ
ppJKy3+oM1Mz3cBMtaaEXskmA900BC89lmBli7Cn1ppQzhVvf9H1/VCLdBlMwE4YvKqsr21GTrwg
nfbBOQ8AHSkiB1DU9579jNijmlADADyDajNh7gQXkjg1Wv89j+QvA5Gtl4zNgr+lCnmFYbjL4E7v
NbT1K3jj/DoWlco9nKI=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w+fyb/vcXkHfT9KqrrzPi/P2C5M=</DigestValue>
      </Reference>
      <Reference URI="/xl/worksheets/sheet1.xml?ContentType=application/vnd.openxmlformats-officedocument.spreadsheetml.worksheet+xml">
        <DigestMethod Algorithm="http://www.w3.org/2000/09/xmldsig#sha1"/>
        <DigestValue>ogiZ4qCF1wPcYsraOlaEqqp4+Oo=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jUlDiOdGEjvfRRQx7lrxt+nqF2E=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U1vWsdVdDt6db2w7qgmdVCu0BYU=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jIULc5URzYQXUHOZ8NLl3IYXcBo=</DigestValue>
      </Reference>
      <Reference URI="/xl/calcChain.xml?ContentType=application/vnd.openxmlformats-officedocument.spreadsheetml.calcChain+xml">
        <DigestMethod Algorithm="http://www.w3.org/2000/09/xmldsig#sha1"/>
        <DigestValue>qljY6Ojkbk8G7aZrWV4NvBxgLzQ=</DigestValue>
      </Reference>
      <Reference URI="/xl/worksheets/sheet4.xml?ContentType=application/vnd.openxmlformats-officedocument.spreadsheetml.worksheet+xml">
        <DigestMethod Algorithm="http://www.w3.org/2000/09/xmldsig#sha1"/>
        <DigestValue>X0+zSQIItPPWbgG8DX7twOkZZBA=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MEmHqsFq+KH0bfon+f1/HjGmK/s=</DigestValue>
      </Reference>
      <Reference URI="/xl/sharedStrings.xml?ContentType=application/vnd.openxmlformats-officedocument.spreadsheetml.sharedStrings+xml">
        <DigestMethod Algorithm="http://www.w3.org/2000/09/xmldsig#sha1"/>
        <DigestValue>/X8yGEP2hoaXz88i4vONDNcMYKA=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2017-04-27T13:21:45Z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regulireba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2017-04-27T13:21:45Z</xd:SigningTime>
          <xd:SigningCertificate>
            <xd:Cert>
              <xd:CertDigest>
                <DigestMethod Algorithm="http://www.w3.org/2000/09/xmldsig#sha1"/>
                <DigestValue>f6GPuNFIQUqVaJW6IcOgDL7fNEQ=</DigestValue>
              </xd:CertDigest>
              <xd:IssuerSerial>
                <X509IssuerName>CN=NBG Class 2 INT Sub CA, DC=nbg, DC=ge</X509IssuerName>
                <X509SerialNumber>586622445381999822642418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klrKfEg6MpyKOu+6dH7YHM7ks/c=</DigestValue>
    </Reference>
    <Reference URI="#idOfficeObject" Type="http://www.w3.org/2000/09/xmldsig#Object">
      <DigestMethod Algorithm="http://www.w3.org/2000/09/xmldsig#sha1"/>
      <DigestValue>+QYvTt+MyQBEyQSlmyP4XjG7U4I=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KFk3puEbZuU5jdpNHT51NHytBvo=</DigestValue>
    </Reference>
  </SignedInfo>
  <SignatureValue>gX8YCZVLx6FWR2WLD6UHs6E4tFdL6+Uke0gLvrKDImqFAygj9HbXB3q2Xc+LiOOqKAdZJfNSU91b
45mbPG2eWRBhNEjy6he3Cc60fztS3HvXfAjosBsvC8xe8eNisWkric4BdhGCMKYciF/yn/t1tfO2
REggSrSkkVQ4x7wMBztBUJKDRtzE2RxOmatvro5SdhWmf6ItCyiwZgOp57GUHoTeiE/6qCbS4wRo
QAlw5ZNusMV5HgXzZlwbyWynNYr3Gdjsh4+KsD7A2GhBaCuxRVJk9U0Sn0q135gfJOTO1y37e/9o
I1mWTqnUiun2cS+mZeoJRwaxFdO7ITJkiIM2/A==</SignatureValue>
  <KeyInfo>
    <X509Data>
      <X509Certificate>MIIGRzCCBS+gAwIBAgIKfDqPOwACAAAc8zANBgkqhkiG9w0BAQsFADBKMRIwEAYKCZImiZPyLGQB
GRYCZ2UxEzARBgoJkiaJk/IsZAEZFgNuYmcxHzAdBgNVBAMTFk5CRyBDbGFzcyAyIElOVCBTdWIg
Q0EwHhcNMTcwMjE1MTQwNTQyWhcNMTkwMjE1MTQwNTQyWjBFMR0wGwYDVQQKExRKU0MgVlRCIEJh
bmsgR2VvcmdpYTEkMCIGA1UEAxMbQlZUIC0gTWFtdWthIE1lbnRlc2hhc2h2aWxpMIIBIjANBgkq
hkiG9w0BAQEFAAOCAQ8AMIIBCgKCAQEAxeVVCxCoi4pDBdJ+5GHxOkKIgddDlIH0perz15ZRrHpe
XD1qOTrIQtcMDbbUpMhbpKslGfjbkxqUt2RXk0Ns8Fq9IttcQab+kNqFt2Ywp6NPdOgalOHgAFLW
8EuSxeYTv8wXm8ljySIt83rhLcg2n0eoIF49UGAohc8REq4q6aZTkfodnKJypqUJ+lfYXfFPRwnm
l3GDmwOjaETIXgz61bvUvh7tLqeKt+ypZprAORTDVvyxxZh5yN0INTg1s4vna4NiaIsf1qBHSdxt
S7L34gvgrOIEfUptlDGJaDKVn0gcMg0GwTXObkdafziwZAUlmgDD1EyWcLYc0qsnNeJdrQIDAQAB
o4IDMjCCAy4wPAYJKwYBBAGCNxUHBC8wLQYlKwYBBAGCNxUI5rJgg431RIaBmQmDuKFKg76EcQSB
z5ARhq+eEQIBZAIBGzAdBgNVHSUEFjAUBggrBgEFBQcDAgYIKwYBBQUHAwQwCwYDVR0PBAQDAgeA
MCcGCSsGAQQBgjcVCgQaMBgwCgYIKwYBBQUHAwIwCgYIKwYBBQUHAwQwHQYDVR0OBBYEFK8OetPi
iRuq+Bn2DjLNoPnyAkXnMB8GA1UdIwQYMBaAFMMu0i/wTC8ZwieC/PYurGqwSc/BMIIBJQYDVR0f
BIIBHDCCARgwggEUoIIBEKCCAQyGgcdsZGFwOi8vL0NOPU5CRyUyMENsYXNzJTIwMiUyMElOVCUy
MFN1YiUyMENBKDEpLENOPW5iZy1zdWJDQSxDTj1DRFAsQ049UHVibGljJTIwS2V5JTIwU2Vydmlj
ZXMsQ049U2VydmljZXMsQ049Q29uZmlndXJhdGlvbixEQz1uYmcsREM9Z2U/Y2VydGlmaWNhdGVS
ZXZvY2F0aW9uTGlzdD9iYXNlP29iamVjdENsYXNzPWNSTERpc3RyaWJ1dGlvblBvaW50hkBodHRw
Oi8vY3JsLm5iZy5nb3YuZ2UvY2EvTkJHJTIwQ2xhc3MlMjAyJTIwSU5UJTIwU3ViJTIwQ0EoMSku
Y3JsMIIBLgYIKwYBBQUHAQEEggEgMIIBHDCBugYIKwYBBQUHMAKGga1sZGFwOi8vL0NOPU5CRyUy
MENsYXNzJTIwMiUyMElOVCUyMFN1YiUyMENBLENOPUFJQSxDTj1QdWJsaWMlMjBLZXklMjBTZXJ2
aWNlcyxDTj1TZXJ2aWNlcyxDTj1Db25maWd1cmF0aW9uLERDPW5iZyxEQz1nZT9jQUNlcnRpZmlj
YXRlP2Jhc2U/b2JqZWN0Q2xhc3M9Y2VydGlmaWNhdGlvbkF1dGhvcml0eTBdBggrBgEFBQcwAoZR
aHR0cDovL2NybC5uYmcuZ292LmdlL2NhL25iZy1zdWJDQS5uYmcuZ2VfTkJHJTIwQ2xhc3MlMjAy
JTIwSU5UJTIwU3ViJTIwQ0EoMikuY3J0MA0GCSqGSIb3DQEBCwUAA4IBAQBu9TuE9J8gqsGoJFRp
SbrhGS6trA3/N+zexVp0QeVAxdMeqyB2WvAfab3bxZxcalOHolYqL7Cn+zaQB16hIgvHhSkTRpLw
xxGGRU8PpUX2qULR7XRatQNyVGF/l3gvKzEFlW26fXdThLPFqUZHtqkNL0w09yKwgbywMRjpdJDj
C/UUAQypGSjEZYRy2UKbgd/AfMsqReSNEuVBShYKOE/Ukb0q+QSZzskfxVkSdObF9wL1x+N6zP9Y
foUiYBrZAKdaQutRitMsP92836n1ZQE/Jc8yxhd8utX/Ud0V8jTJC9n1cEJshFKkl+/ClUR8bXXG
EvlJLgwtlD7POZ2PeIrt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w+fyb/vcXkHfT9KqrrzPi/P2C5M=</DigestValue>
      </Reference>
      <Reference URI="/xl/worksheets/sheet1.xml?ContentType=application/vnd.openxmlformats-officedocument.spreadsheetml.worksheet+xml">
        <DigestMethod Algorithm="http://www.w3.org/2000/09/xmldsig#sha1"/>
        <DigestValue>ogiZ4qCF1wPcYsraOlaEqqp4+Oo=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jUlDiOdGEjvfRRQx7lrxt+nqF2E=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U1vWsdVdDt6db2w7qgmdVCu0BYU=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book.xml?ContentType=application/vnd.openxmlformats-officedocument.spreadsheetml.sheet.main+xml">
        <DigestMethod Algorithm="http://www.w3.org/2000/09/xmldsig#sha1"/>
        <DigestValue>jIULc5URzYQXUHOZ8NLl3IYXcBo=</DigestValue>
      </Reference>
      <Reference URI="/xl/calcChain.xml?ContentType=application/vnd.openxmlformats-officedocument.spreadsheetml.calcChain+xml">
        <DigestMethod Algorithm="http://www.w3.org/2000/09/xmldsig#sha1"/>
        <DigestValue>qljY6Ojkbk8G7aZrWV4NvBxgLzQ=</DigestValue>
      </Reference>
      <Reference URI="/xl/worksheets/sheet4.xml?ContentType=application/vnd.openxmlformats-officedocument.spreadsheetml.worksheet+xml">
        <DigestMethod Algorithm="http://www.w3.org/2000/09/xmldsig#sha1"/>
        <DigestValue>X0+zSQIItPPWbgG8DX7twOkZZBA=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MEmHqsFq+KH0bfon+f1/HjGmK/s=</DigestValue>
      </Reference>
      <Reference URI="/xl/sharedStrings.xml?ContentType=application/vnd.openxmlformats-officedocument.spreadsheetml.sharedStrings+xml">
        <DigestMethod Algorithm="http://www.w3.org/2000/09/xmldsig#sha1"/>
        <DigestValue>/X8yGEP2hoaXz88i4vONDNcMYKA=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2017-04-27T13:22:27Z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regul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2017-04-27T13:22:27Z</xd:SigningTime>
          <xd:SigningCertificate>
            <xd:Cert>
              <xd:CertDigest>
                <DigestMethod Algorithm="http://www.w3.org/2000/09/xmldsig#sha1"/>
                <DigestValue>IrEGK+5NhMRrfU7OrFzuKE1iSg4=</DigestValue>
              </xd:CertDigest>
              <xd:IssuerSerial>
                <X509IssuerName>CN=NBG Class 2 INT Sub CA, DC=nbg, DC=ge</X509IssuerName>
                <X509SerialNumber>586653675875090800057587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Mari Tsutskiridze</cp:lastModifiedBy>
  <cp:lastPrinted>2009-04-27T12:27:12Z</cp:lastPrinted>
  <dcterms:created xsi:type="dcterms:W3CDTF">2006-03-24T12:21:33Z</dcterms:created>
  <dcterms:modified xsi:type="dcterms:W3CDTF">2017-04-27T07:41:49Z</dcterms:modified>
  <cp:category>Banking Supervision</cp:category>
</cp:coreProperties>
</file>