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3\folder_all\Private\Accounting\NBG Forms 2016\03 2016\"/>
    </mc:Choice>
  </mc:AlternateContent>
  <bookViews>
    <workbookView xWindow="0" yWindow="45" windowWidth="15030" windowHeight="8385" activeTab="2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B3" i="3" l="1"/>
  <c r="B2" i="3"/>
  <c r="B2" i="2"/>
  <c r="B1" i="2"/>
  <c r="B3" i="4"/>
  <c r="B2" i="4"/>
  <c r="C2" i="5"/>
  <c r="C1" i="5"/>
</calcChain>
</file>

<file path=xl/sharedStrings.xml><?xml version="1.0" encoding="utf-8"?>
<sst xmlns="http://schemas.openxmlformats.org/spreadsheetml/2006/main" count="268" uniqueCount="205">
  <si>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</si>
  <si>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</si>
  <si>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</si>
  <si>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</si>
  <si>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</si>
  <si>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</si>
  <si>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</si>
  <si>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</si>
  <si>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</si>
  <si>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</si>
  <si>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</si>
  <si>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</si>
  <si>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</si>
  <si>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</si>
  <si>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</si>
  <si>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</si>
  <si>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</si>
  <si>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</si>
  <si>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</si>
  <si>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</si>
  <si>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</si>
  <si>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</si>
  <si>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</si>
  <si>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</si>
  <si>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</si>
  <si>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</si>
  <si>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</si>
  <si>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</si>
  <si>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</si>
  <si>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</si>
  <si>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</si>
  <si>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</si>
  <si>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</si>
  <si>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</si>
  <si>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</si>
  <si>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</si>
  <si>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</si>
  <si>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</si>
  <si>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</si>
  <si>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</si>
  <si>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</si>
  <si>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</si>
  <si>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</si>
  <si>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</si>
  <si>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</si>
  <si>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</si>
  <si>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</si>
  <si>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</si>
  <si>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</si>
  <si>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</si>
  <si>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</si>
  <si>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</si>
  <si>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</si>
  <si>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</si>
  <si>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</si>
  <si>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</si>
  <si>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</si>
  <si>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</si>
  <si>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</si>
  <si>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</si>
  <si>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</si>
  <si>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</si>
  <si>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</si>
  <si>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</si>
  <si>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</si>
  <si>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</si>
  <si>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</si>
  <si>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</si>
  <si>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</si>
  <si>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</si>
  <si>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</si>
  <si>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</si>
  <si>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</si>
  <si>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</si>
  <si>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</si>
  <si>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</si>
  <si>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</si>
  <si>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</si>
  <si>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</si>
  <si>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</si>
  <si>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</si>
  <si>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</si>
  <si>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</si>
  <si>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</si>
  <si>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</si>
  <si>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</si>
  <si>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</si>
  <si>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</si>
  <si>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</si>
  <si>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</si>
  <si>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</si>
  <si>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</si>
  <si>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</si>
  <si>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</si>
  <si>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</si>
  <si>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</si>
  <si>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</si>
  <si>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</si>
  <si>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</si>
  <si>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</si>
  <si>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</si>
  <si>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</si>
  <si>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</si>
  <si>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</si>
  <si>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</si>
  <si>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</si>
  <si>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</si>
  <si>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</si>
  <si>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</si>
  <si>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</si>
  <si>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</si>
  <si>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</si>
  <si>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</si>
  <si>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</si>
  <si>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</si>
  <si>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</si>
  <si>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</si>
  <si>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</si>
  <si>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</si>
  <si>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</si>
  <si>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</si>
  <si>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</si>
  <si>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</si>
  <si>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</si>
  <si>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</si>
  <si>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</si>
  <si>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</si>
  <si>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</si>
  <si>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</si>
  <si>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</si>
  <si>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</si>
  <si>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</si>
  <si>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</si>
  <si>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</si>
  <si>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</si>
  <si>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</si>
  <si>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</si>
  <si>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</si>
  <si>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</si>
  <si>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</si>
  <si>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</si>
  <si>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</si>
  <si>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</si>
  <si>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</si>
  <si>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</si>
  <si>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</si>
  <si>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</si>
  <si>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</si>
  <si>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</si>
  <si>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</si>
  <si>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</si>
  <si>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</si>
  <si>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</si>
  <si>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</si>
  <si>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</si>
  <si>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</si>
  <si>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</si>
  <si>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</si>
  <si>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</si>
  <si>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</si>
  <si>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</si>
  <si>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</si>
  <si>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</si>
  <si>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</si>
  <si>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</si>
  <si>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</si>
  <si>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</si>
  <si>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</si>
  <si>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</si>
  <si>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</si>
  <si>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</si>
  <si>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</si>
  <si>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</si>
  <si>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</si>
  <si>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</si>
  <si>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</si>
  <si>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</si>
  <si>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</si>
  <si>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</si>
  <si>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</si>
  <si>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</si>
  <si>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</si>
  <si>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</si>
  <si>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</si>
  <si>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</si>
  <si>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</si>
  <si>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</si>
  <si>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</si>
  <si>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</si>
  <si>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</si>
  <si>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</si>
  <si>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</si>
  <si>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</si>
  <si>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</si>
  <si>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</si>
  <si>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ბანკი რესპუბლიკა</t>
  </si>
  <si>
    <t xml:space="preserve">მარტინ ზაიმოვი </t>
  </si>
  <si>
    <t>პიერ კლუზელი</t>
  </si>
  <si>
    <t>მარია ლე პიკარ</t>
  </si>
  <si>
    <t>ანტუან გაბიზონი</t>
  </si>
  <si>
    <t>თამარა ქაქუჩაია</t>
  </si>
  <si>
    <t>რამაზ კუკულაძე</t>
  </si>
  <si>
    <t>Societe  Generale</t>
  </si>
  <si>
    <t>EBRD</t>
  </si>
  <si>
    <t>ერიკ ჰაუსშილდ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</si>
</sst>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#,##0;[Red]#,##0"/>
    <numFmt numFmtId="166" formatCode="m/d/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5" fillId="0" borderId="1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3" fillId="0" borderId="15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wrapText="1" indent="2"/>
    </xf>
    <xf numFmtId="0" fontId="14" fillId="0" borderId="18" xfId="0" applyFont="1" applyFill="1" applyBorder="1" applyAlignment="1"/>
    <xf numFmtId="0" fontId="14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indent="1"/>
    </xf>
    <xf numFmtId="0" fontId="13" fillId="0" borderId="19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left" wrapText="1" indent="1"/>
    </xf>
    <xf numFmtId="0" fontId="13" fillId="0" borderId="21" xfId="0" applyFont="1" applyFill="1" applyBorder="1" applyAlignment="1">
      <alignment horizontal="left" indent="1"/>
    </xf>
    <xf numFmtId="0" fontId="14" fillId="0" borderId="22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 indent="1"/>
    </xf>
    <xf numFmtId="0" fontId="14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21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/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38" fontId="13" fillId="0" borderId="18" xfId="0" applyNumberFormat="1" applyFont="1" applyFill="1" applyBorder="1" applyAlignment="1" applyProtection="1">
      <alignment horizontal="right"/>
      <protection locked="0"/>
    </xf>
    <xf numFmtId="38" fontId="13" fillId="0" borderId="25" xfId="0" applyNumberFormat="1" applyFont="1" applyFill="1" applyBorder="1" applyAlignment="1" applyProtection="1">
      <alignment horizontal="right"/>
      <protection locked="0"/>
    </xf>
    <xf numFmtId="38" fontId="13" fillId="2" borderId="25" xfId="0" applyNumberFormat="1" applyFont="1" applyFill="1" applyBorder="1" applyAlignment="1">
      <alignment horizontal="right"/>
    </xf>
    <xf numFmtId="38" fontId="13" fillId="2" borderId="18" xfId="0" applyNumberFormat="1" applyFont="1" applyFill="1" applyBorder="1" applyAlignment="1">
      <alignment horizontal="right"/>
    </xf>
    <xf numFmtId="38" fontId="13" fillId="2" borderId="25" xfId="0" applyNumberFormat="1" applyFont="1" applyFill="1" applyBorder="1" applyAlignment="1" applyProtection="1">
      <alignment horizontal="right"/>
    </xf>
    <xf numFmtId="38" fontId="13" fillId="3" borderId="25" xfId="0" applyNumberFormat="1" applyFont="1" applyFill="1" applyBorder="1" applyAlignment="1" applyProtection="1">
      <alignment horizontal="right"/>
      <protection locked="0"/>
    </xf>
    <xf numFmtId="38" fontId="13" fillId="2" borderId="18" xfId="0" applyNumberFormat="1" applyFont="1" applyFill="1" applyBorder="1" applyAlignment="1" applyProtection="1">
      <alignment horizontal="right"/>
      <protection locked="0"/>
    </xf>
    <xf numFmtId="38" fontId="13" fillId="2" borderId="25" xfId="0" applyNumberFormat="1" applyFont="1" applyFill="1" applyBorder="1" applyAlignment="1" applyProtection="1">
      <alignment horizontal="right"/>
      <protection locked="0"/>
    </xf>
    <xf numFmtId="38" fontId="13" fillId="0" borderId="20" xfId="0" applyNumberFormat="1" applyFont="1" applyFill="1" applyBorder="1" applyAlignment="1" applyProtection="1">
      <alignment horizontal="right"/>
      <protection locked="0"/>
    </xf>
    <xf numFmtId="38" fontId="13" fillId="2" borderId="26" xfId="0" applyNumberFormat="1" applyFont="1" applyFill="1" applyBorder="1" applyAlignment="1">
      <alignment horizontal="right"/>
    </xf>
    <xf numFmtId="38" fontId="13" fillId="2" borderId="22" xfId="0" applyNumberFormat="1" applyFont="1" applyFill="1" applyBorder="1" applyAlignment="1">
      <alignment horizontal="right"/>
    </xf>
    <xf numFmtId="38" fontId="13" fillId="2" borderId="27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 applyProtection="1">
      <alignment horizontal="right"/>
      <protection locked="0"/>
    </xf>
    <xf numFmtId="38" fontId="13" fillId="3" borderId="24" xfId="0" applyNumberFormat="1" applyFont="1" applyFill="1" applyBorder="1" applyAlignment="1" applyProtection="1">
      <alignment horizontal="right"/>
      <protection locked="0"/>
    </xf>
    <xf numFmtId="38" fontId="13" fillId="0" borderId="23" xfId="0" applyNumberFormat="1" applyFont="1" applyFill="1" applyBorder="1" applyAlignment="1" applyProtection="1">
      <alignment horizontal="right"/>
      <protection locked="0"/>
    </xf>
    <xf numFmtId="38" fontId="13" fillId="2" borderId="28" xfId="0" applyNumberFormat="1" applyFont="1" applyFill="1" applyBorder="1" applyAlignment="1">
      <alignment horizontal="right"/>
    </xf>
    <xf numFmtId="38" fontId="13" fillId="0" borderId="18" xfId="0" applyNumberFormat="1" applyFont="1" applyFill="1" applyBorder="1" applyAlignment="1">
      <alignment horizontal="right"/>
    </xf>
    <xf numFmtId="38" fontId="13" fillId="0" borderId="25" xfId="0" applyNumberFormat="1" applyFont="1" applyFill="1" applyBorder="1" applyAlignment="1">
      <alignment horizontal="right"/>
    </xf>
    <xf numFmtId="38" fontId="13" fillId="2" borderId="20" xfId="0" applyNumberFormat="1" applyFont="1" applyFill="1" applyBorder="1" applyAlignment="1">
      <alignment horizontal="right"/>
    </xf>
    <xf numFmtId="38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4" fillId="0" borderId="7" xfId="4" applyFont="1" applyFill="1" applyBorder="1" applyProtection="1">
      <protection locked="0"/>
    </xf>
    <xf numFmtId="10" fontId="4" fillId="0" borderId="9" xfId="3" applyNumberFormat="1" applyFont="1" applyBorder="1" applyAlignment="1"/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4" fillId="0" borderId="7" xfId="4" applyFont="1" applyBorder="1" applyAlignment="1">
      <alignment wrapText="1"/>
    </xf>
    <xf numFmtId="0" fontId="4" fillId="0" borderId="9" xfId="4" applyFont="1" applyBorder="1" applyAlignment="1"/>
    <xf numFmtId="0" fontId="8" fillId="0" borderId="2" xfId="0" applyFont="1" applyBorder="1" applyAlignment="1">
      <alignment wrapText="1"/>
    </xf>
    <xf numFmtId="0" fontId="4" fillId="0" borderId="4" xfId="0" applyFont="1" applyBorder="1" applyAlignment="1"/>
  </cellXfs>
  <cellStyles count="5">
    <cellStyle name="Hyperlink" xfId="1" builtinId="8"/>
    <cellStyle name="Normal" xfId="0" builtinId="0"/>
    <cellStyle name="Normal 2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opLeftCell="A13" zoomScaleNormal="100" workbookViewId="0">
      <selection activeCell="B46" sqref="B46"/>
    </sheetView>
  </sheetViews>
  <sheetFormatPr defaultRowHeight="15" x14ac:dyDescent="0.3"/>
  <cols>
    <col min="1" max="1" width="5.7109375" style="1" customWidth="1"/>
    <col min="2" max="2" width="45.140625" style="1" customWidth="1"/>
    <col min="3" max="3" width="14.140625" style="1" customWidth="1"/>
    <col min="4" max="4" width="15.5703125" style="1" customWidth="1"/>
    <col min="5" max="5" width="18.5703125" style="1" bestFit="1" customWidth="1"/>
    <col min="6" max="6" width="14.85546875" style="1" bestFit="1" customWidth="1"/>
    <col min="7" max="7" width="14.42578125" style="1" bestFit="1" customWidth="1"/>
    <col min="8" max="8" width="18.5703125" style="1" bestFit="1" customWidth="1"/>
    <col min="9" max="16384" width="9.140625" style="1"/>
  </cols>
  <sheetData>
    <row r="1" spans="1:26" x14ac:dyDescent="0.3">
      <c r="A1" s="2" t="s">
        <v>133</v>
      </c>
      <c r="B1" s="3" t="s">
        <v>195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145</v>
      </c>
      <c r="B2" s="4">
        <v>42460</v>
      </c>
      <c r="C2" s="3"/>
      <c r="D2" s="5"/>
      <c r="E2" s="5"/>
      <c r="F2" s="6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7"/>
      <c r="B3" s="8" t="s">
        <v>160</v>
      </c>
      <c r="D3" s="6"/>
      <c r="E3" s="6"/>
      <c r="F3" s="3"/>
      <c r="G3" s="3"/>
      <c r="H3" s="9" t="s">
        <v>134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10"/>
      <c r="B4" s="11"/>
      <c r="C4" s="149" t="s">
        <v>148</v>
      </c>
      <c r="D4" s="149"/>
      <c r="E4" s="149"/>
      <c r="F4" s="150" t="s">
        <v>161</v>
      </c>
      <c r="G4" s="150"/>
      <c r="H4" s="15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2" t="s">
        <v>118</v>
      </c>
      <c r="B5" s="13" t="s">
        <v>142</v>
      </c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2">
        <v>1</v>
      </c>
      <c r="B6" s="15" t="s">
        <v>146</v>
      </c>
      <c r="C6" s="16">
        <v>30400153.639999997</v>
      </c>
      <c r="D6" s="16">
        <v>37892859.474199995</v>
      </c>
      <c r="E6" s="17">
        <v>68293013.114199996</v>
      </c>
      <c r="F6" s="18">
        <v>27780527.079999998</v>
      </c>
      <c r="G6" s="16">
        <v>23909263.027399998</v>
      </c>
      <c r="H6" s="19">
        <v>51689790.1074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2</v>
      </c>
      <c r="B7" s="15" t="s">
        <v>164</v>
      </c>
      <c r="C7" s="16">
        <v>30104444.309999999</v>
      </c>
      <c r="D7" s="16">
        <v>82275523.714599997</v>
      </c>
      <c r="E7" s="17">
        <v>112379968.0246</v>
      </c>
      <c r="F7" s="18">
        <v>23877840.82</v>
      </c>
      <c r="G7" s="16">
        <v>74425563.310099989</v>
      </c>
      <c r="H7" s="19">
        <v>98303404.130099982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3</v>
      </c>
      <c r="B8" s="15" t="s">
        <v>165</v>
      </c>
      <c r="C8" s="16">
        <v>10720.34</v>
      </c>
      <c r="D8" s="16">
        <v>111453616.7845</v>
      </c>
      <c r="E8" s="17">
        <v>111464337.12450001</v>
      </c>
      <c r="F8" s="18">
        <v>6301.83</v>
      </c>
      <c r="G8" s="16">
        <v>36963870.388899997</v>
      </c>
      <c r="H8" s="19">
        <v>36970172.218899995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4</v>
      </c>
      <c r="B9" s="15" t="s">
        <v>150</v>
      </c>
      <c r="C9" s="16">
        <v>0</v>
      </c>
      <c r="D9" s="16">
        <v>0</v>
      </c>
      <c r="E9" s="17">
        <v>0</v>
      </c>
      <c r="F9" s="18">
        <v>0</v>
      </c>
      <c r="G9" s="16">
        <v>0</v>
      </c>
      <c r="H9" s="19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5</v>
      </c>
      <c r="B10" s="15" t="s">
        <v>151</v>
      </c>
      <c r="C10" s="16">
        <v>102680329.59999999</v>
      </c>
      <c r="D10" s="16">
        <v>0</v>
      </c>
      <c r="E10" s="17">
        <v>102680329.59999999</v>
      </c>
      <c r="F10" s="18">
        <v>78127495.939999998</v>
      </c>
      <c r="G10" s="16">
        <v>0</v>
      </c>
      <c r="H10" s="19">
        <v>78127495.939999998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6.1</v>
      </c>
      <c r="B11" s="20" t="s">
        <v>166</v>
      </c>
      <c r="C11" s="16">
        <v>454369670.71000004</v>
      </c>
      <c r="D11" s="16">
        <v>765122318.38260007</v>
      </c>
      <c r="E11" s="17">
        <v>1219491989.0926001</v>
      </c>
      <c r="F11" s="18">
        <v>358158261.42000002</v>
      </c>
      <c r="G11" s="16">
        <v>640469879.21000004</v>
      </c>
      <c r="H11" s="19">
        <v>998628140.63000011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6.2</v>
      </c>
      <c r="B12" s="20" t="s">
        <v>167</v>
      </c>
      <c r="C12" s="16">
        <v>-14942908.27</v>
      </c>
      <c r="D12" s="16">
        <v>-44625983.374799997</v>
      </c>
      <c r="E12" s="17">
        <v>-59568891.644799992</v>
      </c>
      <c r="F12" s="18">
        <v>-10292845.27</v>
      </c>
      <c r="G12" s="16">
        <v>-44695379.580200002</v>
      </c>
      <c r="H12" s="19">
        <v>-54988224.850199997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</v>
      </c>
      <c r="B13" s="15" t="s">
        <v>168</v>
      </c>
      <c r="C13" s="16">
        <v>439426762.44000006</v>
      </c>
      <c r="D13" s="16">
        <v>720496335.0078001</v>
      </c>
      <c r="E13" s="17">
        <v>1159923097.4478002</v>
      </c>
      <c r="F13" s="18">
        <v>347865416.15000004</v>
      </c>
      <c r="G13" s="16">
        <v>595774499.62980008</v>
      </c>
      <c r="H13" s="19">
        <v>943639915.77980018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7</v>
      </c>
      <c r="B14" s="15" t="s">
        <v>169</v>
      </c>
      <c r="C14" s="16">
        <v>4781897.54</v>
      </c>
      <c r="D14" s="16">
        <v>4917531.3577000005</v>
      </c>
      <c r="E14" s="17">
        <v>9699428.8977000006</v>
      </c>
      <c r="F14" s="18">
        <v>2801330.97</v>
      </c>
      <c r="G14" s="16">
        <v>4208954.8382000001</v>
      </c>
      <c r="H14" s="19">
        <v>7010285.8081999999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8</v>
      </c>
      <c r="B15" s="15" t="s">
        <v>158</v>
      </c>
      <c r="C15" s="16">
        <v>6298149.8500000006</v>
      </c>
      <c r="D15" s="16" t="s">
        <v>192</v>
      </c>
      <c r="E15" s="17">
        <v>6298149.8500000006</v>
      </c>
      <c r="F15" s="18">
        <v>5780864.7199999979</v>
      </c>
      <c r="G15" s="16" t="s">
        <v>192</v>
      </c>
      <c r="H15" s="19">
        <v>5780864.7199999979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9</v>
      </c>
      <c r="B16" s="15" t="s">
        <v>162</v>
      </c>
      <c r="C16" s="16">
        <v>115413</v>
      </c>
      <c r="D16" s="16">
        <v>0</v>
      </c>
      <c r="E16" s="17">
        <v>115413</v>
      </c>
      <c r="F16" s="18">
        <v>115413</v>
      </c>
      <c r="G16" s="16">
        <v>0</v>
      </c>
      <c r="H16" s="19">
        <v>115413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10</v>
      </c>
      <c r="B17" s="15" t="s">
        <v>159</v>
      </c>
      <c r="C17" s="16">
        <v>68955243.260000005</v>
      </c>
      <c r="D17" s="16" t="s">
        <v>192</v>
      </c>
      <c r="E17" s="17">
        <v>68955243.260000005</v>
      </c>
      <c r="F17" s="18">
        <v>61595486.360000007</v>
      </c>
      <c r="G17" s="16" t="s">
        <v>192</v>
      </c>
      <c r="H17" s="19">
        <v>61595486.360000007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11</v>
      </c>
      <c r="B18" s="15" t="s">
        <v>170</v>
      </c>
      <c r="C18" s="16">
        <v>9040342.0999999996</v>
      </c>
      <c r="D18" s="16">
        <v>5247379.8827999998</v>
      </c>
      <c r="E18" s="17">
        <v>14287721.982799999</v>
      </c>
      <c r="F18" s="18">
        <v>10737853.870000001</v>
      </c>
      <c r="G18" s="16">
        <v>3893808.3437999999</v>
      </c>
      <c r="H18" s="19">
        <v>14631662.213800002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12</v>
      </c>
      <c r="B19" s="21" t="s">
        <v>143</v>
      </c>
      <c r="C19" s="16">
        <v>691813456.08000004</v>
      </c>
      <c r="D19" s="16">
        <v>962283246.22160006</v>
      </c>
      <c r="E19" s="17">
        <v>1654096702.3016</v>
      </c>
      <c r="F19" s="18">
        <v>558688530.74000001</v>
      </c>
      <c r="G19" s="16">
        <v>739175959.53820002</v>
      </c>
      <c r="H19" s="19">
        <v>1297864490.2782001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2"/>
      <c r="B20" s="13" t="s">
        <v>139</v>
      </c>
      <c r="C20" s="22"/>
      <c r="D20" s="22"/>
      <c r="E20" s="23"/>
      <c r="F20" s="24"/>
      <c r="G20" s="22"/>
      <c r="H20" s="2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2">
        <v>13</v>
      </c>
      <c r="B21" s="15" t="s">
        <v>136</v>
      </c>
      <c r="C21" s="16">
        <v>5598276.5</v>
      </c>
      <c r="D21" s="16">
        <v>35575578.928999998</v>
      </c>
      <c r="E21" s="17">
        <v>41173855.428999998</v>
      </c>
      <c r="F21" s="18">
        <v>35427.050000000003</v>
      </c>
      <c r="G21" s="16">
        <v>7910.4799000000003</v>
      </c>
      <c r="H21" s="19">
        <v>43337.529900000001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14</v>
      </c>
      <c r="B22" s="15" t="s">
        <v>149</v>
      </c>
      <c r="C22" s="16">
        <v>155836293.24000001</v>
      </c>
      <c r="D22" s="16">
        <v>128250764.57789999</v>
      </c>
      <c r="E22" s="17">
        <v>284087057.8179</v>
      </c>
      <c r="F22" s="18">
        <v>112978862.76000002</v>
      </c>
      <c r="G22" s="16">
        <v>108007076.4252</v>
      </c>
      <c r="H22" s="19">
        <v>220985939.18520004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15</v>
      </c>
      <c r="B23" s="15" t="s">
        <v>171</v>
      </c>
      <c r="C23" s="16">
        <v>54637478.159999982</v>
      </c>
      <c r="D23" s="16">
        <v>159719661.09000021</v>
      </c>
      <c r="E23" s="17">
        <v>214357139.25000018</v>
      </c>
      <c r="F23" s="18">
        <v>52343873.159999989</v>
      </c>
      <c r="G23" s="16">
        <v>96327110.75</v>
      </c>
      <c r="H23" s="19">
        <v>148670983.91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16</v>
      </c>
      <c r="B24" s="15" t="s">
        <v>137</v>
      </c>
      <c r="C24" s="16">
        <v>86014550.040000007</v>
      </c>
      <c r="D24" s="16">
        <v>159528294.6257</v>
      </c>
      <c r="E24" s="17">
        <v>245542844.66570002</v>
      </c>
      <c r="F24" s="18">
        <v>79718431.229999989</v>
      </c>
      <c r="G24" s="16">
        <v>174773961.0999999</v>
      </c>
      <c r="H24" s="19">
        <v>254492392.32999989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17</v>
      </c>
      <c r="B25" s="15" t="s">
        <v>147</v>
      </c>
      <c r="C25" s="22"/>
      <c r="D25" s="22"/>
      <c r="E25" s="17">
        <v>0</v>
      </c>
      <c r="F25" s="24"/>
      <c r="G25" s="22"/>
      <c r="H25" s="1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18</v>
      </c>
      <c r="B26" s="15" t="s">
        <v>172</v>
      </c>
      <c r="C26" s="16">
        <v>86826076.659999996</v>
      </c>
      <c r="D26" s="16">
        <v>475873451.32969999</v>
      </c>
      <c r="E26" s="17">
        <v>562699527.98969996</v>
      </c>
      <c r="F26" s="18">
        <v>68533987.180000007</v>
      </c>
      <c r="G26" s="16">
        <v>358046154.79879999</v>
      </c>
      <c r="H26" s="19">
        <v>426580141.9788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19</v>
      </c>
      <c r="B27" s="15" t="s">
        <v>173</v>
      </c>
      <c r="C27" s="16">
        <v>2027687.75</v>
      </c>
      <c r="D27" s="16">
        <v>6559975.0422</v>
      </c>
      <c r="E27" s="17">
        <v>8587662.7921999991</v>
      </c>
      <c r="F27" s="18">
        <v>1443453.96</v>
      </c>
      <c r="G27" s="16">
        <v>6008147.3693999993</v>
      </c>
      <c r="H27" s="19">
        <v>7451601.3293999992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20</v>
      </c>
      <c r="B28" s="15" t="s">
        <v>174</v>
      </c>
      <c r="C28" s="16">
        <v>15279545.250000002</v>
      </c>
      <c r="D28" s="16">
        <v>7002010.2807999998</v>
      </c>
      <c r="E28" s="17">
        <v>22281555.5308</v>
      </c>
      <c r="F28" s="18">
        <v>12774863.579999998</v>
      </c>
      <c r="G28" s="16">
        <v>5768475.9803999998</v>
      </c>
      <c r="H28" s="19">
        <v>18543339.560399998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21</v>
      </c>
      <c r="B29" s="15" t="s">
        <v>140</v>
      </c>
      <c r="C29" s="16">
        <v>0</v>
      </c>
      <c r="D29" s="16">
        <v>30782700</v>
      </c>
      <c r="E29" s="17">
        <v>30782700</v>
      </c>
      <c r="F29" s="18">
        <v>0</v>
      </c>
      <c r="G29" s="16">
        <v>28957500</v>
      </c>
      <c r="H29" s="19">
        <v>28957500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22</v>
      </c>
      <c r="B30" s="21" t="s">
        <v>141</v>
      </c>
      <c r="C30" s="16">
        <v>406219907.60000002</v>
      </c>
      <c r="D30" s="16">
        <v>1003292435.8753002</v>
      </c>
      <c r="E30" s="17">
        <v>1409512343.4753003</v>
      </c>
      <c r="F30" s="18">
        <v>327828898.91999996</v>
      </c>
      <c r="G30" s="16">
        <v>777896336.90369987</v>
      </c>
      <c r="H30" s="19">
        <v>1105725235.8237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2"/>
      <c r="B31" s="13" t="s">
        <v>152</v>
      </c>
      <c r="C31" s="22"/>
      <c r="D31" s="22"/>
      <c r="E31" s="23"/>
      <c r="F31" s="24"/>
      <c r="G31" s="22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2">
        <v>23</v>
      </c>
      <c r="B32" s="15" t="s">
        <v>153</v>
      </c>
      <c r="C32" s="16">
        <v>76030800</v>
      </c>
      <c r="D32" s="26" t="s">
        <v>192</v>
      </c>
      <c r="E32" s="17">
        <v>76030800</v>
      </c>
      <c r="F32" s="18">
        <v>76030800</v>
      </c>
      <c r="G32" s="26" t="s">
        <v>192</v>
      </c>
      <c r="H32" s="19">
        <v>76030800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24</v>
      </c>
      <c r="B33" s="15" t="s">
        <v>154</v>
      </c>
      <c r="C33" s="16">
        <v>0</v>
      </c>
      <c r="D33" s="26" t="s">
        <v>192</v>
      </c>
      <c r="E33" s="17">
        <v>0</v>
      </c>
      <c r="F33" s="18">
        <v>0</v>
      </c>
      <c r="G33" s="26" t="s">
        <v>192</v>
      </c>
      <c r="H33" s="1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25</v>
      </c>
      <c r="B34" s="20" t="s">
        <v>155</v>
      </c>
      <c r="C34" s="16">
        <v>0</v>
      </c>
      <c r="D34" s="26" t="s">
        <v>192</v>
      </c>
      <c r="E34" s="17">
        <v>0</v>
      </c>
      <c r="F34" s="18">
        <v>0</v>
      </c>
      <c r="G34" s="26" t="s">
        <v>192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26</v>
      </c>
      <c r="B35" s="15" t="s">
        <v>138</v>
      </c>
      <c r="C35" s="16">
        <v>39914024</v>
      </c>
      <c r="D35" s="26" t="s">
        <v>192</v>
      </c>
      <c r="E35" s="17">
        <v>39914024</v>
      </c>
      <c r="F35" s="18">
        <v>39914024</v>
      </c>
      <c r="G35" s="26" t="s">
        <v>192</v>
      </c>
      <c r="H35" s="19">
        <v>39914024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27</v>
      </c>
      <c r="B36" s="15" t="s">
        <v>135</v>
      </c>
      <c r="C36" s="16">
        <v>2753070</v>
      </c>
      <c r="D36" s="26" t="s">
        <v>192</v>
      </c>
      <c r="E36" s="17">
        <v>2753070</v>
      </c>
      <c r="F36" s="18">
        <v>2753070</v>
      </c>
      <c r="G36" s="26" t="s">
        <v>192</v>
      </c>
      <c r="H36" s="19">
        <v>2753070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28</v>
      </c>
      <c r="B37" s="15" t="s">
        <v>163</v>
      </c>
      <c r="C37" s="16">
        <v>106311019.76699999</v>
      </c>
      <c r="D37" s="26" t="s">
        <v>192</v>
      </c>
      <c r="E37" s="17">
        <v>106311019.76699999</v>
      </c>
      <c r="F37" s="18">
        <v>56716409.262400001</v>
      </c>
      <c r="G37" s="26" t="s">
        <v>192</v>
      </c>
      <c r="H37" s="19">
        <v>56716409.262400001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29</v>
      </c>
      <c r="B38" s="15" t="s">
        <v>144</v>
      </c>
      <c r="C38" s="16">
        <v>19575445.030000001</v>
      </c>
      <c r="D38" s="26" t="s">
        <v>192</v>
      </c>
      <c r="E38" s="17">
        <v>19575445.030000001</v>
      </c>
      <c r="F38" s="18">
        <v>16724950.939999999</v>
      </c>
      <c r="G38" s="26" t="s">
        <v>192</v>
      </c>
      <c r="H38" s="19">
        <v>16724950.939999999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30</v>
      </c>
      <c r="B39" s="21" t="s">
        <v>156</v>
      </c>
      <c r="C39" s="16">
        <v>244584358.79699999</v>
      </c>
      <c r="D39" s="26" t="s">
        <v>192</v>
      </c>
      <c r="E39" s="17">
        <v>244584358.79699999</v>
      </c>
      <c r="F39" s="18">
        <v>192139254.2024</v>
      </c>
      <c r="G39" s="26" t="s">
        <v>192</v>
      </c>
      <c r="H39" s="19">
        <v>192139254.2024</v>
      </c>
    </row>
    <row r="40" spans="1:58" ht="15.75" thickBot="1" x14ac:dyDescent="0.35">
      <c r="A40" s="27">
        <v>31</v>
      </c>
      <c r="B40" s="28" t="s">
        <v>157</v>
      </c>
      <c r="C40" s="29">
        <v>650804266.39700007</v>
      </c>
      <c r="D40" s="29">
        <v>1003292435.8753002</v>
      </c>
      <c r="E40" s="30">
        <v>1654096702.2723002</v>
      </c>
      <c r="F40" s="31">
        <v>519968153.12239993</v>
      </c>
      <c r="G40" s="29">
        <v>777896336.90369987</v>
      </c>
      <c r="H40" s="32">
        <v>1297864490.0260997</v>
      </c>
    </row>
    <row r="41" spans="1:58" x14ac:dyDescent="0.3">
      <c r="A41" s="33"/>
      <c r="B41" s="3"/>
      <c r="C41" s="3"/>
      <c r="D41" s="3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3"/>
      <c r="B42" s="35" t="s">
        <v>132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0" zoomScaleNormal="100" workbookViewId="0">
      <selection activeCell="B7" sqref="B7"/>
    </sheetView>
  </sheetViews>
  <sheetFormatPr defaultRowHeight="15" x14ac:dyDescent="0.3"/>
  <cols>
    <col min="1" max="1" width="7.7109375" style="36" bestFit="1" customWidth="1"/>
    <col min="2" max="2" width="49.42578125" style="36" customWidth="1"/>
    <col min="3" max="5" width="13.42578125" style="36" bestFit="1" customWidth="1"/>
    <col min="6" max="7" width="13.4257812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52"/>
      <c r="E1" s="153"/>
      <c r="F1" s="153"/>
      <c r="G1" s="153"/>
      <c r="H1" s="153"/>
    </row>
    <row r="2" spans="1:8" x14ac:dyDescent="0.3">
      <c r="A2" s="7" t="s">
        <v>133</v>
      </c>
      <c r="B2" s="38" t="str">
        <f>'RC'!B1</f>
        <v>სს ბანკი რესპუბლიკა</v>
      </c>
      <c r="C2" s="3"/>
      <c r="D2" s="3"/>
      <c r="E2" s="3"/>
      <c r="H2" s="3"/>
    </row>
    <row r="3" spans="1:8" x14ac:dyDescent="0.3">
      <c r="A3" s="7" t="s">
        <v>145</v>
      </c>
      <c r="B3" s="39">
        <f>'RC'!B2</f>
        <v>42460</v>
      </c>
      <c r="C3" s="3"/>
      <c r="D3" s="3"/>
      <c r="E3" s="3"/>
      <c r="H3" s="1"/>
    </row>
    <row r="4" spans="1:8" ht="15.75" thickBot="1" x14ac:dyDescent="0.35">
      <c r="A4" s="40"/>
      <c r="B4" s="41" t="s">
        <v>72</v>
      </c>
      <c r="C4" s="3"/>
      <c r="D4" s="3"/>
      <c r="E4" s="3"/>
      <c r="H4" s="42" t="s">
        <v>134</v>
      </c>
    </row>
    <row r="5" spans="1:8" ht="18" x14ac:dyDescent="0.35">
      <c r="A5" s="102"/>
      <c r="B5" s="103"/>
      <c r="C5" s="150" t="s">
        <v>148</v>
      </c>
      <c r="D5" s="154"/>
      <c r="E5" s="154"/>
      <c r="F5" s="150" t="s">
        <v>161</v>
      </c>
      <c r="G5" s="154"/>
      <c r="H5" s="155"/>
    </row>
    <row r="6" spans="1:8" s="145" customFormat="1" ht="12.75" x14ac:dyDescent="0.2">
      <c r="A6" s="102" t="s">
        <v>118</v>
      </c>
      <c r="B6" s="103"/>
      <c r="C6" s="123" t="s">
        <v>175</v>
      </c>
      <c r="D6" s="123" t="s">
        <v>191</v>
      </c>
      <c r="E6" s="124" t="s">
        <v>177</v>
      </c>
      <c r="F6" s="123" t="s">
        <v>175</v>
      </c>
      <c r="G6" s="123" t="s">
        <v>191</v>
      </c>
      <c r="H6" s="124" t="s">
        <v>177</v>
      </c>
    </row>
    <row r="7" spans="1:8" s="145" customFormat="1" ht="12.75" x14ac:dyDescent="0.2">
      <c r="A7" s="104"/>
      <c r="B7" s="105" t="s">
        <v>67</v>
      </c>
      <c r="C7" s="125"/>
      <c r="D7" s="125"/>
      <c r="E7" s="126"/>
      <c r="F7" s="125"/>
      <c r="G7" s="125"/>
      <c r="H7" s="126"/>
    </row>
    <row r="8" spans="1:8" s="145" customFormat="1" ht="25.5" x14ac:dyDescent="0.2">
      <c r="A8" s="104">
        <v>1</v>
      </c>
      <c r="B8" s="106" t="s">
        <v>77</v>
      </c>
      <c r="C8" s="125">
        <v>337350.61000000004</v>
      </c>
      <c r="D8" s="125">
        <v>260.35000000000002</v>
      </c>
      <c r="E8" s="127">
        <v>337610.96</v>
      </c>
      <c r="F8" s="125">
        <v>123986.87000000001</v>
      </c>
      <c r="G8" s="125">
        <v>1509.89</v>
      </c>
      <c r="H8" s="127">
        <v>125496.76000000001</v>
      </c>
    </row>
    <row r="9" spans="1:8" s="145" customFormat="1" ht="12.75" x14ac:dyDescent="0.2">
      <c r="A9" s="104">
        <v>2</v>
      </c>
      <c r="B9" s="106" t="s">
        <v>78</v>
      </c>
      <c r="C9" s="128">
        <v>15199796.719999999</v>
      </c>
      <c r="D9" s="128">
        <v>19214300.127</v>
      </c>
      <c r="E9" s="127">
        <v>34414096.847000003</v>
      </c>
      <c r="F9" s="128">
        <v>9385079.3699999992</v>
      </c>
      <c r="G9" s="128">
        <v>15288746.032400001</v>
      </c>
      <c r="H9" s="127">
        <v>24673825.402400002</v>
      </c>
    </row>
    <row r="10" spans="1:8" s="145" customFormat="1" ht="12.75" x14ac:dyDescent="0.2">
      <c r="A10" s="104">
        <v>2.1</v>
      </c>
      <c r="B10" s="107" t="s">
        <v>79</v>
      </c>
      <c r="C10" s="125"/>
      <c r="D10" s="125"/>
      <c r="E10" s="127">
        <v>0</v>
      </c>
      <c r="F10" s="125">
        <v>0</v>
      </c>
      <c r="G10" s="125">
        <v>0</v>
      </c>
      <c r="H10" s="127">
        <v>0</v>
      </c>
    </row>
    <row r="11" spans="1:8" s="145" customFormat="1" ht="25.5" x14ac:dyDescent="0.2">
      <c r="A11" s="104">
        <v>2.2000000000000002</v>
      </c>
      <c r="B11" s="107" t="s">
        <v>178</v>
      </c>
      <c r="C11" s="125">
        <v>3555100.9199999995</v>
      </c>
      <c r="D11" s="125">
        <v>2910699.2711999994</v>
      </c>
      <c r="E11" s="127">
        <v>6465800.1911999993</v>
      </c>
      <c r="F11" s="125">
        <v>1399301.65</v>
      </c>
      <c r="G11" s="125">
        <v>2688837.9966000021</v>
      </c>
      <c r="H11" s="127">
        <v>4088139.646600002</v>
      </c>
    </row>
    <row r="12" spans="1:8" s="145" customFormat="1" ht="12.75" x14ac:dyDescent="0.2">
      <c r="A12" s="104">
        <v>2.2999999999999998</v>
      </c>
      <c r="B12" s="107" t="s">
        <v>80</v>
      </c>
      <c r="C12" s="125">
        <v>165686.99</v>
      </c>
      <c r="D12" s="125">
        <v>1315057.2167999998</v>
      </c>
      <c r="E12" s="127">
        <v>1480744.2067999998</v>
      </c>
      <c r="F12" s="125">
        <v>20074.3</v>
      </c>
      <c r="G12" s="125">
        <v>964516.86459999997</v>
      </c>
      <c r="H12" s="127">
        <v>984591.16460000002</v>
      </c>
    </row>
    <row r="13" spans="1:8" s="145" customFormat="1" ht="25.5" x14ac:dyDescent="0.2">
      <c r="A13" s="104">
        <v>2.4</v>
      </c>
      <c r="B13" s="107" t="s">
        <v>179</v>
      </c>
      <c r="C13" s="125">
        <v>56067.900000000009</v>
      </c>
      <c r="D13" s="125">
        <v>354190.75490000006</v>
      </c>
      <c r="E13" s="127">
        <v>410258.65490000008</v>
      </c>
      <c r="F13" s="125">
        <v>45643.62999999999</v>
      </c>
      <c r="G13" s="125">
        <v>254407.97039999999</v>
      </c>
      <c r="H13" s="127">
        <v>300051.6004</v>
      </c>
    </row>
    <row r="14" spans="1:8" s="145" customFormat="1" ht="12.75" x14ac:dyDescent="0.2">
      <c r="A14" s="104">
        <v>2.5</v>
      </c>
      <c r="B14" s="107" t="s">
        <v>81</v>
      </c>
      <c r="C14" s="125">
        <v>119062.21000000002</v>
      </c>
      <c r="D14" s="125">
        <v>69701.405599999998</v>
      </c>
      <c r="E14" s="127">
        <v>188763.61560000002</v>
      </c>
      <c r="F14" s="125">
        <v>54250.250000000015</v>
      </c>
      <c r="G14" s="125">
        <v>70947.825400000002</v>
      </c>
      <c r="H14" s="127">
        <v>125198.07540000002</v>
      </c>
    </row>
    <row r="15" spans="1:8" s="145" customFormat="1" ht="25.5" x14ac:dyDescent="0.2">
      <c r="A15" s="104">
        <v>2.6</v>
      </c>
      <c r="B15" s="107" t="s">
        <v>82</v>
      </c>
      <c r="C15" s="125">
        <v>3555.4900000000002</v>
      </c>
      <c r="D15" s="125">
        <v>144543.30229999998</v>
      </c>
      <c r="E15" s="127">
        <v>148098.79229999997</v>
      </c>
      <c r="F15" s="125">
        <v>16287.369999999999</v>
      </c>
      <c r="G15" s="125">
        <v>113788.65050000002</v>
      </c>
      <c r="H15" s="127">
        <v>130076.02050000001</v>
      </c>
    </row>
    <row r="16" spans="1:8" s="145" customFormat="1" ht="25.5" x14ac:dyDescent="0.2">
      <c r="A16" s="104">
        <v>2.7</v>
      </c>
      <c r="B16" s="107" t="s">
        <v>83</v>
      </c>
      <c r="C16" s="125">
        <v>23166.81</v>
      </c>
      <c r="D16" s="125">
        <v>67003.014599999995</v>
      </c>
      <c r="E16" s="127">
        <v>90169.824599999993</v>
      </c>
      <c r="F16" s="125">
        <v>29114.959999999999</v>
      </c>
      <c r="G16" s="125">
        <v>168614.41619999998</v>
      </c>
      <c r="H16" s="127">
        <v>197729.37619999997</v>
      </c>
    </row>
    <row r="17" spans="1:8" s="145" customFormat="1" ht="12.75" x14ac:dyDescent="0.2">
      <c r="A17" s="104">
        <v>2.8</v>
      </c>
      <c r="B17" s="107" t="s">
        <v>84</v>
      </c>
      <c r="C17" s="125">
        <v>10728603.129999999</v>
      </c>
      <c r="D17" s="125">
        <v>13677888.48</v>
      </c>
      <c r="E17" s="127">
        <v>24406491.609999999</v>
      </c>
      <c r="F17" s="125">
        <v>7467033.9199999999</v>
      </c>
      <c r="G17" s="125">
        <v>10244038.359999999</v>
      </c>
      <c r="H17" s="127">
        <v>17711072.280000001</v>
      </c>
    </row>
    <row r="18" spans="1:8" s="145" customFormat="1" ht="12.75" x14ac:dyDescent="0.2">
      <c r="A18" s="104">
        <v>2.9</v>
      </c>
      <c r="B18" s="107" t="s">
        <v>85</v>
      </c>
      <c r="C18" s="125">
        <v>548553.2699999999</v>
      </c>
      <c r="D18" s="125">
        <v>675216.68160000001</v>
      </c>
      <c r="E18" s="127">
        <v>1223769.9515999998</v>
      </c>
      <c r="F18" s="125">
        <v>353373.29</v>
      </c>
      <c r="G18" s="125">
        <v>783593.94870000007</v>
      </c>
      <c r="H18" s="127">
        <v>1136967.2387000001</v>
      </c>
    </row>
    <row r="19" spans="1:8" s="145" customFormat="1" ht="25.5" x14ac:dyDescent="0.2">
      <c r="A19" s="104">
        <v>3</v>
      </c>
      <c r="B19" s="106" t="s">
        <v>180</v>
      </c>
      <c r="C19" s="125">
        <v>961624.04999999993</v>
      </c>
      <c r="D19" s="125">
        <v>990150.03999999992</v>
      </c>
      <c r="E19" s="127">
        <v>1951774.0899999999</v>
      </c>
      <c r="F19" s="125">
        <v>781493.77</v>
      </c>
      <c r="G19" s="125">
        <v>738914.00999999978</v>
      </c>
      <c r="H19" s="127">
        <v>1520407.7799999998</v>
      </c>
    </row>
    <row r="20" spans="1:8" s="145" customFormat="1" ht="25.5" x14ac:dyDescent="0.2">
      <c r="A20" s="104">
        <v>4</v>
      </c>
      <c r="B20" s="106" t="s">
        <v>68</v>
      </c>
      <c r="C20" s="125">
        <v>2524124.06</v>
      </c>
      <c r="D20" s="125"/>
      <c r="E20" s="127">
        <v>2524124.06</v>
      </c>
      <c r="F20" s="125">
        <v>1470696.73</v>
      </c>
      <c r="G20" s="125"/>
      <c r="H20" s="127">
        <v>1470696.73</v>
      </c>
    </row>
    <row r="21" spans="1:8" s="145" customFormat="1" ht="12.75" x14ac:dyDescent="0.2">
      <c r="A21" s="104">
        <v>5</v>
      </c>
      <c r="B21" s="106" t="s">
        <v>86</v>
      </c>
      <c r="C21" s="125">
        <v>277116.70999999996</v>
      </c>
      <c r="D21" s="125">
        <v>718488.27</v>
      </c>
      <c r="E21" s="127">
        <v>995604.98</v>
      </c>
      <c r="F21" s="125">
        <v>230894.68</v>
      </c>
      <c r="G21" s="125">
        <v>454003.42</v>
      </c>
      <c r="H21" s="127">
        <v>684898.1</v>
      </c>
    </row>
    <row r="22" spans="1:8" s="145" customFormat="1" ht="12.75" x14ac:dyDescent="0.2">
      <c r="A22" s="104">
        <v>6</v>
      </c>
      <c r="B22" s="108" t="s">
        <v>181</v>
      </c>
      <c r="C22" s="128">
        <v>19300012.149999999</v>
      </c>
      <c r="D22" s="128">
        <v>20923198.787</v>
      </c>
      <c r="E22" s="127">
        <v>40223210.936999999</v>
      </c>
      <c r="F22" s="128">
        <v>11992151.419999998</v>
      </c>
      <c r="G22" s="128">
        <v>16483173.352400001</v>
      </c>
      <c r="H22" s="127">
        <v>28475324.772399999</v>
      </c>
    </row>
    <row r="23" spans="1:8" s="145" customFormat="1" ht="12.75" x14ac:dyDescent="0.2">
      <c r="A23" s="104"/>
      <c r="B23" s="105" t="s">
        <v>98</v>
      </c>
      <c r="C23" s="125"/>
      <c r="D23" s="125"/>
      <c r="E23" s="126"/>
      <c r="F23" s="125"/>
      <c r="G23" s="125"/>
      <c r="H23" s="126"/>
    </row>
    <row r="24" spans="1:8" s="145" customFormat="1" ht="25.5" x14ac:dyDescent="0.2">
      <c r="A24" s="104">
        <v>7</v>
      </c>
      <c r="B24" s="106" t="s">
        <v>87</v>
      </c>
      <c r="C24" s="125">
        <v>3467064.17</v>
      </c>
      <c r="D24" s="125">
        <v>1020703.6900000001</v>
      </c>
      <c r="E24" s="129">
        <v>4487767.8600000003</v>
      </c>
      <c r="F24" s="125">
        <v>877891.06</v>
      </c>
      <c r="G24" s="125">
        <v>893405.87</v>
      </c>
      <c r="H24" s="129">
        <v>1771296.9300000002</v>
      </c>
    </row>
    <row r="25" spans="1:8" s="145" customFormat="1" ht="12.75" x14ac:dyDescent="0.2">
      <c r="A25" s="104">
        <v>8</v>
      </c>
      <c r="B25" s="106" t="s">
        <v>88</v>
      </c>
      <c r="C25" s="125">
        <v>2264059.41</v>
      </c>
      <c r="D25" s="125">
        <v>1844824.58</v>
      </c>
      <c r="E25" s="129">
        <v>4108883.99</v>
      </c>
      <c r="F25" s="125">
        <v>1026925.3</v>
      </c>
      <c r="G25" s="125">
        <v>1804666.5</v>
      </c>
      <c r="H25" s="129">
        <v>2831591.8</v>
      </c>
    </row>
    <row r="26" spans="1:8" s="145" customFormat="1" ht="12.75" x14ac:dyDescent="0.2">
      <c r="A26" s="104">
        <v>9</v>
      </c>
      <c r="B26" s="106" t="s">
        <v>182</v>
      </c>
      <c r="C26" s="125">
        <v>148113.99</v>
      </c>
      <c r="D26" s="125">
        <v>469920.05</v>
      </c>
      <c r="E26" s="129">
        <v>618034.04</v>
      </c>
      <c r="F26" s="125">
        <v>100920.11</v>
      </c>
      <c r="G26" s="125">
        <v>20816.23</v>
      </c>
      <c r="H26" s="129">
        <v>121736.34</v>
      </c>
    </row>
    <row r="27" spans="1:8" s="145" customFormat="1" ht="25.5" x14ac:dyDescent="0.2">
      <c r="A27" s="104">
        <v>10</v>
      </c>
      <c r="B27" s="106" t="s">
        <v>183</v>
      </c>
      <c r="C27" s="125">
        <v>9746.31</v>
      </c>
      <c r="D27" s="125">
        <v>0</v>
      </c>
      <c r="E27" s="129">
        <v>9746.31</v>
      </c>
      <c r="F27" s="125">
        <v>9871.8799999999992</v>
      </c>
      <c r="G27" s="125">
        <v>0</v>
      </c>
      <c r="H27" s="129">
        <v>9871.8799999999992</v>
      </c>
    </row>
    <row r="28" spans="1:8" s="145" customFormat="1" ht="12.75" x14ac:dyDescent="0.2">
      <c r="A28" s="104">
        <v>11</v>
      </c>
      <c r="B28" s="106" t="s">
        <v>89</v>
      </c>
      <c r="C28" s="125">
        <v>2231219.88</v>
      </c>
      <c r="D28" s="125">
        <v>5388417.8800000008</v>
      </c>
      <c r="E28" s="129">
        <v>7619637.7600000007</v>
      </c>
      <c r="F28" s="125">
        <v>943994.12</v>
      </c>
      <c r="G28" s="125">
        <v>4034845.08</v>
      </c>
      <c r="H28" s="129">
        <v>4978839.2</v>
      </c>
    </row>
    <row r="29" spans="1:8" s="145" customFormat="1" ht="12.75" x14ac:dyDescent="0.2">
      <c r="A29" s="104">
        <v>12</v>
      </c>
      <c r="B29" s="106" t="s">
        <v>99</v>
      </c>
      <c r="C29" s="125"/>
      <c r="D29" s="125"/>
      <c r="E29" s="129">
        <v>0</v>
      </c>
      <c r="F29" s="125"/>
      <c r="G29" s="125"/>
      <c r="H29" s="129">
        <v>0</v>
      </c>
    </row>
    <row r="30" spans="1:8" s="145" customFormat="1" ht="12.75" x14ac:dyDescent="0.2">
      <c r="A30" s="104">
        <v>13</v>
      </c>
      <c r="B30" s="109" t="s">
        <v>100</v>
      </c>
      <c r="C30" s="128">
        <v>8120203.7599999998</v>
      </c>
      <c r="D30" s="128">
        <v>8723866.2000000011</v>
      </c>
      <c r="E30" s="129">
        <v>16844069.960000001</v>
      </c>
      <c r="F30" s="128">
        <v>2959602.47</v>
      </c>
      <c r="G30" s="128">
        <v>6753733.6799999997</v>
      </c>
      <c r="H30" s="129">
        <v>9713336.1500000004</v>
      </c>
    </row>
    <row r="31" spans="1:8" s="145" customFormat="1" ht="12.75" x14ac:dyDescent="0.2">
      <c r="A31" s="104">
        <v>14</v>
      </c>
      <c r="B31" s="109" t="s">
        <v>73</v>
      </c>
      <c r="C31" s="128">
        <v>11179808.389999999</v>
      </c>
      <c r="D31" s="128">
        <v>12199332.586999999</v>
      </c>
      <c r="E31" s="127">
        <v>23379140.976999998</v>
      </c>
      <c r="F31" s="128">
        <v>9032548.9499999974</v>
      </c>
      <c r="G31" s="128">
        <v>9729439.6724000014</v>
      </c>
      <c r="H31" s="127">
        <v>18761988.622400001</v>
      </c>
    </row>
    <row r="32" spans="1:8" s="145" customFormat="1" ht="12.75" x14ac:dyDescent="0.2">
      <c r="A32" s="104"/>
      <c r="B32" s="105"/>
      <c r="C32" s="125"/>
      <c r="D32" s="125"/>
      <c r="E32" s="126"/>
      <c r="F32" s="125"/>
      <c r="G32" s="125"/>
      <c r="H32" s="126"/>
    </row>
    <row r="33" spans="1:8" s="145" customFormat="1" ht="12.75" x14ac:dyDescent="0.2">
      <c r="A33" s="104"/>
      <c r="B33" s="105" t="s">
        <v>69</v>
      </c>
      <c r="C33" s="125"/>
      <c r="D33" s="125"/>
      <c r="E33" s="130"/>
      <c r="F33" s="125"/>
      <c r="G33" s="125"/>
      <c r="H33" s="130"/>
    </row>
    <row r="34" spans="1:8" s="145" customFormat="1" ht="12.75" x14ac:dyDescent="0.2">
      <c r="A34" s="104">
        <v>15</v>
      </c>
      <c r="B34" s="110" t="s">
        <v>184</v>
      </c>
      <c r="C34" s="131">
        <v>5105449.7100000009</v>
      </c>
      <c r="D34" s="131">
        <v>609963.7899999998</v>
      </c>
      <c r="E34" s="132">
        <v>5715413.5000000009</v>
      </c>
      <c r="F34" s="131">
        <v>4565522.54</v>
      </c>
      <c r="G34" s="131">
        <v>470827.95999999996</v>
      </c>
      <c r="H34" s="132">
        <v>5036350.5</v>
      </c>
    </row>
    <row r="35" spans="1:8" s="145" customFormat="1" ht="25.5" x14ac:dyDescent="0.2">
      <c r="A35" s="104">
        <v>15.1</v>
      </c>
      <c r="B35" s="107" t="s">
        <v>185</v>
      </c>
      <c r="C35" s="125">
        <v>5671365.5000000009</v>
      </c>
      <c r="D35" s="125">
        <v>1637426.52</v>
      </c>
      <c r="E35" s="132">
        <v>7308792.0200000014</v>
      </c>
      <c r="F35" s="125">
        <v>5081270.4000000004</v>
      </c>
      <c r="G35" s="125">
        <v>1220720.1300000001</v>
      </c>
      <c r="H35" s="132">
        <v>6301990.5300000003</v>
      </c>
    </row>
    <row r="36" spans="1:8" s="145" customFormat="1" ht="25.5" x14ac:dyDescent="0.2">
      <c r="A36" s="104">
        <v>15.2</v>
      </c>
      <c r="B36" s="107" t="s">
        <v>186</v>
      </c>
      <c r="C36" s="125">
        <v>565915.79</v>
      </c>
      <c r="D36" s="125">
        <v>1027462.7300000002</v>
      </c>
      <c r="E36" s="132">
        <v>1593378.5200000003</v>
      </c>
      <c r="F36" s="125">
        <v>515747.86</v>
      </c>
      <c r="G36" s="125">
        <v>749892.17000000016</v>
      </c>
      <c r="H36" s="132">
        <v>1265640.0300000003</v>
      </c>
    </row>
    <row r="37" spans="1:8" s="145" customFormat="1" ht="12.75" x14ac:dyDescent="0.2">
      <c r="A37" s="104">
        <v>16</v>
      </c>
      <c r="B37" s="106" t="s">
        <v>65</v>
      </c>
      <c r="C37" s="125">
        <v>0</v>
      </c>
      <c r="D37" s="125">
        <v>0</v>
      </c>
      <c r="E37" s="127">
        <v>0</v>
      </c>
      <c r="F37" s="125">
        <v>0</v>
      </c>
      <c r="G37" s="125">
        <v>0</v>
      </c>
      <c r="H37" s="127">
        <v>0</v>
      </c>
    </row>
    <row r="38" spans="1:8" s="145" customFormat="1" ht="25.5" x14ac:dyDescent="0.2">
      <c r="A38" s="104">
        <v>17</v>
      </c>
      <c r="B38" s="106" t="s">
        <v>66</v>
      </c>
      <c r="C38" s="125"/>
      <c r="D38" s="125"/>
      <c r="E38" s="127">
        <v>0</v>
      </c>
      <c r="F38" s="125"/>
      <c r="G38" s="125"/>
      <c r="H38" s="127">
        <v>0</v>
      </c>
    </row>
    <row r="39" spans="1:8" s="145" customFormat="1" ht="25.5" x14ac:dyDescent="0.2">
      <c r="A39" s="104">
        <v>18</v>
      </c>
      <c r="B39" s="106" t="s">
        <v>70</v>
      </c>
      <c r="C39" s="125">
        <v>0</v>
      </c>
      <c r="D39" s="125"/>
      <c r="E39" s="127">
        <v>0</v>
      </c>
      <c r="F39" s="125">
        <v>0</v>
      </c>
      <c r="G39" s="125"/>
      <c r="H39" s="127">
        <v>0</v>
      </c>
    </row>
    <row r="40" spans="1:8" s="145" customFormat="1" ht="25.5" x14ac:dyDescent="0.2">
      <c r="A40" s="104">
        <v>19</v>
      </c>
      <c r="B40" s="106" t="s">
        <v>187</v>
      </c>
      <c r="C40" s="125">
        <v>3280864.09</v>
      </c>
      <c r="D40" s="125"/>
      <c r="E40" s="127">
        <v>3280864.09</v>
      </c>
      <c r="F40" s="125">
        <v>1553484.7699999996</v>
      </c>
      <c r="G40" s="125"/>
      <c r="H40" s="127">
        <v>1553484.7699999996</v>
      </c>
    </row>
    <row r="41" spans="1:8" s="145" customFormat="1" ht="25.5" x14ac:dyDescent="0.2">
      <c r="A41" s="104">
        <v>20</v>
      </c>
      <c r="B41" s="106" t="s">
        <v>90</v>
      </c>
      <c r="C41" s="125">
        <v>218880.06000000006</v>
      </c>
      <c r="D41" s="125"/>
      <c r="E41" s="127">
        <v>218880.06000000006</v>
      </c>
      <c r="F41" s="125">
        <v>3771527.1700000004</v>
      </c>
      <c r="G41" s="125"/>
      <c r="H41" s="127">
        <v>3771527.1700000004</v>
      </c>
    </row>
    <row r="42" spans="1:8" s="145" customFormat="1" ht="12.75" x14ac:dyDescent="0.2">
      <c r="A42" s="104">
        <v>21</v>
      </c>
      <c r="B42" s="106" t="s">
        <v>188</v>
      </c>
      <c r="C42" s="125">
        <v>0</v>
      </c>
      <c r="D42" s="125">
        <v>0</v>
      </c>
      <c r="E42" s="127">
        <v>0</v>
      </c>
      <c r="F42" s="125">
        <v>113550.42</v>
      </c>
      <c r="G42" s="125">
        <v>0</v>
      </c>
      <c r="H42" s="127">
        <v>113550.42</v>
      </c>
    </row>
    <row r="43" spans="1:8" s="145" customFormat="1" ht="25.5" x14ac:dyDescent="0.2">
      <c r="A43" s="104">
        <v>22</v>
      </c>
      <c r="B43" s="106" t="s">
        <v>189</v>
      </c>
      <c r="C43" s="125">
        <v>34212.180000000051</v>
      </c>
      <c r="D43" s="125">
        <v>30955.599999999977</v>
      </c>
      <c r="E43" s="127">
        <v>65167.780000000028</v>
      </c>
      <c r="F43" s="125">
        <v>35949.330000000016</v>
      </c>
      <c r="G43" s="125">
        <v>15092.340000000026</v>
      </c>
      <c r="H43" s="127">
        <v>51041.670000000042</v>
      </c>
    </row>
    <row r="44" spans="1:8" s="145" customFormat="1" ht="12.75" x14ac:dyDescent="0.2">
      <c r="A44" s="111">
        <v>23</v>
      </c>
      <c r="B44" s="112" t="s">
        <v>91</v>
      </c>
      <c r="C44" s="133">
        <v>287022.46000000008</v>
      </c>
      <c r="D44" s="133">
        <v>2148.2400000001071</v>
      </c>
      <c r="E44" s="134">
        <v>289170.70000000019</v>
      </c>
      <c r="F44" s="133">
        <v>242300.08999999973</v>
      </c>
      <c r="G44" s="133">
        <v>127045.25000000023</v>
      </c>
      <c r="H44" s="134">
        <v>369345.33999999997</v>
      </c>
    </row>
    <row r="45" spans="1:8" s="145" customFormat="1" ht="12.75" x14ac:dyDescent="0.2">
      <c r="A45" s="113">
        <v>24</v>
      </c>
      <c r="B45" s="114" t="s">
        <v>71</v>
      </c>
      <c r="C45" s="135">
        <v>8926428.5000000019</v>
      </c>
      <c r="D45" s="135">
        <v>643067.62999999989</v>
      </c>
      <c r="E45" s="136">
        <v>9569496.1300000027</v>
      </c>
      <c r="F45" s="135">
        <v>10282334.32</v>
      </c>
      <c r="G45" s="135">
        <v>612965.55000000028</v>
      </c>
      <c r="H45" s="136">
        <v>10895299.870000001</v>
      </c>
    </row>
    <row r="46" spans="1:8" s="145" customFormat="1" ht="12.75" x14ac:dyDescent="0.2">
      <c r="A46" s="115"/>
      <c r="B46" s="116" t="s">
        <v>101</v>
      </c>
      <c r="C46" s="137"/>
      <c r="D46" s="137"/>
      <c r="E46" s="138"/>
      <c r="F46" s="137"/>
      <c r="G46" s="137"/>
      <c r="H46" s="138"/>
    </row>
    <row r="47" spans="1:8" s="145" customFormat="1" ht="25.5" x14ac:dyDescent="0.2">
      <c r="A47" s="104">
        <v>25</v>
      </c>
      <c r="B47" s="117" t="s">
        <v>102</v>
      </c>
      <c r="C47" s="139">
        <v>1192412.51</v>
      </c>
      <c r="D47" s="139">
        <v>140907.52000000002</v>
      </c>
      <c r="E47" s="140">
        <v>1333320.03</v>
      </c>
      <c r="F47" s="139">
        <v>1083858.6700000002</v>
      </c>
      <c r="G47" s="139">
        <v>166079.65</v>
      </c>
      <c r="H47" s="140">
        <v>1249938.32</v>
      </c>
    </row>
    <row r="48" spans="1:8" s="145" customFormat="1" ht="25.5" x14ac:dyDescent="0.2">
      <c r="A48" s="104">
        <v>26</v>
      </c>
      <c r="B48" s="106" t="s">
        <v>103</v>
      </c>
      <c r="C48" s="125">
        <v>485718.70999999996</v>
      </c>
      <c r="D48" s="125">
        <v>690690.52</v>
      </c>
      <c r="E48" s="127">
        <v>1176409.23</v>
      </c>
      <c r="F48" s="125">
        <v>542526.4</v>
      </c>
      <c r="G48" s="125">
        <v>528682.47</v>
      </c>
      <c r="H48" s="127">
        <v>1071208.8700000001</v>
      </c>
    </row>
    <row r="49" spans="1:8" s="145" customFormat="1" ht="12.75" x14ac:dyDescent="0.2">
      <c r="A49" s="104">
        <v>27</v>
      </c>
      <c r="B49" s="106" t="s">
        <v>104</v>
      </c>
      <c r="C49" s="125">
        <v>7488092.2799999993</v>
      </c>
      <c r="D49" s="125"/>
      <c r="E49" s="127">
        <v>7488092.2799999993</v>
      </c>
      <c r="F49" s="125">
        <v>7039940.1100000003</v>
      </c>
      <c r="G49" s="125"/>
      <c r="H49" s="127">
        <v>7039940.1100000003</v>
      </c>
    </row>
    <row r="50" spans="1:8" s="145" customFormat="1" ht="25.5" x14ac:dyDescent="0.2">
      <c r="A50" s="104">
        <v>28</v>
      </c>
      <c r="B50" s="106" t="s">
        <v>105</v>
      </c>
      <c r="C50" s="125">
        <v>42063.93</v>
      </c>
      <c r="D50" s="125"/>
      <c r="E50" s="127">
        <v>42063.93</v>
      </c>
      <c r="F50" s="125">
        <v>33133.879999999997</v>
      </c>
      <c r="G50" s="125"/>
      <c r="H50" s="127">
        <v>33133.879999999997</v>
      </c>
    </row>
    <row r="51" spans="1:8" s="145" customFormat="1" ht="12.75" x14ac:dyDescent="0.2">
      <c r="A51" s="104">
        <v>29</v>
      </c>
      <c r="B51" s="106" t="s">
        <v>106</v>
      </c>
      <c r="C51" s="125">
        <v>1510002.28</v>
      </c>
      <c r="D51" s="125"/>
      <c r="E51" s="127">
        <v>1510002.28</v>
      </c>
      <c r="F51" s="125">
        <v>1301554.0999999999</v>
      </c>
      <c r="G51" s="125"/>
      <c r="H51" s="127">
        <v>1301554.0999999999</v>
      </c>
    </row>
    <row r="52" spans="1:8" s="145" customFormat="1" ht="12.75" x14ac:dyDescent="0.2">
      <c r="A52" s="104">
        <v>30</v>
      </c>
      <c r="B52" s="106" t="s">
        <v>107</v>
      </c>
      <c r="C52" s="125">
        <v>2536322.4400000004</v>
      </c>
      <c r="D52" s="125">
        <v>1303.1600000000001</v>
      </c>
      <c r="E52" s="127">
        <v>2537625.6000000006</v>
      </c>
      <c r="F52" s="125">
        <v>2421161.4300000002</v>
      </c>
      <c r="G52" s="125">
        <v>0</v>
      </c>
      <c r="H52" s="127">
        <v>2421161.4300000002</v>
      </c>
    </row>
    <row r="53" spans="1:8" s="145" customFormat="1" ht="12.75" x14ac:dyDescent="0.2">
      <c r="A53" s="104">
        <v>31</v>
      </c>
      <c r="B53" s="109" t="s">
        <v>108</v>
      </c>
      <c r="C53" s="128">
        <v>13254612.149999999</v>
      </c>
      <c r="D53" s="128">
        <v>832901.20000000007</v>
      </c>
      <c r="E53" s="127">
        <v>14087513.349999998</v>
      </c>
      <c r="F53" s="128">
        <v>12422174.59</v>
      </c>
      <c r="G53" s="128">
        <v>694762.12</v>
      </c>
      <c r="H53" s="127">
        <v>13116936.709999999</v>
      </c>
    </row>
    <row r="54" spans="1:8" s="145" customFormat="1" ht="12.75" x14ac:dyDescent="0.2">
      <c r="A54" s="104">
        <v>32</v>
      </c>
      <c r="B54" s="109" t="s">
        <v>74</v>
      </c>
      <c r="C54" s="128">
        <v>-4328183.6499999966</v>
      </c>
      <c r="D54" s="128">
        <v>-189833.57000000018</v>
      </c>
      <c r="E54" s="127">
        <v>-4518017.2199999969</v>
      </c>
      <c r="F54" s="128">
        <v>-2139840.2699999996</v>
      </c>
      <c r="G54" s="128">
        <v>-81796.569999999716</v>
      </c>
      <c r="H54" s="127">
        <v>-2221636.8399999994</v>
      </c>
    </row>
    <row r="55" spans="1:8" s="145" customFormat="1" ht="12.75" x14ac:dyDescent="0.2">
      <c r="A55" s="104"/>
      <c r="B55" s="105"/>
      <c r="C55" s="141"/>
      <c r="D55" s="141"/>
      <c r="E55" s="142"/>
      <c r="F55" s="141"/>
      <c r="G55" s="141"/>
      <c r="H55" s="142"/>
    </row>
    <row r="56" spans="1:8" s="145" customFormat="1" ht="12.75" x14ac:dyDescent="0.2">
      <c r="A56" s="104">
        <v>33</v>
      </c>
      <c r="B56" s="109" t="s">
        <v>75</v>
      </c>
      <c r="C56" s="128">
        <v>6851624.7400000021</v>
      </c>
      <c r="D56" s="128">
        <v>12009499.016999999</v>
      </c>
      <c r="E56" s="127">
        <v>18861123.756999999</v>
      </c>
      <c r="F56" s="128">
        <v>6892708.6799999978</v>
      </c>
      <c r="G56" s="128">
        <v>9647643.1024000011</v>
      </c>
      <c r="H56" s="127">
        <v>16540351.782399999</v>
      </c>
    </row>
    <row r="57" spans="1:8" s="145" customFormat="1" ht="12.75" x14ac:dyDescent="0.2">
      <c r="A57" s="104"/>
      <c r="B57" s="105"/>
      <c r="C57" s="141"/>
      <c r="D57" s="141"/>
      <c r="E57" s="142"/>
      <c r="F57" s="141"/>
      <c r="G57" s="141"/>
      <c r="H57" s="142"/>
    </row>
    <row r="58" spans="1:8" s="145" customFormat="1" ht="25.5" x14ac:dyDescent="0.2">
      <c r="A58" s="104">
        <v>34</v>
      </c>
      <c r="B58" s="106" t="s">
        <v>92</v>
      </c>
      <c r="C58" s="125">
        <v>3252878.75</v>
      </c>
      <c r="D58" s="125" t="s">
        <v>192</v>
      </c>
      <c r="E58" s="127">
        <v>3252878.75</v>
      </c>
      <c r="F58" s="125">
        <v>6201420.25</v>
      </c>
      <c r="G58" s="125" t="s">
        <v>192</v>
      </c>
      <c r="H58" s="127">
        <v>6201420.25</v>
      </c>
    </row>
    <row r="59" spans="1:8" s="145" customFormat="1" ht="25.5" x14ac:dyDescent="0.2">
      <c r="A59" s="104">
        <v>35</v>
      </c>
      <c r="B59" s="106" t="s">
        <v>93</v>
      </c>
      <c r="C59" s="125">
        <v>0</v>
      </c>
      <c r="D59" s="125" t="s">
        <v>192</v>
      </c>
      <c r="E59" s="127">
        <v>0</v>
      </c>
      <c r="F59" s="125">
        <v>0</v>
      </c>
      <c r="G59" s="125" t="s">
        <v>192</v>
      </c>
      <c r="H59" s="127">
        <v>0</v>
      </c>
    </row>
    <row r="60" spans="1:8" s="145" customFormat="1" ht="25.5" x14ac:dyDescent="0.2">
      <c r="A60" s="104">
        <v>36</v>
      </c>
      <c r="B60" s="106" t="s">
        <v>94</v>
      </c>
      <c r="C60" s="125">
        <v>345621.26</v>
      </c>
      <c r="D60" s="125" t="s">
        <v>192</v>
      </c>
      <c r="E60" s="127">
        <v>345621.26</v>
      </c>
      <c r="F60" s="125">
        <v>688432.31</v>
      </c>
      <c r="G60" s="125" t="s">
        <v>192</v>
      </c>
      <c r="H60" s="127">
        <v>688432.31</v>
      </c>
    </row>
    <row r="61" spans="1:8" s="145" customFormat="1" ht="12.75" x14ac:dyDescent="0.2">
      <c r="A61" s="104">
        <v>37</v>
      </c>
      <c r="B61" s="109" t="s">
        <v>95</v>
      </c>
      <c r="C61" s="128">
        <v>3598500.01</v>
      </c>
      <c r="D61" s="128">
        <v>0</v>
      </c>
      <c r="E61" s="127">
        <v>3598500.01</v>
      </c>
      <c r="F61" s="128">
        <v>6889852.5600000005</v>
      </c>
      <c r="G61" s="128">
        <v>0</v>
      </c>
      <c r="H61" s="127">
        <v>6889852.5600000005</v>
      </c>
    </row>
    <row r="62" spans="1:8" s="145" customFormat="1" ht="12.75" x14ac:dyDescent="0.2">
      <c r="A62" s="104"/>
      <c r="B62" s="118"/>
      <c r="C62" s="125"/>
      <c r="D62" s="125"/>
      <c r="E62" s="130"/>
      <c r="F62" s="125"/>
      <c r="G62" s="125"/>
      <c r="H62" s="130"/>
    </row>
    <row r="63" spans="1:8" s="145" customFormat="1" ht="25.5" x14ac:dyDescent="0.2">
      <c r="A63" s="111">
        <v>38</v>
      </c>
      <c r="B63" s="119" t="s">
        <v>190</v>
      </c>
      <c r="C63" s="143">
        <v>3253124.7300000023</v>
      </c>
      <c r="D63" s="143">
        <v>12009499.016999999</v>
      </c>
      <c r="E63" s="127">
        <v>15262623.747000001</v>
      </c>
      <c r="F63" s="143">
        <v>2856.1199999973178</v>
      </c>
      <c r="G63" s="143">
        <v>9647643.1024000011</v>
      </c>
      <c r="H63" s="127">
        <v>9650499.2223999985</v>
      </c>
    </row>
    <row r="64" spans="1:8" s="146" customFormat="1" ht="12.75" x14ac:dyDescent="0.2">
      <c r="A64" s="120">
        <v>39</v>
      </c>
      <c r="B64" s="106" t="s">
        <v>96</v>
      </c>
      <c r="C64" s="144">
        <v>2149283.2200000002</v>
      </c>
      <c r="D64" s="144"/>
      <c r="E64" s="127">
        <v>2149283.2200000002</v>
      </c>
      <c r="F64" s="144">
        <v>1302135.3</v>
      </c>
      <c r="G64" s="144"/>
      <c r="H64" s="127">
        <v>1302135.3</v>
      </c>
    </row>
    <row r="65" spans="1:8" s="145" customFormat="1" ht="12.75" x14ac:dyDescent="0.2">
      <c r="A65" s="111">
        <v>40</v>
      </c>
      <c r="B65" s="109" t="s">
        <v>97</v>
      </c>
      <c r="C65" s="128">
        <v>1103841.5100000021</v>
      </c>
      <c r="D65" s="128">
        <v>12009499.016999999</v>
      </c>
      <c r="E65" s="127">
        <v>13113340.527000001</v>
      </c>
      <c r="F65" s="128">
        <v>-1299279.1800000027</v>
      </c>
      <c r="G65" s="128">
        <v>9647643.1024000011</v>
      </c>
      <c r="H65" s="127">
        <v>8348363.9223999986</v>
      </c>
    </row>
    <row r="66" spans="1:8" s="146" customFormat="1" ht="12.75" x14ac:dyDescent="0.2">
      <c r="A66" s="120">
        <v>41</v>
      </c>
      <c r="B66" s="106" t="s">
        <v>109</v>
      </c>
      <c r="C66" s="144"/>
      <c r="D66" s="144"/>
      <c r="E66" s="127">
        <v>0</v>
      </c>
      <c r="F66" s="144"/>
      <c r="G66" s="144"/>
      <c r="H66" s="127">
        <v>0</v>
      </c>
    </row>
    <row r="67" spans="1:8" s="145" customFormat="1" ht="12.75" x14ac:dyDescent="0.2">
      <c r="A67" s="121">
        <v>42</v>
      </c>
      <c r="B67" s="122" t="s">
        <v>76</v>
      </c>
      <c r="C67" s="135">
        <v>1103841.5100000021</v>
      </c>
      <c r="D67" s="135">
        <v>12009499.016999999</v>
      </c>
      <c r="E67" s="136">
        <v>13113340.527000001</v>
      </c>
      <c r="F67" s="135">
        <v>-1299279.1800000027</v>
      </c>
      <c r="G67" s="135">
        <v>9647643.1024000011</v>
      </c>
      <c r="H67" s="136">
        <v>8348363.9223999986</v>
      </c>
    </row>
    <row r="68" spans="1:8" x14ac:dyDescent="0.3">
      <c r="A68" s="33"/>
      <c r="B68" s="35" t="s">
        <v>132</v>
      </c>
      <c r="C68" s="49"/>
      <c r="D68" s="49"/>
      <c r="E68" s="49"/>
    </row>
    <row r="69" spans="1:8" x14ac:dyDescent="0.3">
      <c r="A69" s="33"/>
      <c r="B69" s="3"/>
      <c r="C69" s="49"/>
      <c r="D69" s="49"/>
      <c r="E69" s="50"/>
    </row>
    <row r="70" spans="1:8" x14ac:dyDescent="0.3">
      <c r="A70" s="49"/>
      <c r="B70" s="49"/>
      <c r="C70" s="49"/>
      <c r="D70" s="49"/>
      <c r="E70" s="49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zoomScaleNormal="100" workbookViewId="0">
      <selection activeCell="J16" sqref="J16"/>
    </sheetView>
  </sheetViews>
  <sheetFormatPr defaultRowHeight="15" x14ac:dyDescent="0.3"/>
  <cols>
    <col min="1" max="1" width="5.42578125" style="36" customWidth="1"/>
    <col min="2" max="2" width="47.28515625" style="36" customWidth="1"/>
    <col min="3" max="3" width="15.85546875" style="36" bestFit="1" customWidth="1"/>
    <col min="4" max="4" width="17" style="36" customWidth="1"/>
    <col min="5" max="7" width="15.8554687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133</v>
      </c>
      <c r="B1" s="38" t="str">
        <f>'RC'!B1</f>
        <v>სს ბანკი რესპუბლიკა</v>
      </c>
      <c r="C1" s="3"/>
      <c r="D1" s="3"/>
      <c r="E1" s="3"/>
      <c r="F1" s="49"/>
      <c r="G1" s="49"/>
      <c r="H1" s="3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48" x14ac:dyDescent="0.3">
      <c r="A2" s="7" t="s">
        <v>145</v>
      </c>
      <c r="B2" s="39">
        <f>'RC'!B2</f>
        <v>42460</v>
      </c>
      <c r="C2" s="3"/>
      <c r="D2" s="3"/>
      <c r="E2" s="3"/>
      <c r="F2" s="49"/>
      <c r="G2" s="49"/>
      <c r="H2" s="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6.5" thickBot="1" x14ac:dyDescent="0.35">
      <c r="B3" s="52" t="s">
        <v>18</v>
      </c>
      <c r="C3" s="37"/>
      <c r="D3" s="37"/>
      <c r="E3" s="37"/>
      <c r="H3" s="42" t="s">
        <v>134</v>
      </c>
    </row>
    <row r="4" spans="1:48" ht="18" x14ac:dyDescent="0.35">
      <c r="A4" s="53"/>
      <c r="B4" s="43"/>
      <c r="C4" s="150" t="s">
        <v>148</v>
      </c>
      <c r="D4" s="154"/>
      <c r="E4" s="154"/>
      <c r="F4" s="150" t="s">
        <v>161</v>
      </c>
      <c r="G4" s="154"/>
      <c r="H4" s="155"/>
    </row>
    <row r="5" spans="1:48" s="56" customFormat="1" ht="11.25" x14ac:dyDescent="0.2">
      <c r="A5" s="45" t="s">
        <v>118</v>
      </c>
      <c r="B5" s="54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55"/>
      <c r="J5" s="55"/>
      <c r="K5" s="55"/>
      <c r="L5" s="55"/>
    </row>
    <row r="6" spans="1:48" x14ac:dyDescent="0.3">
      <c r="A6" s="45">
        <v>1</v>
      </c>
      <c r="B6" s="57" t="s">
        <v>110</v>
      </c>
      <c r="C6" s="16">
        <v>863461576.07999992</v>
      </c>
      <c r="D6" s="16">
        <v>7199050473.0332994</v>
      </c>
      <c r="E6" s="16">
        <v>8062512049.1132994</v>
      </c>
      <c r="F6" s="16">
        <v>719432379.91999996</v>
      </c>
      <c r="G6" s="16">
        <v>5596401285.1815996</v>
      </c>
      <c r="H6" s="47">
        <v>6315833665.1015997</v>
      </c>
      <c r="I6" s="49"/>
      <c r="J6" s="49"/>
      <c r="K6" s="49"/>
      <c r="L6" s="49"/>
    </row>
    <row r="7" spans="1:48" x14ac:dyDescent="0.3">
      <c r="A7" s="45">
        <v>1.1000000000000001</v>
      </c>
      <c r="B7" s="58" t="s">
        <v>9</v>
      </c>
      <c r="C7" s="22">
        <v>0</v>
      </c>
      <c r="D7" s="22">
        <v>0</v>
      </c>
      <c r="E7" s="16">
        <v>0</v>
      </c>
      <c r="F7" s="22">
        <v>0</v>
      </c>
      <c r="G7" s="22">
        <v>0</v>
      </c>
      <c r="H7" s="47">
        <v>0</v>
      </c>
      <c r="I7" s="49"/>
      <c r="J7" s="49"/>
      <c r="K7" s="49"/>
      <c r="L7" s="49"/>
    </row>
    <row r="8" spans="1:48" x14ac:dyDescent="0.3">
      <c r="A8" s="45">
        <v>1.2</v>
      </c>
      <c r="B8" s="58" t="s">
        <v>10</v>
      </c>
      <c r="C8" s="22">
        <v>69782422</v>
      </c>
      <c r="D8" s="22">
        <v>85193472.943100005</v>
      </c>
      <c r="E8" s="16">
        <v>154975894.94310001</v>
      </c>
      <c r="F8" s="22">
        <v>74559326.969999999</v>
      </c>
      <c r="G8" s="22">
        <v>28318525.529800002</v>
      </c>
      <c r="H8" s="47">
        <v>102877852.4998</v>
      </c>
      <c r="I8" s="49"/>
      <c r="J8" s="49"/>
      <c r="K8" s="49"/>
      <c r="L8" s="49"/>
    </row>
    <row r="9" spans="1:48" x14ac:dyDescent="0.3">
      <c r="A9" s="45">
        <v>1.3</v>
      </c>
      <c r="B9" s="58" t="s">
        <v>116</v>
      </c>
      <c r="C9" s="22">
        <v>490237553.31</v>
      </c>
      <c r="D9" s="22">
        <v>4658021790.8614998</v>
      </c>
      <c r="E9" s="16">
        <v>5148259344.1715002</v>
      </c>
      <c r="F9" s="22">
        <v>375328285.19</v>
      </c>
      <c r="G9" s="22">
        <v>3603298212.6564999</v>
      </c>
      <c r="H9" s="47">
        <v>3978626497.8464999</v>
      </c>
      <c r="I9" s="49"/>
      <c r="J9" s="49"/>
      <c r="K9" s="49"/>
      <c r="L9" s="49"/>
    </row>
    <row r="10" spans="1:48" x14ac:dyDescent="0.3">
      <c r="A10" s="45">
        <v>1.4</v>
      </c>
      <c r="B10" s="58" t="s">
        <v>23</v>
      </c>
      <c r="C10" s="22">
        <v>0</v>
      </c>
      <c r="D10" s="22">
        <v>0</v>
      </c>
      <c r="E10" s="16">
        <v>0</v>
      </c>
      <c r="F10" s="22">
        <v>0</v>
      </c>
      <c r="G10" s="22">
        <v>0</v>
      </c>
      <c r="H10" s="47">
        <v>0</v>
      </c>
      <c r="I10" s="49"/>
      <c r="J10" s="49"/>
      <c r="K10" s="49"/>
      <c r="L10" s="49"/>
    </row>
    <row r="11" spans="1:48" x14ac:dyDescent="0.3">
      <c r="A11" s="45">
        <v>1.5</v>
      </c>
      <c r="B11" s="58" t="s">
        <v>24</v>
      </c>
      <c r="C11" s="22">
        <v>303441600.76999998</v>
      </c>
      <c r="D11" s="22">
        <v>2455810399.4782</v>
      </c>
      <c r="E11" s="16">
        <v>2759252000.2481999</v>
      </c>
      <c r="F11" s="22">
        <v>269544767.75999999</v>
      </c>
      <c r="G11" s="22">
        <v>1964770595.2607</v>
      </c>
      <c r="H11" s="47">
        <v>2234315363.0207</v>
      </c>
      <c r="I11" s="49"/>
      <c r="J11" s="49"/>
      <c r="K11" s="49"/>
      <c r="L11" s="49"/>
    </row>
    <row r="12" spans="1:48" x14ac:dyDescent="0.3">
      <c r="A12" s="45">
        <v>1.6</v>
      </c>
      <c r="B12" s="58" t="s">
        <v>25</v>
      </c>
      <c r="C12" s="22">
        <v>0</v>
      </c>
      <c r="D12" s="22">
        <v>24809.750499999998</v>
      </c>
      <c r="E12" s="16">
        <v>24809.750499999998</v>
      </c>
      <c r="F12" s="22">
        <v>0</v>
      </c>
      <c r="G12" s="22">
        <v>13951.7346</v>
      </c>
      <c r="H12" s="47">
        <v>13951.7346</v>
      </c>
      <c r="I12" s="49"/>
      <c r="J12" s="49"/>
      <c r="K12" s="49"/>
      <c r="L12" s="49"/>
    </row>
    <row r="13" spans="1:48" x14ac:dyDescent="0.3">
      <c r="A13" s="45">
        <v>2</v>
      </c>
      <c r="B13" s="57" t="s">
        <v>113</v>
      </c>
      <c r="C13" s="16">
        <v>23494348.48</v>
      </c>
      <c r="D13" s="16">
        <v>831768723.44140005</v>
      </c>
      <c r="E13" s="16">
        <v>855263071.92140007</v>
      </c>
      <c r="F13" s="16">
        <v>41107366.329999998</v>
      </c>
      <c r="G13" s="16">
        <v>679418450.95299995</v>
      </c>
      <c r="H13" s="47">
        <v>720525817.28299999</v>
      </c>
      <c r="I13" s="49"/>
      <c r="J13" s="49"/>
      <c r="K13" s="49"/>
      <c r="L13" s="49"/>
    </row>
    <row r="14" spans="1:48" x14ac:dyDescent="0.3">
      <c r="A14" s="45">
        <v>2.1</v>
      </c>
      <c r="B14" s="58" t="s">
        <v>117</v>
      </c>
      <c r="C14" s="22">
        <v>23494348.48</v>
      </c>
      <c r="D14" s="22">
        <v>108822613.20379999</v>
      </c>
      <c r="E14" s="16">
        <v>132316961.6838</v>
      </c>
      <c r="F14" s="22">
        <v>41107366.329999998</v>
      </c>
      <c r="G14" s="22">
        <v>83739714.676499993</v>
      </c>
      <c r="H14" s="47">
        <v>124847081.00649999</v>
      </c>
      <c r="I14" s="49"/>
      <c r="J14" s="49"/>
      <c r="K14" s="49"/>
      <c r="L14" s="49"/>
    </row>
    <row r="15" spans="1:48" x14ac:dyDescent="0.3">
      <c r="A15" s="45">
        <v>2.2000000000000002</v>
      </c>
      <c r="B15" s="58" t="s">
        <v>26</v>
      </c>
      <c r="C15" s="22">
        <v>0</v>
      </c>
      <c r="D15" s="22">
        <v>208516179.19999999</v>
      </c>
      <c r="E15" s="16">
        <v>208516179.19999999</v>
      </c>
      <c r="F15" s="22">
        <v>0</v>
      </c>
      <c r="G15" s="22">
        <v>147240477.16119999</v>
      </c>
      <c r="H15" s="47">
        <v>147240477.16119999</v>
      </c>
      <c r="I15" s="49"/>
      <c r="J15" s="49"/>
      <c r="K15" s="49"/>
      <c r="L15" s="49"/>
    </row>
    <row r="16" spans="1:48" x14ac:dyDescent="0.3">
      <c r="A16" s="45">
        <v>2.2999999999999998</v>
      </c>
      <c r="B16" s="58" t="s">
        <v>0</v>
      </c>
      <c r="C16" s="22">
        <v>0</v>
      </c>
      <c r="D16" s="22">
        <v>0</v>
      </c>
      <c r="E16" s="16">
        <v>0</v>
      </c>
      <c r="F16" s="22">
        <v>0</v>
      </c>
      <c r="G16" s="22">
        <v>0</v>
      </c>
      <c r="H16" s="47">
        <v>0</v>
      </c>
      <c r="I16" s="49"/>
      <c r="J16" s="49"/>
      <c r="K16" s="49"/>
      <c r="L16" s="49"/>
    </row>
    <row r="17" spans="1:12" x14ac:dyDescent="0.3">
      <c r="A17" s="45">
        <v>2.4</v>
      </c>
      <c r="B17" s="58" t="s">
        <v>3</v>
      </c>
      <c r="C17" s="22">
        <v>0</v>
      </c>
      <c r="D17" s="22">
        <v>0</v>
      </c>
      <c r="E17" s="16">
        <v>0</v>
      </c>
      <c r="F17" s="22">
        <v>0</v>
      </c>
      <c r="G17" s="22">
        <v>0</v>
      </c>
      <c r="H17" s="47">
        <v>0</v>
      </c>
      <c r="I17" s="49"/>
      <c r="J17" s="49"/>
      <c r="K17" s="49"/>
      <c r="L17" s="49"/>
    </row>
    <row r="18" spans="1:12" x14ac:dyDescent="0.3">
      <c r="A18" s="45">
        <v>2.5</v>
      </c>
      <c r="B18" s="58" t="s">
        <v>11</v>
      </c>
      <c r="C18" s="22">
        <v>0</v>
      </c>
      <c r="D18" s="22">
        <v>0</v>
      </c>
      <c r="E18" s="16">
        <v>0</v>
      </c>
      <c r="F18" s="22">
        <v>0</v>
      </c>
      <c r="G18" s="22">
        <v>22425444.855300002</v>
      </c>
      <c r="H18" s="47">
        <v>22425444.855300002</v>
      </c>
      <c r="I18" s="49"/>
      <c r="J18" s="49"/>
      <c r="K18" s="49"/>
      <c r="L18" s="49"/>
    </row>
    <row r="19" spans="1:12" x14ac:dyDescent="0.3">
      <c r="A19" s="45">
        <v>2.6</v>
      </c>
      <c r="B19" s="58" t="s">
        <v>12</v>
      </c>
      <c r="C19" s="22">
        <v>0</v>
      </c>
      <c r="D19" s="22">
        <v>0</v>
      </c>
      <c r="E19" s="16">
        <v>0</v>
      </c>
      <c r="F19" s="22">
        <v>0</v>
      </c>
      <c r="G19" s="22">
        <v>22275000</v>
      </c>
      <c r="H19" s="47">
        <v>22275000</v>
      </c>
      <c r="I19" s="49"/>
      <c r="J19" s="49"/>
      <c r="K19" s="49"/>
      <c r="L19" s="49"/>
    </row>
    <row r="20" spans="1:12" x14ac:dyDescent="0.3">
      <c r="A20" s="45">
        <v>2.7</v>
      </c>
      <c r="B20" s="58" t="s">
        <v>5</v>
      </c>
      <c r="C20" s="22">
        <v>0</v>
      </c>
      <c r="D20" s="22">
        <v>514429931.03759998</v>
      </c>
      <c r="E20" s="16">
        <v>514429931.03759998</v>
      </c>
      <c r="F20" s="22">
        <v>0</v>
      </c>
      <c r="G20" s="22">
        <v>403737814.25999999</v>
      </c>
      <c r="H20" s="47">
        <v>403737814.25999999</v>
      </c>
      <c r="I20" s="49"/>
      <c r="J20" s="49"/>
      <c r="K20" s="49"/>
      <c r="L20" s="49"/>
    </row>
    <row r="21" spans="1:12" x14ac:dyDescent="0.3">
      <c r="A21" s="45">
        <v>3</v>
      </c>
      <c r="B21" s="57" t="s">
        <v>27</v>
      </c>
      <c r="C21" s="16">
        <v>69782422</v>
      </c>
      <c r="D21" s="16">
        <v>85218282.693599999</v>
      </c>
      <c r="E21" s="16">
        <v>155000704.6936</v>
      </c>
      <c r="F21" s="16">
        <v>74559326.969999999</v>
      </c>
      <c r="G21" s="16">
        <v>28332477.264400002</v>
      </c>
      <c r="H21" s="47">
        <v>102891804.2344</v>
      </c>
      <c r="I21" s="49"/>
      <c r="J21" s="49"/>
      <c r="K21" s="49"/>
      <c r="L21" s="49"/>
    </row>
    <row r="22" spans="1:12" x14ac:dyDescent="0.3">
      <c r="A22" s="45">
        <v>3.1</v>
      </c>
      <c r="B22" s="58" t="s">
        <v>111</v>
      </c>
      <c r="C22" s="22">
        <v>0</v>
      </c>
      <c r="D22" s="22">
        <v>0</v>
      </c>
      <c r="E22" s="16">
        <v>0</v>
      </c>
      <c r="F22" s="22">
        <v>0</v>
      </c>
      <c r="G22" s="22">
        <v>0</v>
      </c>
      <c r="H22" s="47">
        <v>0</v>
      </c>
      <c r="I22" s="49"/>
      <c r="J22" s="49"/>
      <c r="K22" s="49"/>
      <c r="L22" s="49"/>
    </row>
    <row r="23" spans="1:12" x14ac:dyDescent="0.3">
      <c r="A23" s="45">
        <v>3.2</v>
      </c>
      <c r="B23" s="58" t="s">
        <v>112</v>
      </c>
      <c r="C23" s="22">
        <v>69782422</v>
      </c>
      <c r="D23" s="22">
        <v>85193472.943100005</v>
      </c>
      <c r="E23" s="16">
        <v>154975894.94310001</v>
      </c>
      <c r="F23" s="22">
        <v>74559326.969999999</v>
      </c>
      <c r="G23" s="22">
        <v>28318525.529800002</v>
      </c>
      <c r="H23" s="47">
        <v>102877852.4998</v>
      </c>
      <c r="I23" s="49"/>
      <c r="J23" s="49"/>
      <c r="K23" s="49"/>
      <c r="L23" s="49"/>
    </row>
    <row r="24" spans="1:12" x14ac:dyDescent="0.3">
      <c r="A24" s="45">
        <v>3.3</v>
      </c>
      <c r="B24" s="58" t="s">
        <v>28</v>
      </c>
      <c r="C24" s="22">
        <v>0</v>
      </c>
      <c r="D24" s="22">
        <v>24809.750499999998</v>
      </c>
      <c r="E24" s="16">
        <v>24809.750499999998</v>
      </c>
      <c r="F24" s="22">
        <v>0</v>
      </c>
      <c r="G24" s="22">
        <v>13951.7346</v>
      </c>
      <c r="H24" s="47">
        <v>13951.7346</v>
      </c>
      <c r="I24" s="49"/>
      <c r="J24" s="49"/>
      <c r="K24" s="49"/>
      <c r="L24" s="49"/>
    </row>
    <row r="25" spans="1:12" ht="30" x14ac:dyDescent="0.3">
      <c r="A25" s="45">
        <v>4</v>
      </c>
      <c r="B25" s="59" t="s">
        <v>29</v>
      </c>
      <c r="C25" s="16">
        <v>57991</v>
      </c>
      <c r="D25" s="16">
        <v>458.06049999999999</v>
      </c>
      <c r="E25" s="16">
        <v>58449.0605</v>
      </c>
      <c r="F25" s="16">
        <v>12051.5</v>
      </c>
      <c r="G25" s="16">
        <v>773.94489999999996</v>
      </c>
      <c r="H25" s="47">
        <v>12825.4449</v>
      </c>
      <c r="I25" s="49"/>
      <c r="J25" s="49"/>
      <c r="K25" s="49"/>
      <c r="L25" s="49"/>
    </row>
    <row r="26" spans="1:12" x14ac:dyDescent="0.3">
      <c r="A26" s="45">
        <v>4.0999999999999996</v>
      </c>
      <c r="B26" s="58" t="s">
        <v>17</v>
      </c>
      <c r="C26" s="22">
        <v>0</v>
      </c>
      <c r="D26" s="22">
        <v>0</v>
      </c>
      <c r="E26" s="16">
        <v>0</v>
      </c>
      <c r="F26" s="22">
        <v>0</v>
      </c>
      <c r="G26" s="22">
        <v>0</v>
      </c>
      <c r="H26" s="47">
        <v>0</v>
      </c>
      <c r="I26" s="49"/>
      <c r="J26" s="49"/>
      <c r="K26" s="49"/>
      <c r="L26" s="49"/>
    </row>
    <row r="27" spans="1:12" x14ac:dyDescent="0.3">
      <c r="A27" s="45">
        <v>4.2</v>
      </c>
      <c r="B27" s="58" t="s">
        <v>1</v>
      </c>
      <c r="C27" s="22">
        <v>0</v>
      </c>
      <c r="D27" s="22">
        <v>0</v>
      </c>
      <c r="E27" s="16">
        <v>0</v>
      </c>
      <c r="F27" s="22">
        <v>0</v>
      </c>
      <c r="G27" s="22">
        <v>0</v>
      </c>
      <c r="H27" s="47">
        <v>0</v>
      </c>
      <c r="I27" s="49"/>
      <c r="J27" s="49"/>
      <c r="K27" s="49"/>
      <c r="L27" s="49"/>
    </row>
    <row r="28" spans="1:12" x14ac:dyDescent="0.3">
      <c r="A28" s="45">
        <v>4.3</v>
      </c>
      <c r="B28" s="58" t="s">
        <v>30</v>
      </c>
      <c r="C28" s="22">
        <v>57991</v>
      </c>
      <c r="D28" s="22">
        <v>458.06049999999999</v>
      </c>
      <c r="E28" s="16">
        <v>58449.0605</v>
      </c>
      <c r="F28" s="22">
        <v>12051.5</v>
      </c>
      <c r="G28" s="22">
        <v>773.94489999999996</v>
      </c>
      <c r="H28" s="47">
        <v>12825.4449</v>
      </c>
      <c r="I28" s="49"/>
      <c r="J28" s="49"/>
      <c r="K28" s="49"/>
      <c r="L28" s="49"/>
    </row>
    <row r="29" spans="1:12" x14ac:dyDescent="0.3">
      <c r="A29" s="45">
        <v>5</v>
      </c>
      <c r="B29" s="57" t="s">
        <v>13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7">
        <v>0</v>
      </c>
      <c r="I29" s="49"/>
      <c r="J29" s="49"/>
      <c r="K29" s="49"/>
      <c r="L29" s="49"/>
    </row>
    <row r="30" spans="1:12" x14ac:dyDescent="0.3">
      <c r="A30" s="45">
        <v>5.0999999999999996</v>
      </c>
      <c r="B30" s="58" t="s">
        <v>31</v>
      </c>
      <c r="C30" s="22"/>
      <c r="D30" s="22"/>
      <c r="E30" s="16">
        <v>0</v>
      </c>
      <c r="F30" s="22"/>
      <c r="G30" s="22"/>
      <c r="H30" s="47">
        <v>0</v>
      </c>
      <c r="I30" s="49"/>
      <c r="J30" s="49"/>
      <c r="K30" s="49"/>
      <c r="L30" s="49"/>
    </row>
    <row r="31" spans="1:12" s="65" customFormat="1" ht="30" x14ac:dyDescent="0.2">
      <c r="A31" s="44">
        <v>5.2</v>
      </c>
      <c r="B31" s="60" t="s">
        <v>114</v>
      </c>
      <c r="C31" s="61"/>
      <c r="D31" s="61"/>
      <c r="E31" s="62">
        <v>0</v>
      </c>
      <c r="F31" s="61"/>
      <c r="G31" s="61"/>
      <c r="H31" s="63">
        <v>0</v>
      </c>
      <c r="I31" s="64"/>
      <c r="J31" s="64"/>
      <c r="K31" s="64"/>
      <c r="L31" s="64"/>
    </row>
    <row r="32" spans="1:12" s="65" customFormat="1" ht="30" x14ac:dyDescent="0.2">
      <c r="A32" s="44">
        <v>5.3</v>
      </c>
      <c r="B32" s="60" t="s">
        <v>6</v>
      </c>
      <c r="C32" s="61"/>
      <c r="D32" s="61"/>
      <c r="E32" s="62">
        <v>0</v>
      </c>
      <c r="F32" s="61"/>
      <c r="G32" s="61"/>
      <c r="H32" s="63">
        <v>0</v>
      </c>
      <c r="I32" s="64"/>
      <c r="J32" s="64"/>
      <c r="K32" s="64"/>
      <c r="L32" s="64"/>
    </row>
    <row r="33" spans="1:12" x14ac:dyDescent="0.3">
      <c r="A33" s="45">
        <v>5.4</v>
      </c>
      <c r="B33" s="58" t="s">
        <v>14</v>
      </c>
      <c r="C33" s="22"/>
      <c r="D33" s="22"/>
      <c r="E33" s="16">
        <v>0</v>
      </c>
      <c r="F33" s="22"/>
      <c r="G33" s="22"/>
      <c r="H33" s="47">
        <v>0</v>
      </c>
      <c r="I33" s="49"/>
      <c r="J33" s="49"/>
      <c r="K33" s="49"/>
      <c r="L33" s="49"/>
    </row>
    <row r="34" spans="1:12" ht="30" x14ac:dyDescent="0.3">
      <c r="A34" s="45">
        <v>6</v>
      </c>
      <c r="B34" s="59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7">
        <v>0</v>
      </c>
      <c r="I34" s="49"/>
      <c r="J34" s="49"/>
      <c r="K34" s="49"/>
      <c r="L34" s="49"/>
    </row>
    <row r="35" spans="1:12" x14ac:dyDescent="0.3">
      <c r="A35" s="45">
        <v>6.1</v>
      </c>
      <c r="B35" s="58" t="s">
        <v>33</v>
      </c>
      <c r="C35" s="22"/>
      <c r="D35" s="22"/>
      <c r="E35" s="16">
        <v>0</v>
      </c>
      <c r="F35" s="22"/>
      <c r="G35" s="22"/>
      <c r="H35" s="47">
        <v>0</v>
      </c>
      <c r="I35" s="49"/>
      <c r="J35" s="49"/>
      <c r="K35" s="49"/>
      <c r="L35" s="49"/>
    </row>
    <row r="36" spans="1:12" x14ac:dyDescent="0.3">
      <c r="A36" s="45">
        <v>6.2</v>
      </c>
      <c r="B36" s="58" t="s">
        <v>115</v>
      </c>
      <c r="C36" s="22"/>
      <c r="D36" s="22"/>
      <c r="E36" s="16">
        <v>0</v>
      </c>
      <c r="F36" s="22"/>
      <c r="G36" s="22"/>
      <c r="H36" s="47">
        <v>0</v>
      </c>
      <c r="I36" s="49"/>
      <c r="J36" s="49"/>
      <c r="K36" s="49"/>
      <c r="L36" s="49"/>
    </row>
    <row r="37" spans="1:12" x14ac:dyDescent="0.3">
      <c r="A37" s="45">
        <v>6.3</v>
      </c>
      <c r="B37" s="58" t="s">
        <v>7</v>
      </c>
      <c r="C37" s="22"/>
      <c r="D37" s="22"/>
      <c r="E37" s="16">
        <v>0</v>
      </c>
      <c r="F37" s="22"/>
      <c r="G37" s="22"/>
      <c r="H37" s="47">
        <v>0</v>
      </c>
      <c r="I37" s="49"/>
      <c r="J37" s="49"/>
      <c r="K37" s="49"/>
      <c r="L37" s="49"/>
    </row>
    <row r="38" spans="1:12" x14ac:dyDescent="0.3">
      <c r="A38" s="45">
        <v>6.4</v>
      </c>
      <c r="B38" s="58" t="s">
        <v>14</v>
      </c>
      <c r="C38" s="22"/>
      <c r="D38" s="22"/>
      <c r="E38" s="16">
        <v>0</v>
      </c>
      <c r="F38" s="22"/>
      <c r="G38" s="22"/>
      <c r="H38" s="47">
        <v>0</v>
      </c>
      <c r="I38" s="49"/>
      <c r="J38" s="49"/>
      <c r="K38" s="49"/>
      <c r="L38" s="49"/>
    </row>
    <row r="39" spans="1:12" x14ac:dyDescent="0.3">
      <c r="A39" s="45">
        <v>7</v>
      </c>
      <c r="B39" s="57" t="s">
        <v>2</v>
      </c>
      <c r="C39" s="46">
        <v>698974624.50999999</v>
      </c>
      <c r="D39" s="46">
        <v>11672091.532600001</v>
      </c>
      <c r="E39" s="16">
        <v>710646716.04260004</v>
      </c>
      <c r="F39" s="46">
        <v>516816526.66000003</v>
      </c>
      <c r="G39" s="46">
        <v>1533093.2420999999</v>
      </c>
      <c r="H39" s="47">
        <v>518349619.90210003</v>
      </c>
      <c r="I39" s="49"/>
      <c r="J39" s="49"/>
      <c r="K39" s="49"/>
      <c r="L39" s="49"/>
    </row>
    <row r="40" spans="1:12" x14ac:dyDescent="0.3">
      <c r="A40" s="45" t="s">
        <v>119</v>
      </c>
      <c r="B40" s="58" t="s">
        <v>34</v>
      </c>
      <c r="C40" s="22">
        <v>698974624.50999999</v>
      </c>
      <c r="D40" s="22">
        <v>11672091.532600001</v>
      </c>
      <c r="E40" s="16">
        <v>710646716.04260004</v>
      </c>
      <c r="F40" s="22">
        <v>516816526.66000003</v>
      </c>
      <c r="G40" s="22">
        <v>1533093.2420999999</v>
      </c>
      <c r="H40" s="47">
        <v>518349619.90210003</v>
      </c>
      <c r="I40" s="49"/>
      <c r="J40" s="49"/>
      <c r="K40" s="49"/>
      <c r="L40" s="49"/>
    </row>
    <row r="41" spans="1:12" x14ac:dyDescent="0.3">
      <c r="A41" s="45" t="s">
        <v>120</v>
      </c>
      <c r="B41" s="58" t="s">
        <v>4</v>
      </c>
      <c r="C41" s="22">
        <v>0</v>
      </c>
      <c r="D41" s="22">
        <v>0</v>
      </c>
      <c r="E41" s="16">
        <v>0</v>
      </c>
      <c r="F41" s="22">
        <v>0</v>
      </c>
      <c r="G41" s="22">
        <v>0</v>
      </c>
      <c r="H41" s="47">
        <v>0</v>
      </c>
      <c r="I41" s="49"/>
      <c r="J41" s="49"/>
      <c r="K41" s="49"/>
      <c r="L41" s="49"/>
    </row>
    <row r="42" spans="1:12" x14ac:dyDescent="0.3">
      <c r="A42" s="45" t="s">
        <v>121</v>
      </c>
      <c r="B42" s="58" t="s">
        <v>19</v>
      </c>
      <c r="C42" s="22">
        <v>0</v>
      </c>
      <c r="D42" s="22">
        <v>0</v>
      </c>
      <c r="E42" s="16">
        <v>0</v>
      </c>
      <c r="F42" s="22">
        <v>0</v>
      </c>
      <c r="G42" s="22">
        <v>0</v>
      </c>
      <c r="H42" s="47">
        <v>0</v>
      </c>
      <c r="I42" s="49"/>
      <c r="J42" s="49"/>
      <c r="K42" s="49"/>
      <c r="L42" s="49"/>
    </row>
    <row r="43" spans="1:12" x14ac:dyDescent="0.3">
      <c r="A43" s="45">
        <v>8</v>
      </c>
      <c r="B43" s="57" t="s">
        <v>20</v>
      </c>
      <c r="C43" s="46">
        <v>50436580.700000003</v>
      </c>
      <c r="D43" s="46">
        <v>83003267.504000008</v>
      </c>
      <c r="E43" s="16">
        <v>133439848.20400001</v>
      </c>
      <c r="F43" s="46">
        <v>46965263.089999996</v>
      </c>
      <c r="G43" s="46">
        <v>70814511.802300006</v>
      </c>
      <c r="H43" s="47">
        <v>117779774.89230001</v>
      </c>
      <c r="I43" s="49"/>
      <c r="J43" s="49"/>
      <c r="K43" s="49"/>
      <c r="L43" s="49"/>
    </row>
    <row r="44" spans="1:12" x14ac:dyDescent="0.3">
      <c r="A44" s="45" t="s">
        <v>122</v>
      </c>
      <c r="B44" s="58" t="s">
        <v>35</v>
      </c>
      <c r="C44" s="22">
        <v>0</v>
      </c>
      <c r="D44" s="22">
        <v>0</v>
      </c>
      <c r="E44" s="16">
        <v>0</v>
      </c>
      <c r="F44" s="22">
        <v>0</v>
      </c>
      <c r="G44" s="22">
        <v>0</v>
      </c>
      <c r="H44" s="47">
        <v>0</v>
      </c>
      <c r="I44" s="49"/>
      <c r="J44" s="49"/>
      <c r="K44" s="49"/>
      <c r="L44" s="49"/>
    </row>
    <row r="45" spans="1:12" x14ac:dyDescent="0.3">
      <c r="A45" s="45" t="s">
        <v>123</v>
      </c>
      <c r="B45" s="58" t="s">
        <v>36</v>
      </c>
      <c r="C45" s="22">
        <v>5626344.3499999996</v>
      </c>
      <c r="D45" s="22">
        <v>11591765.3737</v>
      </c>
      <c r="E45" s="16">
        <v>17218109.723700002</v>
      </c>
      <c r="F45" s="22">
        <v>4626513.22</v>
      </c>
      <c r="G45" s="22">
        <v>11050970.801000001</v>
      </c>
      <c r="H45" s="47">
        <v>15677484.021000002</v>
      </c>
      <c r="I45" s="49"/>
      <c r="J45" s="49"/>
      <c r="K45" s="49"/>
      <c r="L45" s="49"/>
    </row>
    <row r="46" spans="1:12" x14ac:dyDescent="0.3">
      <c r="A46" s="45" t="s">
        <v>124</v>
      </c>
      <c r="B46" s="58" t="s">
        <v>21</v>
      </c>
      <c r="C46" s="22">
        <v>0</v>
      </c>
      <c r="D46" s="22">
        <v>0</v>
      </c>
      <c r="E46" s="16">
        <v>0</v>
      </c>
      <c r="F46" s="22">
        <v>0</v>
      </c>
      <c r="G46" s="22">
        <v>0</v>
      </c>
      <c r="H46" s="47">
        <v>0</v>
      </c>
      <c r="I46" s="49"/>
      <c r="J46" s="49"/>
      <c r="K46" s="49"/>
      <c r="L46" s="49"/>
    </row>
    <row r="47" spans="1:12" x14ac:dyDescent="0.3">
      <c r="A47" s="45" t="s">
        <v>125</v>
      </c>
      <c r="B47" s="58" t="s">
        <v>22</v>
      </c>
      <c r="C47" s="22">
        <v>35142604.259999998</v>
      </c>
      <c r="D47" s="22">
        <v>71411502.1303</v>
      </c>
      <c r="E47" s="16">
        <v>106554106.39030001</v>
      </c>
      <c r="F47" s="22">
        <v>32177816.25</v>
      </c>
      <c r="G47" s="22">
        <v>59763541.0013</v>
      </c>
      <c r="H47" s="47">
        <v>91941357.251300007</v>
      </c>
      <c r="I47" s="49"/>
      <c r="J47" s="49"/>
      <c r="K47" s="49"/>
      <c r="L47" s="49"/>
    </row>
    <row r="48" spans="1:12" x14ac:dyDescent="0.3">
      <c r="A48" s="45" t="s">
        <v>126</v>
      </c>
      <c r="B48" s="58" t="s">
        <v>37</v>
      </c>
      <c r="C48" s="22">
        <v>9667632.0899999999</v>
      </c>
      <c r="D48" s="22">
        <v>0</v>
      </c>
      <c r="E48" s="16">
        <v>9667632.0899999999</v>
      </c>
      <c r="F48" s="22">
        <v>10160933.619999999</v>
      </c>
      <c r="G48" s="22">
        <v>0</v>
      </c>
      <c r="H48" s="47">
        <v>10160933.619999999</v>
      </c>
      <c r="I48" s="49"/>
      <c r="J48" s="49"/>
      <c r="K48" s="49"/>
      <c r="L48" s="49"/>
    </row>
    <row r="49" spans="1:12" x14ac:dyDescent="0.3">
      <c r="A49" s="45">
        <v>9</v>
      </c>
      <c r="B49" s="57" t="s">
        <v>38</v>
      </c>
      <c r="C49" s="46">
        <v>8442898.6099999994</v>
      </c>
      <c r="D49" s="46">
        <v>240194.96100000001</v>
      </c>
      <c r="E49" s="16">
        <v>8683093.5709999986</v>
      </c>
      <c r="F49" s="46">
        <v>9009327.1300000008</v>
      </c>
      <c r="G49" s="46">
        <v>221748.11499999999</v>
      </c>
      <c r="H49" s="47">
        <v>9231075.245000001</v>
      </c>
      <c r="I49" s="49"/>
      <c r="J49" s="49"/>
      <c r="K49" s="49"/>
      <c r="L49" s="49"/>
    </row>
    <row r="50" spans="1:12" x14ac:dyDescent="0.3">
      <c r="A50" s="45" t="s">
        <v>127</v>
      </c>
      <c r="B50" s="58" t="s">
        <v>8</v>
      </c>
      <c r="C50" s="22">
        <v>0</v>
      </c>
      <c r="D50" s="22">
        <v>0</v>
      </c>
      <c r="E50" s="16">
        <v>0</v>
      </c>
      <c r="F50" s="22">
        <v>0</v>
      </c>
      <c r="G50" s="22">
        <v>0</v>
      </c>
      <c r="H50" s="47">
        <v>0</v>
      </c>
      <c r="I50" s="49"/>
      <c r="J50" s="49"/>
      <c r="K50" s="49"/>
      <c r="L50" s="49"/>
    </row>
    <row r="51" spans="1:12" x14ac:dyDescent="0.3">
      <c r="A51" s="45" t="s">
        <v>128</v>
      </c>
      <c r="B51" s="58" t="s">
        <v>15</v>
      </c>
      <c r="C51" s="22">
        <v>8334197.6100000003</v>
      </c>
      <c r="D51" s="22">
        <v>0</v>
      </c>
      <c r="E51" s="16">
        <v>8334197.6100000003</v>
      </c>
      <c r="F51" s="22">
        <v>8856647.1300000008</v>
      </c>
      <c r="G51" s="22">
        <v>0</v>
      </c>
      <c r="H51" s="47">
        <v>8856647.1300000008</v>
      </c>
      <c r="I51" s="49"/>
      <c r="J51" s="49"/>
      <c r="K51" s="49"/>
      <c r="L51" s="49"/>
    </row>
    <row r="52" spans="1:12" x14ac:dyDescent="0.3">
      <c r="A52" s="45" t="s">
        <v>129</v>
      </c>
      <c r="B52" s="58" t="s">
        <v>39</v>
      </c>
      <c r="C52" s="22">
        <v>108701</v>
      </c>
      <c r="D52" s="22">
        <v>240194.96100000001</v>
      </c>
      <c r="E52" s="16">
        <v>348895.96100000001</v>
      </c>
      <c r="F52" s="22">
        <v>152680</v>
      </c>
      <c r="G52" s="22">
        <v>221748.11499999999</v>
      </c>
      <c r="H52" s="47">
        <v>374428.11499999999</v>
      </c>
      <c r="I52" s="49"/>
      <c r="J52" s="49"/>
      <c r="K52" s="49"/>
      <c r="L52" s="49"/>
    </row>
    <row r="53" spans="1:12" x14ac:dyDescent="0.3">
      <c r="A53" s="45" t="s">
        <v>130</v>
      </c>
      <c r="B53" s="58" t="s">
        <v>16</v>
      </c>
      <c r="C53" s="22">
        <v>0</v>
      </c>
      <c r="D53" s="22">
        <v>0</v>
      </c>
      <c r="E53" s="16">
        <v>0</v>
      </c>
      <c r="F53" s="22">
        <v>0</v>
      </c>
      <c r="G53" s="22">
        <v>0</v>
      </c>
      <c r="H53" s="47">
        <v>0</v>
      </c>
      <c r="I53" s="49"/>
      <c r="J53" s="49"/>
      <c r="K53" s="49"/>
      <c r="L53" s="49"/>
    </row>
    <row r="54" spans="1:12" ht="15.75" thickBot="1" x14ac:dyDescent="0.35">
      <c r="A54" s="66">
        <v>10</v>
      </c>
      <c r="B54" s="67" t="s">
        <v>177</v>
      </c>
      <c r="C54" s="48">
        <v>1714650441.3799999</v>
      </c>
      <c r="D54" s="48">
        <v>8210953491.2263994</v>
      </c>
      <c r="E54" s="29">
        <v>9925603932.6063995</v>
      </c>
      <c r="F54" s="48">
        <v>1407902241.6000001</v>
      </c>
      <c r="G54" s="48">
        <v>6376722340.5032988</v>
      </c>
      <c r="H54" s="68">
        <v>7784624582.1032991</v>
      </c>
      <c r="I54" s="49"/>
      <c r="J54" s="49"/>
      <c r="K54" s="49"/>
      <c r="L54" s="49"/>
    </row>
    <row r="55" spans="1:12" x14ac:dyDescent="0.3">
      <c r="A55" s="33"/>
      <c r="B55" s="3"/>
      <c r="C55" s="49"/>
      <c r="D55" s="49"/>
      <c r="E55" s="49"/>
      <c r="F55" s="49"/>
      <c r="G55" s="49"/>
      <c r="H55" s="49"/>
      <c r="I55" s="49"/>
    </row>
    <row r="56" spans="1:12" x14ac:dyDescent="0.3">
      <c r="A56" s="33"/>
      <c r="B56" s="35" t="s">
        <v>132</v>
      </c>
      <c r="C56" s="49"/>
      <c r="D56" s="49"/>
      <c r="E56" s="49"/>
      <c r="F56" s="49"/>
      <c r="G56" s="49"/>
      <c r="H56" s="49"/>
      <c r="I56" s="49"/>
    </row>
    <row r="57" spans="1:12" x14ac:dyDescent="0.3">
      <c r="A57" s="49"/>
      <c r="B57" s="49"/>
      <c r="C57" s="49"/>
      <c r="D57" s="49"/>
      <c r="E57" s="49"/>
      <c r="F57" s="49"/>
      <c r="G57" s="49"/>
      <c r="H57" s="49"/>
      <c r="I57" s="49"/>
    </row>
    <row r="58" spans="1:12" x14ac:dyDescent="0.3">
      <c r="A58" s="49"/>
      <c r="B58" s="49"/>
      <c r="C58" s="49"/>
      <c r="D58" s="49"/>
      <c r="E58" s="49"/>
      <c r="F58" s="49"/>
      <c r="G58" s="49"/>
      <c r="H58" s="49"/>
      <c r="I58" s="49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B3" sqref="B3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133</v>
      </c>
      <c r="B2" s="38" t="str">
        <f>'RC'!B1</f>
        <v>სს ბანკი რესპუბლიკა</v>
      </c>
      <c r="C2" s="3"/>
      <c r="D2" s="69"/>
    </row>
    <row r="3" spans="1:4" x14ac:dyDescent="0.3">
      <c r="A3" s="7" t="s">
        <v>145</v>
      </c>
      <c r="B3" s="39">
        <f>'RC'!B2</f>
        <v>42460</v>
      </c>
      <c r="C3" s="3"/>
      <c r="D3" s="70"/>
    </row>
    <row r="4" spans="1:4" ht="16.5" thickBot="1" x14ac:dyDescent="0.35">
      <c r="B4" s="71" t="s">
        <v>46</v>
      </c>
      <c r="C4" s="3"/>
      <c r="D4" s="72"/>
    </row>
    <row r="5" spans="1:4" ht="54" x14ac:dyDescent="0.35">
      <c r="A5" s="73"/>
      <c r="B5" s="74"/>
      <c r="C5" s="75" t="s">
        <v>148</v>
      </c>
      <c r="D5" s="76" t="s">
        <v>161</v>
      </c>
    </row>
    <row r="6" spans="1:4" x14ac:dyDescent="0.3">
      <c r="A6" s="77"/>
      <c r="B6" s="78" t="s">
        <v>42</v>
      </c>
      <c r="C6" s="79"/>
      <c r="D6" s="80"/>
    </row>
    <row r="7" spans="1:4" x14ac:dyDescent="0.3">
      <c r="A7" s="77">
        <v>1</v>
      </c>
      <c r="B7" s="81" t="s">
        <v>193</v>
      </c>
      <c r="C7" s="82">
        <v>0.10626253501145833</v>
      </c>
      <c r="D7" s="83">
        <v>9.9194266910120191E-2</v>
      </c>
    </row>
    <row r="8" spans="1:4" x14ac:dyDescent="0.3">
      <c r="A8" s="77">
        <v>2</v>
      </c>
      <c r="B8" s="81" t="s">
        <v>194</v>
      </c>
      <c r="C8" s="82">
        <v>0.13463870494468566</v>
      </c>
      <c r="D8" s="83">
        <v>0.12203750835611751</v>
      </c>
    </row>
    <row r="9" spans="1:4" x14ac:dyDescent="0.3">
      <c r="A9" s="77">
        <v>3</v>
      </c>
      <c r="B9" s="84" t="s">
        <v>51</v>
      </c>
      <c r="C9" s="82">
        <v>1.1724542451689257</v>
      </c>
      <c r="D9" s="83">
        <v>1.2665923537487567</v>
      </c>
    </row>
    <row r="10" spans="1:4" x14ac:dyDescent="0.3">
      <c r="A10" s="77">
        <v>4</v>
      </c>
      <c r="B10" s="84" t="s">
        <v>47</v>
      </c>
      <c r="C10" s="82"/>
      <c r="D10" s="83"/>
    </row>
    <row r="11" spans="1:4" x14ac:dyDescent="0.3">
      <c r="A11" s="77"/>
      <c r="B11" s="85" t="s">
        <v>40</v>
      </c>
      <c r="C11" s="82"/>
      <c r="D11" s="83"/>
    </row>
    <row r="12" spans="1:4" ht="30" x14ac:dyDescent="0.3">
      <c r="A12" s="77">
        <v>5</v>
      </c>
      <c r="B12" s="84" t="s">
        <v>48</v>
      </c>
      <c r="C12" s="82">
        <v>9.518155687326682E-2</v>
      </c>
      <c r="D12" s="83">
        <v>8.831962922486046E-2</v>
      </c>
    </row>
    <row r="13" spans="1:4" x14ac:dyDescent="0.3">
      <c r="A13" s="77">
        <v>6</v>
      </c>
      <c r="B13" s="84" t="s">
        <v>60</v>
      </c>
      <c r="C13" s="82">
        <v>3.9858697640676254E-2</v>
      </c>
      <c r="D13" s="83">
        <v>3.0127075078558569E-2</v>
      </c>
    </row>
    <row r="14" spans="1:4" x14ac:dyDescent="0.3">
      <c r="A14" s="77">
        <v>7</v>
      </c>
      <c r="B14" s="84" t="s">
        <v>49</v>
      </c>
      <c r="C14" s="82">
        <v>4.4113777526873073E-2</v>
      </c>
      <c r="D14" s="83">
        <v>3.9251848164873759E-2</v>
      </c>
    </row>
    <row r="15" spans="1:4" x14ac:dyDescent="0.3">
      <c r="A15" s="77">
        <v>8</v>
      </c>
      <c r="B15" s="84" t="s">
        <v>50</v>
      </c>
      <c r="C15" s="82">
        <v>5.5322859232590567E-2</v>
      </c>
      <c r="D15" s="83">
        <v>5.8192554146301881E-2</v>
      </c>
    </row>
    <row r="16" spans="1:4" x14ac:dyDescent="0.3">
      <c r="A16" s="77">
        <v>9</v>
      </c>
      <c r="B16" s="84" t="s">
        <v>44</v>
      </c>
      <c r="C16" s="86">
        <v>3.1030545252195049E-2</v>
      </c>
      <c r="D16" s="83">
        <v>2.5893450282092261E-2</v>
      </c>
    </row>
    <row r="17" spans="1:4" x14ac:dyDescent="0.3">
      <c r="A17" s="77">
        <v>10</v>
      </c>
      <c r="B17" s="84" t="s">
        <v>45</v>
      </c>
      <c r="C17" s="86">
        <v>0.21893281527334213</v>
      </c>
      <c r="D17" s="83">
        <v>0.17649535607088856</v>
      </c>
    </row>
    <row r="18" spans="1:4" x14ac:dyDescent="0.3">
      <c r="A18" s="77"/>
      <c r="B18" s="85" t="s">
        <v>52</v>
      </c>
      <c r="C18" s="82"/>
      <c r="D18" s="83"/>
    </row>
    <row r="19" spans="1:4" x14ac:dyDescent="0.3">
      <c r="A19" s="77">
        <v>11</v>
      </c>
      <c r="B19" s="84" t="s">
        <v>53</v>
      </c>
      <c r="C19" s="82">
        <v>3.6201302857962248E-2</v>
      </c>
      <c r="D19" s="83">
        <v>4.5635533378296608E-2</v>
      </c>
    </row>
    <row r="20" spans="1:4" x14ac:dyDescent="0.3">
      <c r="A20" s="77">
        <v>12</v>
      </c>
      <c r="B20" s="84" t="s">
        <v>54</v>
      </c>
      <c r="C20" s="82">
        <v>4.8847300496925802E-2</v>
      </c>
      <c r="D20" s="83">
        <v>5.5063764632957014E-2</v>
      </c>
    </row>
    <row r="21" spans="1:4" x14ac:dyDescent="0.3">
      <c r="A21" s="77">
        <v>13</v>
      </c>
      <c r="B21" s="84" t="s">
        <v>55</v>
      </c>
      <c r="C21" s="82">
        <v>0.62741069660647175</v>
      </c>
      <c r="D21" s="83">
        <v>0.64134972126557732</v>
      </c>
    </row>
    <row r="22" spans="1:4" x14ac:dyDescent="0.3">
      <c r="A22" s="77">
        <v>14</v>
      </c>
      <c r="B22" s="84" t="s">
        <v>56</v>
      </c>
      <c r="C22" s="82">
        <v>0.58175755074212221</v>
      </c>
      <c r="D22" s="83">
        <v>0.56953246280723502</v>
      </c>
    </row>
    <row r="23" spans="1:4" x14ac:dyDescent="0.3">
      <c r="A23" s="77">
        <v>15</v>
      </c>
      <c r="B23" s="84" t="s">
        <v>57</v>
      </c>
      <c r="C23" s="82">
        <v>-3.999574695624235E-3</v>
      </c>
      <c r="D23" s="83">
        <v>9.6553638541457362E-2</v>
      </c>
    </row>
    <row r="24" spans="1:4" x14ac:dyDescent="0.3">
      <c r="A24" s="77"/>
      <c r="B24" s="85" t="s">
        <v>41</v>
      </c>
      <c r="C24" s="82"/>
      <c r="D24" s="83"/>
    </row>
    <row r="25" spans="1:4" x14ac:dyDescent="0.3">
      <c r="A25" s="77">
        <v>16</v>
      </c>
      <c r="B25" s="84" t="s">
        <v>43</v>
      </c>
      <c r="C25" s="82">
        <v>0.16804892303867039</v>
      </c>
      <c r="D25" s="83">
        <v>0.17289569405978614</v>
      </c>
    </row>
    <row r="26" spans="1:4" ht="30" x14ac:dyDescent="0.3">
      <c r="A26" s="77">
        <v>17</v>
      </c>
      <c r="B26" s="84" t="s">
        <v>58</v>
      </c>
      <c r="C26" s="82">
        <v>0.71180109952182302</v>
      </c>
      <c r="D26" s="83">
        <v>0.70351685183725876</v>
      </c>
    </row>
    <row r="27" spans="1:4" ht="15.75" thickBot="1" x14ac:dyDescent="0.35">
      <c r="A27" s="87">
        <v>18</v>
      </c>
      <c r="B27" s="88" t="s">
        <v>59</v>
      </c>
      <c r="C27" s="89">
        <v>0.30133921213574627</v>
      </c>
      <c r="D27" s="90">
        <v>0.28481935199256686</v>
      </c>
    </row>
    <row r="28" spans="1:4" x14ac:dyDescent="0.3">
      <c r="A28" s="91"/>
      <c r="B28" s="92"/>
      <c r="C28" s="91"/>
      <c r="D28" s="91"/>
    </row>
    <row r="29" spans="1:4" x14ac:dyDescent="0.3">
      <c r="A29" s="35" t="s">
        <v>132</v>
      </c>
      <c r="B29" s="91"/>
      <c r="C29" s="91"/>
    </row>
    <row r="30" spans="1:4" x14ac:dyDescent="0.3">
      <c r="A30" s="91"/>
      <c r="B30" s="33"/>
      <c r="C30" s="91"/>
      <c r="D30" s="91"/>
    </row>
    <row r="31" spans="1:4" x14ac:dyDescent="0.3">
      <c r="A31" s="91"/>
      <c r="B31" s="33"/>
      <c r="C31" s="93"/>
      <c r="D31" s="91"/>
    </row>
    <row r="32" spans="1:4" x14ac:dyDescent="0.3">
      <c r="A32" s="91"/>
      <c r="B32" s="92"/>
      <c r="C32" s="91"/>
      <c r="D32" s="91"/>
    </row>
    <row r="33" spans="1:5" x14ac:dyDescent="0.3">
      <c r="A33" s="91"/>
      <c r="B33" s="92"/>
      <c r="C33" s="91"/>
      <c r="D33" s="91"/>
    </row>
    <row r="34" spans="1:5" x14ac:dyDescent="0.3">
      <c r="A34" s="91"/>
      <c r="B34" s="92"/>
      <c r="C34" s="91"/>
      <c r="D34" s="91"/>
    </row>
    <row r="35" spans="1:5" x14ac:dyDescent="0.3">
      <c r="A35" s="91"/>
      <c r="B35" s="92"/>
      <c r="C35" s="91"/>
      <c r="D35" s="91"/>
    </row>
    <row r="36" spans="1:5" x14ac:dyDescent="0.3">
      <c r="A36" s="91"/>
      <c r="B36" s="92"/>
      <c r="C36" s="91"/>
      <c r="D36" s="91"/>
    </row>
    <row r="37" spans="1:5" x14ac:dyDescent="0.3">
      <c r="A37" s="91"/>
      <c r="B37" s="92"/>
      <c r="C37" s="93"/>
      <c r="D37" s="91"/>
    </row>
    <row r="38" spans="1:5" x14ac:dyDescent="0.3">
      <c r="C38" s="91"/>
      <c r="D38" s="91"/>
      <c r="E38" s="91"/>
    </row>
    <row r="39" spans="1:5" x14ac:dyDescent="0.3">
      <c r="C39" s="93"/>
      <c r="D39" s="91"/>
      <c r="E39" s="91"/>
    </row>
    <row r="40" spans="1:5" x14ac:dyDescent="0.3">
      <c r="C40" s="91"/>
      <c r="D40" s="91"/>
      <c r="E40" s="91"/>
    </row>
    <row r="41" spans="1:5" x14ac:dyDescent="0.3">
      <c r="B41" s="94"/>
      <c r="C41" s="93"/>
      <c r="D41" s="91"/>
      <c r="E41" s="91"/>
    </row>
    <row r="42" spans="1:5" x14ac:dyDescent="0.3">
      <c r="B42" s="95"/>
      <c r="C42" s="91"/>
      <c r="D42" s="91"/>
      <c r="E42" s="91"/>
    </row>
    <row r="43" spans="1:5" x14ac:dyDescent="0.3">
      <c r="C43" s="91"/>
      <c r="D43" s="91"/>
      <c r="E43" s="91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C3" sqref="C3"/>
    </sheetView>
  </sheetViews>
  <sheetFormatPr defaultRowHeight="15" x14ac:dyDescent="0.3"/>
  <cols>
    <col min="1" max="1" width="5.28515625" style="35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B1" s="7" t="s">
        <v>133</v>
      </c>
      <c r="C1" s="38" t="str">
        <f>'RC'!B1</f>
        <v>სს ბანკი რესპუბლიკა</v>
      </c>
    </row>
    <row r="2" spans="1:3" x14ac:dyDescent="0.3">
      <c r="B2" s="7" t="s">
        <v>145</v>
      </c>
      <c r="C2" s="51">
        <f>'RC'!B2</f>
        <v>42460</v>
      </c>
    </row>
    <row r="3" spans="1:3" ht="31.5" thickBot="1" x14ac:dyDescent="0.35">
      <c r="A3" s="92"/>
      <c r="B3" s="96" t="s">
        <v>64</v>
      </c>
      <c r="C3" s="97"/>
    </row>
    <row r="4" spans="1:3" x14ac:dyDescent="0.3">
      <c r="A4" s="73"/>
      <c r="B4" s="165" t="s">
        <v>62</v>
      </c>
      <c r="C4" s="166"/>
    </row>
    <row r="5" spans="1:3" x14ac:dyDescent="0.3">
      <c r="A5" s="77">
        <v>1</v>
      </c>
      <c r="B5" s="163" t="s">
        <v>196</v>
      </c>
      <c r="C5" s="164"/>
    </row>
    <row r="6" spans="1:3" x14ac:dyDescent="0.3">
      <c r="A6" s="77">
        <v>2</v>
      </c>
      <c r="B6" s="163" t="s">
        <v>197</v>
      </c>
      <c r="C6" s="164"/>
    </row>
    <row r="7" spans="1:3" x14ac:dyDescent="0.3">
      <c r="A7" s="77">
        <v>3</v>
      </c>
      <c r="B7" s="163" t="s">
        <v>198</v>
      </c>
      <c r="C7" s="164"/>
    </row>
    <row r="8" spans="1:3" x14ac:dyDescent="0.3">
      <c r="A8" s="77">
        <v>4</v>
      </c>
      <c r="B8" s="163" t="s">
        <v>199</v>
      </c>
      <c r="C8" s="164"/>
    </row>
    <row r="9" spans="1:3" x14ac:dyDescent="0.3">
      <c r="A9" s="77">
        <v>5</v>
      </c>
      <c r="B9" s="163" t="s">
        <v>200</v>
      </c>
      <c r="C9" s="164"/>
    </row>
    <row r="10" spans="1:3" x14ac:dyDescent="0.3">
      <c r="A10" s="77"/>
      <c r="B10" s="156" t="s">
        <v>63</v>
      </c>
      <c r="C10" s="162"/>
    </row>
    <row r="11" spans="1:3" x14ac:dyDescent="0.3">
      <c r="A11" s="77">
        <v>1</v>
      </c>
      <c r="B11" s="163" t="s">
        <v>199</v>
      </c>
      <c r="C11" s="164"/>
    </row>
    <row r="12" spans="1:3" x14ac:dyDescent="0.3">
      <c r="A12" s="77">
        <v>2</v>
      </c>
      <c r="B12" s="163" t="s">
        <v>201</v>
      </c>
      <c r="C12" s="164"/>
    </row>
    <row r="13" spans="1:3" x14ac:dyDescent="0.3">
      <c r="A13" s="77">
        <v>3</v>
      </c>
      <c r="B13" s="161" t="s">
        <v>204</v>
      </c>
      <c r="C13" s="162"/>
    </row>
    <row r="14" spans="1:3" x14ac:dyDescent="0.3">
      <c r="A14" s="77">
        <v>4</v>
      </c>
      <c r="B14" s="161"/>
      <c r="C14" s="162"/>
    </row>
    <row r="15" spans="1:3" x14ac:dyDescent="0.3">
      <c r="A15" s="77">
        <v>5</v>
      </c>
      <c r="B15" s="161"/>
      <c r="C15" s="162"/>
    </row>
    <row r="16" spans="1:3" x14ac:dyDescent="0.3">
      <c r="A16" s="77">
        <v>6</v>
      </c>
      <c r="B16" s="161"/>
      <c r="C16" s="162"/>
    </row>
    <row r="17" spans="1:3" x14ac:dyDescent="0.3">
      <c r="A17" s="77">
        <v>7</v>
      </c>
      <c r="B17" s="161"/>
      <c r="C17" s="162"/>
    </row>
    <row r="18" spans="1:3" x14ac:dyDescent="0.3">
      <c r="A18" s="77">
        <v>8</v>
      </c>
      <c r="B18" s="161"/>
      <c r="C18" s="162"/>
    </row>
    <row r="19" spans="1:3" ht="36.75" customHeight="1" x14ac:dyDescent="0.3">
      <c r="A19" s="77"/>
      <c r="B19" s="156" t="s">
        <v>61</v>
      </c>
      <c r="C19" s="157"/>
    </row>
    <row r="20" spans="1:3" x14ac:dyDescent="0.3">
      <c r="A20" s="77">
        <v>1</v>
      </c>
      <c r="B20" s="147" t="s">
        <v>202</v>
      </c>
      <c r="C20" s="148">
        <v>0.9364402321164581</v>
      </c>
    </row>
    <row r="21" spans="1:3" x14ac:dyDescent="0.3">
      <c r="A21" s="77">
        <v>2</v>
      </c>
      <c r="B21" s="147" t="s">
        <v>203</v>
      </c>
      <c r="C21" s="148">
        <v>6.3559767883541937E-2</v>
      </c>
    </row>
    <row r="22" spans="1:3" x14ac:dyDescent="0.3">
      <c r="A22" s="77">
        <v>3</v>
      </c>
      <c r="B22" s="98"/>
      <c r="C22" s="99"/>
    </row>
    <row r="23" spans="1:3" x14ac:dyDescent="0.3">
      <c r="A23" s="77">
        <v>4</v>
      </c>
      <c r="B23" s="98"/>
      <c r="C23" s="99"/>
    </row>
    <row r="24" spans="1:3" x14ac:dyDescent="0.3">
      <c r="A24" s="77">
        <v>5</v>
      </c>
      <c r="B24" s="98"/>
      <c r="C24" s="99"/>
    </row>
    <row r="25" spans="1:3" x14ac:dyDescent="0.3">
      <c r="A25" s="77">
        <v>6</v>
      </c>
      <c r="B25" s="98"/>
      <c r="C25" s="99"/>
    </row>
    <row r="26" spans="1:3" ht="51.75" customHeight="1" x14ac:dyDescent="0.3">
      <c r="A26" s="77"/>
      <c r="B26" s="158" t="s">
        <v>131</v>
      </c>
      <c r="C26" s="159"/>
    </row>
    <row r="27" spans="1:3" x14ac:dyDescent="0.3">
      <c r="A27" s="77">
        <v>1</v>
      </c>
      <c r="B27" s="98"/>
      <c r="C27" s="99"/>
    </row>
    <row r="28" spans="1:3" x14ac:dyDescent="0.3">
      <c r="A28" s="77">
        <v>2</v>
      </c>
      <c r="B28" s="98"/>
      <c r="C28" s="99"/>
    </row>
    <row r="29" spans="1:3" ht="15.75" thickBot="1" x14ac:dyDescent="0.35">
      <c r="A29" s="87">
        <v>3</v>
      </c>
      <c r="B29" s="100"/>
      <c r="C29" s="101"/>
    </row>
    <row r="31" spans="1:3" ht="24" customHeight="1" x14ac:dyDescent="0.3">
      <c r="B31" s="160"/>
      <c r="C31" s="160"/>
    </row>
  </sheetData>
  <mergeCells count="18">
    <mergeCell ref="B11:C11"/>
    <mergeCell ref="B12:C12"/>
    <mergeCell ref="B4:C4"/>
    <mergeCell ref="B10:C10"/>
    <mergeCell ref="B9:C9"/>
    <mergeCell ref="B5:C5"/>
    <mergeCell ref="B6:C6"/>
    <mergeCell ref="B7:C7"/>
    <mergeCell ref="B8:C8"/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NbAFG8Uo8ZcXnIvniFK8s8i8IhI=</DigestValue>
    </Reference>
    <Reference Type="http://www.w3.org/2000/09/xmldsig#Object" URI="#idOfficeObject">
      <DigestMethod Algorithm="http://www.w3.org/2000/09/xmldsig#sha1"/>
      <DigestValue>3RQAcmHQMjDKz6rsaovDCCrkrXw=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2CbJnQxid5ryyw9BJXZ8vRDA3nY=</DigestValue>
    </Reference>
  </SignedInfo>
  <SignatureValue>A9McE7X/IGd5/1BZBAEIwjAgsRayVttz8BKvsH36J/YRASkbJDvSTGcRr1LFVW6c70+Y7kFSO84w
kjCPtILneTdeMML7n6577el4BIhP6ND6jWacbjqwK7SX9qF9Wy9IH1DY1IfJ1RWLNll8nsuo4E8r
lFbkgaMQdjf6qWvMklTeHYNDsMSZS6w3n830eu0sjefw/tgg0xJbneHOCDiMpCD+g54g3uaqPQrk
bktZ8cpapaaQzIFfaOSVVb9VASpIVyTuDCzl/P2vS3HQI1dXgz7KhSdgcwtMSf2KliTe3YNEL7gA
2lyS27HEEFCLo16kIOMGDOEWGiRACST9Snw51g==</SignatureValue>
  <KeyInfo>
    <X509Data>
      <X509Certificate>MIIGVDCCBTygAwIBAgIKGFEqtgABAAARbTANBgkqhkiG9w0BAQUFADBKMRIwEAYKCZImiZPyLGQBGRYCZ2UxEzARBgoJkiaJk/IsZAEZFgNuYmcxHzAdBgNVBAMTFk5CRyBDbGFzcyAyIElOVCBTdWIgQ0EwHhcNMTUwNzAzMDg0ODU3WhcNMTcwMjEyMDkxOTIzWjBSMS8wLQYDVQQKEyZCYW5rIFJFUFVCTElDIFNvY2lldGF0ZSBHZW5lcmFsZSBHcm91cDEfMB0GA1UEAxMWQkJSIC0gVGluYXRpbiBLaGVsYWR6ZTCCASIwDQYJKoZIhvcNAQEBBQADggEPADCCAQoCggEBANa25GWSPyEfEwsGbyRGHpvHibRRT/2RvZU4AfEzoPROTFHAdtBHR9xzU6fT6Hzy5uWCaLV8TGoXpjvbycKo8rEa7vTspxK0EzcXnyE/aOoC5BPwxnNieLKsPxw1yTrS5a6xcKaGY2Qe/xJcjKaXt3yAZRVZWQ6bE0IkkR72fCII5iy1Fsh9bCf7J0lu189mKDv6kTgfG9M73DDeyQpWd5ZRYF9pCbdEtIqciBSjKgqLarGWM5ZpVjy5s7Inm3G8WDNOZA6ocnL55iU3O+ehppmcqFtJiGZeYFJ/RGS8toTPTtlf/ggM0g7Vr8YLdEqi6KxwwP+MwixO3iK8gJ3V140CAwEAAaOCAzIwggMuMDwGCSsGAQQBgjcVBwQvMC0GJSsGAQQBgjcVCOayYION9USGgZkJg7ihSoO+hHEEg8SRM4SDiF0CAWQCARswHQYDVR0lBBYwFAYIKwYBBQUHAwIGCCsGAQUFBwMEMAsGA1UdDwQEAwIHgDAnBgkrBgEEAYI3FQoEGjAYMAoGCCsGAQUFBwMCMAoGCCsGAQUFBwMEMB0GA1UdDgQWBBRtmjRJsa6FzeF4TOhTG1pgf9QJg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HzakSD1/e0neOWfc7Mo8aY5iS/CMLi/Z3N/ntBSYASWR0DC/+Ckf7bfIKXLiFxm7dqYPiV5yeezgtgSL3WK6pBngp/c3lmqkwOEGMvLlffMT3nhELdTay49buvfBmHXgRp6odsBG6aFuWhDf/5pid+RhV+91YClg8pQXRQhc/Z0j4SHX9iBhVtTyZkCypy0MvMctWPpvYF06h6tCRX6JtVOknPTHcQl/S+nIj9QYp5C3asgMzQM792GE9NCoqH0+JfgQ7+pjHVGenkgnNVPBYRmMf5jsop2GnPp6tZas8zixHohpiYj08Y94og5ZVCW/MiuL50LjCntdqFtCnJuNN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WkocCOW2Ee4KgfjEa9iv1/C6dcg=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t91QEpRjot/mqKj+5K9SDcCFDOk=</DigestValue>
      </Reference>
      <Reference URI="/xl/sharedStrings.xml?ContentType=application/vnd.openxmlformats-officedocument.spreadsheetml.sharedStrings+xml">
        <DigestMethod Algorithm="http://www.w3.org/2000/09/xmldsig#sha1"/>
        <DigestValue>oMSPQz/30PYRYR8GHQPn64Xkq8Q=</DigestValue>
      </Reference>
      <Reference URI="/xl/styles.xml?ContentType=application/vnd.openxmlformats-officedocument.spreadsheetml.styles+xml">
        <DigestMethod Algorithm="http://www.w3.org/2000/09/xmldsig#sha1"/>
        <DigestValue>747R+3AGh6PP2lCnPXVqmJX2cCI=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F8imeQWswZ9lC9A9k8sEsPnbkpE=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Dtbt6BVkABjO3dVQv8FE7+Y3cPA=</DigestValue>
      </Reference>
      <Reference URI="/xl/worksheets/sheet2.xml?ContentType=application/vnd.openxmlformats-officedocument.spreadsheetml.worksheet+xml">
        <DigestMethod Algorithm="http://www.w3.org/2000/09/xmldsig#sha1"/>
        <DigestValue>YR4XvM5MQYmZfUfPAnBJPW923qI=</DigestValue>
      </Reference>
      <Reference URI="/xl/worksheets/sheet3.xml?ContentType=application/vnd.openxmlformats-officedocument.spreadsheetml.worksheet+xml">
        <DigestMethod Algorithm="http://www.w3.org/2000/09/xmldsig#sha1"/>
        <DigestValue>nOCtGK8QtLoBjOMaLEmkTtNcJE0=</DigestValue>
      </Reference>
      <Reference URI="/xl/worksheets/sheet4.xml?ContentType=application/vnd.openxmlformats-officedocument.spreadsheetml.worksheet+xml">
        <DigestMethod Algorithm="http://www.w3.org/2000/09/xmldsig#sha1"/>
        <DigestValue>u02DaS2zlNh7YoweUpiFY3KCZHk=</DigestValue>
      </Reference>
      <Reference URI="/xl/worksheets/sheet5.xml?ContentType=application/vnd.openxmlformats-officedocument.spreadsheetml.worksheet+xml">
        <DigestMethod Algorithm="http://www.w3.org/2000/09/xmldsig#sha1"/>
        <DigestValue>1XCn+FxYPq4pxypjnertnUHPNLo=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2016-04-22T07:32:17Z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6.1</WindowsVersion>
          <OfficeVersion>15.0</OfficeVersion>
          <ApplicationVersion>15.0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2016-04-22T07:32:17Z</xd:SigningTime>
          <xd:SigningCertificate>
            <xd:Cert>
              <xd:CertDigest>
                <DigestMethod Algorithm="http://www.w3.org/2000/09/xmldsig#sha1"/>
                <DigestValue>F3ZdAHTmjN0l4IoRNAOk2RL3aFI=</DigestValue>
              </xd:CertDigest>
              <xd:IssuerSerial>
                <X509IssuerName>CN=NBG Class 2 INT Sub CA, DC=nbg, DC=ge</X509IssuerName>
                <X509SerialNumber>114834059506241608094061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hlMmWL4ZZ7FHJrZAhnaK44vY/9E=</DigestValue>
    </Reference>
    <Reference Type="http://www.w3.org/2000/09/xmldsig#Object" URI="#idOfficeObject">
      <DigestMethod Algorithm="http://www.w3.org/2000/09/xmldsig#sha1"/>
      <DigestValue>2fNyb13qqe1nTLjo/fzAMqhFfZg=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DN3Imm5Dy5PVI3BZBUbQC5KKAVM=</DigestValue>
    </Reference>
  </SignedInfo>
  <SignatureValue>rHpH+cWm+YNVN+hUh62l+W9vkzZlBMIgYlvc+0Dbp37vfQEaBnsmfCBh18xaH1zsvtEFzuv2Xbm+
wSammZWSGR4n/4fJt0x+9E2UFK9uCaNyAzvdVb3g7wkxNUghIr9kHvclgEgqebQG36+lD1QX5bbJ
B/lI1l/+KvN3AWop3Ca94NtymfJ3R64wnWFObWvYO2KKcppUtRRkRtKNgBhtCSmxQZkyKYSC7tjo
LpO9mDxakuWl7fdOPOerH1VOM/TAbhVnopHFtTJHFzObqw7i75KkM1OitfpoCXNDcZMGzQgcI25Y
XNuYcwJdf0v9S9rFncLQk1On5TJmgXdevuCgpQ==</SignatureValue>
  <KeyInfo>
    <X509Data>
      <X509Certificate>MIIGVDCCBTygAwIBAgIKIxSyVAABAAARWDANBgkqhkiG9w0BAQUFADBKMRIwEAYKCZImiZPyLGQBGRYCZ2UxEzARBgoJkiaJk/IsZAEZFgNuYmcxHzAdBgNVBAMTFk5CRyBDbGFzcyAyIElOVCBTdWIgQ0EwHhcNMTUwNjI0MDcwNTE2WhcNMTcwMjEyMDkxOTIzWjBSMS8wLQYDVQQKEyZCYW5rIFJFUFVCTElDIFNvY2lldGF0ZSBHZW5lcmFsZSBHcm91cDEfMB0GA1UEAxMWQkJSIC0gS2V0ZXZhbiBUZXZ6YWR6ZTCCASIwDQYJKoZIhvcNAQEBBQADggEPADCCAQoCggEBAOKKHJpcjYDDNzqleQgSAidvGbOLCjYo1EBeZCNVZz/HXvEPzUVwvAttc+BVosAT0Dm+p2FkJzCzlTVZNRmatWI9Gnt76To14UpyGx7r17cw/LmjxfR49HAv4E+q1sGlCl8XF1l8sPUNGKE9x/CJ0A3oQ/vcZpLYBTaJGvPAFOWLNYjkLGzNMCkHG671V6P9pthyacpugcuVbD6FK2kf+Vd/r7vqnXeRs6qtPf4rtxZq6Htq3OqjSChTvwj4p59fM/2wUEovR97XTmZrIOg8GB+J4yUPB9jym5OhXPE5g0e+Jumfm5bQUuxxhHKWF5ONQU5+OxNliTWz2uN7/gTnkrcCAwEAAaOCAzIwggMuMDwGCSsGAQQBgjcVBwQvMC0GJSsGAQQBgjcVCOayYION9USGgZkJg7ihSoO+hHEEg8SRM4SDiF0CAWQCARswHQYDVR0lBBYwFAYIKwYBBQUHAwIGCCsGAQUFBwMEMAsGA1UdDwQEAwIHgDAnBgkrBgEEAYI3FQoEGjAYMAoGCCsGAQUFBwMCMAoGCCsGAQUFBwMEMB0GA1UdDgQWBBQLxOPCDqMOM/45B2zOPfJWDugp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TWuaGxlnfk6Vz+KqC7oVVQ02p7SG3bkcvIIHCW4ccs70DPXTWeQBvxehrfRpoNNYtA/LosybZiJVpmA6PrDavy5mBpZ8vZicjUMtNqPl23KLpCkKDCBKDAK9MlBEc2N00k7AadNfVguYfIFoqnDHTNMPGOxa8d4CKfw8sFuEW+eju5N13yFntsAGZHOg2PFhDC25rpCrgJmFGfXeCfnstyD77h017ROoOdYFUpnBmHIjwPZNE23RtxRjE+7/w5ft3TLAXW8717oWvvJvYkRTcxT72egeSEsKs6GztM3UftHQVLATgL2Q+Bl2gJvl7ShXRNxMLaeAiGvHdvQ3VIZcG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WkocCOW2Ee4KgfjEa9iv1/C6dcg=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t91QEpRjot/mqKj+5K9SDcCFDOk=</DigestValue>
      </Reference>
      <Reference URI="/xl/sharedStrings.xml?ContentType=application/vnd.openxmlformats-officedocument.spreadsheetml.sharedStrings+xml">
        <DigestMethod Algorithm="http://www.w3.org/2000/09/xmldsig#sha1"/>
        <DigestValue>oMSPQz/30PYRYR8GHQPn64Xkq8Q=</DigestValue>
      </Reference>
      <Reference URI="/xl/styles.xml?ContentType=application/vnd.openxmlformats-officedocument.spreadsheetml.styles+xml">
        <DigestMethod Algorithm="http://www.w3.org/2000/09/xmldsig#sha1"/>
        <DigestValue>747R+3AGh6PP2lCnPXVqmJX2cCI=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F8imeQWswZ9lC9A9k8sEsPnbkpE=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Dtbt6BVkABjO3dVQv8FE7+Y3cPA=</DigestValue>
      </Reference>
      <Reference URI="/xl/worksheets/sheet2.xml?ContentType=application/vnd.openxmlformats-officedocument.spreadsheetml.worksheet+xml">
        <DigestMethod Algorithm="http://www.w3.org/2000/09/xmldsig#sha1"/>
        <DigestValue>YR4XvM5MQYmZfUfPAnBJPW923qI=</DigestValue>
      </Reference>
      <Reference URI="/xl/worksheets/sheet3.xml?ContentType=application/vnd.openxmlformats-officedocument.spreadsheetml.worksheet+xml">
        <DigestMethod Algorithm="http://www.w3.org/2000/09/xmldsig#sha1"/>
        <DigestValue>nOCtGK8QtLoBjOMaLEmkTtNcJE0=</DigestValue>
      </Reference>
      <Reference URI="/xl/worksheets/sheet4.xml?ContentType=application/vnd.openxmlformats-officedocument.spreadsheetml.worksheet+xml">
        <DigestMethod Algorithm="http://www.w3.org/2000/09/xmldsig#sha1"/>
        <DigestValue>u02DaS2zlNh7YoweUpiFY3KCZHk=</DigestValue>
      </Reference>
      <Reference URI="/xl/worksheets/sheet5.xml?ContentType=application/vnd.openxmlformats-officedocument.spreadsheetml.worksheet+xml">
        <DigestMethod Algorithm="http://www.w3.org/2000/09/xmldsig#sha1"/>
        <DigestValue>1XCn+FxYPq4pxypjnertnUHPNLo=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2016-04-22T07:37:10Z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CFO</SignatureComments>
          <WindowsVersion>6.1</WindowsVersion>
          <OfficeVersion>15.0</OfficeVersion>
          <ApplicationVersion>15.0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2016-04-22T07:37:10Z</xd:SigningTime>
          <xd:SigningCertificate>
            <xd:Cert>
              <xd:CertDigest>
                <DigestMethod Algorithm="http://www.w3.org/2000/09/xmldsig#sha1"/>
                <DigestValue>fdJ/a2maHhlVGIgFihjExzcJPYQ=</DigestValue>
              </xd:CertDigest>
              <xd:IssuerSerial>
                <X509IssuerName>CN=NBG Class 2 INT Sub CA, DC=nbg, DC=ge</X509IssuerName>
                <X509SerialNumber>165664611677552863351128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tinatinkh</cp:lastModifiedBy>
  <cp:lastPrinted>2009-04-27T12:27:12Z</cp:lastPrinted>
  <dcterms:created xsi:type="dcterms:W3CDTF">2006-03-24T12:21:33Z</dcterms:created>
  <dcterms:modified xsi:type="dcterms:W3CDTF">2016-04-22T07:31:40Z</dcterms:modified>
  <cp:category>Banking Supervision</cp:category>
</cp:coreProperties>
</file>