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_xmlsignatures/sig2.xml" ContentType="application/vnd.openxmlformats-package.digital-signature-xmlsignature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5" windowWidth="15030" windowHeight="8385" activeTab="3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25725"/>
</workbook>
</file>

<file path=xl/calcChain.xml><?xml version="1.0" encoding="utf-8"?>
<calcChain xmlns="http://schemas.openxmlformats.org/spreadsheetml/2006/main">
  <c r="C2" i="5"/>
  <c r="C1"/>
  <c r="B3" i="4"/>
  <c r="B2"/>
  <c r="B2" i="2"/>
  <c r="B1"/>
  <c r="B3" i="3"/>
  <c r="B2"/>
</calcChain>
</file>

<file path=xl/sharedStrings.xml><?xml version="1.0" encoding="utf-8"?>
<sst xmlns="http://schemas.openxmlformats.org/spreadsheetml/2006/main" count="267" uniqueCount="204">
  <si>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</si>
  <si>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</si>
  <si>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</si>
  <si>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</si>
  <si>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</si>
  <si>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</si>
  <si>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</si>
  <si>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</si>
  <si>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</si>
  <si>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</si>
  <si>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</si>
  <si>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</si>
  <si>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</si>
  <si>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</si>
  <si>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</si>
  <si>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</si>
  <si>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</si>
  <si>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</si>
  <si>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</si>
  <si>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</si>
  <si>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</si>
  <si>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</si>
  <si>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</si>
  <si>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</si>
  <si>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</si>
  <si>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</si>
  <si>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</si>
  <si>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</si>
  <si>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</si>
  <si>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</si>
  <si>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</si>
  <si>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</si>
  <si>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</si>
  <si>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</si>
  <si>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</si>
  <si>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</si>
  <si>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</si>
  <si>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</si>
  <si>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</si>
  <si>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</si>
  <si>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</si>
  <si>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</si>
  <si>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</si>
  <si>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</si>
  <si>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</si>
  <si>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</si>
  <si>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</si>
  <si>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</si>
  <si>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</si>
  <si>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</si>
  <si>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</si>
  <si>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</si>
  <si>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</si>
  <si>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</si>
  <si>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</si>
  <si>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</si>
  <si>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</si>
  <si>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</si>
  <si>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</si>
  <si>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</si>
  <si>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</si>
  <si>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</si>
  <si>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</si>
  <si>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</si>
  <si>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</si>
  <si>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</si>
  <si>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</si>
  <si>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</si>
  <si>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</si>
  <si>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</si>
  <si>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</si>
  <si>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</si>
  <si>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</si>
  <si>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</si>
  <si>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</si>
  <si>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</si>
  <si>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</si>
  <si>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</si>
  <si>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</si>
  <si>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</si>
  <si>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</si>
  <si>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</si>
  <si>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</si>
  <si>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</si>
  <si>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</si>
  <si>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</si>
  <si>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</si>
  <si>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</si>
  <si>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</si>
  <si>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</si>
  <si>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</si>
  <si>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</si>
  <si>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</si>
  <si>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</si>
  <si>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</si>
  <si>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</si>
  <si>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</si>
  <si>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</si>
  <si>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</si>
  <si>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</si>
  <si>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</si>
  <si>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</si>
  <si>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</si>
  <si>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</si>
  <si>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</si>
  <si>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</si>
  <si>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</si>
  <si>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</si>
  <si>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</si>
  <si>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</si>
  <si>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</si>
  <si>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</si>
  <si>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</si>
  <si>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</si>
  <si>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</si>
  <si>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</si>
  <si>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</si>
  <si>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</si>
  <si>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</si>
  <si>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</si>
  <si>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</si>
  <si>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</si>
  <si>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</si>
  <si>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</si>
  <si>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</si>
  <si>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</si>
  <si>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</si>
  <si>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</si>
  <si>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</si>
  <si>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</si>
  <si>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</si>
  <si>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</si>
  <si>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</si>
  <si>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</si>
  <si>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</si>
  <si>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</si>
  <si>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</si>
  <si>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</si>
  <si>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</si>
  <si>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</si>
  <si>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</si>
  <si>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</si>
  <si>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</si>
  <si>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</si>
  <si>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</si>
  <si>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</si>
  <si>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</si>
  <si>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</si>
  <si>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</si>
  <si>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</si>
  <si>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</si>
  <si>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</si>
  <si>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</si>
  <si>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</si>
  <si>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</si>
  <si>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</si>
  <si>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</si>
  <si>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</si>
  <si>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</si>
  <si>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</si>
  <si>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</si>
  <si>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</si>
  <si>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</si>
  <si>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</si>
  <si>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</si>
  <si>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</si>
  <si>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</si>
  <si>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</si>
  <si>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</si>
  <si>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</si>
  <si>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</si>
  <si>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</si>
  <si>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</si>
  <si>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</si>
  <si>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</si>
  <si>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</si>
  <si>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</si>
  <si>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</si>
  <si>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</si>
  <si>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</si>
  <si>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</si>
  <si>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</si>
  <si>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</si>
  <si>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</si>
  <si>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</si>
  <si>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</si>
  <si>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</si>
  <si>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</si>
  <si>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</si>
  <si>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</si>
  <si>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</si>
  <si>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</si>
  <si>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</si>
  <si>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</si>
  <si>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</si>
  <si>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ლორენცო ჩიპრიანი</t>
  </si>
  <si>
    <t>მარგარიტა სოლომონოვა</t>
  </si>
  <si>
    <t>ზვიად იმედიძე</t>
  </si>
  <si>
    <t>ბადრი არეშიძე</t>
  </si>
  <si>
    <t>ეკატერინე მაჭავარიანი</t>
  </si>
  <si>
    <t>The company Pintex Group Corp</t>
  </si>
  <si>
    <t>ბიძინა ივანიშვილი</t>
  </si>
  <si>
    <t>ილია გავრილოვ</t>
  </si>
  <si>
    <t>სს "პროგრეს ბანკი"</t>
  </si>
</sst>
</file>

<file path=xl/styles.xml><?xml version="1.0" encoding="utf-8"?>
<styleSheet xmlns="http://schemas.openxmlformats.org/spreadsheetml/2006/main">
  <numFmts count="4">
    <numFmt numFmtId="164" formatCode="mm/dd/yy"/>
    <numFmt numFmtId="165" formatCode="#,##0;[Red]#,##0"/>
    <numFmt numFmtId="166" formatCode="m/d/yy;@"/>
    <numFmt numFmtId="167" formatCode="[$-409]d\-mmm\-yyyy;@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Geo_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72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18" xfId="0" applyFont="1" applyFill="1" applyBorder="1" applyProtection="1">
      <protection locked="0"/>
    </xf>
    <xf numFmtId="0" fontId="16" fillId="0" borderId="6" xfId="4" applyFont="1" applyBorder="1" applyAlignment="1">
      <alignment horizontal="left" wrapText="1"/>
    </xf>
    <xf numFmtId="167" fontId="4" fillId="0" borderId="0" xfId="0" applyNumberFormat="1" applyFont="1" applyFill="1" applyBorder="1" applyAlignment="1" applyProtection="1">
      <alignment horizontal="left"/>
      <protection locked="0"/>
    </xf>
    <xf numFmtId="9" fontId="16" fillId="0" borderId="9" xfId="4" applyNumberFormat="1" applyFont="1" applyBorder="1" applyAlignment="1">
      <alignment horizontal="center" wrapText="1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6" fillId="0" borderId="7" xfId="0" applyFont="1" applyBorder="1" applyAlignment="1">
      <alignment wrapText="1"/>
    </xf>
    <xf numFmtId="0" fontId="16" fillId="0" borderId="9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16" fillId="0" borderId="6" xfId="4" applyFont="1" applyBorder="1" applyAlignment="1">
      <alignment horizontal="left" wrapText="1"/>
    </xf>
    <xf numFmtId="0" fontId="16" fillId="0" borderId="29" xfId="4" applyFont="1" applyBorder="1" applyAlignment="1">
      <alignment horizontal="left" wrapText="1"/>
    </xf>
  </cellXfs>
  <cellStyles count="5">
    <cellStyle name="Hyperlink" xfId="1" builtinId="8"/>
    <cellStyle name="Normal" xfId="0" builtinId="0"/>
    <cellStyle name="Normal 2" xfId="4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4"/>
  <sheetViews>
    <sheetView topLeftCell="A5" zoomScaleNormal="100" workbookViewId="0">
      <selection activeCell="C7" sqref="C7:H41"/>
    </sheetView>
  </sheetViews>
  <sheetFormatPr defaultRowHeight="15"/>
  <cols>
    <col min="1" max="1" width="5.7109375" style="1" customWidth="1"/>
    <col min="2" max="2" width="51.2851562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>
      <c r="B1" s="154"/>
      <c r="C1" s="154"/>
      <c r="D1" s="154"/>
      <c r="E1" s="154"/>
      <c r="F1" s="154"/>
      <c r="G1" s="154"/>
      <c r="H1" s="154"/>
    </row>
    <row r="2" spans="1:26">
      <c r="A2" s="2" t="s">
        <v>133</v>
      </c>
      <c r="B2" s="3" t="s">
        <v>203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2" t="s">
        <v>145</v>
      </c>
      <c r="B3" s="149">
        <v>42551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>
      <c r="A4" s="7"/>
      <c r="B4" s="8" t="s">
        <v>160</v>
      </c>
      <c r="D4" s="6"/>
      <c r="E4" s="6"/>
      <c r="F4" s="3"/>
      <c r="G4" s="3"/>
      <c r="H4" s="9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>
      <c r="A5" s="10"/>
      <c r="B5" s="11"/>
      <c r="C5" s="151" t="s">
        <v>148</v>
      </c>
      <c r="D5" s="151"/>
      <c r="E5" s="151"/>
      <c r="F5" s="152" t="s">
        <v>161</v>
      </c>
      <c r="G5" s="152"/>
      <c r="H5" s="15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>
      <c r="A6" s="12" t="s">
        <v>118</v>
      </c>
      <c r="B6" s="13" t="s">
        <v>142</v>
      </c>
      <c r="C6" s="14" t="s">
        <v>175</v>
      </c>
      <c r="D6" s="14" t="s">
        <v>176</v>
      </c>
      <c r="E6" s="14" t="s">
        <v>177</v>
      </c>
      <c r="F6" s="14" t="s">
        <v>175</v>
      </c>
      <c r="G6" s="14" t="s">
        <v>176</v>
      </c>
      <c r="H6" s="14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12">
        <v>1</v>
      </c>
      <c r="B7" s="15" t="s">
        <v>146</v>
      </c>
      <c r="C7" s="16">
        <v>1100521.03</v>
      </c>
      <c r="D7" s="16">
        <v>2722820.9415000002</v>
      </c>
      <c r="E7" s="17">
        <v>3823341.9715</v>
      </c>
      <c r="F7" s="18">
        <v>415756.56</v>
      </c>
      <c r="G7" s="16">
        <v>1005316.3548</v>
      </c>
      <c r="H7" s="19">
        <v>1421072.9147999999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12">
        <v>2</v>
      </c>
      <c r="B8" s="15" t="s">
        <v>164</v>
      </c>
      <c r="C8" s="16">
        <v>2408552.59</v>
      </c>
      <c r="D8" s="16">
        <v>24293232.1787</v>
      </c>
      <c r="E8" s="17">
        <v>26701784.7687</v>
      </c>
      <c r="F8" s="18">
        <v>1934304.87</v>
      </c>
      <c r="G8" s="16">
        <v>12247421.8542</v>
      </c>
      <c r="H8" s="19">
        <v>14181726.724199999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12">
        <v>3</v>
      </c>
      <c r="B9" s="15" t="s">
        <v>165</v>
      </c>
      <c r="C9" s="16">
        <v>129241.51</v>
      </c>
      <c r="D9" s="16">
        <v>14508974.761400001</v>
      </c>
      <c r="E9" s="17">
        <v>14638216.271400001</v>
      </c>
      <c r="F9" s="18">
        <v>4102055.86</v>
      </c>
      <c r="G9" s="16">
        <v>13905927.9551</v>
      </c>
      <c r="H9" s="19">
        <v>18007983.815099999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12">
        <v>4</v>
      </c>
      <c r="B10" s="15" t="s">
        <v>150</v>
      </c>
      <c r="C10" s="16">
        <v>0</v>
      </c>
      <c r="D10" s="16">
        <v>0</v>
      </c>
      <c r="E10" s="17">
        <v>0</v>
      </c>
      <c r="F10" s="18">
        <v>0</v>
      </c>
      <c r="G10" s="16">
        <v>0</v>
      </c>
      <c r="H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12">
        <v>5</v>
      </c>
      <c r="B11" s="15" t="s">
        <v>151</v>
      </c>
      <c r="C11" s="16">
        <v>0</v>
      </c>
      <c r="D11" s="16">
        <v>12648420</v>
      </c>
      <c r="E11" s="17">
        <v>12648420</v>
      </c>
      <c r="F11" s="18">
        <v>0</v>
      </c>
      <c r="G11" s="16">
        <v>12140820</v>
      </c>
      <c r="H11" s="19">
        <v>12140820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12">
        <v>6.1</v>
      </c>
      <c r="B12" s="20" t="s">
        <v>166</v>
      </c>
      <c r="C12" s="16">
        <v>18723012.469999999</v>
      </c>
      <c r="D12" s="16">
        <v>72093435.963200003</v>
      </c>
      <c r="E12" s="17">
        <v>90816448.433200002</v>
      </c>
      <c r="F12" s="18">
        <v>17725080.609999999</v>
      </c>
      <c r="G12" s="16">
        <v>53241266.517099999</v>
      </c>
      <c r="H12" s="19">
        <v>70966347.127099991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12">
        <v>6.2</v>
      </c>
      <c r="B13" s="20" t="s">
        <v>167</v>
      </c>
      <c r="C13" s="16">
        <v>-1199200.3237999999</v>
      </c>
      <c r="D13" s="16">
        <v>-2119775.8892999999</v>
      </c>
      <c r="E13" s="17">
        <v>-3318976.2130999998</v>
      </c>
      <c r="F13" s="18">
        <v>-661521.17359999998</v>
      </c>
      <c r="G13" s="16">
        <v>-1415982.4350000001</v>
      </c>
      <c r="H13" s="19">
        <v>-2077503.6085999999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12">
        <v>6</v>
      </c>
      <c r="B14" s="15" t="s">
        <v>168</v>
      </c>
      <c r="C14" s="16">
        <v>17523812.146199998</v>
      </c>
      <c r="D14" s="16">
        <v>69973660.073899999</v>
      </c>
      <c r="E14" s="17">
        <v>87497472.220100001</v>
      </c>
      <c r="F14" s="18">
        <v>17063559.4364</v>
      </c>
      <c r="G14" s="16">
        <v>51825284.082099997</v>
      </c>
      <c r="H14" s="19">
        <v>68888843.5185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12">
        <v>7</v>
      </c>
      <c r="B15" s="15" t="s">
        <v>169</v>
      </c>
      <c r="C15" s="16">
        <v>1130426.3700000001</v>
      </c>
      <c r="D15" s="16">
        <v>5730421.0650619995</v>
      </c>
      <c r="E15" s="17">
        <v>6860847.4350619996</v>
      </c>
      <c r="F15" s="18">
        <v>381629.99</v>
      </c>
      <c r="G15" s="16">
        <v>2307331.8324060002</v>
      </c>
      <c r="H15" s="19">
        <v>2688961.8224060005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12">
        <v>8</v>
      </c>
      <c r="B16" s="15" t="s">
        <v>158</v>
      </c>
      <c r="C16" s="16">
        <v>282125.84999999998</v>
      </c>
      <c r="D16" s="16" t="s">
        <v>192</v>
      </c>
      <c r="E16" s="17">
        <v>282125.84999999998</v>
      </c>
      <c r="F16" s="18">
        <v>256154.37</v>
      </c>
      <c r="G16" s="16" t="s">
        <v>192</v>
      </c>
      <c r="H16" s="19">
        <v>256154.37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12">
        <v>9</v>
      </c>
      <c r="B17" s="15" t="s">
        <v>162</v>
      </c>
      <c r="C17" s="16">
        <v>0</v>
      </c>
      <c r="D17" s="16">
        <v>0</v>
      </c>
      <c r="E17" s="17">
        <v>0</v>
      </c>
      <c r="F17" s="18">
        <v>0</v>
      </c>
      <c r="G17" s="16">
        <v>0</v>
      </c>
      <c r="H17" s="19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12">
        <v>10</v>
      </c>
      <c r="B18" s="15" t="s">
        <v>159</v>
      </c>
      <c r="C18" s="16">
        <v>4117693.84</v>
      </c>
      <c r="D18" s="16" t="s">
        <v>192</v>
      </c>
      <c r="E18" s="17">
        <v>4117693.84</v>
      </c>
      <c r="F18" s="18">
        <v>3121067.1</v>
      </c>
      <c r="G18" s="16" t="s">
        <v>192</v>
      </c>
      <c r="H18" s="19">
        <v>3121067.1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12">
        <v>11</v>
      </c>
      <c r="B19" s="15" t="s">
        <v>170</v>
      </c>
      <c r="C19" s="16">
        <v>2130341.6185240094</v>
      </c>
      <c r="D19" s="16">
        <v>77290399.248999998</v>
      </c>
      <c r="E19" s="17">
        <v>79420740.867524013</v>
      </c>
      <c r="F19" s="18">
        <v>1382988.51</v>
      </c>
      <c r="G19" s="16">
        <v>20705385.0812</v>
      </c>
      <c r="H19" s="19">
        <v>22088373.591200002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12">
        <v>12</v>
      </c>
      <c r="B20" s="21" t="s">
        <v>143</v>
      </c>
      <c r="C20" s="16">
        <v>28822714.954724006</v>
      </c>
      <c r="D20" s="16">
        <v>207167928.26956201</v>
      </c>
      <c r="E20" s="17">
        <v>235990643.22428602</v>
      </c>
      <c r="F20" s="18">
        <v>28657516.696400002</v>
      </c>
      <c r="G20" s="16">
        <v>114137487.159806</v>
      </c>
      <c r="H20" s="19">
        <v>142795003.856206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>
      <c r="A21" s="12"/>
      <c r="B21" s="13" t="s">
        <v>139</v>
      </c>
      <c r="C21" s="22"/>
      <c r="D21" s="22"/>
      <c r="E21" s="23"/>
      <c r="F21" s="24"/>
      <c r="G21" s="22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>
      <c r="A22" s="12">
        <v>13</v>
      </c>
      <c r="B22" s="15" t="s">
        <v>136</v>
      </c>
      <c r="C22" s="16">
        <v>0</v>
      </c>
      <c r="D22" s="16">
        <v>26000877.618900001</v>
      </c>
      <c r="E22" s="17">
        <v>26000877.618900001</v>
      </c>
      <c r="F22" s="18">
        <v>1000000</v>
      </c>
      <c r="G22" s="16">
        <v>28480100</v>
      </c>
      <c r="H22" s="19">
        <v>29480100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>
      <c r="A23" s="12">
        <v>14</v>
      </c>
      <c r="B23" s="15" t="s">
        <v>149</v>
      </c>
      <c r="C23" s="16">
        <v>6176016.7400000002</v>
      </c>
      <c r="D23" s="16">
        <v>5993466.0060000001</v>
      </c>
      <c r="E23" s="17">
        <v>12169482.745999999</v>
      </c>
      <c r="F23" s="18">
        <v>1519151.67</v>
      </c>
      <c r="G23" s="16">
        <v>9324746.6476000007</v>
      </c>
      <c r="H23" s="19">
        <v>10843898.317600001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>
      <c r="A24" s="12">
        <v>15</v>
      </c>
      <c r="B24" s="15" t="s">
        <v>171</v>
      </c>
      <c r="C24" s="16">
        <v>282369.7</v>
      </c>
      <c r="D24" s="16">
        <v>2299566.8952000001</v>
      </c>
      <c r="E24" s="17">
        <v>2581936.5952000003</v>
      </c>
      <c r="F24" s="18">
        <v>273314.58999999997</v>
      </c>
      <c r="G24" s="16">
        <v>1668145.8684</v>
      </c>
      <c r="H24" s="19">
        <v>1941460.4583999999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>
      <c r="A25" s="12">
        <v>16</v>
      </c>
      <c r="B25" s="15" t="s">
        <v>137</v>
      </c>
      <c r="C25" s="16">
        <v>16410943.48</v>
      </c>
      <c r="D25" s="16">
        <v>87805417.668899998</v>
      </c>
      <c r="E25" s="17">
        <v>104216361.1489</v>
      </c>
      <c r="F25" s="18">
        <v>8257433.0999999996</v>
      </c>
      <c r="G25" s="16">
        <v>52935106.851199999</v>
      </c>
      <c r="H25" s="19">
        <v>61192539.951200001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>
      <c r="A26" s="12">
        <v>17</v>
      </c>
      <c r="B26" s="15" t="s">
        <v>147</v>
      </c>
      <c r="C26" s="22"/>
      <c r="D26" s="22"/>
      <c r="E26" s="17">
        <v>0</v>
      </c>
      <c r="F26" s="24"/>
      <c r="G26" s="22"/>
      <c r="H26" s="1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>
      <c r="A27" s="12">
        <v>18</v>
      </c>
      <c r="B27" s="15" t="s">
        <v>172</v>
      </c>
      <c r="C27" s="16">
        <v>0</v>
      </c>
      <c r="D27" s="16">
        <v>0</v>
      </c>
      <c r="E27" s="17">
        <v>0</v>
      </c>
      <c r="F27" s="18">
        <v>0</v>
      </c>
      <c r="G27" s="16">
        <v>0</v>
      </c>
      <c r="H27" s="19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>
      <c r="A28" s="12">
        <v>19</v>
      </c>
      <c r="B28" s="15" t="s">
        <v>173</v>
      </c>
      <c r="C28" s="16">
        <v>653565.88</v>
      </c>
      <c r="D28" s="16">
        <v>2864758.1625860003</v>
      </c>
      <c r="E28" s="17">
        <v>3518324.0425860002</v>
      </c>
      <c r="F28" s="18">
        <v>159507</v>
      </c>
      <c r="G28" s="16">
        <v>2341522</v>
      </c>
      <c r="H28" s="19">
        <v>2501029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>
      <c r="A29" s="12">
        <v>20</v>
      </c>
      <c r="B29" s="15" t="s">
        <v>174</v>
      </c>
      <c r="C29" s="16">
        <v>277429.02</v>
      </c>
      <c r="D29" s="16">
        <v>72374840.053000003</v>
      </c>
      <c r="E29" s="17">
        <v>72652269.072999999</v>
      </c>
      <c r="F29" s="18">
        <v>561972.41</v>
      </c>
      <c r="G29" s="16">
        <v>20693688.3127</v>
      </c>
      <c r="H29" s="19">
        <v>21255660.7227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>
      <c r="A30" s="12">
        <v>21</v>
      </c>
      <c r="B30" s="15" t="s">
        <v>140</v>
      </c>
      <c r="C30" s="16">
        <v>0</v>
      </c>
      <c r="D30" s="16">
        <v>0</v>
      </c>
      <c r="E30" s="17">
        <v>0</v>
      </c>
      <c r="F30" s="18">
        <v>0</v>
      </c>
      <c r="G30" s="16">
        <v>0</v>
      </c>
      <c r="H30" s="1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>
      <c r="A31" s="12">
        <v>22</v>
      </c>
      <c r="B31" s="21" t="s">
        <v>141</v>
      </c>
      <c r="C31" s="16">
        <v>23800324.82</v>
      </c>
      <c r="D31" s="16">
        <v>197338926.40458602</v>
      </c>
      <c r="E31" s="17">
        <v>221139251.22458601</v>
      </c>
      <c r="F31" s="18">
        <v>11771378.77</v>
      </c>
      <c r="G31" s="16">
        <v>115443309.67990001</v>
      </c>
      <c r="H31" s="19">
        <v>127214688.4499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>
      <c r="A32" s="12"/>
      <c r="B32" s="13" t="s">
        <v>152</v>
      </c>
      <c r="C32" s="22"/>
      <c r="D32" s="22"/>
      <c r="E32" s="23"/>
      <c r="F32" s="24"/>
      <c r="G32" s="22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>
      <c r="A33" s="12">
        <v>23</v>
      </c>
      <c r="B33" s="15" t="s">
        <v>153</v>
      </c>
      <c r="C33" s="16">
        <v>17474500</v>
      </c>
      <c r="D33" s="26" t="s">
        <v>192</v>
      </c>
      <c r="E33" s="17">
        <v>17474500</v>
      </c>
      <c r="F33" s="18">
        <v>17474500</v>
      </c>
      <c r="G33" s="26" t="s">
        <v>192</v>
      </c>
      <c r="H33" s="19">
        <v>17474500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>
      <c r="A34" s="12">
        <v>24</v>
      </c>
      <c r="B34" s="15" t="s">
        <v>154</v>
      </c>
      <c r="C34" s="16">
        <v>0</v>
      </c>
      <c r="D34" s="26" t="s">
        <v>192</v>
      </c>
      <c r="E34" s="17">
        <v>0</v>
      </c>
      <c r="F34" s="18">
        <v>0</v>
      </c>
      <c r="G34" s="26" t="s">
        <v>192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>
      <c r="A35" s="12">
        <v>25</v>
      </c>
      <c r="B35" s="20" t="s">
        <v>155</v>
      </c>
      <c r="C35" s="16">
        <v>0</v>
      </c>
      <c r="D35" s="26" t="s">
        <v>192</v>
      </c>
      <c r="E35" s="17">
        <v>0</v>
      </c>
      <c r="F35" s="18">
        <v>0</v>
      </c>
      <c r="G35" s="26" t="s">
        <v>192</v>
      </c>
      <c r="H35" s="1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>
      <c r="A36" s="12">
        <v>26</v>
      </c>
      <c r="B36" s="15" t="s">
        <v>138</v>
      </c>
      <c r="C36" s="16">
        <v>0</v>
      </c>
      <c r="D36" s="26" t="s">
        <v>192</v>
      </c>
      <c r="E36" s="17">
        <v>0</v>
      </c>
      <c r="F36" s="18">
        <v>0</v>
      </c>
      <c r="G36" s="26" t="s">
        <v>192</v>
      </c>
      <c r="H36" s="1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>
      <c r="A37" s="12">
        <v>27</v>
      </c>
      <c r="B37" s="15" t="s">
        <v>135</v>
      </c>
      <c r="C37" s="16">
        <v>0</v>
      </c>
      <c r="D37" s="26" t="s">
        <v>192</v>
      </c>
      <c r="E37" s="17">
        <v>0</v>
      </c>
      <c r="F37" s="18">
        <v>0</v>
      </c>
      <c r="G37" s="26" t="s">
        <v>192</v>
      </c>
      <c r="H37" s="19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>
      <c r="A38" s="12">
        <v>28</v>
      </c>
      <c r="B38" s="15" t="s">
        <v>163</v>
      </c>
      <c r="C38" s="16">
        <v>-2623108.0003000102</v>
      </c>
      <c r="D38" s="26" t="s">
        <v>192</v>
      </c>
      <c r="E38" s="17">
        <v>-2623108.0003000102</v>
      </c>
      <c r="F38" s="18">
        <v>-1894184.5936940161</v>
      </c>
      <c r="G38" s="26" t="s">
        <v>192</v>
      </c>
      <c r="H38" s="19">
        <v>-1894184.5936940161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>
      <c r="A39" s="12">
        <v>29</v>
      </c>
      <c r="B39" s="15" t="s">
        <v>144</v>
      </c>
      <c r="C39" s="16">
        <v>0</v>
      </c>
      <c r="D39" s="26" t="s">
        <v>192</v>
      </c>
      <c r="E39" s="17">
        <v>0</v>
      </c>
      <c r="F39" s="18">
        <v>0</v>
      </c>
      <c r="G39" s="26" t="s">
        <v>192</v>
      </c>
      <c r="H39" s="1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>
      <c r="A40" s="12">
        <v>30</v>
      </c>
      <c r="B40" s="21" t="s">
        <v>156</v>
      </c>
      <c r="C40" s="16">
        <v>14851391.999699989</v>
      </c>
      <c r="D40" s="26" t="s">
        <v>192</v>
      </c>
      <c r="E40" s="17">
        <v>14851391.999699989</v>
      </c>
      <c r="F40" s="18">
        <v>15580315.406305984</v>
      </c>
      <c r="G40" s="26" t="s">
        <v>192</v>
      </c>
      <c r="H40" s="19">
        <v>15580315.406305984</v>
      </c>
    </row>
    <row r="41" spans="1:58" ht="15.75" thickBot="1">
      <c r="A41" s="27">
        <v>31</v>
      </c>
      <c r="B41" s="28" t="s">
        <v>157</v>
      </c>
      <c r="C41" s="29">
        <v>38651716.819699988</v>
      </c>
      <c r="D41" s="29">
        <v>197338926.40458602</v>
      </c>
      <c r="E41" s="30">
        <v>235990643.22428602</v>
      </c>
      <c r="F41" s="31">
        <v>27351694.176305983</v>
      </c>
      <c r="G41" s="29">
        <v>115443309.67990001</v>
      </c>
      <c r="H41" s="32">
        <v>142795003.856206</v>
      </c>
    </row>
    <row r="42" spans="1:58">
      <c r="A42" s="33"/>
      <c r="B42" s="3"/>
      <c r="C42" s="3"/>
      <c r="D42" s="3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>
      <c r="A43" s="33"/>
      <c r="B43" s="35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topLeftCell="A8" zoomScaleNormal="100" workbookViewId="0">
      <selection activeCell="C8" sqref="C8:H67"/>
    </sheetView>
  </sheetViews>
  <sheetFormatPr defaultRowHeight="15"/>
  <cols>
    <col min="1" max="1" width="7.7109375" style="36" bestFit="1" customWidth="1"/>
    <col min="2" max="2" width="4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>
      <c r="D1" s="155"/>
      <c r="E1" s="156"/>
      <c r="F1" s="156"/>
      <c r="G1" s="156"/>
      <c r="H1" s="156"/>
    </row>
    <row r="2" spans="1:8">
      <c r="A2" s="7" t="s">
        <v>133</v>
      </c>
      <c r="B2" s="38" t="str">
        <f>'RC'!B2</f>
        <v>სს "პროგრეს ბანკი"</v>
      </c>
      <c r="C2" s="3"/>
      <c r="D2" s="3"/>
      <c r="E2" s="3"/>
      <c r="H2" s="3"/>
    </row>
    <row r="3" spans="1:8">
      <c r="A3" s="7" t="s">
        <v>145</v>
      </c>
      <c r="B3" s="39">
        <f>'RC'!B3</f>
        <v>42551</v>
      </c>
      <c r="C3" s="3"/>
      <c r="D3" s="3"/>
      <c r="E3" s="3"/>
      <c r="H3" s="1"/>
    </row>
    <row r="4" spans="1:8" ht="15.75" thickBot="1">
      <c r="A4" s="40"/>
      <c r="B4" s="41" t="s">
        <v>72</v>
      </c>
      <c r="C4" s="3"/>
      <c r="D4" s="3"/>
      <c r="E4" s="3"/>
      <c r="H4" s="42" t="s">
        <v>134</v>
      </c>
    </row>
    <row r="5" spans="1:8" ht="18">
      <c r="A5" s="102"/>
      <c r="B5" s="103"/>
      <c r="C5" s="152" t="s">
        <v>148</v>
      </c>
      <c r="D5" s="157"/>
      <c r="E5" s="157"/>
      <c r="F5" s="152" t="s">
        <v>161</v>
      </c>
      <c r="G5" s="157"/>
      <c r="H5" s="158"/>
    </row>
    <row r="6" spans="1:8" s="145" customFormat="1" ht="12.75">
      <c r="A6" s="102" t="s">
        <v>118</v>
      </c>
      <c r="B6" s="103"/>
      <c r="C6" s="123" t="s">
        <v>175</v>
      </c>
      <c r="D6" s="123" t="s">
        <v>191</v>
      </c>
      <c r="E6" s="124" t="s">
        <v>177</v>
      </c>
      <c r="F6" s="123" t="s">
        <v>175</v>
      </c>
      <c r="G6" s="123" t="s">
        <v>191</v>
      </c>
      <c r="H6" s="124" t="s">
        <v>177</v>
      </c>
    </row>
    <row r="7" spans="1:8" s="145" customFormat="1" ht="12.75">
      <c r="A7" s="104"/>
      <c r="B7" s="105" t="s">
        <v>67</v>
      </c>
      <c r="C7" s="125"/>
      <c r="D7" s="125"/>
      <c r="E7" s="126"/>
      <c r="F7" s="125"/>
      <c r="G7" s="125"/>
      <c r="H7" s="126"/>
    </row>
    <row r="8" spans="1:8" s="145" customFormat="1" ht="25.5">
      <c r="A8" s="104">
        <v>1</v>
      </c>
      <c r="B8" s="106" t="s">
        <v>77</v>
      </c>
      <c r="C8" s="125">
        <v>102235</v>
      </c>
      <c r="D8" s="125">
        <v>21897.199999999997</v>
      </c>
      <c r="E8" s="127">
        <v>124132.2</v>
      </c>
      <c r="F8" s="125">
        <v>88586</v>
      </c>
      <c r="G8" s="125">
        <v>41407</v>
      </c>
      <c r="H8" s="127">
        <v>129993</v>
      </c>
    </row>
    <row r="9" spans="1:8" s="145" customFormat="1" ht="12.75">
      <c r="A9" s="104">
        <v>2</v>
      </c>
      <c r="B9" s="106" t="s">
        <v>78</v>
      </c>
      <c r="C9" s="128">
        <v>1208276.93</v>
      </c>
      <c r="D9" s="128">
        <v>4277225.4918999998</v>
      </c>
      <c r="E9" s="127">
        <v>5485502.4218999995</v>
      </c>
      <c r="F9" s="128">
        <v>1446138.0999999999</v>
      </c>
      <c r="G9" s="128">
        <v>3486563.2163059842</v>
      </c>
      <c r="H9" s="127">
        <v>4932701.3163059838</v>
      </c>
    </row>
    <row r="10" spans="1:8" s="145" customFormat="1" ht="12.75">
      <c r="A10" s="104">
        <v>2.1</v>
      </c>
      <c r="B10" s="107" t="s">
        <v>79</v>
      </c>
      <c r="C10" s="125"/>
      <c r="D10" s="125"/>
      <c r="E10" s="127">
        <v>0</v>
      </c>
      <c r="F10" s="125"/>
      <c r="G10" s="125"/>
      <c r="H10" s="127">
        <v>0</v>
      </c>
    </row>
    <row r="11" spans="1:8" s="145" customFormat="1" ht="25.5">
      <c r="A11" s="104">
        <v>2.2000000000000002</v>
      </c>
      <c r="B11" s="107" t="s">
        <v>178</v>
      </c>
      <c r="C11" s="125">
        <v>429764.44</v>
      </c>
      <c r="D11" s="125">
        <v>1886828.264</v>
      </c>
      <c r="E11" s="127">
        <v>2316592.7039999999</v>
      </c>
      <c r="F11" s="125">
        <v>497343.17</v>
      </c>
      <c r="G11" s="125">
        <v>1458572.4447000001</v>
      </c>
      <c r="H11" s="127">
        <v>1955915.6147</v>
      </c>
    </row>
    <row r="12" spans="1:8" s="145" customFormat="1" ht="12.75">
      <c r="A12" s="104">
        <v>2.2999999999999998</v>
      </c>
      <c r="B12" s="107" t="s">
        <v>80</v>
      </c>
      <c r="C12" s="125"/>
      <c r="D12" s="125"/>
      <c r="E12" s="127">
        <v>0</v>
      </c>
      <c r="F12" s="125"/>
      <c r="G12" s="125"/>
      <c r="H12" s="127">
        <v>0</v>
      </c>
    </row>
    <row r="13" spans="1:8" s="145" customFormat="1" ht="25.5">
      <c r="A13" s="104">
        <v>2.4</v>
      </c>
      <c r="B13" s="107" t="s">
        <v>179</v>
      </c>
      <c r="C13" s="125"/>
      <c r="D13" s="125"/>
      <c r="E13" s="127">
        <v>0</v>
      </c>
      <c r="F13" s="125"/>
      <c r="G13" s="125">
        <v>330.33280000000002</v>
      </c>
      <c r="H13" s="127">
        <v>330.33280000000002</v>
      </c>
    </row>
    <row r="14" spans="1:8" s="145" customFormat="1" ht="12.75">
      <c r="A14" s="104">
        <v>2.5</v>
      </c>
      <c r="B14" s="107" t="s">
        <v>81</v>
      </c>
      <c r="C14" s="125">
        <v>46660.32</v>
      </c>
      <c r="D14" s="125">
        <v>324943.85519999999</v>
      </c>
      <c r="E14" s="127">
        <v>371604.1752</v>
      </c>
      <c r="F14" s="125">
        <v>55252.52</v>
      </c>
      <c r="G14" s="125">
        <v>37505.816400000003</v>
      </c>
      <c r="H14" s="127">
        <v>92758.3364</v>
      </c>
    </row>
    <row r="15" spans="1:8" s="145" customFormat="1" ht="25.5">
      <c r="A15" s="104">
        <v>2.6</v>
      </c>
      <c r="B15" s="107" t="s">
        <v>82</v>
      </c>
      <c r="C15" s="125">
        <v>295.52999999999997</v>
      </c>
      <c r="D15" s="125"/>
      <c r="E15" s="127">
        <v>295.52999999999997</v>
      </c>
      <c r="F15" s="125">
        <v>767.6</v>
      </c>
      <c r="G15" s="125"/>
      <c r="H15" s="127">
        <v>767.6</v>
      </c>
    </row>
    <row r="16" spans="1:8" s="145" customFormat="1" ht="25.5">
      <c r="A16" s="104">
        <v>2.7</v>
      </c>
      <c r="B16" s="107" t="s">
        <v>83</v>
      </c>
      <c r="C16" s="125"/>
      <c r="D16" s="125"/>
      <c r="E16" s="127">
        <v>0</v>
      </c>
      <c r="F16" s="125"/>
      <c r="G16" s="125"/>
      <c r="H16" s="127">
        <v>0</v>
      </c>
    </row>
    <row r="17" spans="1:8" s="145" customFormat="1" ht="12.75">
      <c r="A17" s="104">
        <v>2.8</v>
      </c>
      <c r="B17" s="107" t="s">
        <v>84</v>
      </c>
      <c r="C17" s="125">
        <v>421736.21</v>
      </c>
      <c r="D17" s="125">
        <v>1484915.2546000001</v>
      </c>
      <c r="E17" s="127">
        <v>1906651.4646000001</v>
      </c>
      <c r="F17" s="125">
        <v>785922.82</v>
      </c>
      <c r="G17" s="125">
        <v>1990154.6224059842</v>
      </c>
      <c r="H17" s="127">
        <v>2776077.4424059843</v>
      </c>
    </row>
    <row r="18" spans="1:8" s="145" customFormat="1" ht="12.75">
      <c r="A18" s="104">
        <v>2.9</v>
      </c>
      <c r="B18" s="107" t="s">
        <v>85</v>
      </c>
      <c r="C18" s="125">
        <v>309820.43</v>
      </c>
      <c r="D18" s="125">
        <v>580538.11809999996</v>
      </c>
      <c r="E18" s="127">
        <v>890358.54810000001</v>
      </c>
      <c r="F18" s="125">
        <v>106851.99</v>
      </c>
      <c r="G18" s="125"/>
      <c r="H18" s="127">
        <v>106851.99</v>
      </c>
    </row>
    <row r="19" spans="1:8" s="145" customFormat="1" ht="25.5">
      <c r="A19" s="104">
        <v>3</v>
      </c>
      <c r="B19" s="106" t="s">
        <v>180</v>
      </c>
      <c r="C19" s="125">
        <v>80403.08</v>
      </c>
      <c r="D19" s="125">
        <v>125029.66</v>
      </c>
      <c r="E19" s="127">
        <v>205432.74</v>
      </c>
      <c r="F19" s="125">
        <v>73157</v>
      </c>
      <c r="G19" s="125">
        <v>105265</v>
      </c>
      <c r="H19" s="127">
        <v>178422</v>
      </c>
    </row>
    <row r="20" spans="1:8" s="145" customFormat="1" ht="25.5">
      <c r="A20" s="104">
        <v>4</v>
      </c>
      <c r="B20" s="106" t="s">
        <v>68</v>
      </c>
      <c r="C20" s="125">
        <v>0</v>
      </c>
      <c r="D20" s="125">
        <v>567739.62</v>
      </c>
      <c r="E20" s="127">
        <v>567739.62</v>
      </c>
      <c r="F20" s="125">
        <v>3452</v>
      </c>
      <c r="G20" s="125">
        <v>583988</v>
      </c>
      <c r="H20" s="127">
        <v>587440</v>
      </c>
    </row>
    <row r="21" spans="1:8" s="145" customFormat="1" ht="12.75">
      <c r="A21" s="104">
        <v>5</v>
      </c>
      <c r="B21" s="106" t="s">
        <v>86</v>
      </c>
      <c r="C21" s="125">
        <v>237344.9</v>
      </c>
      <c r="D21" s="125">
        <v>101892.68</v>
      </c>
      <c r="E21" s="127">
        <v>339237.57999999996</v>
      </c>
      <c r="F21" s="125">
        <v>98914</v>
      </c>
      <c r="G21" s="125">
        <v>74638</v>
      </c>
      <c r="H21" s="127">
        <v>173552</v>
      </c>
    </row>
    <row r="22" spans="1:8" s="145" customFormat="1" ht="12.75">
      <c r="A22" s="104">
        <v>6</v>
      </c>
      <c r="B22" s="108" t="s">
        <v>181</v>
      </c>
      <c r="C22" s="128">
        <v>1628259.91</v>
      </c>
      <c r="D22" s="128">
        <v>5093784.6518999999</v>
      </c>
      <c r="E22" s="127">
        <v>6722044.5619000001</v>
      </c>
      <c r="F22" s="128">
        <v>1710247.0999999999</v>
      </c>
      <c r="G22" s="128">
        <v>4291861.2163059842</v>
      </c>
      <c r="H22" s="127">
        <v>6002108.3163059838</v>
      </c>
    </row>
    <row r="23" spans="1:8" s="145" customFormat="1" ht="12.75">
      <c r="A23" s="104"/>
      <c r="B23" s="105" t="s">
        <v>98</v>
      </c>
      <c r="C23" s="125"/>
      <c r="D23" s="125"/>
      <c r="E23" s="126"/>
      <c r="F23" s="125"/>
      <c r="G23" s="125"/>
      <c r="H23" s="126"/>
    </row>
    <row r="24" spans="1:8" s="145" customFormat="1" ht="25.5">
      <c r="A24" s="104">
        <v>7</v>
      </c>
      <c r="B24" s="106" t="s">
        <v>87</v>
      </c>
      <c r="C24" s="125">
        <v>217625.22</v>
      </c>
      <c r="D24" s="125">
        <v>47236.495600000002</v>
      </c>
      <c r="E24" s="129">
        <v>264861.7156</v>
      </c>
      <c r="F24" s="125">
        <v>6729</v>
      </c>
      <c r="G24" s="125">
        <v>35773</v>
      </c>
      <c r="H24" s="129">
        <v>42502</v>
      </c>
    </row>
    <row r="25" spans="1:8" s="145" customFormat="1" ht="12.75">
      <c r="A25" s="104">
        <v>8</v>
      </c>
      <c r="B25" s="106" t="s">
        <v>88</v>
      </c>
      <c r="C25" s="125">
        <v>531321.51</v>
      </c>
      <c r="D25" s="125">
        <v>2782362.9000000004</v>
      </c>
      <c r="E25" s="129">
        <v>3313684.41</v>
      </c>
      <c r="F25" s="125">
        <v>145182</v>
      </c>
      <c r="G25" s="125">
        <v>2244658</v>
      </c>
      <c r="H25" s="129">
        <v>2389840</v>
      </c>
    </row>
    <row r="26" spans="1:8" s="145" customFormat="1" ht="12.75">
      <c r="A26" s="104">
        <v>9</v>
      </c>
      <c r="B26" s="106" t="s">
        <v>182</v>
      </c>
      <c r="C26" s="125">
        <v>5784.89</v>
      </c>
      <c r="D26" s="125">
        <v>507088.72</v>
      </c>
      <c r="E26" s="129">
        <v>512873.61</v>
      </c>
      <c r="F26" s="125"/>
      <c r="G26" s="125">
        <v>424462</v>
      </c>
      <c r="H26" s="129">
        <v>424462</v>
      </c>
    </row>
    <row r="27" spans="1:8" s="145" customFormat="1" ht="25.5">
      <c r="A27" s="104">
        <v>10</v>
      </c>
      <c r="B27" s="106" t="s">
        <v>183</v>
      </c>
      <c r="C27" s="125"/>
      <c r="D27" s="125"/>
      <c r="E27" s="129">
        <v>0</v>
      </c>
      <c r="F27" s="125"/>
      <c r="G27" s="125"/>
      <c r="H27" s="129">
        <v>0</v>
      </c>
    </row>
    <row r="28" spans="1:8" s="145" customFormat="1" ht="12.75">
      <c r="A28" s="104">
        <v>11</v>
      </c>
      <c r="B28" s="106" t="s">
        <v>89</v>
      </c>
      <c r="C28" s="125">
        <v>0</v>
      </c>
      <c r="D28" s="125">
        <v>0</v>
      </c>
      <c r="E28" s="129">
        <v>0</v>
      </c>
      <c r="F28" s="125"/>
      <c r="G28" s="125"/>
      <c r="H28" s="129">
        <v>0</v>
      </c>
    </row>
    <row r="29" spans="1:8" s="145" customFormat="1" ht="12.75">
      <c r="A29" s="104">
        <v>12</v>
      </c>
      <c r="B29" s="106" t="s">
        <v>99</v>
      </c>
      <c r="C29" s="125"/>
      <c r="D29" s="125"/>
      <c r="E29" s="129">
        <v>0</v>
      </c>
      <c r="F29" s="125"/>
      <c r="G29" s="125"/>
      <c r="H29" s="129">
        <v>0</v>
      </c>
    </row>
    <row r="30" spans="1:8" s="145" customFormat="1" ht="12.75">
      <c r="A30" s="104">
        <v>13</v>
      </c>
      <c r="B30" s="109" t="s">
        <v>100</v>
      </c>
      <c r="C30" s="128">
        <v>754731.62</v>
      </c>
      <c r="D30" s="128">
        <v>3336688.1156000001</v>
      </c>
      <c r="E30" s="129">
        <v>4091419.7356000002</v>
      </c>
      <c r="F30" s="128">
        <v>151911</v>
      </c>
      <c r="G30" s="128">
        <v>2704893</v>
      </c>
      <c r="H30" s="129">
        <v>2856804</v>
      </c>
    </row>
    <row r="31" spans="1:8" s="145" customFormat="1" ht="12.75">
      <c r="A31" s="104">
        <v>14</v>
      </c>
      <c r="B31" s="109" t="s">
        <v>73</v>
      </c>
      <c r="C31" s="128">
        <v>873528.28999999992</v>
      </c>
      <c r="D31" s="128">
        <v>1757096.5362999998</v>
      </c>
      <c r="E31" s="127">
        <v>2630624.8262999998</v>
      </c>
      <c r="F31" s="128">
        <v>1558336.0999999999</v>
      </c>
      <c r="G31" s="128">
        <v>1586968.2163059842</v>
      </c>
      <c r="H31" s="127">
        <v>3145304.3163059838</v>
      </c>
    </row>
    <row r="32" spans="1:8" s="145" customFormat="1" ht="12.75">
      <c r="A32" s="104"/>
      <c r="B32" s="105"/>
      <c r="C32" s="125"/>
      <c r="D32" s="125"/>
      <c r="E32" s="126"/>
      <c r="F32" s="125"/>
      <c r="G32" s="125"/>
      <c r="H32" s="126"/>
    </row>
    <row r="33" spans="1:8" s="145" customFormat="1" ht="12.75">
      <c r="A33" s="104"/>
      <c r="B33" s="105" t="s">
        <v>69</v>
      </c>
      <c r="C33" s="125"/>
      <c r="D33" s="125"/>
      <c r="E33" s="130"/>
      <c r="F33" s="125"/>
      <c r="G33" s="125"/>
      <c r="H33" s="130"/>
    </row>
    <row r="34" spans="1:8" s="145" customFormat="1" ht="12.75">
      <c r="A34" s="104">
        <v>15</v>
      </c>
      <c r="B34" s="110" t="s">
        <v>184</v>
      </c>
      <c r="C34" s="131">
        <v>38848.910000000003</v>
      </c>
      <c r="D34" s="131">
        <v>166218.53999999998</v>
      </c>
      <c r="E34" s="132">
        <v>205067.44999999998</v>
      </c>
      <c r="F34" s="131">
        <v>-39713</v>
      </c>
      <c r="G34" s="131">
        <v>-32983</v>
      </c>
      <c r="H34" s="132">
        <v>-72696</v>
      </c>
    </row>
    <row r="35" spans="1:8" s="145" customFormat="1" ht="25.5">
      <c r="A35" s="104">
        <v>15.1</v>
      </c>
      <c r="B35" s="107" t="s">
        <v>185</v>
      </c>
      <c r="C35" s="125">
        <v>140684.56</v>
      </c>
      <c r="D35" s="125">
        <v>291707.06</v>
      </c>
      <c r="E35" s="132">
        <v>432391.62</v>
      </c>
      <c r="F35" s="125">
        <v>32056</v>
      </c>
      <c r="G35" s="125">
        <v>60306</v>
      </c>
      <c r="H35" s="132">
        <v>92362</v>
      </c>
    </row>
    <row r="36" spans="1:8" s="145" customFormat="1" ht="25.5">
      <c r="A36" s="104">
        <v>15.2</v>
      </c>
      <c r="B36" s="107" t="s">
        <v>186</v>
      </c>
      <c r="C36" s="125">
        <v>101835.65</v>
      </c>
      <c r="D36" s="125">
        <v>125488.52</v>
      </c>
      <c r="E36" s="132">
        <v>227324.16999999998</v>
      </c>
      <c r="F36" s="125">
        <v>71769</v>
      </c>
      <c r="G36" s="125">
        <v>93289</v>
      </c>
      <c r="H36" s="132">
        <v>165058</v>
      </c>
    </row>
    <row r="37" spans="1:8" s="145" customFormat="1" ht="12.75">
      <c r="A37" s="104">
        <v>16</v>
      </c>
      <c r="B37" s="106" t="s">
        <v>65</v>
      </c>
      <c r="C37" s="125"/>
      <c r="D37" s="125"/>
      <c r="E37" s="127">
        <v>0</v>
      </c>
      <c r="F37" s="125"/>
      <c r="G37" s="125"/>
      <c r="H37" s="127">
        <v>0</v>
      </c>
    </row>
    <row r="38" spans="1:8" s="145" customFormat="1" ht="25.5">
      <c r="A38" s="104">
        <v>17</v>
      </c>
      <c r="B38" s="106" t="s">
        <v>66</v>
      </c>
      <c r="C38" s="125"/>
      <c r="D38" s="125"/>
      <c r="E38" s="127">
        <v>0</v>
      </c>
      <c r="F38" s="125"/>
      <c r="G38" s="125"/>
      <c r="H38" s="127">
        <v>0</v>
      </c>
    </row>
    <row r="39" spans="1:8" s="145" customFormat="1" ht="25.5">
      <c r="A39" s="104">
        <v>18</v>
      </c>
      <c r="B39" s="106" t="s">
        <v>70</v>
      </c>
      <c r="C39" s="125"/>
      <c r="D39" s="125"/>
      <c r="E39" s="127">
        <v>0</v>
      </c>
      <c r="F39" s="125"/>
      <c r="G39" s="125"/>
      <c r="H39" s="127">
        <v>0</v>
      </c>
    </row>
    <row r="40" spans="1:8" s="145" customFormat="1" ht="25.5">
      <c r="A40" s="104">
        <v>19</v>
      </c>
      <c r="B40" s="106" t="s">
        <v>187</v>
      </c>
      <c r="C40" s="125">
        <v>180215.49</v>
      </c>
      <c r="D40" s="125"/>
      <c r="E40" s="127">
        <v>180215.49</v>
      </c>
      <c r="F40" s="125">
        <v>202048</v>
      </c>
      <c r="G40" s="125"/>
      <c r="H40" s="127">
        <v>202048</v>
      </c>
    </row>
    <row r="41" spans="1:8" s="145" customFormat="1" ht="25.5">
      <c r="A41" s="104">
        <v>20</v>
      </c>
      <c r="B41" s="106" t="s">
        <v>90</v>
      </c>
      <c r="C41" s="125">
        <v>256315.37</v>
      </c>
      <c r="D41" s="125"/>
      <c r="E41" s="127">
        <v>256315.37</v>
      </c>
      <c r="F41" s="125">
        <v>-206745</v>
      </c>
      <c r="G41" s="125"/>
      <c r="H41" s="127">
        <v>-206745</v>
      </c>
    </row>
    <row r="42" spans="1:8" s="145" customFormat="1" ht="12.75">
      <c r="A42" s="104">
        <v>21</v>
      </c>
      <c r="B42" s="106" t="s">
        <v>188</v>
      </c>
      <c r="C42" s="125">
        <v>-6495.02</v>
      </c>
      <c r="D42" s="125"/>
      <c r="E42" s="127">
        <v>-6495.02</v>
      </c>
      <c r="F42" s="125">
        <v>2835</v>
      </c>
      <c r="G42" s="125"/>
      <c r="H42" s="127">
        <v>2835</v>
      </c>
    </row>
    <row r="43" spans="1:8" s="145" customFormat="1" ht="25.5">
      <c r="A43" s="104">
        <v>22</v>
      </c>
      <c r="B43" s="106" t="s">
        <v>189</v>
      </c>
      <c r="C43" s="125">
        <v>172074.67</v>
      </c>
      <c r="D43" s="125">
        <v>61730.74</v>
      </c>
      <c r="E43" s="127">
        <v>233805.41</v>
      </c>
      <c r="F43" s="125">
        <v>10886</v>
      </c>
      <c r="G43" s="125">
        <v>84133</v>
      </c>
      <c r="H43" s="127">
        <v>95019</v>
      </c>
    </row>
    <row r="44" spans="1:8" s="145" customFormat="1" ht="12.75">
      <c r="A44" s="111">
        <v>23</v>
      </c>
      <c r="B44" s="112" t="s">
        <v>91</v>
      </c>
      <c r="C44" s="133">
        <v>32838.153399989606</v>
      </c>
      <c r="D44" s="133">
        <v>129.91999999999999</v>
      </c>
      <c r="E44" s="134">
        <v>32968.073399989604</v>
      </c>
      <c r="F44" s="133">
        <v>48017</v>
      </c>
      <c r="G44" s="133">
        <v>484</v>
      </c>
      <c r="H44" s="134">
        <v>48501</v>
      </c>
    </row>
    <row r="45" spans="1:8" s="145" customFormat="1" ht="12.75">
      <c r="A45" s="113">
        <v>24</v>
      </c>
      <c r="B45" s="114" t="s">
        <v>71</v>
      </c>
      <c r="C45" s="135">
        <v>673797.57339998963</v>
      </c>
      <c r="D45" s="135">
        <v>228079.19999999998</v>
      </c>
      <c r="E45" s="136">
        <v>901876.77339998959</v>
      </c>
      <c r="F45" s="135">
        <v>17328</v>
      </c>
      <c r="G45" s="135">
        <v>51634</v>
      </c>
      <c r="H45" s="136">
        <v>68962</v>
      </c>
    </row>
    <row r="46" spans="1:8" s="145" customFormat="1" ht="12.75">
      <c r="A46" s="115"/>
      <c r="B46" s="116" t="s">
        <v>101</v>
      </c>
      <c r="C46" s="137"/>
      <c r="D46" s="137"/>
      <c r="E46" s="138"/>
      <c r="F46" s="137"/>
      <c r="G46" s="137"/>
      <c r="H46" s="138"/>
    </row>
    <row r="47" spans="1:8" s="145" customFormat="1" ht="25.5">
      <c r="A47" s="104">
        <v>25</v>
      </c>
      <c r="B47" s="117" t="s">
        <v>102</v>
      </c>
      <c r="C47" s="139">
        <v>225719.12</v>
      </c>
      <c r="D47" s="139">
        <v>157577.16</v>
      </c>
      <c r="E47" s="140">
        <v>383296.28</v>
      </c>
      <c r="F47" s="139">
        <v>71514</v>
      </c>
      <c r="G47" s="139">
        <v>42883</v>
      </c>
      <c r="H47" s="140">
        <v>114397</v>
      </c>
    </row>
    <row r="48" spans="1:8" s="145" customFormat="1" ht="25.5">
      <c r="A48" s="104">
        <v>26</v>
      </c>
      <c r="B48" s="106" t="s">
        <v>103</v>
      </c>
      <c r="C48" s="125">
        <v>428094</v>
      </c>
      <c r="D48" s="125">
        <v>0</v>
      </c>
      <c r="E48" s="127">
        <v>428094</v>
      </c>
      <c r="F48" s="125">
        <v>109165</v>
      </c>
      <c r="G48" s="125">
        <v>115205</v>
      </c>
      <c r="H48" s="127">
        <v>224370</v>
      </c>
    </row>
    <row r="49" spans="1:8" s="145" customFormat="1" ht="12.75">
      <c r="A49" s="104">
        <v>27</v>
      </c>
      <c r="B49" s="106" t="s">
        <v>104</v>
      </c>
      <c r="C49" s="125">
        <v>2491797.7799999998</v>
      </c>
      <c r="D49" s="125"/>
      <c r="E49" s="127">
        <v>2491797.7799999998</v>
      </c>
      <c r="F49" s="125">
        <v>1450695</v>
      </c>
      <c r="G49" s="125"/>
      <c r="H49" s="127">
        <v>1450695</v>
      </c>
    </row>
    <row r="50" spans="1:8" s="145" customFormat="1" ht="12.75">
      <c r="A50" s="104">
        <v>28</v>
      </c>
      <c r="B50" s="106" t="s">
        <v>105</v>
      </c>
      <c r="C50" s="125">
        <v>26819.31</v>
      </c>
      <c r="D50" s="125"/>
      <c r="E50" s="127">
        <v>26819.31</v>
      </c>
      <c r="F50" s="125">
        <v>1435</v>
      </c>
      <c r="G50" s="125"/>
      <c r="H50" s="127">
        <v>1435</v>
      </c>
    </row>
    <row r="51" spans="1:8" s="145" customFormat="1" ht="12.75">
      <c r="A51" s="104">
        <v>29</v>
      </c>
      <c r="B51" s="106" t="s">
        <v>106</v>
      </c>
      <c r="C51" s="125">
        <v>220749.18</v>
      </c>
      <c r="D51" s="125"/>
      <c r="E51" s="127">
        <v>220749.18</v>
      </c>
      <c r="F51" s="125">
        <v>121259</v>
      </c>
      <c r="G51" s="125"/>
      <c r="H51" s="127">
        <v>121259</v>
      </c>
    </row>
    <row r="52" spans="1:8" s="145" customFormat="1" ht="12.75">
      <c r="A52" s="104">
        <v>30</v>
      </c>
      <c r="B52" s="106" t="s">
        <v>107</v>
      </c>
      <c r="C52" s="125">
        <v>250175.4</v>
      </c>
      <c r="D52" s="125">
        <v>0</v>
      </c>
      <c r="E52" s="127">
        <v>250175.4</v>
      </c>
      <c r="F52" s="125">
        <v>146986</v>
      </c>
      <c r="G52" s="125">
        <v>1859</v>
      </c>
      <c r="H52" s="127">
        <v>148845</v>
      </c>
    </row>
    <row r="53" spans="1:8" s="145" customFormat="1" ht="12.75">
      <c r="A53" s="104">
        <v>31</v>
      </c>
      <c r="B53" s="109" t="s">
        <v>108</v>
      </c>
      <c r="C53" s="128">
        <v>3643354.79</v>
      </c>
      <c r="D53" s="128">
        <v>157577.16</v>
      </c>
      <c r="E53" s="127">
        <v>3800931.95</v>
      </c>
      <c r="F53" s="128">
        <v>1901054</v>
      </c>
      <c r="G53" s="128">
        <v>159947</v>
      </c>
      <c r="H53" s="127">
        <v>2061001</v>
      </c>
    </row>
    <row r="54" spans="1:8" s="145" customFormat="1" ht="12.75">
      <c r="A54" s="104">
        <v>32</v>
      </c>
      <c r="B54" s="109" t="s">
        <v>74</v>
      </c>
      <c r="C54" s="128">
        <v>-2969557.2166000102</v>
      </c>
      <c r="D54" s="128">
        <v>70502.039999999979</v>
      </c>
      <c r="E54" s="127">
        <v>-2899055.1766000101</v>
      </c>
      <c r="F54" s="128">
        <v>-1883726</v>
      </c>
      <c r="G54" s="128">
        <v>-108313</v>
      </c>
      <c r="H54" s="127">
        <v>-1992039</v>
      </c>
    </row>
    <row r="55" spans="1:8" s="145" customFormat="1" ht="12.75">
      <c r="A55" s="104"/>
      <c r="B55" s="105"/>
      <c r="C55" s="141"/>
      <c r="D55" s="141"/>
      <c r="E55" s="142"/>
      <c r="F55" s="141"/>
      <c r="G55" s="141"/>
      <c r="H55" s="142"/>
    </row>
    <row r="56" spans="1:8" s="145" customFormat="1" ht="12.75">
      <c r="A56" s="104">
        <v>33</v>
      </c>
      <c r="B56" s="109" t="s">
        <v>75</v>
      </c>
      <c r="C56" s="128">
        <v>-2096028.9266000101</v>
      </c>
      <c r="D56" s="128">
        <v>1827598.5762999998</v>
      </c>
      <c r="E56" s="127">
        <v>-268430.35030001029</v>
      </c>
      <c r="F56" s="128">
        <v>-325389.90000000014</v>
      </c>
      <c r="G56" s="128">
        <v>1478655.2163059842</v>
      </c>
      <c r="H56" s="127">
        <v>1153265.316305984</v>
      </c>
    </row>
    <row r="57" spans="1:8" s="145" customFormat="1" ht="12.75">
      <c r="A57" s="104"/>
      <c r="B57" s="105"/>
      <c r="C57" s="141"/>
      <c r="D57" s="141"/>
      <c r="E57" s="142"/>
      <c r="F57" s="141"/>
      <c r="G57" s="141"/>
      <c r="H57" s="142"/>
    </row>
    <row r="58" spans="1:8" s="145" customFormat="1" ht="12.75">
      <c r="A58" s="104">
        <v>34</v>
      </c>
      <c r="B58" s="106" t="s">
        <v>92</v>
      </c>
      <c r="C58" s="125">
        <v>431807</v>
      </c>
      <c r="D58" s="125" t="s">
        <v>192</v>
      </c>
      <c r="E58" s="127">
        <v>431807</v>
      </c>
      <c r="F58" s="125">
        <v>272685</v>
      </c>
      <c r="G58" s="125" t="s">
        <v>192</v>
      </c>
      <c r="H58" s="127">
        <v>272685</v>
      </c>
    </row>
    <row r="59" spans="1:8" s="145" customFormat="1" ht="25.5">
      <c r="A59" s="104">
        <v>35</v>
      </c>
      <c r="B59" s="106" t="s">
        <v>93</v>
      </c>
      <c r="C59" s="125"/>
      <c r="D59" s="125" t="s">
        <v>192</v>
      </c>
      <c r="E59" s="127">
        <v>0</v>
      </c>
      <c r="F59" s="125"/>
      <c r="G59" s="125" t="s">
        <v>192</v>
      </c>
      <c r="H59" s="127">
        <v>0</v>
      </c>
    </row>
    <row r="60" spans="1:8" s="145" customFormat="1" ht="25.5">
      <c r="A60" s="104">
        <v>36</v>
      </c>
      <c r="B60" s="106" t="s">
        <v>94</v>
      </c>
      <c r="C60" s="125">
        <v>-82214</v>
      </c>
      <c r="D60" s="125" t="s">
        <v>192</v>
      </c>
      <c r="E60" s="127">
        <v>-82214</v>
      </c>
      <c r="F60" s="125">
        <v>-38685</v>
      </c>
      <c r="G60" s="125" t="s">
        <v>192</v>
      </c>
      <c r="H60" s="127">
        <v>-38685</v>
      </c>
    </row>
    <row r="61" spans="1:8" s="145" customFormat="1" ht="12.75">
      <c r="A61" s="104">
        <v>37</v>
      </c>
      <c r="B61" s="109" t="s">
        <v>95</v>
      </c>
      <c r="C61" s="128">
        <v>349593</v>
      </c>
      <c r="D61" s="128">
        <v>0</v>
      </c>
      <c r="E61" s="127">
        <v>349593</v>
      </c>
      <c r="F61" s="128">
        <v>234000</v>
      </c>
      <c r="G61" s="128">
        <v>0</v>
      </c>
      <c r="H61" s="127">
        <v>234000</v>
      </c>
    </row>
    <row r="62" spans="1:8" s="145" customFormat="1" ht="12.75">
      <c r="A62" s="104"/>
      <c r="B62" s="118"/>
      <c r="C62" s="125"/>
      <c r="D62" s="125"/>
      <c r="E62" s="130"/>
      <c r="F62" s="125"/>
      <c r="G62" s="125"/>
      <c r="H62" s="130"/>
    </row>
    <row r="63" spans="1:8" s="145" customFormat="1" ht="25.5">
      <c r="A63" s="111">
        <v>38</v>
      </c>
      <c r="B63" s="119" t="s">
        <v>190</v>
      </c>
      <c r="C63" s="143">
        <v>-2445621.9266000101</v>
      </c>
      <c r="D63" s="143">
        <v>1827598.5762999998</v>
      </c>
      <c r="E63" s="127">
        <v>-618023.35030001029</v>
      </c>
      <c r="F63" s="143">
        <v>-559389.90000000014</v>
      </c>
      <c r="G63" s="143">
        <v>1478655.2163059842</v>
      </c>
      <c r="H63" s="127">
        <v>919265.31630598404</v>
      </c>
    </row>
    <row r="64" spans="1:8" s="146" customFormat="1" ht="12.75">
      <c r="A64" s="120">
        <v>39</v>
      </c>
      <c r="B64" s="106" t="s">
        <v>96</v>
      </c>
      <c r="C64" s="144">
        <v>-93213</v>
      </c>
      <c r="D64" s="144"/>
      <c r="E64" s="127">
        <v>-93213</v>
      </c>
      <c r="F64" s="144">
        <v>124755</v>
      </c>
      <c r="G64" s="144"/>
      <c r="H64" s="127">
        <v>124755</v>
      </c>
    </row>
    <row r="65" spans="1:8" s="145" customFormat="1" ht="12.75">
      <c r="A65" s="111">
        <v>40</v>
      </c>
      <c r="B65" s="109" t="s">
        <v>97</v>
      </c>
      <c r="C65" s="128">
        <v>-2352408.9266000101</v>
      </c>
      <c r="D65" s="128">
        <v>1827598.5762999998</v>
      </c>
      <c r="E65" s="127">
        <v>-524810.35030001029</v>
      </c>
      <c r="F65" s="128">
        <v>-684144.90000000014</v>
      </c>
      <c r="G65" s="128">
        <v>1478655.2163059842</v>
      </c>
      <c r="H65" s="127">
        <v>794510.31630598404</v>
      </c>
    </row>
    <row r="66" spans="1:8" s="146" customFormat="1" ht="12.75">
      <c r="A66" s="120">
        <v>41</v>
      </c>
      <c r="B66" s="106" t="s">
        <v>109</v>
      </c>
      <c r="C66" s="144">
        <v>-3400</v>
      </c>
      <c r="D66" s="144"/>
      <c r="E66" s="127">
        <v>-3400</v>
      </c>
      <c r="F66" s="144">
        <v>-87564</v>
      </c>
      <c r="G66" s="144"/>
      <c r="H66" s="127">
        <v>-87564</v>
      </c>
    </row>
    <row r="67" spans="1:8" s="145" customFormat="1" ht="12.75">
      <c r="A67" s="121">
        <v>42</v>
      </c>
      <c r="B67" s="122" t="s">
        <v>76</v>
      </c>
      <c r="C67" s="135">
        <v>-2355808.9266000101</v>
      </c>
      <c r="D67" s="135">
        <v>1827598.5762999998</v>
      </c>
      <c r="E67" s="136">
        <v>-528210.35030001029</v>
      </c>
      <c r="F67" s="135">
        <v>-771708.90000000014</v>
      </c>
      <c r="G67" s="135">
        <v>1478655.2163059842</v>
      </c>
      <c r="H67" s="136">
        <v>706946.31630598404</v>
      </c>
    </row>
    <row r="68" spans="1:8">
      <c r="A68" s="33"/>
      <c r="B68" s="35" t="s">
        <v>132</v>
      </c>
      <c r="C68" s="49"/>
      <c r="D68" s="49"/>
      <c r="E68" s="49"/>
    </row>
    <row r="69" spans="1:8">
      <c r="A69" s="33"/>
      <c r="B69" s="3"/>
      <c r="C69" s="49"/>
      <c r="D69" s="49"/>
      <c r="E69" s="50"/>
    </row>
    <row r="70" spans="1:8">
      <c r="A70" s="49"/>
      <c r="B70" s="49"/>
      <c r="C70" s="49"/>
      <c r="D70" s="49"/>
      <c r="E70" s="49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8"/>
  <sheetViews>
    <sheetView topLeftCell="A6" zoomScaleNormal="100" workbookViewId="0">
      <selection activeCell="C6" sqref="C6:H54"/>
    </sheetView>
  </sheetViews>
  <sheetFormatPr defaultRowHeight="15"/>
  <cols>
    <col min="1" max="1" width="5.42578125" style="36" customWidth="1"/>
    <col min="2" max="2" width="57" style="36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>
      <c r="A1" s="7" t="s">
        <v>133</v>
      </c>
      <c r="B1" s="38" t="str">
        <f>'RC'!B2</f>
        <v>სს "პროგრეს ბანკი"</v>
      </c>
      <c r="C1" s="3"/>
      <c r="D1" s="3"/>
      <c r="E1" s="3"/>
      <c r="F1" s="49"/>
      <c r="G1" s="49"/>
      <c r="H1" s="3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48">
      <c r="A2" s="7" t="s">
        <v>145</v>
      </c>
      <c r="B2" s="4">
        <f>'RC'!B3</f>
        <v>42551</v>
      </c>
      <c r="C2" s="3"/>
      <c r="D2" s="3"/>
      <c r="E2" s="3"/>
      <c r="F2" s="49"/>
      <c r="G2" s="49"/>
      <c r="H2" s="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48" ht="16.5" thickBot="1">
      <c r="B3" s="52" t="s">
        <v>18</v>
      </c>
      <c r="C3" s="37"/>
      <c r="D3" s="37"/>
      <c r="E3" s="37"/>
      <c r="H3" s="42" t="s">
        <v>134</v>
      </c>
    </row>
    <row r="4" spans="1:48" ht="18">
      <c r="A4" s="53"/>
      <c r="B4" s="43"/>
      <c r="C4" s="152" t="s">
        <v>148</v>
      </c>
      <c r="D4" s="157"/>
      <c r="E4" s="157"/>
      <c r="F4" s="152" t="s">
        <v>161</v>
      </c>
      <c r="G4" s="157"/>
      <c r="H4" s="158"/>
    </row>
    <row r="5" spans="1:48" s="56" customFormat="1" ht="11.25">
      <c r="A5" s="45" t="s">
        <v>118</v>
      </c>
      <c r="B5" s="54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55"/>
      <c r="J5" s="55"/>
      <c r="K5" s="55"/>
      <c r="L5" s="55"/>
    </row>
    <row r="6" spans="1:48">
      <c r="A6" s="45">
        <v>1</v>
      </c>
      <c r="B6" s="57" t="s">
        <v>110</v>
      </c>
      <c r="C6" s="16">
        <v>30312038</v>
      </c>
      <c r="D6" s="16">
        <v>836618671</v>
      </c>
      <c r="E6" s="16">
        <v>866930709</v>
      </c>
      <c r="F6" s="16">
        <v>24679212</v>
      </c>
      <c r="G6" s="16">
        <v>649723837</v>
      </c>
      <c r="H6" s="47">
        <v>674403049</v>
      </c>
      <c r="I6" s="49"/>
      <c r="J6" s="49"/>
      <c r="K6" s="49"/>
      <c r="L6" s="49"/>
    </row>
    <row r="7" spans="1:48">
      <c r="A7" s="45">
        <v>1.1000000000000001</v>
      </c>
      <c r="B7" s="58" t="s">
        <v>9</v>
      </c>
      <c r="C7" s="22"/>
      <c r="D7" s="22"/>
      <c r="E7" s="16">
        <v>0</v>
      </c>
      <c r="F7" s="22"/>
      <c r="G7" s="22"/>
      <c r="H7" s="47">
        <v>0</v>
      </c>
      <c r="I7" s="49"/>
      <c r="J7" s="49"/>
      <c r="K7" s="49"/>
      <c r="L7" s="49"/>
    </row>
    <row r="8" spans="1:48">
      <c r="A8" s="45">
        <v>1.2</v>
      </c>
      <c r="B8" s="58" t="s">
        <v>10</v>
      </c>
      <c r="C8" s="22">
        <v>11891605</v>
      </c>
      <c r="D8" s="22">
        <v>6358009</v>
      </c>
      <c r="E8" s="16">
        <v>18249614</v>
      </c>
      <c r="F8" s="22">
        <v>7342880</v>
      </c>
      <c r="G8" s="22">
        <v>2960021</v>
      </c>
      <c r="H8" s="47">
        <v>10302901</v>
      </c>
      <c r="I8" s="49"/>
      <c r="J8" s="49"/>
      <c r="K8" s="49"/>
      <c r="L8" s="49"/>
    </row>
    <row r="9" spans="1:48">
      <c r="A9" s="45">
        <v>1.3</v>
      </c>
      <c r="B9" s="58" t="s">
        <v>116</v>
      </c>
      <c r="C9" s="22">
        <v>11392720</v>
      </c>
      <c r="D9" s="22">
        <v>617735377</v>
      </c>
      <c r="E9" s="16">
        <v>629128097</v>
      </c>
      <c r="F9" s="22">
        <v>9976720</v>
      </c>
      <c r="G9" s="22">
        <v>510663561</v>
      </c>
      <c r="H9" s="47">
        <v>520640281</v>
      </c>
      <c r="I9" s="49"/>
      <c r="J9" s="49"/>
      <c r="K9" s="49"/>
      <c r="L9" s="49"/>
    </row>
    <row r="10" spans="1:48">
      <c r="A10" s="45">
        <v>1.4</v>
      </c>
      <c r="B10" s="58" t="s">
        <v>23</v>
      </c>
      <c r="C10" s="22"/>
      <c r="D10" s="22"/>
      <c r="E10" s="16">
        <v>0</v>
      </c>
      <c r="F10" s="22"/>
      <c r="G10" s="22"/>
      <c r="H10" s="47">
        <v>0</v>
      </c>
      <c r="I10" s="49"/>
      <c r="J10" s="49"/>
      <c r="K10" s="49"/>
      <c r="L10" s="49"/>
    </row>
    <row r="11" spans="1:48">
      <c r="A11" s="45">
        <v>1.5</v>
      </c>
      <c r="B11" s="58" t="s">
        <v>24</v>
      </c>
      <c r="C11" s="22">
        <v>7027713</v>
      </c>
      <c r="D11" s="22">
        <v>212525285</v>
      </c>
      <c r="E11" s="16">
        <v>219552998</v>
      </c>
      <c r="F11" s="22">
        <v>7359612</v>
      </c>
      <c r="G11" s="22">
        <v>136100255</v>
      </c>
      <c r="H11" s="47">
        <v>143459867</v>
      </c>
      <c r="I11" s="49"/>
      <c r="J11" s="49"/>
      <c r="K11" s="49"/>
      <c r="L11" s="49"/>
    </row>
    <row r="12" spans="1:48">
      <c r="A12" s="45">
        <v>1.6</v>
      </c>
      <c r="B12" s="58" t="s">
        <v>25</v>
      </c>
      <c r="C12" s="22"/>
      <c r="D12" s="22"/>
      <c r="E12" s="16">
        <v>0</v>
      </c>
      <c r="F12" s="22"/>
      <c r="G12" s="22"/>
      <c r="H12" s="47">
        <v>0</v>
      </c>
      <c r="I12" s="49"/>
      <c r="J12" s="49"/>
      <c r="K12" s="49"/>
      <c r="L12" s="49"/>
    </row>
    <row r="13" spans="1:48">
      <c r="A13" s="45">
        <v>2</v>
      </c>
      <c r="B13" s="57" t="s">
        <v>113</v>
      </c>
      <c r="C13" s="16">
        <v>11307151</v>
      </c>
      <c r="D13" s="16">
        <v>63415846</v>
      </c>
      <c r="E13" s="16">
        <v>74722997</v>
      </c>
      <c r="F13" s="16">
        <v>131492</v>
      </c>
      <c r="G13" s="16">
        <v>584161</v>
      </c>
      <c r="H13" s="47">
        <v>715653</v>
      </c>
      <c r="I13" s="49"/>
      <c r="J13" s="49"/>
      <c r="K13" s="49"/>
      <c r="L13" s="49"/>
    </row>
    <row r="14" spans="1:48">
      <c r="A14" s="45">
        <v>2.1</v>
      </c>
      <c r="B14" s="58" t="s">
        <v>117</v>
      </c>
      <c r="C14" s="22">
        <v>107151</v>
      </c>
      <c r="D14" s="22">
        <v>54488</v>
      </c>
      <c r="E14" s="16">
        <v>161639</v>
      </c>
      <c r="F14" s="22">
        <v>131492</v>
      </c>
      <c r="G14" s="22">
        <v>584161</v>
      </c>
      <c r="H14" s="47">
        <v>715653</v>
      </c>
      <c r="I14" s="49"/>
      <c r="J14" s="49"/>
      <c r="K14" s="49"/>
      <c r="L14" s="49"/>
    </row>
    <row r="15" spans="1:48">
      <c r="A15" s="45">
        <v>2.2000000000000002</v>
      </c>
      <c r="B15" s="58" t="s">
        <v>26</v>
      </c>
      <c r="C15" s="22"/>
      <c r="D15" s="22"/>
      <c r="E15" s="16">
        <v>0</v>
      </c>
      <c r="F15" s="22"/>
      <c r="G15" s="22"/>
      <c r="H15" s="47">
        <v>0</v>
      </c>
      <c r="I15" s="49"/>
      <c r="J15" s="49"/>
      <c r="K15" s="49"/>
      <c r="L15" s="49"/>
    </row>
    <row r="16" spans="1:48">
      <c r="A16" s="45">
        <v>2.2999999999999998</v>
      </c>
      <c r="B16" s="58" t="s">
        <v>0</v>
      </c>
      <c r="C16" s="22"/>
      <c r="D16" s="22"/>
      <c r="E16" s="16">
        <v>0</v>
      </c>
      <c r="F16" s="22"/>
      <c r="G16" s="22"/>
      <c r="H16" s="47">
        <v>0</v>
      </c>
      <c r="I16" s="49"/>
      <c r="J16" s="49"/>
      <c r="K16" s="49"/>
      <c r="L16" s="49"/>
    </row>
    <row r="17" spans="1:12">
      <c r="A17" s="45">
        <v>2.4</v>
      </c>
      <c r="B17" s="58" t="s">
        <v>3</v>
      </c>
      <c r="C17" s="22"/>
      <c r="D17" s="22"/>
      <c r="E17" s="16">
        <v>0</v>
      </c>
      <c r="F17" s="22"/>
      <c r="G17" s="22"/>
      <c r="H17" s="47">
        <v>0</v>
      </c>
      <c r="I17" s="49"/>
      <c r="J17" s="49"/>
      <c r="K17" s="49"/>
      <c r="L17" s="49"/>
    </row>
    <row r="18" spans="1:12">
      <c r="A18" s="45">
        <v>2.5</v>
      </c>
      <c r="B18" s="58" t="s">
        <v>11</v>
      </c>
      <c r="C18" s="22">
        <v>11200000</v>
      </c>
      <c r="D18" s="22">
        <v>25976000</v>
      </c>
      <c r="E18" s="16">
        <v>37176000</v>
      </c>
      <c r="F18" s="22"/>
      <c r="G18" s="22"/>
      <c r="H18" s="47">
        <v>0</v>
      </c>
      <c r="I18" s="49"/>
      <c r="J18" s="49"/>
      <c r="K18" s="49"/>
      <c r="L18" s="49"/>
    </row>
    <row r="19" spans="1:12">
      <c r="A19" s="45">
        <v>2.6</v>
      </c>
      <c r="B19" s="58" t="s">
        <v>12</v>
      </c>
      <c r="C19" s="22"/>
      <c r="D19" s="22">
        <v>37385358</v>
      </c>
      <c r="E19" s="16">
        <v>37385358</v>
      </c>
      <c r="F19" s="22"/>
      <c r="G19" s="22"/>
      <c r="H19" s="47">
        <v>0</v>
      </c>
      <c r="I19" s="49"/>
      <c r="J19" s="49"/>
      <c r="K19" s="49"/>
      <c r="L19" s="49"/>
    </row>
    <row r="20" spans="1:12">
      <c r="A20" s="45">
        <v>2.7</v>
      </c>
      <c r="B20" s="58" t="s">
        <v>5</v>
      </c>
      <c r="C20" s="22"/>
      <c r="D20" s="22"/>
      <c r="E20" s="16">
        <v>0</v>
      </c>
      <c r="F20" s="22"/>
      <c r="G20" s="22"/>
      <c r="H20" s="47">
        <v>0</v>
      </c>
      <c r="I20" s="49"/>
      <c r="J20" s="49"/>
      <c r="K20" s="49"/>
      <c r="L20" s="49"/>
    </row>
    <row r="21" spans="1:12">
      <c r="A21" s="45">
        <v>3</v>
      </c>
      <c r="B21" s="57" t="s">
        <v>27</v>
      </c>
      <c r="C21" s="16">
        <v>11891605</v>
      </c>
      <c r="D21" s="16">
        <v>6358009</v>
      </c>
      <c r="E21" s="16">
        <v>18249614</v>
      </c>
      <c r="F21" s="16">
        <v>7342880</v>
      </c>
      <c r="G21" s="16">
        <v>2960021</v>
      </c>
      <c r="H21" s="47">
        <v>10302901</v>
      </c>
      <c r="I21" s="49"/>
      <c r="J21" s="49"/>
      <c r="K21" s="49"/>
      <c r="L21" s="49"/>
    </row>
    <row r="22" spans="1:12">
      <c r="A22" s="45">
        <v>3.1</v>
      </c>
      <c r="B22" s="58" t="s">
        <v>111</v>
      </c>
      <c r="C22" s="22"/>
      <c r="D22" s="22"/>
      <c r="E22" s="16">
        <v>0</v>
      </c>
      <c r="F22" s="22"/>
      <c r="G22" s="22"/>
      <c r="H22" s="47">
        <v>0</v>
      </c>
      <c r="I22" s="49"/>
      <c r="J22" s="49"/>
      <c r="K22" s="49"/>
      <c r="L22" s="49"/>
    </row>
    <row r="23" spans="1:12">
      <c r="A23" s="45">
        <v>3.2</v>
      </c>
      <c r="B23" s="58" t="s">
        <v>112</v>
      </c>
      <c r="C23" s="22">
        <v>11891605</v>
      </c>
      <c r="D23" s="22">
        <v>6358009</v>
      </c>
      <c r="E23" s="16">
        <v>18249614</v>
      </c>
      <c r="F23" s="22">
        <v>7342880</v>
      </c>
      <c r="G23" s="22">
        <v>2960021</v>
      </c>
      <c r="H23" s="47">
        <v>10302901</v>
      </c>
      <c r="I23" s="49"/>
      <c r="J23" s="49"/>
      <c r="K23" s="49"/>
      <c r="L23" s="49"/>
    </row>
    <row r="24" spans="1:12">
      <c r="A24" s="45">
        <v>3.3</v>
      </c>
      <c r="B24" s="58" t="s">
        <v>28</v>
      </c>
      <c r="C24" s="22"/>
      <c r="D24" s="22"/>
      <c r="E24" s="16">
        <v>0</v>
      </c>
      <c r="F24" s="22"/>
      <c r="G24" s="22"/>
      <c r="H24" s="47">
        <v>0</v>
      </c>
      <c r="I24" s="49"/>
      <c r="J24" s="49"/>
      <c r="K24" s="49"/>
      <c r="L24" s="49"/>
    </row>
    <row r="25" spans="1:12" ht="30">
      <c r="A25" s="45">
        <v>4</v>
      </c>
      <c r="B25" s="59" t="s">
        <v>29</v>
      </c>
      <c r="C25" s="16">
        <v>0</v>
      </c>
      <c r="D25" s="16">
        <v>0</v>
      </c>
      <c r="E25" s="16">
        <v>0</v>
      </c>
      <c r="F25" s="16">
        <v>70</v>
      </c>
      <c r="G25" s="16">
        <v>0</v>
      </c>
      <c r="H25" s="47">
        <v>70</v>
      </c>
      <c r="I25" s="49"/>
      <c r="J25" s="49"/>
      <c r="K25" s="49"/>
      <c r="L25" s="49"/>
    </row>
    <row r="26" spans="1:12">
      <c r="A26" s="45">
        <v>4.0999999999999996</v>
      </c>
      <c r="B26" s="58" t="s">
        <v>17</v>
      </c>
      <c r="C26" s="22"/>
      <c r="D26" s="22"/>
      <c r="E26" s="16">
        <v>0</v>
      </c>
      <c r="F26" s="22"/>
      <c r="G26" s="22"/>
      <c r="H26" s="47">
        <v>0</v>
      </c>
      <c r="I26" s="49"/>
      <c r="J26" s="49"/>
      <c r="K26" s="49"/>
      <c r="L26" s="49"/>
    </row>
    <row r="27" spans="1:12">
      <c r="A27" s="45">
        <v>4.2</v>
      </c>
      <c r="B27" s="58" t="s">
        <v>1</v>
      </c>
      <c r="C27" s="22"/>
      <c r="D27" s="22"/>
      <c r="E27" s="16">
        <v>0</v>
      </c>
      <c r="F27" s="22"/>
      <c r="G27" s="22"/>
      <c r="H27" s="47">
        <v>0</v>
      </c>
      <c r="I27" s="49"/>
      <c r="J27" s="49"/>
      <c r="K27" s="49"/>
      <c r="L27" s="49"/>
    </row>
    <row r="28" spans="1:12">
      <c r="A28" s="45">
        <v>4.3</v>
      </c>
      <c r="B28" s="58" t="s">
        <v>30</v>
      </c>
      <c r="C28" s="22"/>
      <c r="D28" s="22"/>
      <c r="E28" s="16">
        <v>0</v>
      </c>
      <c r="F28" s="22">
        <v>70</v>
      </c>
      <c r="G28" s="22"/>
      <c r="H28" s="47">
        <v>70</v>
      </c>
      <c r="I28" s="49"/>
      <c r="J28" s="49"/>
      <c r="K28" s="49"/>
      <c r="L28" s="49"/>
    </row>
    <row r="29" spans="1:12">
      <c r="A29" s="45">
        <v>5</v>
      </c>
      <c r="B29" s="57" t="s">
        <v>13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7">
        <v>0</v>
      </c>
      <c r="I29" s="49"/>
      <c r="J29" s="49"/>
      <c r="K29" s="49"/>
      <c r="L29" s="49"/>
    </row>
    <row r="30" spans="1:12">
      <c r="A30" s="45">
        <v>5.0999999999999996</v>
      </c>
      <c r="B30" s="58" t="s">
        <v>31</v>
      </c>
      <c r="C30" s="22"/>
      <c r="D30" s="22"/>
      <c r="E30" s="16">
        <v>0</v>
      </c>
      <c r="F30" s="22"/>
      <c r="G30" s="22"/>
      <c r="H30" s="47">
        <v>0</v>
      </c>
      <c r="I30" s="49"/>
      <c r="J30" s="49"/>
      <c r="K30" s="49"/>
      <c r="L30" s="49"/>
    </row>
    <row r="31" spans="1:12" s="65" customFormat="1" ht="30">
      <c r="A31" s="44">
        <v>5.2</v>
      </c>
      <c r="B31" s="60" t="s">
        <v>114</v>
      </c>
      <c r="C31" s="61"/>
      <c r="D31" s="61"/>
      <c r="E31" s="62">
        <v>0</v>
      </c>
      <c r="F31" s="61"/>
      <c r="G31" s="61"/>
      <c r="H31" s="63">
        <v>0</v>
      </c>
      <c r="I31" s="64"/>
      <c r="J31" s="64"/>
      <c r="K31" s="64"/>
      <c r="L31" s="64"/>
    </row>
    <row r="32" spans="1:12" s="65" customFormat="1" ht="30">
      <c r="A32" s="44">
        <v>5.3</v>
      </c>
      <c r="B32" s="60" t="s">
        <v>6</v>
      </c>
      <c r="C32" s="61"/>
      <c r="D32" s="61"/>
      <c r="E32" s="62">
        <v>0</v>
      </c>
      <c r="F32" s="61"/>
      <c r="G32" s="61"/>
      <c r="H32" s="63">
        <v>0</v>
      </c>
      <c r="I32" s="64"/>
      <c r="J32" s="64"/>
      <c r="K32" s="64"/>
      <c r="L32" s="64"/>
    </row>
    <row r="33" spans="1:12">
      <c r="A33" s="45">
        <v>5.4</v>
      </c>
      <c r="B33" s="58" t="s">
        <v>14</v>
      </c>
      <c r="C33" s="22"/>
      <c r="D33" s="22"/>
      <c r="E33" s="16">
        <v>0</v>
      </c>
      <c r="F33" s="22"/>
      <c r="G33" s="22"/>
      <c r="H33" s="47">
        <v>0</v>
      </c>
      <c r="I33" s="49"/>
      <c r="J33" s="49"/>
      <c r="K33" s="49"/>
      <c r="L33" s="49"/>
    </row>
    <row r="34" spans="1:12" ht="30">
      <c r="A34" s="45">
        <v>6</v>
      </c>
      <c r="B34" s="59" t="s">
        <v>32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7">
        <v>0</v>
      </c>
      <c r="I34" s="49"/>
      <c r="J34" s="49"/>
      <c r="K34" s="49"/>
      <c r="L34" s="49"/>
    </row>
    <row r="35" spans="1:12">
      <c r="A35" s="45">
        <v>6.1</v>
      </c>
      <c r="B35" s="58" t="s">
        <v>33</v>
      </c>
      <c r="C35" s="22"/>
      <c r="D35" s="22"/>
      <c r="E35" s="16">
        <v>0</v>
      </c>
      <c r="F35" s="22"/>
      <c r="G35" s="22"/>
      <c r="H35" s="47">
        <v>0</v>
      </c>
      <c r="I35" s="49"/>
      <c r="J35" s="49"/>
      <c r="K35" s="49"/>
      <c r="L35" s="49"/>
    </row>
    <row r="36" spans="1:12">
      <c r="A36" s="45">
        <v>6.2</v>
      </c>
      <c r="B36" s="58" t="s">
        <v>115</v>
      </c>
      <c r="C36" s="22"/>
      <c r="D36" s="22"/>
      <c r="E36" s="16">
        <v>0</v>
      </c>
      <c r="F36" s="22"/>
      <c r="G36" s="22"/>
      <c r="H36" s="47">
        <v>0</v>
      </c>
      <c r="I36" s="49"/>
      <c r="J36" s="49"/>
      <c r="K36" s="49"/>
      <c r="L36" s="49"/>
    </row>
    <row r="37" spans="1:12">
      <c r="A37" s="45">
        <v>6.3</v>
      </c>
      <c r="B37" s="58" t="s">
        <v>7</v>
      </c>
      <c r="C37" s="22"/>
      <c r="D37" s="22"/>
      <c r="E37" s="16">
        <v>0</v>
      </c>
      <c r="F37" s="22"/>
      <c r="G37" s="22"/>
      <c r="H37" s="47">
        <v>0</v>
      </c>
      <c r="I37" s="49"/>
      <c r="J37" s="49"/>
      <c r="K37" s="49"/>
      <c r="L37" s="49"/>
    </row>
    <row r="38" spans="1:12">
      <c r="A38" s="45">
        <v>6.4</v>
      </c>
      <c r="B38" s="58" t="s">
        <v>14</v>
      </c>
      <c r="C38" s="22"/>
      <c r="D38" s="22"/>
      <c r="E38" s="16">
        <v>0</v>
      </c>
      <c r="F38" s="22"/>
      <c r="G38" s="22"/>
      <c r="H38" s="47">
        <v>0</v>
      </c>
      <c r="I38" s="49"/>
      <c r="J38" s="49"/>
      <c r="K38" s="49"/>
      <c r="L38" s="49"/>
    </row>
    <row r="39" spans="1:12">
      <c r="A39" s="45">
        <v>7</v>
      </c>
      <c r="B39" s="57" t="s">
        <v>2</v>
      </c>
      <c r="C39" s="46">
        <v>49914611</v>
      </c>
      <c r="D39" s="46">
        <v>946696</v>
      </c>
      <c r="E39" s="16">
        <v>50861307</v>
      </c>
      <c r="F39" s="46">
        <v>17350837</v>
      </c>
      <c r="G39" s="46">
        <v>0</v>
      </c>
      <c r="H39" s="47">
        <v>17350837</v>
      </c>
      <c r="I39" s="49"/>
      <c r="J39" s="49"/>
      <c r="K39" s="49"/>
      <c r="L39" s="49"/>
    </row>
    <row r="40" spans="1:12">
      <c r="A40" s="45" t="s">
        <v>119</v>
      </c>
      <c r="B40" s="58" t="s">
        <v>34</v>
      </c>
      <c r="C40" s="22">
        <v>49149111</v>
      </c>
      <c r="D40" s="22">
        <v>946696</v>
      </c>
      <c r="E40" s="16">
        <v>50095807</v>
      </c>
      <c r="F40" s="22">
        <v>16585337</v>
      </c>
      <c r="G40" s="22"/>
      <c r="H40" s="47">
        <v>16585337</v>
      </c>
      <c r="I40" s="49"/>
      <c r="J40" s="49"/>
      <c r="K40" s="49"/>
      <c r="L40" s="49"/>
    </row>
    <row r="41" spans="1:12">
      <c r="A41" s="45" t="s">
        <v>120</v>
      </c>
      <c r="B41" s="58" t="s">
        <v>4</v>
      </c>
      <c r="C41" s="22"/>
      <c r="D41" s="22"/>
      <c r="E41" s="16">
        <v>0</v>
      </c>
      <c r="F41" s="22"/>
      <c r="G41" s="22"/>
      <c r="H41" s="47">
        <v>0</v>
      </c>
      <c r="I41" s="49"/>
      <c r="J41" s="49"/>
      <c r="K41" s="49"/>
      <c r="L41" s="49"/>
    </row>
    <row r="42" spans="1:12">
      <c r="A42" s="45" t="s">
        <v>121</v>
      </c>
      <c r="B42" s="58" t="s">
        <v>19</v>
      </c>
      <c r="C42" s="22">
        <v>765500</v>
      </c>
      <c r="D42" s="22"/>
      <c r="E42" s="16">
        <v>765500</v>
      </c>
      <c r="F42" s="22">
        <v>765500</v>
      </c>
      <c r="G42" s="22"/>
      <c r="H42" s="47">
        <v>765500</v>
      </c>
      <c r="I42" s="49"/>
      <c r="J42" s="49"/>
      <c r="K42" s="49"/>
      <c r="L42" s="49"/>
    </row>
    <row r="43" spans="1:12">
      <c r="A43" s="45">
        <v>8</v>
      </c>
      <c r="B43" s="57" t="s">
        <v>20</v>
      </c>
      <c r="C43" s="46">
        <v>3370712</v>
      </c>
      <c r="D43" s="46">
        <v>3522423</v>
      </c>
      <c r="E43" s="16">
        <v>6893135</v>
      </c>
      <c r="F43" s="46">
        <v>2373094</v>
      </c>
      <c r="G43" s="46">
        <v>7064815</v>
      </c>
      <c r="H43" s="47">
        <v>9437909</v>
      </c>
      <c r="I43" s="49"/>
      <c r="J43" s="49"/>
      <c r="K43" s="49"/>
      <c r="L43" s="49"/>
    </row>
    <row r="44" spans="1:12">
      <c r="A44" s="45" t="s">
        <v>122</v>
      </c>
      <c r="B44" s="58" t="s">
        <v>35</v>
      </c>
      <c r="C44" s="22"/>
      <c r="D44" s="22"/>
      <c r="E44" s="16">
        <v>0</v>
      </c>
      <c r="F44" s="22"/>
      <c r="G44" s="22"/>
      <c r="H44" s="47">
        <v>0</v>
      </c>
      <c r="I44" s="49"/>
      <c r="J44" s="49"/>
      <c r="K44" s="49"/>
      <c r="L44" s="49"/>
    </row>
    <row r="45" spans="1:12">
      <c r="A45" s="45" t="s">
        <v>123</v>
      </c>
      <c r="B45" s="58" t="s">
        <v>36</v>
      </c>
      <c r="C45" s="22">
        <v>3370712</v>
      </c>
      <c r="D45" s="22">
        <v>3522423</v>
      </c>
      <c r="E45" s="16">
        <v>6893135</v>
      </c>
      <c r="F45" s="22">
        <v>2373094</v>
      </c>
      <c r="G45" s="22">
        <v>7064815</v>
      </c>
      <c r="H45" s="47">
        <v>9437909</v>
      </c>
      <c r="I45" s="49"/>
      <c r="J45" s="49"/>
      <c r="K45" s="49"/>
      <c r="L45" s="49"/>
    </row>
    <row r="46" spans="1:12">
      <c r="A46" s="45" t="s">
        <v>124</v>
      </c>
      <c r="B46" s="58" t="s">
        <v>21</v>
      </c>
      <c r="C46" s="22"/>
      <c r="D46" s="22"/>
      <c r="E46" s="16">
        <v>0</v>
      </c>
      <c r="F46" s="22"/>
      <c r="G46" s="22"/>
      <c r="H46" s="47">
        <v>0</v>
      </c>
      <c r="I46" s="49"/>
      <c r="J46" s="49"/>
      <c r="K46" s="49"/>
      <c r="L46" s="49"/>
    </row>
    <row r="47" spans="1:12">
      <c r="A47" s="45" t="s">
        <v>125</v>
      </c>
      <c r="B47" s="58" t="s">
        <v>22</v>
      </c>
      <c r="C47" s="22"/>
      <c r="D47" s="22"/>
      <c r="E47" s="16">
        <v>0</v>
      </c>
      <c r="F47" s="22"/>
      <c r="G47" s="22"/>
      <c r="H47" s="47">
        <v>0</v>
      </c>
      <c r="I47" s="49"/>
      <c r="J47" s="49"/>
      <c r="K47" s="49"/>
      <c r="L47" s="49"/>
    </row>
    <row r="48" spans="1:12">
      <c r="A48" s="45" t="s">
        <v>126</v>
      </c>
      <c r="B48" s="58" t="s">
        <v>37</v>
      </c>
      <c r="C48" s="22"/>
      <c r="D48" s="22"/>
      <c r="E48" s="16">
        <v>0</v>
      </c>
      <c r="F48" s="22"/>
      <c r="G48" s="22"/>
      <c r="H48" s="47">
        <v>0</v>
      </c>
      <c r="I48" s="49"/>
      <c r="J48" s="49"/>
      <c r="K48" s="49"/>
      <c r="L48" s="49"/>
    </row>
    <row r="49" spans="1:12">
      <c r="A49" s="45">
        <v>9</v>
      </c>
      <c r="B49" s="57" t="s">
        <v>38</v>
      </c>
      <c r="C49" s="46">
        <v>13579</v>
      </c>
      <c r="D49" s="46">
        <v>0</v>
      </c>
      <c r="E49" s="16">
        <v>13579</v>
      </c>
      <c r="F49" s="46">
        <v>5840</v>
      </c>
      <c r="G49" s="46">
        <v>23063</v>
      </c>
      <c r="H49" s="47">
        <v>28903</v>
      </c>
      <c r="I49" s="49"/>
      <c r="J49" s="49"/>
      <c r="K49" s="49"/>
      <c r="L49" s="49"/>
    </row>
    <row r="50" spans="1:12">
      <c r="A50" s="45" t="s">
        <v>127</v>
      </c>
      <c r="B50" s="58" t="s">
        <v>8</v>
      </c>
      <c r="C50" s="22"/>
      <c r="D50" s="22"/>
      <c r="E50" s="16">
        <v>0</v>
      </c>
      <c r="F50" s="22"/>
      <c r="G50" s="22"/>
      <c r="H50" s="47">
        <v>0</v>
      </c>
      <c r="I50" s="49"/>
      <c r="J50" s="49"/>
      <c r="K50" s="49"/>
      <c r="L50" s="49"/>
    </row>
    <row r="51" spans="1:12">
      <c r="A51" s="45" t="s">
        <v>128</v>
      </c>
      <c r="B51" s="58" t="s">
        <v>15</v>
      </c>
      <c r="C51" s="22">
        <v>12266</v>
      </c>
      <c r="D51" s="22"/>
      <c r="E51" s="16">
        <v>12266</v>
      </c>
      <c r="F51" s="22">
        <v>4984</v>
      </c>
      <c r="G51" s="22"/>
      <c r="H51" s="47">
        <v>4984</v>
      </c>
      <c r="I51" s="49"/>
      <c r="J51" s="49"/>
      <c r="K51" s="49"/>
      <c r="L51" s="49"/>
    </row>
    <row r="52" spans="1:12">
      <c r="A52" s="45" t="s">
        <v>129</v>
      </c>
      <c r="B52" s="58" t="s">
        <v>39</v>
      </c>
      <c r="C52" s="22">
        <v>1313</v>
      </c>
      <c r="D52" s="22"/>
      <c r="E52" s="16">
        <v>1313</v>
      </c>
      <c r="F52" s="22">
        <v>856</v>
      </c>
      <c r="G52" s="22">
        <v>23063</v>
      </c>
      <c r="H52" s="47">
        <v>23919</v>
      </c>
      <c r="I52" s="49"/>
      <c r="J52" s="49"/>
      <c r="K52" s="49"/>
      <c r="L52" s="49"/>
    </row>
    <row r="53" spans="1:12">
      <c r="A53" s="45" t="s">
        <v>130</v>
      </c>
      <c r="B53" s="58" t="s">
        <v>16</v>
      </c>
      <c r="C53" s="22"/>
      <c r="D53" s="22"/>
      <c r="E53" s="16">
        <v>0</v>
      </c>
      <c r="F53" s="22"/>
      <c r="G53" s="22"/>
      <c r="H53" s="47">
        <v>0</v>
      </c>
      <c r="I53" s="49"/>
      <c r="J53" s="49"/>
      <c r="K53" s="49"/>
      <c r="L53" s="49"/>
    </row>
    <row r="54" spans="1:12" ht="15.75" thickBot="1">
      <c r="A54" s="66">
        <v>10</v>
      </c>
      <c r="B54" s="67" t="s">
        <v>177</v>
      </c>
      <c r="C54" s="48">
        <v>106809696</v>
      </c>
      <c r="D54" s="48">
        <v>910861645</v>
      </c>
      <c r="E54" s="29">
        <v>1017671341</v>
      </c>
      <c r="F54" s="48">
        <v>51883425</v>
      </c>
      <c r="G54" s="48">
        <v>660355897</v>
      </c>
      <c r="H54" s="68">
        <v>712239322</v>
      </c>
      <c r="I54" s="49"/>
      <c r="J54" s="49"/>
      <c r="K54" s="49"/>
      <c r="L54" s="49"/>
    </row>
    <row r="55" spans="1:12">
      <c r="A55" s="33"/>
      <c r="B55" s="3"/>
      <c r="C55" s="49"/>
      <c r="D55" s="49"/>
      <c r="E55" s="49"/>
      <c r="F55" s="49"/>
      <c r="G55" s="49"/>
      <c r="H55" s="49"/>
      <c r="I55" s="49"/>
    </row>
    <row r="56" spans="1:12">
      <c r="A56" s="33"/>
      <c r="B56" s="35" t="s">
        <v>132</v>
      </c>
      <c r="C56" s="49"/>
      <c r="D56" s="49"/>
      <c r="E56" s="49"/>
      <c r="F56" s="49"/>
      <c r="G56" s="49"/>
      <c r="H56" s="49"/>
      <c r="I56" s="49"/>
    </row>
    <row r="57" spans="1:12">
      <c r="A57" s="49"/>
      <c r="B57" s="49"/>
      <c r="C57" s="49"/>
      <c r="D57" s="49"/>
      <c r="E57" s="49"/>
      <c r="F57" s="49"/>
      <c r="G57" s="49"/>
      <c r="H57" s="49"/>
      <c r="I57" s="49"/>
    </row>
    <row r="58" spans="1:12">
      <c r="A58" s="49"/>
      <c r="B58" s="49"/>
      <c r="C58" s="49"/>
      <c r="D58" s="49"/>
      <c r="E58" s="49"/>
      <c r="F58" s="49"/>
      <c r="G58" s="49"/>
      <c r="H58" s="49"/>
      <c r="I58" s="49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6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Normal="100" workbookViewId="0">
      <selection activeCell="E5" sqref="E5"/>
    </sheetView>
  </sheetViews>
  <sheetFormatPr defaultRowHeight="15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>
      <c r="A2" s="7" t="s">
        <v>133</v>
      </c>
      <c r="B2" s="38" t="str">
        <f>'RC'!B2</f>
        <v>სს "პროგრეს ბანკი"</v>
      </c>
      <c r="C2" s="3"/>
      <c r="D2" s="69"/>
    </row>
    <row r="3" spans="1:4">
      <c r="A3" s="7" t="s">
        <v>145</v>
      </c>
      <c r="B3" s="51">
        <f>'RC'!B3</f>
        <v>42551</v>
      </c>
      <c r="C3" s="3"/>
      <c r="D3" s="70"/>
    </row>
    <row r="4" spans="1:4" ht="16.5" thickBot="1">
      <c r="B4" s="71" t="s">
        <v>46</v>
      </c>
      <c r="C4" s="3"/>
      <c r="D4" s="72"/>
    </row>
    <row r="5" spans="1:4" ht="54">
      <c r="A5" s="73"/>
      <c r="B5" s="74"/>
      <c r="C5" s="75" t="s">
        <v>148</v>
      </c>
      <c r="D5" s="76" t="s">
        <v>161</v>
      </c>
    </row>
    <row r="6" spans="1:4">
      <c r="A6" s="77"/>
      <c r="B6" s="78" t="s">
        <v>42</v>
      </c>
      <c r="C6" s="79"/>
      <c r="D6" s="80"/>
    </row>
    <row r="7" spans="1:4">
      <c r="A7" s="77">
        <v>1</v>
      </c>
      <c r="B7" s="81" t="s">
        <v>193</v>
      </c>
      <c r="C7" s="82">
        <v>9.7669706945093138E-2</v>
      </c>
      <c r="D7" s="83">
        <v>0.1099972790498419</v>
      </c>
    </row>
    <row r="8" spans="1:4">
      <c r="A8" s="77">
        <v>2</v>
      </c>
      <c r="B8" s="81" t="s">
        <v>194</v>
      </c>
      <c r="C8" s="82">
        <v>0.10485692328805438</v>
      </c>
      <c r="D8" s="83">
        <v>0.12529798463765804</v>
      </c>
    </row>
    <row r="9" spans="1:4">
      <c r="A9" s="77">
        <v>3</v>
      </c>
      <c r="B9" s="84" t="s">
        <v>51</v>
      </c>
      <c r="C9" s="82">
        <v>0.64915561187370441</v>
      </c>
      <c r="D9" s="83">
        <v>0.92503750640107019</v>
      </c>
    </row>
    <row r="10" spans="1:4">
      <c r="A10" s="77">
        <v>4</v>
      </c>
      <c r="B10" s="84" t="s">
        <v>47</v>
      </c>
      <c r="C10" s="82">
        <v>0</v>
      </c>
      <c r="D10" s="83">
        <v>0</v>
      </c>
    </row>
    <row r="11" spans="1:4">
      <c r="A11" s="77"/>
      <c r="B11" s="85" t="s">
        <v>40</v>
      </c>
      <c r="C11" s="82"/>
      <c r="D11" s="83"/>
    </row>
    <row r="12" spans="1:4" ht="30">
      <c r="A12" s="77">
        <v>5</v>
      </c>
      <c r="B12" s="84" t="s">
        <v>48</v>
      </c>
      <c r="C12" s="82">
        <v>5.6440193414887284E-2</v>
      </c>
      <c r="D12" s="83">
        <v>9.2921066021883103E-2</v>
      </c>
    </row>
    <row r="13" spans="1:4">
      <c r="A13" s="77">
        <v>6</v>
      </c>
      <c r="B13" s="84" t="s">
        <v>60</v>
      </c>
      <c r="C13" s="82">
        <v>3.4352720975339805E-2</v>
      </c>
      <c r="D13" s="83">
        <v>4.4227337979624512E-2</v>
      </c>
    </row>
    <row r="14" spans="1:4">
      <c r="A14" s="77">
        <v>7</v>
      </c>
      <c r="B14" s="84" t="s">
        <v>49</v>
      </c>
      <c r="C14" s="82">
        <v>-4.3513799251080499E-3</v>
      </c>
      <c r="D14" s="83">
        <v>2.10109798963697E-2</v>
      </c>
    </row>
    <row r="15" spans="1:4">
      <c r="A15" s="77">
        <v>8</v>
      </c>
      <c r="B15" s="84" t="s">
        <v>50</v>
      </c>
      <c r="C15" s="82">
        <v>2.2087472439547479E-2</v>
      </c>
      <c r="D15" s="83">
        <v>4.8693728042258598E-2</v>
      </c>
    </row>
    <row r="16" spans="1:4">
      <c r="A16" s="77">
        <v>9</v>
      </c>
      <c r="B16" s="84" t="s">
        <v>44</v>
      </c>
      <c r="C16" s="86">
        <v>-4.4350039724002418E-3</v>
      </c>
      <c r="D16" s="83">
        <v>1.094452180293618E-2</v>
      </c>
    </row>
    <row r="17" spans="1:4">
      <c r="A17" s="77">
        <v>10</v>
      </c>
      <c r="B17" s="84" t="s">
        <v>45</v>
      </c>
      <c r="C17" s="86">
        <v>-7.044548465819428E-2</v>
      </c>
      <c r="D17" s="83">
        <v>9.3093528074903731E-2</v>
      </c>
    </row>
    <row r="18" spans="1:4">
      <c r="A18" s="77"/>
      <c r="B18" s="85" t="s">
        <v>52</v>
      </c>
      <c r="C18" s="82"/>
      <c r="D18" s="83"/>
    </row>
    <row r="19" spans="1:4">
      <c r="A19" s="77">
        <v>11</v>
      </c>
      <c r="B19" s="84" t="s">
        <v>53</v>
      </c>
      <c r="C19" s="82">
        <v>3.5518286533442467E-2</v>
      </c>
      <c r="D19" s="83">
        <v>5.954933435465235E-3</v>
      </c>
    </row>
    <row r="20" spans="1:4">
      <c r="A20" s="77">
        <v>12</v>
      </c>
      <c r="B20" s="84" t="s">
        <v>54</v>
      </c>
      <c r="C20" s="82">
        <v>3.6545981156059754E-2</v>
      </c>
      <c r="D20" s="83">
        <v>2.9274489849100062E-2</v>
      </c>
    </row>
    <row r="21" spans="1:4">
      <c r="A21" s="77">
        <v>13</v>
      </c>
      <c r="B21" s="84" t="s">
        <v>55</v>
      </c>
      <c r="C21" s="82">
        <v>0.79383676863589636</v>
      </c>
      <c r="D21" s="83">
        <v>0.75023259153730204</v>
      </c>
    </row>
    <row r="22" spans="1:4">
      <c r="A22" s="77">
        <v>14</v>
      </c>
      <c r="B22" s="84" t="s">
        <v>56</v>
      </c>
      <c r="C22" s="82">
        <v>0.87786500955747282</v>
      </c>
      <c r="D22" s="83">
        <v>0.79931008843097895</v>
      </c>
    </row>
    <row r="23" spans="1:4">
      <c r="A23" s="77">
        <v>15</v>
      </c>
      <c r="B23" s="84" t="s">
        <v>57</v>
      </c>
      <c r="C23" s="82">
        <v>-2.9912035081466209E-2</v>
      </c>
      <c r="D23" s="83">
        <v>0.37048281265722094</v>
      </c>
    </row>
    <row r="24" spans="1:4">
      <c r="A24" s="77"/>
      <c r="B24" s="85" t="s">
        <v>41</v>
      </c>
      <c r="C24" s="82"/>
      <c r="D24" s="83"/>
    </row>
    <row r="25" spans="1:4">
      <c r="A25" s="77">
        <v>16</v>
      </c>
      <c r="B25" s="84" t="s">
        <v>43</v>
      </c>
      <c r="C25" s="82">
        <v>0.19137197464976585</v>
      </c>
      <c r="D25" s="83">
        <v>0.1667479403030771</v>
      </c>
    </row>
    <row r="26" spans="1:4" ht="30">
      <c r="A26" s="77">
        <v>17</v>
      </c>
      <c r="B26" s="84" t="s">
        <v>58</v>
      </c>
      <c r="C26" s="82">
        <v>0.89237403722675757</v>
      </c>
      <c r="D26" s="83">
        <v>0.90746839918068245</v>
      </c>
    </row>
    <row r="27" spans="1:4" ht="15.75" thickBot="1">
      <c r="A27" s="87">
        <v>18</v>
      </c>
      <c r="B27" s="88" t="s">
        <v>59</v>
      </c>
      <c r="C27" s="89">
        <v>6.2508492454000475E-2</v>
      </c>
      <c r="D27" s="90">
        <v>8.9536457374060546E-2</v>
      </c>
    </row>
    <row r="28" spans="1:4">
      <c r="A28" s="91"/>
      <c r="B28" s="92"/>
      <c r="C28" s="91"/>
      <c r="D28" s="91"/>
    </row>
    <row r="29" spans="1:4">
      <c r="A29" s="35" t="s">
        <v>132</v>
      </c>
      <c r="B29" s="91"/>
      <c r="C29" s="91"/>
    </row>
    <row r="30" spans="1:4">
      <c r="A30" s="91"/>
      <c r="B30" s="33"/>
      <c r="C30" s="91"/>
      <c r="D30" s="91"/>
    </row>
    <row r="31" spans="1:4">
      <c r="A31" s="91"/>
      <c r="B31" s="33"/>
      <c r="C31" s="93"/>
      <c r="D31" s="91"/>
    </row>
    <row r="32" spans="1:4">
      <c r="A32" s="91"/>
      <c r="B32" s="92"/>
      <c r="C32" s="91"/>
      <c r="D32" s="91"/>
    </row>
    <row r="33" spans="1:5">
      <c r="A33" s="91"/>
      <c r="B33" s="92"/>
      <c r="C33" s="91"/>
      <c r="D33" s="91"/>
    </row>
    <row r="34" spans="1:5">
      <c r="A34" s="91"/>
      <c r="B34" s="92"/>
      <c r="C34" s="91"/>
      <c r="D34" s="91"/>
    </row>
    <row r="35" spans="1:5">
      <c r="A35" s="91"/>
      <c r="B35" s="92"/>
      <c r="C35" s="91"/>
      <c r="D35" s="91"/>
    </row>
    <row r="36" spans="1:5">
      <c r="A36" s="91"/>
      <c r="B36" s="92"/>
      <c r="C36" s="91"/>
      <c r="D36" s="91"/>
    </row>
    <row r="37" spans="1:5">
      <c r="A37" s="91"/>
      <c r="B37" s="92"/>
      <c r="C37" s="93"/>
      <c r="D37" s="91"/>
    </row>
    <row r="38" spans="1:5">
      <c r="C38" s="91"/>
      <c r="D38" s="91"/>
      <c r="E38" s="91"/>
    </row>
    <row r="39" spans="1:5">
      <c r="C39" s="93"/>
      <c r="D39" s="91"/>
      <c r="E39" s="91"/>
    </row>
    <row r="40" spans="1:5">
      <c r="C40" s="91"/>
      <c r="D40" s="91"/>
      <c r="E40" s="91"/>
    </row>
    <row r="41" spans="1:5">
      <c r="B41" s="94"/>
      <c r="C41" s="93"/>
      <c r="D41" s="91"/>
      <c r="E41" s="91"/>
    </row>
    <row r="42" spans="1:5">
      <c r="B42" s="95"/>
      <c r="C42" s="91"/>
      <c r="D42" s="91"/>
      <c r="E42" s="91"/>
    </row>
    <row r="43" spans="1:5">
      <c r="C43" s="91"/>
      <c r="D43" s="91"/>
      <c r="E43" s="91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topLeftCell="A19" zoomScaleNormal="100" workbookViewId="0">
      <selection activeCell="B10" sqref="B10:C10"/>
    </sheetView>
  </sheetViews>
  <sheetFormatPr defaultRowHeight="15"/>
  <cols>
    <col min="1" max="1" width="5.28515625" style="35" customWidth="1"/>
    <col min="2" max="2" width="59" style="35" customWidth="1"/>
    <col min="3" max="3" width="21.85546875" style="35" customWidth="1"/>
    <col min="4" max="16384" width="9.140625" style="35"/>
  </cols>
  <sheetData>
    <row r="1" spans="1:3">
      <c r="B1" s="7" t="s">
        <v>133</v>
      </c>
      <c r="C1" s="38" t="str">
        <f>'RC'!B2</f>
        <v>სს "პროგრეს ბანკი"</v>
      </c>
    </row>
    <row r="2" spans="1:3">
      <c r="B2" s="7" t="s">
        <v>145</v>
      </c>
      <c r="C2" s="51">
        <f>'RC'!B3</f>
        <v>42551</v>
      </c>
    </row>
    <row r="3" spans="1:3" ht="31.5" thickBot="1">
      <c r="A3" s="92"/>
      <c r="B3" s="96" t="s">
        <v>64</v>
      </c>
      <c r="C3" s="97"/>
    </row>
    <row r="4" spans="1:3">
      <c r="A4" s="73"/>
      <c r="B4" s="168" t="s">
        <v>62</v>
      </c>
      <c r="C4" s="169"/>
    </row>
    <row r="5" spans="1:3">
      <c r="A5" s="77">
        <v>1</v>
      </c>
      <c r="B5" s="166" t="s">
        <v>195</v>
      </c>
      <c r="C5" s="167"/>
    </row>
    <row r="6" spans="1:3">
      <c r="A6" s="77">
        <v>2</v>
      </c>
      <c r="B6" s="166" t="s">
        <v>196</v>
      </c>
      <c r="C6" s="167"/>
    </row>
    <row r="7" spans="1:3">
      <c r="A7" s="77"/>
      <c r="B7" s="166"/>
      <c r="C7" s="167"/>
    </row>
    <row r="8" spans="1:3">
      <c r="A8" s="77"/>
      <c r="B8" s="166"/>
      <c r="C8" s="167"/>
    </row>
    <row r="9" spans="1:3">
      <c r="A9" s="77"/>
      <c r="B9" s="166"/>
      <c r="C9" s="167"/>
    </row>
    <row r="10" spans="1:3">
      <c r="A10" s="77"/>
      <c r="B10" s="159" t="s">
        <v>63</v>
      </c>
      <c r="C10" s="167"/>
    </row>
    <row r="11" spans="1:3">
      <c r="A11" s="77">
        <v>1</v>
      </c>
      <c r="B11" s="164" t="s">
        <v>197</v>
      </c>
      <c r="C11" s="165"/>
    </row>
    <row r="12" spans="1:3">
      <c r="A12" s="77">
        <v>2</v>
      </c>
      <c r="B12" s="170" t="s">
        <v>198</v>
      </c>
      <c r="C12" s="171"/>
    </row>
    <row r="13" spans="1:3">
      <c r="A13" s="77">
        <v>3</v>
      </c>
      <c r="B13" s="164" t="s">
        <v>199</v>
      </c>
      <c r="C13" s="165"/>
    </row>
    <row r="14" spans="1:3">
      <c r="A14" s="77"/>
      <c r="B14" s="166"/>
      <c r="C14" s="167"/>
    </row>
    <row r="15" spans="1:3">
      <c r="A15" s="77"/>
      <c r="B15" s="166"/>
      <c r="C15" s="167"/>
    </row>
    <row r="16" spans="1:3">
      <c r="A16" s="77"/>
      <c r="B16" s="166"/>
      <c r="C16" s="167"/>
    </row>
    <row r="17" spans="1:3">
      <c r="A17" s="77"/>
      <c r="B17" s="166"/>
      <c r="C17" s="167"/>
    </row>
    <row r="18" spans="1:3">
      <c r="A18" s="77"/>
      <c r="B18" s="166"/>
      <c r="C18" s="167"/>
    </row>
    <row r="19" spans="1:3" ht="36.75" customHeight="1">
      <c r="A19" s="77"/>
      <c r="B19" s="159" t="s">
        <v>61</v>
      </c>
      <c r="C19" s="160"/>
    </row>
    <row r="20" spans="1:3">
      <c r="A20" s="77">
        <v>1</v>
      </c>
      <c r="B20" s="147" t="s">
        <v>200</v>
      </c>
      <c r="C20" s="150">
        <v>0.78285501731093876</v>
      </c>
    </row>
    <row r="21" spans="1:3">
      <c r="A21" s="77">
        <v>2</v>
      </c>
      <c r="B21" s="148" t="s">
        <v>201</v>
      </c>
      <c r="C21" s="150">
        <v>0.21714498268906121</v>
      </c>
    </row>
    <row r="22" spans="1:3">
      <c r="A22" s="77"/>
      <c r="B22" s="98"/>
      <c r="C22" s="99"/>
    </row>
    <row r="23" spans="1:3">
      <c r="A23" s="77"/>
      <c r="B23" s="98"/>
      <c r="C23" s="99"/>
    </row>
    <row r="24" spans="1:3">
      <c r="A24" s="77"/>
      <c r="B24" s="98"/>
      <c r="C24" s="99"/>
    </row>
    <row r="25" spans="1:3">
      <c r="A25" s="77"/>
      <c r="B25" s="98"/>
      <c r="C25" s="99"/>
    </row>
    <row r="26" spans="1:3" ht="51.75" customHeight="1">
      <c r="A26" s="77"/>
      <c r="B26" s="161" t="s">
        <v>131</v>
      </c>
      <c r="C26" s="162"/>
    </row>
    <row r="27" spans="1:3">
      <c r="A27" s="77">
        <v>1</v>
      </c>
      <c r="B27" s="148" t="s">
        <v>202</v>
      </c>
      <c r="C27" s="150">
        <v>0.78285501731093876</v>
      </c>
    </row>
    <row r="28" spans="1:3">
      <c r="A28" s="77">
        <v>2</v>
      </c>
      <c r="B28" s="148" t="s">
        <v>201</v>
      </c>
      <c r="C28" s="150">
        <v>0.21714498268906121</v>
      </c>
    </row>
    <row r="29" spans="1:3" ht="15.75" thickBot="1">
      <c r="A29" s="87"/>
      <c r="B29" s="100"/>
      <c r="C29" s="101"/>
    </row>
    <row r="31" spans="1:3" ht="24" customHeight="1">
      <c r="B31" s="163"/>
      <c r="C31" s="163"/>
    </row>
  </sheetData>
  <mergeCells count="18"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LrUuwgZPeF7p/afk6f8YXxV+B7Y=</DigestValue>
    </Reference>
    <Reference URI="#idOfficeObject" Type="http://www.w3.org/2000/09/xmldsig#Object">
      <DigestMethod Algorithm="http://www.w3.org/2000/09/xmldsig#sha1"/>
      <DigestValue>QG7qbuoFy3aJy//+Qxytk4IFzcI=</DigestValue>
    </Reference>
  </SignedInfo>
  <SignatureValue>
    rGStBRY7+Z3G0SPX1z2vqgxL27uDvYronlTxHfk1gaUsKJ++SIJxwh+0JDs4TgVPbWF9aiuq
    C1t2B0eq/3/CDXlW4T7NobXsyObMzpzaZEPk9FVdCtDQVDqIIDqcjtsDIpWZl2y2XpxFJ+O/
    rEbRuHegEzImh37lsuKuKxCsOUEPmALDjvO4zb0ecGMIOEIXzb19Jwr8khHS2RH8zXgpBEFc
    uZkE3/YtWPnaOrxM2JKbKXVdQHOs6XQ2iH/TBAJ4wajVN9h+UgUBr8xxwR+4nk02mM2V2GvD
    L24UUT4esxwjChOeA/i2CWK82dhONlIuhCRWuFdYHn7vYSh0Q9Nv2A==
  </SignatureValue>
  <KeyInfo>
    <KeyValue>
      <RSAKeyValue>
        <Modulus>
            3nNADij2QJ93nOTDK/QxgerqRxcsx3RUcV5OiQYKoeLV9kwgvX8TxtsnC82jmMOj2pxH4mIx
            dEqcYKnav1WXqvaIEh3uVS9+1IQwmZ+ZNRatzi4HtfXI6lnv4A6dsWr47VcXuMN4OCbFumUZ
            Yn6LUUaTBhtR1q21aHSB3iqAM0Y9uelwA8ORN5VpLLFninEZj9bXTr8+FhD9/TFU3hPoAIug
            gJmyLuz80OVCUmria+JInDbWwQWOyhWNA8QFOLAtVtt122XHGv0eOsOXkTzWW+OC73h26dna
            Lawh8a0u65QnD/dRVvhjn3ayQNkFq0cxzWQHc/eX2F8Yfj930jVUlQ==
          </Modulus>
        <Exponent>AQAB</Exponent>
      </RSAKeyValue>
    </KeyValue>
    <X509Data>
      <X509Certificate>
          MIIGRjCCBS6gAwIBAgIKEuH9gwABAAAQXjANBgkqhkiG9w0BAQUFADBKMRIwEAYKCZImiZPy
          LGQBGRYCZ2UxEzARBgoJkiaJk/IsZAEZFgNuYmcxHzAdBgNVBAMTFk5CRyBDbGFzcyAyIElO
          VCBTdWIgQ0EwHhcNMTUwNDI5MDc1ODE1WhcNMTcwMjEyMDkxOTIzWjBEMRowGAYDVQQKExFK
          U0MgUFJPR1JFU1MgQkFOSzEmMCQGA1UEAxMdQlBHIC0gQmVzYXJpb24gQWxpa2hhbmFzaHZp
          bGkwggEiMA0GCSqGSIb3DQEBAQUAA4IBDwAwggEKAoIBAQDec0AOKPZAn3ec5MMr9DGB6upH
          FyzHdFRxXk6JBgqh4tX2TCC9fxPG2ycLzaOYw6PanEfiYjF0Spxgqdq/VZeq9ogSHe5VL37U
          hDCZn5k1Fq3OLge19cjqWe/gDp2xavjtVxe4w3g4JsW6ZRlifotRRpMGG1HWrbVodIHeKoAz
          Rj256XADw5E3lWkssWeKcRmP1tdOvz4WEP39MVTeE+gAi6CAmbIu7PzQ5UJSauJr4kicNtbB
          BY7KFY0DxAU4sC1W23XbZcca/R46w5eRPNZb44LveHbp2dotrCHxrS7rlCcP91FW+GOfdrJA
          2QWrRzHNZAdz95fYXxh+P3fSNVSVAgMBAAGjggMyMIIDLjA8BgkrBgEEAYI3FQcELzAtBiUr
          BgEEAYI3FQjmsmCDjfVEhoGZCYO4oUqDvoRxBIPEkTOEg4hdAgFkAgEbMB0GA1UdJQQWMBQG
          CCsGAQUFBwMCBggrBgEFBQcDBDALBgNVHQ8EBAMCB4AwJwYJKwYBBAGCNxUKBBowGDAKBggr
          BgEFBQcDAjAKBggrBgEFBQcDBDAdBgNVHQ4EFgQU9t+L7yfxirGfz//uWF1s62jE5sowHwYD
          VR0jBBgwFoAUwy7SL/BMLxnCJ4L89i6sarBJz8EwggElBgNVHR8EggEcMIIBGDCCARSgggEQ
          oIIBDIaBx2xkYXA6Ly8vQ049TkJHJTIwQ2xhc3MlMjAyJTIwSU5UJTIwU3ViJTIwQ0EoMSks
          Q049bmJnLXN1YkNBLENOPUNEUCxDTj1QdWJsaWMlMjBLZXklMjBTZXJ2aWNlcyxDTj1TZXJ2
          aWNlcyxDTj1Db25maWd1cmF0aW9uLERDPW5iZyxEQz1nZT9jZXJ0aWZpY2F0ZVJldm9jYXRp
          b25MaXN0P2Jhc2U/b2JqZWN0Q2xhc3M9Y1JMRGlzdHJpYnV0aW9uUG9pbnSGQGh0dHA6Ly9j
          cmwubmJnLmdvdi5nZS9jYS9OQkclMjBDbGFzcyUyMDIlMjBJTlQlMjBTdWIlMjBDQSgxKS5j
          cmwwggEuBggrBgEFBQcBAQSCASAwggEcMIG6BggrBgEFBQcwAoaBrWxkYXA6Ly8vQ049TkJH
          JTIwQ2xhc3MlMjAyJTIwSU5UJTIwU3ViJTIwQ0EsQ049QUlBLENOPVB1YmxpYyUyMEtleSUy
          MFNlcnZpY2VzLENOPVNlcnZpY2VzLENOPUNvbmZpZ3VyYXRpb24sREM9bmJnLERDPWdlP2NB
          Q2VydGlmaWNhdGU/YmFzZT9vYmplY3RDbGFzcz1jZXJ0aWZpY2F0aW9uQXV0aG9yaXR5MF0G
          CCsGAQUFBzAChlFodHRwOi8vY3JsLm5iZy5nb3YuZ2UvY2EvbmJnLXN1YkNBLm5iZy5nZV9O
          QkclMjBDbGFzcyUyMDIlMjBJTlQlMjBTdWIlMjBDQSgxKS5jcnQwDQYJKoZIhvcNAQEFBQAD
          ggEBAEIoRmNtVNeMaVOP1HabdwDAFDeLbPE0tcIULYsXzWxX6n5BkIaTTRQwVI19/YyGICjX
          CAUNB3IKT18lOVK6rdFrBXP1k0/OJRrU/6eeppG7MlL/YirNoi+50UsgZj8LnsKU4S0trrPm
          WODc05fy3QvQnXzxMvWlRP64KKC6WlH/hobeCxSePnpYy9yGB8nRwTiN3/OzK/PYYSyDJ+kx
          n6kmc+r3PYEmcMODZzWxZ8NGpTt6F02rVFwXzqNnPUeGV/pdBdFEaysZqydNzsGIiqHXMO0q
          jxLXyLYpucZ1ugRKiuoXq+Q0qSWaMBjHdEx8HqZR+caNuS3W/aVVECcATzs=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4vJGZCOYkRCMStEDDk3juENY2oc=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Xpbgt8iYrc/MJQZleCA5adok0e8=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nj0WcIqOxhlgcifvyKxDMetYAeU=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nj0WcIqOxhlgcifvyKxDMetYAeU=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nj0WcIqOxhlgcifvyKxDMetYAeU=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Xpbgt8iYrc/MJQZleCA5adok0e8=</DigestValue>
      </Reference>
      <Reference URI="/xl/sharedStrings.xml?ContentType=application/vnd.openxmlformats-officedocument.spreadsheetml.sharedStrings+xml">
        <DigestMethod Algorithm="http://www.w3.org/2000/09/xmldsig#sha1"/>
        <DigestValue>vpKkCjY3iK9IL0LzLKudwbNGGyA=</DigestValue>
      </Reference>
      <Reference URI="/xl/styles.xml?ContentType=application/vnd.openxmlformats-officedocument.spreadsheetml.styles+xml">
        <DigestMethod Algorithm="http://www.w3.org/2000/09/xmldsig#sha1"/>
        <DigestValue>AcHFBZ5o4WW2fhbooXq6GM2xDYo=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RCvco0PUgT6gSJjl9KI3akSbWcM=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q6ZOagt6AE6p/XgAyzhaW5CiURM=</DigestValue>
      </Reference>
      <Reference URI="/xl/worksheets/sheet2.xml?ContentType=application/vnd.openxmlformats-officedocument.spreadsheetml.worksheet+xml">
        <DigestMethod Algorithm="http://www.w3.org/2000/09/xmldsig#sha1"/>
        <DigestValue>piEq4ZBOvH13C8Pjjefg8E1hnpU=</DigestValue>
      </Reference>
      <Reference URI="/xl/worksheets/sheet3.xml?ContentType=application/vnd.openxmlformats-officedocument.spreadsheetml.worksheet+xml">
        <DigestMethod Algorithm="http://www.w3.org/2000/09/xmldsig#sha1"/>
        <DigestValue>FwJ9i8oxtoLXxiZsiIAZYMOn7LU=</DigestValue>
      </Reference>
      <Reference URI="/xl/worksheets/sheet4.xml?ContentType=application/vnd.openxmlformats-officedocument.spreadsheetml.worksheet+xml">
        <DigestMethod Algorithm="http://www.w3.org/2000/09/xmldsig#sha1"/>
        <DigestValue>UK3SeRW1SZlf0s6aZfYldgE4gZQ=</DigestValue>
      </Reference>
      <Reference URI="/xl/worksheets/sheet5.xml?ContentType=application/vnd.openxmlformats-officedocument.spreadsheetml.worksheet+xml">
        <DigestMethod Algorithm="http://www.w3.org/2000/09/xmldsig#sha1"/>
        <DigestValue>F29SP2u1qyc62Jz78G89lI9TMbM=</DigestValue>
      </Reference>
    </Manifest>
    <SignatureProperties>
      <SignatureProperty Id="idSignatureTime" Target="#idPackageSignature">
        <mdssi:SignatureTime>
          <mdssi:Format>YYYY-MM-DDThh:mm:ssTZD</mdssi:Format>
          <mdssi:Value>2016-07-27T11:30:02Z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ციფრული ხელმოწერა</SignatureComments>
          <WindowsVersion>6.1</WindowsVersion>
          <OfficeVersion>12.0</OfficeVersion>
          <ApplicationVersion>12.0</ApplicationVersion>
          <Monitors>2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WNWEqMkH2Y2t80oHJvFBAN3mT5c=</DigestValue>
    </Reference>
    <Reference URI="#idOfficeObject" Type="http://www.w3.org/2000/09/xmldsig#Object">
      <DigestMethod Algorithm="http://www.w3.org/2000/09/xmldsig#sha1"/>
      <DigestValue>n5Eq8C6HFrhPG4vsN2j3yWoQe+0=</DigestValue>
    </Reference>
  </SignedInfo>
  <SignatureValue>
    oST6v5ekPBviGU4Hf2027rWgJVa9UzoVJXOe7KjIfTgmKrsmAHwkM/XXn2TTU7hv34cH2bd1
    hTUuxv96D2ZUmA9kZ6ft/tcL19hDOkgHUq2hLl/dWb+5JbjIfHqENC02pQJYQjmViilGkGo1
    xwXHxZdz6uyIH/klCc/zcbVZditR98uFcGEuZGKqs3Tz5kvMN3Jc4/uWioLXte0R93JmYZOs
    Kbhn1QONb/U4AnSmcN8Kq0LcVec/bXx/oSrqDFHe0XEAm2YUKNecNkbTpsv2Dm8xwbKifXJq
    8arWSkYwmg+FY0Fmaco8SzsCRXidflwxschMTksNdpkNKHcXG/WfsQ==
  </SignatureValue>
  <KeyInfo>
    <KeyValue>
      <RSAKeyValue>
        <Modulus>
            8pG2LZnkHczogLeYG7nk2+E9QWsNb7Q0euV7ZddcNPIJpqVoMoZ8PBjbccrHDk/5bCJEWj0K
            UiNde7V3eaB9nlsZoYHd2W2uenmjC1MR9W7TOKzPk17/9wg/95WEmrW6/OYVT5iYIeNqWyZV
            YxT/JyMvUPZ/f74FwzT1RJvAJ6CTALGBdUn0NcFxS66xNFy3obi/yz8GnAnAXW4KKDAZ3I3b
            tyoEZJ5gKqksDg9mcks5WHnNITVwCPyh6W0q0hNgyBUl7rSzGdweynk5H+2GNCqm0TCt+24s
            S+z4cG5qjJWZD2I3+kPsYBLH6kmWoszrnmc8QC1hMmOfvlI/nvzS9Q==
          </Modulus>
        <Exponent>AQAB</Exponent>
      </RSAKeyValue>
    </KeyValue>
    <X509Data>
      <X509Certificate>
          MIIGPTCCBSWgAwIBAgIKPkDGgwABAAAUgjANBgkqhkiG9w0BAQUFADBKMRIwEAYKCZImiZPy
          LGQBGRYCZ2UxEzARBgoJkiaJk/IsZAEZFgNuYmcxHzAdBgNVBAMTFk5CRyBDbGFzcyAyIElO
          VCBTdWIgQ0EwHhcNMTYwMzExMTEyNDQ4WhcNMTcwMjEyMDkxOTIzWjA7MRowGAYDVQQKExFK
          U0MgUFJPR1JFU1MgQkFOSzEdMBsGA1UEAxMUQlBHIC0gWnZpYWQgSW1lZGlkemUwggEiMA0G
          CSqGSIb3DQEBAQUAA4IBDwAwggEKAoIBAQDykbYtmeQdzOiAt5gbueTb4T1Baw1vtDR65Xtl
          11w08gmmpWgyhnw8GNtxyscOT/lsIkRaPQpSI117tXd5oH2eWxmhgd3Zba56eaMLUxH1btM4
          rM+TXv/3CD/3lYSatbr85hVPmJgh42pbJlVjFP8nIy9Q9n9/vgXDNPVEm8AnoJMAsYF1SfQ1
          wXFLrrE0XLehuL/LPwacCcBdbgooMBncjdu3KgRknmAqqSwOD2ZySzlYec0hNXAI/KHpbSrS
          E2DIFSXutLMZ3B7KeTkf7YY0KqbRMK37bixL7PhwbmqMlZkPYjf6Q+xgEsfqSZaizOueZzxA
          LWEyY5++Uj+e/NL1AgMBAAGjggMyMIIDLjA8BgkrBgEEAYI3FQcELzAtBiUrBgEEAYI3FQjm
          smCDjfVEhoGZCYO4oUqDvoRxBIHPkBGGr54RAgFkAgEbMB0GA1UdJQQWMBQGCCsGAQUFBwMC
          BggrBgEFBQcDBDALBgNVHQ8EBAMCB4AwJwYJKwYBBAGCNxUKBBowGDAKBggrBgEFBQcDAjAK
          BggrBgEFBQcDBDAdBgNVHQ4EFgQUin2qRV4b5dy6Sq7WOgJGW7FcR0gwHwYDVR0jBBgwFoAU
          wy7SL/BMLxnCJ4L89i6sarBJz8EwggElBgNVHR8EggEcMIIBGDCCARSgggEQoIIBDIaBx2xk
          YXA6Ly8vQ049TkJHJTIwQ2xhc3MlMjAyJTIwSU5UJTIwU3ViJTIwQ0EoMSksQ049bmJnLXN1
          YkNBLENOPUNEUCxDTj1QdWJsaWMlMjBLZXklMjBTZXJ2aWNlcyxDTj1TZXJ2aWNlcyxDTj1D
          b25maWd1cmF0aW9uLERDPW5iZyxEQz1nZT9jZXJ0aWZpY2F0ZVJldm9jYXRpb25MaXN0P2Jh
          c2U/b2JqZWN0Q2xhc3M9Y1JMRGlzdHJpYnV0aW9uUG9pbnSGQGh0dHA6Ly9jcmwubmJnLmdv
          di5nZS9jYS9OQkclMjBDbGFzcyUyMDIlMjBJTlQlMjBTdWIlMjBDQSgxKS5jcmwwggEuBggr
          BgEFBQcBAQSCASAwggEcMIG6BggrBgEFBQcwAoaBrWxkYXA6Ly8vQ049TkJHJTIwQ2xhc3Ml
          MjAyJTIwSU5UJTIwU3ViJTIwQ0EsQ049QUlBLENOPVB1YmxpYyUyMEtleSUyMFNlcnZpY2Vz
          LENOPVNlcnZpY2VzLENOPUNvbmZpZ3VyYXRpb24sREM9bmJnLERDPWdlP2NBQ2VydGlmaWNh
          dGU/YmFzZT9vYmplY3RDbGFzcz1jZXJ0aWZpY2F0aW9uQXV0aG9yaXR5MF0GCCsGAQUFBzAC
          hlFodHRwOi8vY3JsLm5iZy5nb3YuZ2UvY2EvbmJnLXN1YkNBLm5iZy5nZV9OQkclMjBDbGFz
          cyUyMDIlMjBJTlQlMjBTdWIlMjBDQSgxKS5jcnQwDQYJKoZIhvcNAQEFBQADggEBAEmcmV3n
          IN1taevNRYars8W3VWbotvv5wsreyoEAI9weqHFAMbh5FFbJEepf/LGpqQZo+wvoplKscHW8
          UJEMZ9vJUI2rvWSdOo5FSWHW4zzlNPRnfCS1ez9syEkgxB7hlp/TF6tnKicZEqV8JnASAZDB
          brEFjQau+XPrROeBD1j1m8DGyRXH0grjvg2jtD/Uqyei5FTnrQvttPe5MIoYhtwN4cZLMU1c
          eOGQTyx5d/R3JB6qJFgo3t5/t2ewdsfGG6Bc0d1KXGNShv+VzRmt2mAabDQLrIVe/UYU3WMi
          /W+s2P9WZeaTZUKdrJcMy2GRLCwycqQYvZF8MX28b3DyocE=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4vJGZCOYkRCMStEDDk3juENY2oc=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Xpbgt8iYrc/MJQZleCA5adok0e8=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nj0WcIqOxhlgcifvyKxDMetYAeU=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nj0WcIqOxhlgcifvyKxDMetYAeU=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nj0WcIqOxhlgcifvyKxDMetYAeU=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Xpbgt8iYrc/MJQZleCA5adok0e8=</DigestValue>
      </Reference>
      <Reference URI="/xl/sharedStrings.xml?ContentType=application/vnd.openxmlformats-officedocument.spreadsheetml.sharedStrings+xml">
        <DigestMethod Algorithm="http://www.w3.org/2000/09/xmldsig#sha1"/>
        <DigestValue>vpKkCjY3iK9IL0LzLKudwbNGGyA=</DigestValue>
      </Reference>
      <Reference URI="/xl/styles.xml?ContentType=application/vnd.openxmlformats-officedocument.spreadsheetml.styles+xml">
        <DigestMethod Algorithm="http://www.w3.org/2000/09/xmldsig#sha1"/>
        <DigestValue>AcHFBZ5o4WW2fhbooXq6GM2xDYo=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RCvco0PUgT6gSJjl9KI3akSbWcM=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q6ZOagt6AE6p/XgAyzhaW5CiURM=</DigestValue>
      </Reference>
      <Reference URI="/xl/worksheets/sheet2.xml?ContentType=application/vnd.openxmlformats-officedocument.spreadsheetml.worksheet+xml">
        <DigestMethod Algorithm="http://www.w3.org/2000/09/xmldsig#sha1"/>
        <DigestValue>piEq4ZBOvH13C8Pjjefg8E1hnpU=</DigestValue>
      </Reference>
      <Reference URI="/xl/worksheets/sheet3.xml?ContentType=application/vnd.openxmlformats-officedocument.spreadsheetml.worksheet+xml">
        <DigestMethod Algorithm="http://www.w3.org/2000/09/xmldsig#sha1"/>
        <DigestValue>FwJ9i8oxtoLXxiZsiIAZYMOn7LU=</DigestValue>
      </Reference>
      <Reference URI="/xl/worksheets/sheet4.xml?ContentType=application/vnd.openxmlformats-officedocument.spreadsheetml.worksheet+xml">
        <DigestMethod Algorithm="http://www.w3.org/2000/09/xmldsig#sha1"/>
        <DigestValue>UK3SeRW1SZlf0s6aZfYldgE4gZQ=</DigestValue>
      </Reference>
      <Reference URI="/xl/worksheets/sheet5.xml?ContentType=application/vnd.openxmlformats-officedocument.spreadsheetml.worksheet+xml">
        <DigestMethod Algorithm="http://www.w3.org/2000/09/xmldsig#sha1"/>
        <DigestValue>F29SP2u1qyc62Jz78G89lI9TMbM=</DigestValue>
      </Reference>
    </Manifest>
    <SignatureProperties>
      <SignatureProperty Id="idSignatureTime" Target="#idPackageSignature">
        <mdssi:SignatureTime>
          <mdssi:Format>YYYY-MM-DDThh:mm:ssTZD</mdssi:Format>
          <mdssi:Value>2016-07-27T11:36:52Z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ელექტრონული ხელმოწერა</SignatureComments>
          <WindowsVersion>6.1</WindowsVersion>
          <OfficeVersion>12.0</OfficeVersion>
          <ApplicationVersion>12.0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natiad</cp:lastModifiedBy>
  <cp:lastPrinted>2009-04-27T12:27:12Z</cp:lastPrinted>
  <dcterms:created xsi:type="dcterms:W3CDTF">2006-03-24T12:21:33Z</dcterms:created>
  <dcterms:modified xsi:type="dcterms:W3CDTF">2016-07-27T10:55:54Z</dcterms:modified>
  <cp:category>Banking Supervision</cp:category>
</cp:coreProperties>
</file>