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3020" windowHeight="7830" activeTab="4"/>
  </bookViews>
  <sheets>
    <sheet name="balansi" sheetId="1" r:id="rId1"/>
    <sheet name="mogeba-zarali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</sheets>
  <calcPr calcId="145621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<sst xmlns="http://schemas.openxmlformats.org/spreadsheetml/2006/main" count="253" uniqueCount="148">
  <si>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</si>
  <si>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</si>
  <si>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</si>
  <si>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</si>
  <si>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</si>
  <si>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</si>
  <si>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</si>
  <si>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</si>
  <si>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</si>
  <si>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</si>
  <si>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</si>
  <si>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</si>
  <si>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</si>
  <si>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</si>
  <si>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</si>
  <si>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</si>
  <si>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</si>
  <si>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</si>
  <si>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</si>
  <si>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</si>
  <si>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</si>
  <si>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</si>
  <si>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</si>
  <si>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</si>
  <si>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</si>
  <si>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</si>
  <si>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</si>
  <si>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</si>
  <si>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</si>
  <si>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</si>
  <si>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</si>
  <si>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</si>
  <si>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</si>
  <si>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</si>
  <si>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</si>
  <si>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</si>
  <si>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</si>
  <si>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</si>
  <si>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</si>
  <si>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</si>
  <si>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</si>
  <si>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</si>
  <si>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</si>
  <si>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</si>
  <si>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</si>
  <si>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</si>
  <si>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</si>
  <si>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</si>
  <si>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</si>
  <si>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</si>
  <si>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</si>
  <si>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</si>
  <si>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</si>
  <si>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</si>
  <si>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</si>
  <si>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</si>
  <si>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</si>
  <si>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</si>
  <si>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</si>
  <si>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</si>
  <si>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</si>
  <si>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</si>
  <si>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</si>
  <si>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</si>
  <si>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</si>
  <si>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</si>
  <si>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</si>
  <si>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</si>
  <si>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</si>
  <si>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</si>
  <si>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</si>
  <si>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</si>
  <si>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</si>
  <si>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</si>
  <si>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</si>
  <si>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</si>
  <si>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</si>
  <si>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</si>
  <si>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</si>
  <si>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</si>
  <si>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</si>
  <si>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</si>
  <si>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</si>
  <si>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</si>
  <si>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</si>
  <si>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</si>
  <si>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</si>
  <si>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</si>
  <si>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</si>
  <si>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</si>
  <si>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</si>
  <si>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</si>
  <si>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</si>
  <si>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</si>
  <si>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</si>
  <si>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</si>
  <si>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</si>
  <si>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</si>
  <si>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</si>
  <si>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</si>
  <si>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</si>
  <si>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</si>
  <si>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</si>
  <si>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</si>
  <si>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</si>
  <si>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</si>
  <si>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</si>
  <si>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</si>
  <si>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</si>
  <si>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</si>
  <si>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</si>
  <si>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</si>
  <si>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</si>
  <si>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</si>
  <si>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</si>
  <si>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</si>
  <si>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</si>
  <si>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</si>
  <si>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</si>
  <si>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</si>
  <si>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</si>
  <si>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</si>
  <si>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</si>
  <si>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</si>
  <si>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</si>
  <si>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</si>
  <si>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</si>
  <si>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</si>
  <si>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</si>
  <si>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</si>
  <si>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</si>
  <si>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</si>
  <si>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</si>
  <si>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</si>
  <si>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</si>
  <si>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</si>
  <si>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</si>
  <si>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</si>
  <si>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</si>
  <si>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</si>
  <si>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</si>
  <si>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</si>
  <si>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</si>
  <si>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</si>
  <si>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</si>
  <si>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</si>
  <si>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</si>
  <si>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IV კვ. 2015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</si>
</sst>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8" fillId="0" borderId="0" xfId="1" applyNumberFormat="1" applyFont="1" applyBorder="1" applyAlignment="1">
      <alignment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6" fillId="2" borderId="0" xfId="1" applyNumberFormat="1" applyFont="1" applyFill="1" applyBorder="1"/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6" fillId="3" borderId="2" xfId="1" applyNumberFormat="1" applyFont="1" applyFill="1" applyBorder="1"/>
    <xf numFmtId="165" fontId="7" fillId="0" borderId="0" xfId="1" applyNumberFormat="1" applyFont="1"/>
    <xf numFmtId="165" fontId="7" fillId="3" borderId="0" xfId="1" applyNumberFormat="1" applyFont="1" applyFill="1" applyBorder="1"/>
    <xf numFmtId="165" fontId="7" fillId="2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4" fillId="0" borderId="0" xfId="1" applyNumberFormat="1" applyFont="1" applyAlignment="1">
      <alignment horizontal="right"/>
    </xf>
    <xf numFmtId="165" fontId="20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3" borderId="0" xfId="0" applyFont="1" applyFill="1" applyBorder="1" applyAlignment="1">
      <alignment wrapText="1"/>
    </xf>
    <xf numFmtId="0" fontId="21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49" fontId="24" fillId="0" borderId="11" xfId="2" applyNumberFormat="1" applyFont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5" fontId="26" fillId="3" borderId="0" xfId="0" applyNumberFormat="1" applyFont="1" applyFill="1" applyBorder="1"/>
    <xf numFmtId="0" fontId="25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5" fillId="3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5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8" xfId="2" applyNumberFormat="1" applyFont="1" applyBorder="1" applyAlignment="1">
      <alignment horizontal="center" wrapText="1"/>
    </xf>
    <xf numFmtId="49" fontId="24" fillId="0" borderId="9" xfId="2" applyNumberFormat="1" applyFont="1" applyBorder="1" applyAlignment="1">
      <alignment horizontal="center" wrapText="1"/>
    </xf>
    <xf numFmtId="49" fontId="24" fillId="0" borderId="10" xfId="2" applyNumberFormat="1" applyFont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zoomScaleNormal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15" sqref="H15"/>
    </sheetView>
  </sheetViews>
  <sheetFormatPr defaultColWidth="9.140625" defaultRowHeight="15" x14ac:dyDescent="0.25"/>
  <cols>
    <col min="1" max="1" width="5.85546875" style="57" customWidth="1"/>
    <col min="2" max="2" width="6.5703125" style="86" customWidth="1"/>
    <col min="3" max="3" width="54.28515625" style="57" customWidth="1"/>
    <col min="4" max="4" width="15.28515625" style="57" customWidth="1"/>
    <col min="5" max="5" width="1.28515625" style="58" customWidth="1"/>
    <col min="6" max="6" width="9.28515625" style="57" customWidth="1"/>
    <col min="7" max="7" width="11.5703125" style="57" bestFit="1" customWidth="1"/>
    <col min="8" max="16384" width="9.140625" style="57"/>
  </cols>
  <sheetData>
    <row r="1" spans="1:5" ht="18" customHeight="1" x14ac:dyDescent="0.25">
      <c r="A1" s="55" t="s">
        <v>0</v>
      </c>
      <c r="B1" s="56" t="s">
        <v>2</v>
      </c>
    </row>
    <row r="2" spans="1:5" x14ac:dyDescent="0.25">
      <c r="A2" s="55" t="s">
        <v>1</v>
      </c>
      <c r="B2" s="56" t="s">
        <v>147</v>
      </c>
    </row>
    <row r="3" spans="1:5" ht="36.75" customHeight="1" x14ac:dyDescent="0.3">
      <c r="A3" s="59"/>
      <c r="B3" s="128"/>
      <c r="C3" s="129"/>
    </row>
    <row r="4" spans="1:5" ht="48" customHeight="1" x14ac:dyDescent="0.25">
      <c r="A4" s="60"/>
      <c r="B4" s="61"/>
      <c r="C4" s="62" t="s">
        <v>3</v>
      </c>
      <c r="D4" s="64" t="s">
        <v>81</v>
      </c>
      <c r="E4" s="63"/>
    </row>
    <row r="5" spans="1:5" x14ac:dyDescent="0.25">
      <c r="A5" s="66"/>
      <c r="B5" s="67"/>
      <c r="C5" s="68" t="s">
        <v>4</v>
      </c>
      <c r="D5" s="70"/>
      <c r="E5" s="69"/>
    </row>
    <row r="6" spans="1:5" ht="15.75" x14ac:dyDescent="0.3">
      <c r="A6" s="71"/>
      <c r="B6" s="72">
        <v>1</v>
      </c>
      <c r="C6" s="75" t="s">
        <v>5</v>
      </c>
      <c r="D6" s="87">
        <v>422811</v>
      </c>
      <c r="E6" s="73"/>
    </row>
    <row r="7" spans="1:5" ht="15.75" x14ac:dyDescent="0.3">
      <c r="A7" s="71"/>
      <c r="B7" s="74">
        <v>2</v>
      </c>
      <c r="C7" s="77" t="s">
        <v>6</v>
      </c>
      <c r="D7" s="87">
        <v>0</v>
      </c>
      <c r="E7" s="73"/>
    </row>
    <row r="8" spans="1:5" ht="15.75" x14ac:dyDescent="0.3">
      <c r="A8" s="71"/>
      <c r="B8" s="74">
        <v>3</v>
      </c>
      <c r="C8" s="78" t="s">
        <v>7</v>
      </c>
      <c r="D8" s="87">
        <v>266830</v>
      </c>
      <c r="E8" s="73"/>
    </row>
    <row r="9" spans="1:5" ht="30" x14ac:dyDescent="0.3">
      <c r="A9" s="71"/>
      <c r="B9" s="76">
        <v>4</v>
      </c>
      <c r="C9" s="88" t="s">
        <v>8</v>
      </c>
      <c r="D9" s="87">
        <v>252789</v>
      </c>
      <c r="E9" s="73"/>
    </row>
    <row r="10" spans="1:5" ht="22.5" customHeight="1" x14ac:dyDescent="0.3">
      <c r="A10" s="71"/>
      <c r="B10" s="74">
        <v>5</v>
      </c>
      <c r="C10" s="78" t="s">
        <v>9</v>
      </c>
      <c r="D10" s="87">
        <v>6884390</v>
      </c>
      <c r="E10" s="73"/>
    </row>
    <row r="11" spans="1:5" ht="15.75" x14ac:dyDescent="0.3">
      <c r="A11" s="71"/>
      <c r="B11" s="74">
        <v>6</v>
      </c>
      <c r="C11" s="88" t="s">
        <v>10</v>
      </c>
      <c r="D11" s="87">
        <v>289732</v>
      </c>
      <c r="E11" s="73"/>
    </row>
    <row r="12" spans="1:5" ht="15.75" x14ac:dyDescent="0.3">
      <c r="A12" s="71"/>
      <c r="B12" s="90">
        <v>7</v>
      </c>
      <c r="C12" s="79" t="s">
        <v>11</v>
      </c>
      <c r="D12" s="87">
        <v>6594658</v>
      </c>
      <c r="E12" s="73"/>
    </row>
    <row r="13" spans="1:5" ht="15.75" x14ac:dyDescent="0.3">
      <c r="A13" s="71"/>
      <c r="B13" s="74">
        <v>8</v>
      </c>
      <c r="C13" s="89" t="s">
        <v>12</v>
      </c>
      <c r="D13" s="87">
        <v>713340</v>
      </c>
      <c r="E13" s="73"/>
    </row>
    <row r="14" spans="1:5" ht="15.75" x14ac:dyDescent="0.3">
      <c r="A14" s="71"/>
      <c r="B14" s="74">
        <v>9</v>
      </c>
      <c r="C14" s="78" t="s">
        <v>13</v>
      </c>
      <c r="D14" s="87">
        <v>1354</v>
      </c>
      <c r="E14" s="73"/>
    </row>
    <row r="15" spans="1:5" ht="15.75" x14ac:dyDescent="0.3">
      <c r="A15" s="71"/>
      <c r="B15" s="74">
        <v>10</v>
      </c>
      <c r="C15" s="89" t="s">
        <v>14</v>
      </c>
      <c r="D15" s="87">
        <v>804304</v>
      </c>
      <c r="E15" s="73"/>
    </row>
    <row r="16" spans="1:5" ht="15.75" x14ac:dyDescent="0.3">
      <c r="A16" s="71"/>
      <c r="B16" s="74">
        <v>11</v>
      </c>
      <c r="C16" s="89" t="s">
        <v>146</v>
      </c>
      <c r="D16" s="87">
        <v>0</v>
      </c>
      <c r="E16" s="73"/>
    </row>
    <row r="17" spans="1:5" ht="15.75" x14ac:dyDescent="0.3">
      <c r="A17" s="71"/>
      <c r="B17" s="74">
        <v>12</v>
      </c>
      <c r="C17" s="78" t="s">
        <v>15</v>
      </c>
      <c r="D17" s="87">
        <v>392450</v>
      </c>
      <c r="E17" s="73"/>
    </row>
    <row r="18" spans="1:5" ht="15.75" x14ac:dyDescent="0.3">
      <c r="A18" s="80"/>
      <c r="B18" s="90">
        <v>13</v>
      </c>
      <c r="C18" s="90" t="s">
        <v>16</v>
      </c>
      <c r="D18" s="87">
        <v>9448536</v>
      </c>
      <c r="E18" s="82"/>
    </row>
    <row r="19" spans="1:5" ht="15.75" x14ac:dyDescent="0.3">
      <c r="A19" s="71"/>
      <c r="B19" s="84"/>
      <c r="C19" s="85" t="s">
        <v>17</v>
      </c>
      <c r="D19" s="87">
        <v>0</v>
      </c>
      <c r="E19" s="73"/>
    </row>
    <row r="20" spans="1:5" ht="15.75" x14ac:dyDescent="0.3">
      <c r="A20" s="71"/>
      <c r="B20" s="72">
        <v>14</v>
      </c>
      <c r="C20" s="75" t="s">
        <v>18</v>
      </c>
      <c r="D20" s="87">
        <v>263439</v>
      </c>
      <c r="E20" s="73"/>
    </row>
    <row r="21" spans="1:5" ht="15.75" x14ac:dyDescent="0.3">
      <c r="A21" s="71"/>
      <c r="B21" s="74">
        <v>15</v>
      </c>
      <c r="C21" s="77" t="s">
        <v>19</v>
      </c>
      <c r="D21" s="87">
        <v>231329</v>
      </c>
      <c r="E21" s="73"/>
    </row>
    <row r="22" spans="1:5" ht="15.75" x14ac:dyDescent="0.3">
      <c r="A22" s="71"/>
      <c r="B22" s="72">
        <v>16</v>
      </c>
      <c r="C22" s="77" t="s">
        <v>20</v>
      </c>
      <c r="D22" s="87">
        <v>6054471</v>
      </c>
      <c r="E22" s="73"/>
    </row>
    <row r="23" spans="1:5" ht="15.75" x14ac:dyDescent="0.3">
      <c r="A23" s="71"/>
      <c r="B23" s="74">
        <v>17</v>
      </c>
      <c r="C23" s="77" t="s">
        <v>21</v>
      </c>
      <c r="D23" s="87">
        <v>823601</v>
      </c>
      <c r="E23" s="73"/>
    </row>
    <row r="24" spans="1:5" ht="15.75" x14ac:dyDescent="0.3">
      <c r="A24" s="71"/>
      <c r="B24" s="72">
        <v>18</v>
      </c>
      <c r="C24" s="77" t="s">
        <v>22</v>
      </c>
      <c r="D24" s="87">
        <v>232809</v>
      </c>
      <c r="E24" s="73"/>
    </row>
    <row r="25" spans="1:5" ht="15.75" x14ac:dyDescent="0.3">
      <c r="A25" s="71"/>
      <c r="B25" s="74">
        <v>19</v>
      </c>
      <c r="C25" s="77" t="s">
        <v>23</v>
      </c>
      <c r="D25" s="87">
        <v>98280</v>
      </c>
      <c r="E25" s="73"/>
    </row>
    <row r="26" spans="1:5" ht="15.75" x14ac:dyDescent="0.3">
      <c r="A26" s="71"/>
      <c r="B26" s="90">
        <v>20</v>
      </c>
      <c r="C26" s="83" t="s">
        <v>24</v>
      </c>
      <c r="D26" s="87">
        <v>7703929</v>
      </c>
      <c r="E26" s="73"/>
    </row>
    <row r="27" spans="1:5" ht="15.75" x14ac:dyDescent="0.3">
      <c r="A27" s="71"/>
      <c r="B27" s="84"/>
      <c r="C27" s="85" t="s">
        <v>25</v>
      </c>
      <c r="D27" s="87">
        <v>0</v>
      </c>
      <c r="E27" s="73"/>
    </row>
    <row r="28" spans="1:5" ht="15.75" x14ac:dyDescent="0.3">
      <c r="A28" s="71"/>
      <c r="B28" s="72">
        <v>21</v>
      </c>
      <c r="C28" s="75" t="s">
        <v>26</v>
      </c>
      <c r="D28" s="87">
        <v>1285424</v>
      </c>
      <c r="E28" s="73"/>
    </row>
    <row r="29" spans="1:5" ht="15.75" x14ac:dyDescent="0.3">
      <c r="A29" s="71"/>
      <c r="B29" s="74">
        <v>22</v>
      </c>
      <c r="C29" s="77" t="s">
        <v>27</v>
      </c>
      <c r="D29" s="87">
        <v>0</v>
      </c>
      <c r="E29" s="73"/>
    </row>
    <row r="30" spans="1:5" ht="15.75" x14ac:dyDescent="0.3">
      <c r="A30" s="71"/>
      <c r="B30" s="72">
        <v>23</v>
      </c>
      <c r="C30" s="77" t="s">
        <v>28</v>
      </c>
      <c r="D30" s="87">
        <v>149353</v>
      </c>
      <c r="E30" s="73"/>
    </row>
    <row r="31" spans="1:5" ht="15.75" x14ac:dyDescent="0.3">
      <c r="A31" s="71"/>
      <c r="B31" s="74">
        <v>24</v>
      </c>
      <c r="C31" s="77" t="s">
        <v>29</v>
      </c>
      <c r="D31" s="87">
        <v>617658</v>
      </c>
      <c r="E31" s="73"/>
    </row>
    <row r="32" spans="1:5" ht="15.75" x14ac:dyDescent="0.3">
      <c r="A32" s="71"/>
      <c r="B32" s="72">
        <v>25</v>
      </c>
      <c r="C32" s="77" t="s">
        <v>30</v>
      </c>
      <c r="D32" s="87">
        <v>486301</v>
      </c>
      <c r="E32" s="73"/>
    </row>
    <row r="33" spans="1:5" ht="15.75" x14ac:dyDescent="0.3">
      <c r="A33" s="71"/>
      <c r="B33" s="74">
        <v>26</v>
      </c>
      <c r="C33" s="77" t="s">
        <v>31</v>
      </c>
      <c r="D33" s="87">
        <v>-794129</v>
      </c>
      <c r="E33" s="73"/>
    </row>
    <row r="34" spans="1:5" ht="15.75" x14ac:dyDescent="0.3">
      <c r="A34" s="80"/>
      <c r="B34" s="90">
        <v>27</v>
      </c>
      <c r="C34" s="83" t="s">
        <v>32</v>
      </c>
      <c r="D34" s="87">
        <v>1744607</v>
      </c>
      <c r="E34" s="82"/>
    </row>
    <row r="35" spans="1:5" ht="15.75" x14ac:dyDescent="0.3">
      <c r="A35" s="80"/>
      <c r="B35" s="90">
        <v>28</v>
      </c>
      <c r="C35" s="81" t="s">
        <v>33</v>
      </c>
      <c r="D35" s="87">
        <v>9448536</v>
      </c>
      <c r="E35" s="8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D8" sqref="D8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147</v>
      </c>
      <c r="D2" s="26"/>
    </row>
    <row r="3" spans="1:6" ht="15.75" x14ac:dyDescent="0.3">
      <c r="A3" s="54"/>
      <c r="B3" s="123"/>
      <c r="C3" s="124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92" customFormat="1" ht="15.75" x14ac:dyDescent="0.3">
      <c r="A5" s="25"/>
      <c r="B5" s="13"/>
      <c r="C5" s="91"/>
      <c r="D5" s="42"/>
      <c r="E5" s="41"/>
    </row>
    <row r="6" spans="1:6" ht="15.75" x14ac:dyDescent="0.3">
      <c r="A6" s="5"/>
      <c r="B6" s="10">
        <v>1</v>
      </c>
      <c r="C6" s="93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94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5" t="s">
        <v>37</v>
      </c>
      <c r="D8" s="46">
        <v>11023</v>
      </c>
      <c r="E8" s="30"/>
    </row>
    <row r="9" spans="1:6" ht="30" x14ac:dyDescent="0.3">
      <c r="A9" s="6"/>
      <c r="B9" s="17">
        <v>4</v>
      </c>
      <c r="C9" s="96" t="s">
        <v>38</v>
      </c>
      <c r="D9" s="46">
        <v>1673209</v>
      </c>
      <c r="E9" s="30"/>
    </row>
    <row r="10" spans="1:6" ht="15.75" x14ac:dyDescent="0.3">
      <c r="A10" s="6"/>
      <c r="B10" s="44">
        <v>5</v>
      </c>
      <c r="C10" s="97" t="s">
        <v>39</v>
      </c>
      <c r="D10" s="46">
        <v>1684232</v>
      </c>
      <c r="E10" s="31"/>
      <c r="F10" s="26"/>
    </row>
    <row r="11" spans="1:6" ht="12" customHeight="1" x14ac:dyDescent="0.3">
      <c r="A11" s="6"/>
      <c r="B11" s="13"/>
      <c r="C11" s="98"/>
      <c r="D11" s="46">
        <v>0</v>
      </c>
      <c r="E11" s="32"/>
    </row>
    <row r="12" spans="1:6" ht="15.75" x14ac:dyDescent="0.3">
      <c r="A12" s="6"/>
      <c r="B12" s="10">
        <v>6</v>
      </c>
      <c r="C12" s="99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96" t="s">
        <v>41</v>
      </c>
      <c r="D13" s="46">
        <v>75675</v>
      </c>
      <c r="E13" s="30"/>
    </row>
    <row r="14" spans="1:6" ht="26.25" customHeight="1" x14ac:dyDescent="0.3">
      <c r="A14" s="6"/>
      <c r="B14" s="17">
        <v>8</v>
      </c>
      <c r="C14" s="96" t="s">
        <v>42</v>
      </c>
      <c r="D14" s="46">
        <v>44405</v>
      </c>
      <c r="E14" s="30"/>
    </row>
    <row r="15" spans="1:6" ht="15.75" customHeight="1" x14ac:dyDescent="0.3">
      <c r="A15" s="6"/>
      <c r="B15" s="11">
        <v>9</v>
      </c>
      <c r="C15" s="96" t="s">
        <v>43</v>
      </c>
      <c r="D15" s="46">
        <v>15874</v>
      </c>
      <c r="E15" s="30"/>
    </row>
    <row r="16" spans="1:6" ht="15.75" x14ac:dyDescent="0.3">
      <c r="A16" s="6"/>
      <c r="B16" s="11">
        <v>10</v>
      </c>
      <c r="C16" s="96" t="s">
        <v>44</v>
      </c>
      <c r="D16" s="46">
        <v>964686</v>
      </c>
      <c r="E16" s="30"/>
    </row>
    <row r="17" spans="1:7" ht="15.75" x14ac:dyDescent="0.3">
      <c r="A17" s="6"/>
      <c r="B17" s="44">
        <v>11</v>
      </c>
      <c r="C17" s="97" t="s">
        <v>45</v>
      </c>
      <c r="D17" s="46">
        <v>1100640</v>
      </c>
      <c r="E17" s="30"/>
      <c r="F17" s="26"/>
    </row>
    <row r="18" spans="1:7" ht="15.75" x14ac:dyDescent="0.3">
      <c r="A18" s="6"/>
      <c r="B18" s="45">
        <v>12</v>
      </c>
      <c r="C18" s="100" t="s">
        <v>46</v>
      </c>
      <c r="D18" s="46">
        <v>583592</v>
      </c>
      <c r="E18" s="33"/>
      <c r="F18" s="26"/>
      <c r="G18" s="26"/>
    </row>
    <row r="19" spans="1:7" ht="15.75" x14ac:dyDescent="0.3">
      <c r="A19" s="6"/>
      <c r="B19" s="13"/>
      <c r="C19" s="98"/>
      <c r="D19" s="46">
        <v>0</v>
      </c>
      <c r="E19" s="34"/>
    </row>
    <row r="20" spans="1:7" ht="30" x14ac:dyDescent="0.3">
      <c r="A20" s="6"/>
      <c r="B20" s="19">
        <v>13</v>
      </c>
      <c r="C20" s="99" t="s">
        <v>47</v>
      </c>
      <c r="D20" s="46">
        <v>1533211</v>
      </c>
      <c r="E20" s="33"/>
      <c r="G20" s="26"/>
    </row>
    <row r="21" spans="1:7" ht="15.75" x14ac:dyDescent="0.3">
      <c r="A21" s="6"/>
      <c r="B21" s="11">
        <v>14</v>
      </c>
      <c r="C21" s="96" t="s">
        <v>48</v>
      </c>
      <c r="D21" s="46">
        <v>2322482</v>
      </c>
      <c r="E21" s="30"/>
      <c r="G21" s="26"/>
    </row>
    <row r="22" spans="1:7" ht="30" x14ac:dyDescent="0.3">
      <c r="A22" s="6"/>
      <c r="B22" s="47">
        <v>15</v>
      </c>
      <c r="C22" s="101" t="s">
        <v>49</v>
      </c>
      <c r="D22" s="46">
        <v>-789271</v>
      </c>
      <c r="E22" s="30"/>
    </row>
    <row r="23" spans="1:7" ht="15.75" x14ac:dyDescent="0.3">
      <c r="A23" s="6"/>
      <c r="B23" s="13"/>
      <c r="C23" s="98"/>
      <c r="D23" s="46">
        <v>0</v>
      </c>
      <c r="E23" s="30"/>
    </row>
    <row r="24" spans="1:7" ht="15.75" x14ac:dyDescent="0.3">
      <c r="A24" s="6"/>
      <c r="B24" s="45">
        <v>16</v>
      </c>
      <c r="C24" s="102" t="s">
        <v>50</v>
      </c>
      <c r="D24" s="46">
        <v>-205679</v>
      </c>
      <c r="E24" s="30"/>
      <c r="F24" s="42"/>
      <c r="G24" s="26"/>
    </row>
    <row r="25" spans="1:7" ht="10.5" customHeight="1" x14ac:dyDescent="0.3">
      <c r="A25" s="6"/>
      <c r="B25" s="13"/>
      <c r="C25" s="98"/>
      <c r="D25" s="46">
        <v>0</v>
      </c>
      <c r="E25" s="30"/>
    </row>
    <row r="26" spans="1:7" ht="15.75" x14ac:dyDescent="0.3">
      <c r="A26" s="6"/>
      <c r="B26" s="10">
        <v>17</v>
      </c>
      <c r="C26" s="99" t="s">
        <v>142</v>
      </c>
      <c r="D26" s="46">
        <v>-123452</v>
      </c>
      <c r="E26" s="30"/>
      <c r="G26" s="26"/>
    </row>
    <row r="27" spans="1:7" ht="15.75" x14ac:dyDescent="0.3">
      <c r="A27" s="6"/>
      <c r="B27" s="44">
        <v>18</v>
      </c>
      <c r="C27" s="97" t="s">
        <v>51</v>
      </c>
      <c r="D27" s="46">
        <v>-82227</v>
      </c>
      <c r="E27" s="30"/>
      <c r="F27" s="26"/>
      <c r="G27" s="26"/>
    </row>
    <row r="28" spans="1:7" ht="15.75" x14ac:dyDescent="0.3">
      <c r="A28" s="6"/>
      <c r="B28" s="10">
        <v>19</v>
      </c>
      <c r="C28" s="99" t="s">
        <v>52</v>
      </c>
      <c r="D28" s="46">
        <v>35579</v>
      </c>
      <c r="E28" s="43"/>
    </row>
    <row r="29" spans="1:7" ht="15.75" x14ac:dyDescent="0.3">
      <c r="A29" s="6"/>
      <c r="B29" s="44">
        <v>20</v>
      </c>
      <c r="C29" s="97" t="s">
        <v>53</v>
      </c>
      <c r="D29" s="46">
        <v>-117806</v>
      </c>
      <c r="E29" s="33"/>
      <c r="G29" s="26"/>
    </row>
    <row r="30" spans="1:7" ht="15.75" x14ac:dyDescent="0.3">
      <c r="A30" s="6"/>
      <c r="B30" s="10">
        <v>21</v>
      </c>
      <c r="C30" s="99" t="s">
        <v>54</v>
      </c>
      <c r="D30" s="46">
        <v>0</v>
      </c>
      <c r="E30" s="30"/>
    </row>
    <row r="31" spans="1:7" ht="15.75" x14ac:dyDescent="0.3">
      <c r="A31" s="6"/>
      <c r="B31" s="44">
        <v>22</v>
      </c>
      <c r="C31" s="97" t="s">
        <v>55</v>
      </c>
      <c r="D31" s="46">
        <v>-117806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23"/>
      <c r="C3" s="124"/>
    </row>
    <row r="4" spans="1:10" x14ac:dyDescent="0.25">
      <c r="A4" s="4"/>
      <c r="B4" s="9"/>
    </row>
    <row r="5" spans="1:10" ht="40.5" customHeight="1" x14ac:dyDescent="0.25">
      <c r="A5" s="4"/>
      <c r="B5" s="9"/>
      <c r="D5" s="149" t="s">
        <v>20</v>
      </c>
      <c r="E5" s="150"/>
      <c r="F5" s="150" t="s">
        <v>61</v>
      </c>
      <c r="G5" s="150"/>
      <c r="H5" s="150" t="s">
        <v>62</v>
      </c>
      <c r="I5" s="152"/>
      <c r="J5" s="151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51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22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22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22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27">
        <v>2</v>
      </c>
      <c r="E68" s="127">
        <v>16951</v>
      </c>
      <c r="F68" s="127"/>
      <c r="G68" s="127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27">
        <v>9</v>
      </c>
      <c r="E69" s="127">
        <v>50378</v>
      </c>
      <c r="F69" s="127"/>
      <c r="G69" s="127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27">
        <v>21</v>
      </c>
      <c r="E70" s="127">
        <v>160628</v>
      </c>
      <c r="F70" s="127">
        <v>7</v>
      </c>
      <c r="G70" s="127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22" t="s">
        <v>67</v>
      </c>
      <c r="D71" s="127"/>
      <c r="E71" s="127"/>
      <c r="F71" s="127"/>
      <c r="G71" s="127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27">
        <f>35+5</f>
        <v>40</v>
      </c>
      <c r="E72" s="127">
        <f>660395+8281+27350</f>
        <v>696026</v>
      </c>
      <c r="F72" s="127">
        <f>1+1</f>
        <v>2</v>
      </c>
      <c r="G72" s="127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27">
        <v>3</v>
      </c>
      <c r="E73" s="127">
        <v>62752</v>
      </c>
      <c r="F73" s="127"/>
      <c r="G73" s="127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27">
        <v>4</v>
      </c>
      <c r="E74" s="127">
        <v>50344</v>
      </c>
      <c r="F74" s="127">
        <v>1</v>
      </c>
      <c r="G74" s="127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27"/>
      <c r="E75" s="127"/>
      <c r="F75" s="127"/>
      <c r="G75" s="127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27"/>
      <c r="E76" s="127"/>
      <c r="F76" s="127"/>
      <c r="G76" s="127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27"/>
      <c r="E77" s="127"/>
      <c r="F77" s="127"/>
      <c r="G77" s="127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27"/>
      <c r="E78" s="127"/>
      <c r="F78" s="127"/>
      <c r="G78" s="127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27"/>
      <c r="E79" s="127"/>
      <c r="F79" s="127"/>
      <c r="G79" s="127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27"/>
      <c r="E80" s="127"/>
      <c r="F80" s="127"/>
      <c r="G80" s="127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27"/>
      <c r="E81" s="127"/>
      <c r="F81" s="127"/>
      <c r="G81" s="127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27">
        <v>4</v>
      </c>
      <c r="E82" s="127">
        <v>41292</v>
      </c>
      <c r="F82" s="127"/>
      <c r="G82" s="127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27"/>
      <c r="E83" s="127"/>
      <c r="F83" s="127"/>
      <c r="G83" s="127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27"/>
      <c r="E84" s="127"/>
      <c r="F84" s="127"/>
      <c r="G84" s="127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27">
        <v>151</v>
      </c>
      <c r="E85" s="127">
        <v>2375232</v>
      </c>
      <c r="F85" s="127"/>
      <c r="G85" s="127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5"/>
      <c r="F89" s="125"/>
      <c r="G89" s="125"/>
    </row>
    <row r="90" spans="1:9" ht="15.75" x14ac:dyDescent="0.3">
      <c r="A90" s="6"/>
      <c r="B90" s="13"/>
      <c r="E90" s="126"/>
      <c r="G90" s="126"/>
      <c r="I90" s="126"/>
    </row>
    <row r="91" spans="1:9" ht="15.75" x14ac:dyDescent="0.3">
      <c r="A91" s="6"/>
      <c r="B91" s="13"/>
      <c r="E91" s="126"/>
      <c r="G91" s="12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8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4" t="s">
        <v>141</v>
      </c>
      <c r="C2" s="64"/>
      <c r="D2" s="107"/>
      <c r="E2" s="119">
        <f>D2/D$20</f>
        <v>0</v>
      </c>
      <c r="F2" s="119">
        <f>C2/C$20</f>
        <v>0</v>
      </c>
    </row>
    <row r="3" spans="1:6" ht="30" x14ac:dyDescent="0.35">
      <c r="A3">
        <v>2</v>
      </c>
      <c r="B3" s="64" t="s">
        <v>65</v>
      </c>
      <c r="C3" s="121"/>
      <c r="D3" s="107"/>
      <c r="E3" s="119">
        <f t="shared" ref="E3:E20" si="0">D3/D$20</f>
        <v>0</v>
      </c>
      <c r="F3" s="119">
        <f t="shared" ref="F3:F20" si="1">C3/C$20</f>
        <v>0</v>
      </c>
    </row>
    <row r="4" spans="1:6" ht="60" x14ac:dyDescent="0.35">
      <c r="A4">
        <v>3</v>
      </c>
      <c r="B4" s="64" t="s">
        <v>66</v>
      </c>
      <c r="C4" s="64"/>
      <c r="D4" s="107"/>
      <c r="E4" s="119">
        <f t="shared" si="0"/>
        <v>0</v>
      </c>
      <c r="F4" s="119">
        <f t="shared" si="1"/>
        <v>0</v>
      </c>
    </row>
    <row r="5" spans="1:6" ht="45" x14ac:dyDescent="0.35">
      <c r="A5">
        <v>4</v>
      </c>
      <c r="B5" s="64" t="s">
        <v>67</v>
      </c>
      <c r="C5" s="64"/>
      <c r="D5" s="108"/>
      <c r="E5" s="119">
        <f t="shared" si="0"/>
        <v>0</v>
      </c>
      <c r="F5" s="119">
        <f t="shared" si="1"/>
        <v>0</v>
      </c>
    </row>
    <row r="6" spans="1:6" ht="18" x14ac:dyDescent="0.35">
      <c r="A6">
        <v>5</v>
      </c>
      <c r="B6" s="64" t="s">
        <v>68</v>
      </c>
      <c r="C6" s="64"/>
      <c r="D6" s="110"/>
      <c r="E6" s="120">
        <f t="shared" si="0"/>
        <v>0</v>
      </c>
      <c r="F6" s="119">
        <f t="shared" si="1"/>
        <v>0</v>
      </c>
    </row>
    <row r="7" spans="1:6" ht="45" x14ac:dyDescent="0.25">
      <c r="A7">
        <v>6</v>
      </c>
      <c r="B7" s="64" t="s">
        <v>69</v>
      </c>
      <c r="C7" s="64"/>
      <c r="D7" s="112"/>
      <c r="E7" s="119">
        <f t="shared" si="0"/>
        <v>0</v>
      </c>
      <c r="F7" s="119">
        <f t="shared" si="1"/>
        <v>0</v>
      </c>
    </row>
    <row r="8" spans="1:6" ht="60" x14ac:dyDescent="0.35">
      <c r="A8">
        <v>7</v>
      </c>
      <c r="B8" s="64" t="s">
        <v>70</v>
      </c>
      <c r="C8" s="64"/>
      <c r="D8" s="113"/>
      <c r="E8" s="119">
        <f t="shared" si="0"/>
        <v>0</v>
      </c>
      <c r="F8" s="119">
        <f t="shared" si="1"/>
        <v>0</v>
      </c>
    </row>
    <row r="9" spans="1:6" ht="45" x14ac:dyDescent="0.25">
      <c r="A9">
        <v>8</v>
      </c>
      <c r="B9" s="65" t="s">
        <v>71</v>
      </c>
      <c r="C9" s="65"/>
      <c r="D9" s="104"/>
      <c r="E9" s="119">
        <f t="shared" si="0"/>
        <v>0</v>
      </c>
      <c r="F9" s="119">
        <f t="shared" si="1"/>
        <v>0</v>
      </c>
    </row>
    <row r="10" spans="1:6" ht="45" x14ac:dyDescent="0.35">
      <c r="A10">
        <v>9</v>
      </c>
      <c r="B10" s="64" t="s">
        <v>72</v>
      </c>
      <c r="C10" s="64"/>
      <c r="D10" s="110"/>
      <c r="E10" s="119">
        <f t="shared" si="0"/>
        <v>0</v>
      </c>
      <c r="F10" s="119">
        <f t="shared" si="1"/>
        <v>0</v>
      </c>
    </row>
    <row r="11" spans="1:6" x14ac:dyDescent="0.25">
      <c r="A11">
        <v>10</v>
      </c>
      <c r="B11" s="64" t="s">
        <v>73</v>
      </c>
      <c r="C11" s="64"/>
      <c r="D11" s="114"/>
      <c r="E11" s="119">
        <f t="shared" si="0"/>
        <v>0</v>
      </c>
      <c r="F11" s="119">
        <f t="shared" si="1"/>
        <v>0</v>
      </c>
    </row>
    <row r="12" spans="1:6" ht="45" x14ac:dyDescent="0.3">
      <c r="A12">
        <v>11</v>
      </c>
      <c r="B12" s="64" t="s">
        <v>74</v>
      </c>
      <c r="C12" s="64"/>
      <c r="D12" s="115"/>
      <c r="E12" s="119">
        <f t="shared" si="0"/>
        <v>0</v>
      </c>
      <c r="F12" s="119">
        <f t="shared" si="1"/>
        <v>0</v>
      </c>
    </row>
    <row r="13" spans="1:6" ht="18" x14ac:dyDescent="0.35">
      <c r="A13">
        <v>12</v>
      </c>
      <c r="B13" s="64" t="s">
        <v>75</v>
      </c>
      <c r="C13" s="64"/>
      <c r="D13" s="109"/>
      <c r="E13" s="119">
        <f t="shared" si="0"/>
        <v>0</v>
      </c>
      <c r="F13" s="119">
        <f t="shared" si="1"/>
        <v>0</v>
      </c>
    </row>
    <row r="14" spans="1:6" ht="45" x14ac:dyDescent="0.25">
      <c r="A14">
        <v>13</v>
      </c>
      <c r="B14" s="65" t="s">
        <v>139</v>
      </c>
      <c r="C14" s="65"/>
      <c r="D14" s="105"/>
      <c r="E14" s="119">
        <f t="shared" si="0"/>
        <v>0</v>
      </c>
      <c r="F14" s="119">
        <f t="shared" si="1"/>
        <v>0</v>
      </c>
    </row>
    <row r="15" spans="1:6" x14ac:dyDescent="0.25">
      <c r="A15">
        <v>14</v>
      </c>
      <c r="B15" s="103" t="s">
        <v>76</v>
      </c>
      <c r="C15" s="103">
        <v>8563</v>
      </c>
      <c r="D15" s="106">
        <v>5000</v>
      </c>
      <c r="E15" s="119">
        <f t="shared" si="0"/>
        <v>1</v>
      </c>
      <c r="F15" s="119">
        <f t="shared" si="1"/>
        <v>1</v>
      </c>
    </row>
    <row r="16" spans="1:6" ht="18" x14ac:dyDescent="0.35">
      <c r="A16">
        <v>15</v>
      </c>
      <c r="B16" s="64" t="s">
        <v>77</v>
      </c>
      <c r="C16" s="64"/>
      <c r="D16" s="110"/>
      <c r="E16" s="119">
        <f t="shared" si="0"/>
        <v>0</v>
      </c>
      <c r="F16" s="119">
        <f t="shared" si="1"/>
        <v>0</v>
      </c>
    </row>
    <row r="17" spans="1:6" x14ac:dyDescent="0.25">
      <c r="A17">
        <v>16</v>
      </c>
      <c r="B17" s="64" t="s">
        <v>78</v>
      </c>
      <c r="C17" s="64"/>
      <c r="D17" s="116"/>
      <c r="E17" s="119">
        <f t="shared" si="0"/>
        <v>0</v>
      </c>
      <c r="F17" s="119">
        <f t="shared" si="1"/>
        <v>0</v>
      </c>
    </row>
    <row r="18" spans="1:6" ht="15.75" x14ac:dyDescent="0.3">
      <c r="A18">
        <v>17</v>
      </c>
      <c r="B18" s="65" t="s">
        <v>79</v>
      </c>
      <c r="C18" s="65"/>
      <c r="D18" s="111"/>
      <c r="E18" s="119">
        <f t="shared" si="0"/>
        <v>0</v>
      </c>
      <c r="F18" s="119">
        <f t="shared" si="1"/>
        <v>0</v>
      </c>
    </row>
    <row r="19" spans="1:6" ht="45" x14ac:dyDescent="0.25">
      <c r="A19">
        <v>18</v>
      </c>
      <c r="B19" s="65" t="s">
        <v>80</v>
      </c>
      <c r="C19" s="65"/>
      <c r="D19" s="117"/>
      <c r="E19" s="120">
        <f t="shared" si="0"/>
        <v>0</v>
      </c>
      <c r="F19" s="119">
        <f t="shared" si="1"/>
        <v>0</v>
      </c>
    </row>
    <row r="20" spans="1:6" ht="15.75" x14ac:dyDescent="0.25">
      <c r="B20" s="64" t="s">
        <v>81</v>
      </c>
      <c r="C20" s="118">
        <f>SUM(C2:C19)</f>
        <v>8563</v>
      </c>
      <c r="D20" s="118">
        <f>SUM(D2:D19)</f>
        <v>5000</v>
      </c>
      <c r="E20" s="119">
        <f t="shared" si="0"/>
        <v>1</v>
      </c>
      <c r="F20" s="11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E28" sqref="E28"/>
    </sheetView>
  </sheetViews>
  <sheetFormatPr defaultColWidth="9.140625" defaultRowHeight="12.75" x14ac:dyDescent="0.25"/>
  <cols>
    <col min="1" max="1" width="10.5703125" style="130" customWidth="1"/>
    <col min="2" max="2" width="6" style="8" customWidth="1"/>
    <col min="3" max="3" width="34" style="130" customWidth="1"/>
    <col min="4" max="4" width="14" style="130" customWidth="1"/>
    <col min="5" max="5" width="14.42578125" style="130" bestFit="1" customWidth="1"/>
    <col min="6" max="6" width="10.7109375" style="130" customWidth="1"/>
    <col min="7" max="7" width="14.7109375" style="130" customWidth="1"/>
    <col min="8" max="8" width="17.140625" style="130" customWidth="1"/>
    <col min="9" max="9" width="14.42578125" style="130" bestFit="1" customWidth="1"/>
    <col min="10" max="16384" width="9.140625" style="130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147</v>
      </c>
    </row>
    <row r="3" spans="1:10" x14ac:dyDescent="0.25">
      <c r="A3" s="148"/>
      <c r="B3" s="123"/>
      <c r="C3" s="131"/>
    </row>
    <row r="4" spans="1:10" x14ac:dyDescent="0.25">
      <c r="A4" s="132"/>
      <c r="B4" s="9"/>
    </row>
    <row r="5" spans="1:10" ht="40.5" customHeight="1" x14ac:dyDescent="0.25">
      <c r="A5" s="132"/>
      <c r="B5" s="9"/>
      <c r="D5" s="153" t="s">
        <v>20</v>
      </c>
      <c r="E5" s="154"/>
      <c r="F5" s="154" t="s">
        <v>61</v>
      </c>
      <c r="G5" s="154"/>
      <c r="H5" s="154" t="s">
        <v>62</v>
      </c>
      <c r="I5" s="155"/>
      <c r="J5" s="156"/>
    </row>
    <row r="6" spans="1:10" x14ac:dyDescent="0.25">
      <c r="A6" s="132"/>
      <c r="B6" s="133"/>
      <c r="D6" s="134" t="s">
        <v>63</v>
      </c>
      <c r="E6" s="134" t="s">
        <v>64</v>
      </c>
      <c r="F6" s="134" t="s">
        <v>63</v>
      </c>
      <c r="G6" s="134" t="s">
        <v>64</v>
      </c>
      <c r="H6" s="134" t="s">
        <v>63</v>
      </c>
      <c r="I6" s="134" t="s">
        <v>64</v>
      </c>
      <c r="J6" s="156"/>
    </row>
    <row r="7" spans="1:10" collapsed="1" x14ac:dyDescent="0.25">
      <c r="B7" s="135">
        <v>1</v>
      </c>
      <c r="C7" s="136" t="s">
        <v>56</v>
      </c>
      <c r="D7" s="137">
        <v>6</v>
      </c>
      <c r="E7" s="137">
        <v>150</v>
      </c>
      <c r="F7" s="137">
        <v>66</v>
      </c>
      <c r="G7" s="137">
        <v>1698</v>
      </c>
      <c r="H7" s="137">
        <v>72</v>
      </c>
      <c r="I7" s="137">
        <v>1848</v>
      </c>
    </row>
    <row r="8" spans="1:10" x14ac:dyDescent="0.25">
      <c r="B8" s="135"/>
      <c r="C8" s="138"/>
      <c r="D8" s="139"/>
      <c r="E8" s="139"/>
      <c r="F8" s="139"/>
      <c r="G8" s="139"/>
      <c r="H8" s="139"/>
      <c r="I8" s="139"/>
    </row>
    <row r="9" spans="1:10" x14ac:dyDescent="0.25">
      <c r="B9" s="140">
        <v>2</v>
      </c>
      <c r="C9" s="136" t="s">
        <v>57</v>
      </c>
      <c r="D9" s="137">
        <v>90</v>
      </c>
      <c r="E9" s="137">
        <v>35337</v>
      </c>
      <c r="F9" s="137">
        <v>183</v>
      </c>
      <c r="G9" s="137">
        <v>51824</v>
      </c>
      <c r="H9" s="137">
        <v>273</v>
      </c>
      <c r="I9" s="137">
        <v>87161</v>
      </c>
    </row>
    <row r="10" spans="1:10" x14ac:dyDescent="0.25">
      <c r="B10" s="135"/>
      <c r="C10" s="138"/>
      <c r="D10" s="139"/>
      <c r="E10" s="139"/>
      <c r="F10" s="139"/>
      <c r="G10" s="139"/>
      <c r="H10" s="139"/>
      <c r="I10" s="139"/>
    </row>
    <row r="11" spans="1:10" x14ac:dyDescent="0.25">
      <c r="B11" s="140">
        <v>3</v>
      </c>
      <c r="C11" s="136" t="s">
        <v>58</v>
      </c>
      <c r="D11" s="137">
        <v>95</v>
      </c>
      <c r="E11" s="137">
        <v>197951</v>
      </c>
      <c r="F11" s="137">
        <v>17</v>
      </c>
      <c r="G11" s="137">
        <v>32189</v>
      </c>
      <c r="H11" s="137">
        <v>112</v>
      </c>
      <c r="I11" s="137">
        <v>230140</v>
      </c>
    </row>
    <row r="12" spans="1:10" x14ac:dyDescent="0.25">
      <c r="B12" s="135"/>
      <c r="C12" s="138"/>
      <c r="D12" s="139"/>
      <c r="E12" s="139"/>
      <c r="F12" s="139"/>
      <c r="G12" s="139"/>
      <c r="H12" s="139"/>
      <c r="I12" s="139"/>
    </row>
    <row r="13" spans="1:10" x14ac:dyDescent="0.25">
      <c r="B13" s="140">
        <v>4</v>
      </c>
      <c r="C13" s="136" t="s">
        <v>59</v>
      </c>
      <c r="D13" s="137">
        <v>248</v>
      </c>
      <c r="E13" s="137">
        <v>5821033</v>
      </c>
      <c r="F13" s="137">
        <v>10</v>
      </c>
      <c r="G13" s="137">
        <v>145618</v>
      </c>
      <c r="H13" s="137">
        <v>258</v>
      </c>
      <c r="I13" s="137">
        <v>5966651</v>
      </c>
    </row>
    <row r="14" spans="1:10" x14ac:dyDescent="0.25">
      <c r="B14" s="135"/>
      <c r="C14" s="138"/>
      <c r="D14" s="139"/>
      <c r="E14" s="139"/>
      <c r="F14" s="139"/>
      <c r="G14" s="139"/>
      <c r="H14" s="139"/>
      <c r="I14" s="139"/>
    </row>
    <row r="15" spans="1:10" s="1" customFormat="1" x14ac:dyDescent="0.25">
      <c r="B15" s="141"/>
      <c r="C15" s="142" t="s">
        <v>60</v>
      </c>
      <c r="D15" s="143">
        <v>439</v>
      </c>
      <c r="E15" s="143">
        <v>6054471</v>
      </c>
      <c r="F15" s="143">
        <v>276</v>
      </c>
      <c r="G15" s="143">
        <v>231329</v>
      </c>
      <c r="H15" s="143">
        <v>715</v>
      </c>
      <c r="I15" s="143">
        <v>6285800</v>
      </c>
    </row>
    <row r="16" spans="1:10" x14ac:dyDescent="0.25">
      <c r="B16" s="144"/>
    </row>
    <row r="17" spans="2:9" x14ac:dyDescent="0.25">
      <c r="B17" s="144"/>
      <c r="E17" s="145"/>
      <c r="F17" s="145"/>
      <c r="G17" s="145"/>
      <c r="I17" s="145"/>
    </row>
    <row r="18" spans="2:9" x14ac:dyDescent="0.25">
      <c r="B18" s="133"/>
      <c r="E18" s="146"/>
      <c r="G18" s="146"/>
      <c r="I18" s="146"/>
    </row>
    <row r="19" spans="2:9" x14ac:dyDescent="0.25">
      <c r="B19" s="133"/>
      <c r="G19" s="146"/>
    </row>
    <row r="20" spans="2:9" x14ac:dyDescent="0.25">
      <c r="B20" s="141"/>
    </row>
    <row r="21" spans="2:9" x14ac:dyDescent="0.25">
      <c r="B21" s="141"/>
    </row>
    <row r="22" spans="2:9" x14ac:dyDescent="0.25">
      <c r="B22" s="133"/>
    </row>
    <row r="23" spans="2:9" x14ac:dyDescent="0.25">
      <c r="B23" s="144"/>
    </row>
    <row r="24" spans="2:9" x14ac:dyDescent="0.25">
      <c r="B24" s="133"/>
    </row>
    <row r="25" spans="2:9" x14ac:dyDescent="0.25">
      <c r="B25" s="147"/>
    </row>
    <row r="26" spans="2:9" x14ac:dyDescent="0.25">
      <c r="B26" s="133"/>
    </row>
    <row r="27" spans="2:9" x14ac:dyDescent="0.25">
      <c r="B27" s="141"/>
    </row>
    <row r="28" spans="2:9" x14ac:dyDescent="0.25">
      <c r="B28" s="133"/>
    </row>
    <row r="29" spans="2:9" x14ac:dyDescent="0.25">
      <c r="B29" s="133"/>
    </row>
    <row r="30" spans="2:9" x14ac:dyDescent="0.25">
      <c r="B30" s="141"/>
    </row>
    <row r="31" spans="2:9" x14ac:dyDescent="0.25">
      <c r="B31" s="133"/>
    </row>
    <row r="32" spans="2:9" x14ac:dyDescent="0.25">
      <c r="B32" s="141"/>
    </row>
    <row r="33" spans="1:2" x14ac:dyDescent="0.25">
      <c r="B33" s="133"/>
    </row>
    <row r="34" spans="1:2" x14ac:dyDescent="0.25">
      <c r="B34" s="141"/>
    </row>
    <row r="35" spans="1:2" x14ac:dyDescent="0.25">
      <c r="A35" s="1"/>
      <c r="B35" s="133"/>
    </row>
    <row r="36" spans="1:2" x14ac:dyDescent="0.25">
      <c r="A36" s="1"/>
      <c r="B36" s="13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balansi</vt:lpstr>
      <vt:lpstr>mogeba-zarali</vt:lpstr>
      <vt:lpstr>depozitebi</vt:lpstr>
      <vt:lpstr>აქტივებისა და სესხ წილი</vt:lpstr>
      <vt:lpstr>დეპოზიტები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2016-10-20T14:41:08Z</dcterms:modified>
</cp:coreProperties>
</file>