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4000" windowHeight="9300" tabRatio="605"/>
  </bookViews>
  <sheets>
    <sheet name="RC" sheetId="1" r:id="rId1"/>
    <sheet name="RI" sheetId="2" r:id="rId2"/>
    <sheet name="RC-B" sheetId="5" r:id="rId3"/>
    <sheet name="სესხები დარგების მიხედვით" sheetId="3" r:id="rId4"/>
    <sheet name="მისო და დასაქმება" sheetId="4" r:id="rId5"/>
  </sheets>
  <definedNames>
    <definedName name="_xlnm._FilterDatabase" localSheetId="3" hidden="1">'სესხები დარგების მიხედვით'!$D$30:$O$30</definedName>
    <definedName name="_xlnm.Print_Area" localSheetId="0">'RC'!$A$1:$F$39</definedName>
    <definedName name="_xlnm.Print_Area" localSheetId="1">RI!$A$3:$H$43</definedName>
    <definedName name="_xlnm.Print_Titles" localSheetId="0">'RC'!$A:$C,'RC'!$1:$2</definedName>
    <definedName name="_xlnm.Print_Titles" localSheetId="1">RI!$A:$E</definedName>
  </definedNames>
  <calcPr calcId="162913"/>
</workbook>
</file>

<file path=xl/calcChain.xml><?xml version="1.0" encoding="utf-8"?>
<calcChain xmlns="http://schemas.openxmlformats.org/spreadsheetml/2006/main">
  <c r="D84" i="4" l="1"/>
  <c r="C84" i="4"/>
</calcChain>
</file>

<file path=xl/sharedStrings.xml><?xml version="1.0" encoding="utf-8"?>
<sst xmlns="http://schemas.openxmlformats.org/spreadsheetml/2006/main" count="231" uniqueCount="201">
  <si>
    <t>შინაარსი:</t>
  </si>
  <si>
    <t>მიკროსაფინანსო ორგანიზაციების კონსოლიდირებული მონაცემები</t>
  </si>
  <si>
    <t>პერიოდი:</t>
  </si>
  <si>
    <t>საბალანსო უწყისი</t>
  </si>
  <si>
    <t>აქტივები</t>
  </si>
  <si>
    <t>ნაღდი ფული</t>
  </si>
  <si>
    <t xml:space="preserve">ფულადი სახსრები  საბანკო ანგარიშებზე </t>
  </si>
  <si>
    <t>ფასიანი ქაღალდები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</si>
  <si>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</si>
  <si>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</si>
  <si>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</si>
  <si>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</si>
  <si>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</si>
  <si>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</si>
  <si>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</si>
  <si>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</si>
  <si>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</si>
  <si>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</si>
  <si>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საკუთარი სავალო ფასიანი ქაღალდები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</si>
  <si>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</si>
  <si>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</si>
  <si>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</si>
  <si>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ვალდებულებები</t>
  </si>
  <si>
    <t>მთლიანი ვალდებულებები</t>
  </si>
  <si>
    <t>კაპიტალი</t>
  </si>
  <si>
    <t>საწესდებო კაპიტალი</t>
  </si>
  <si>
    <t>მინუს: გამოსყიდული აქციები/წილი</t>
  </si>
  <si>
    <t>საემისიო კაპიტალი*</t>
  </si>
  <si>
    <t xml:space="preserve">გრანტები და შემოწირულობა კაპიტალში </t>
  </si>
  <si>
    <t>რეზერვები</t>
  </si>
  <si>
    <t>გაუნაწილებელი მოგება</t>
  </si>
  <si>
    <t>აქტივების გადაფასების რეზერვები</t>
  </si>
  <si>
    <t>სულ  კაპიტალი</t>
  </si>
  <si>
    <t>მთლიანი ვალდებულებები და სააქციო კაპიტალი</t>
  </si>
  <si>
    <t>მოგება–ზარალის უწყისი</t>
  </si>
  <si>
    <t>საპროცენტო შემოსავლები</t>
  </si>
  <si>
    <t>საპროცენტო შემოსავლები ბანკებიდან მიმდინარე ანგარიშების  მიხედვით</t>
  </si>
  <si>
    <t>საპროცენტო შემოსავლები სესხებიდან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</si>
  <si>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</si>
  <si>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</si>
  <si>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 xml:space="preserve">მთლიანი საპროცენტო შემოსავალი </t>
  </si>
  <si>
    <t>საპროცენტო ხარჯები</t>
  </si>
  <si>
    <t>ფიზიკური პირებიდან ნასესხებ სახსრებზე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</si>
  <si>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</si>
  <si>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ბანკებიდან ნასესხებ სახსრებზე გადახდილი პროცენტები</t>
  </si>
  <si>
    <t>საფინანსო ორგანიზაციებიდან ნასესხებ სახსრებზე გადახდილი პროცენტები</t>
  </si>
  <si>
    <t>საკუთარ სავალო ფასიან ქაღალდებზე 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</si>
  <si>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</si>
  <si>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</si>
  <si>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</si>
  <si>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</si>
  <si>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მომსახურების მიხედვით</t>
  </si>
  <si>
    <t>მიღებული დივიდენდები</t>
  </si>
  <si>
    <t>მოგება (ზარალი) საინვესტიციო ფასიანი ქაღალდებიდან</t>
  </si>
  <si>
    <t xml:space="preserve">მოგება (ზარალი) ვალუტის ყიდვა-გაყიდვის ოპერაციებიდან  </t>
  </si>
  <si>
    <t>მოგება (ზარალი) სავალუტო სახსრების გადაფასებიდან</t>
  </si>
  <si>
    <t>მოგება (ზარალი) 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</si>
  <si>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</si>
  <si>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</si>
  <si>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</si>
  <si>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სხვა ოპერაციების მიხედვით გაწეული არასაპროცენტო ხარჯები</t>
  </si>
  <si>
    <t xml:space="preserve"> განვითარების, საკონსულტაციო და მარკეტინგის ხარჯები</t>
  </si>
  <si>
    <t xml:space="preserve">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</si>
  <si>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</si>
  <si>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</si>
  <si>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</si>
  <si>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</si>
  <si>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</si>
  <si>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მოგება დარეზერვებამდე</t>
  </si>
  <si>
    <t>ზარალი სესხების შესაძლო დანაკარგების მიხედვით</t>
  </si>
  <si>
    <t>მოგება გადასახადის გადახდამდე და გაუთვალისწინებელ  შემოსავალ-ხარჯებამდე</t>
  </si>
  <si>
    <t>მოგების გადასახადი</t>
  </si>
  <si>
    <t>მოგება გადასახადის გადახდის შემდეგ</t>
  </si>
  <si>
    <t>წმინდა მოგება (ზარალი)</t>
  </si>
  <si>
    <t>სულ</t>
  </si>
  <si>
    <t>ფიზიკური პირებიდან მიღებული სესხები</t>
  </si>
  <si>
    <t>რეზიდენტი ფიზიკური პირებიდან მიღებული სესხები</t>
  </si>
  <si>
    <t>არარეზიდენტი ფიზიკური პირებიდან მიღებული სესხები</t>
  </si>
  <si>
    <t>სხვა</t>
  </si>
  <si>
    <t>14.1.1</t>
  </si>
  <si>
    <t>14.1.2</t>
  </si>
  <si>
    <t>შპს. მისო "უნივერს კრედიტი"</t>
  </si>
  <si>
    <t>შპს. მისო "კონტინენტალ სიტი კრედიტი"</t>
  </si>
  <si>
    <t>შპს. მისო "კრედექსი"</t>
  </si>
  <si>
    <t>გაცემული სესხები დარგების მიხედვით</t>
  </si>
  <si>
    <t>დარგების დასახელება</t>
  </si>
  <si>
    <t>ინდივიდუალური სესხები</t>
  </si>
  <si>
    <t>ჯგუფური სესხები</t>
  </si>
  <si>
    <t>იურიდიულ პირებზე გაცემული სესხები</t>
  </si>
  <si>
    <t>მამაკაცებზე გაცემულის სესხები</t>
  </si>
  <si>
    <t>ქალებზე გაცემულის სესხები</t>
  </si>
  <si>
    <t xml:space="preserve">თანხა </t>
  </si>
  <si>
    <t>სესხების რაოდენობა</t>
  </si>
  <si>
    <t xml:space="preserve">ვაჭრობა და მომსახურება </t>
  </si>
  <si>
    <t>სოფლის მეურნეობა და მეტყევეობა</t>
  </si>
  <si>
    <t xml:space="preserve">ტრანსპორტი </t>
  </si>
  <si>
    <t>მშენებლობა</t>
  </si>
  <si>
    <t>მომპოვებელი მრეწველობა</t>
  </si>
  <si>
    <t>გადამამუშავებელი მრეწველობა</t>
  </si>
  <si>
    <t>ტურიზმი და სპორტი</t>
  </si>
  <si>
    <t>განათლება და კულტურა</t>
  </si>
  <si>
    <t>სამომხმარებლო სესხები</t>
  </si>
  <si>
    <t>N</t>
  </si>
  <si>
    <t>მიკროსაფინანსო ორგანიზაციები</t>
  </si>
  <si>
    <t>დასაქმებულთა რაოდენობა</t>
  </si>
  <si>
    <t>სერვისცენტრის ან ფილიალის რაოდენობა</t>
  </si>
  <si>
    <t>სულ ნასესხები სახსრები</t>
  </si>
  <si>
    <t>არარეზიდენტი იურიდიული პირებიდან მიღებული სესხები</t>
  </si>
  <si>
    <t>რეზიდენტი იურიდიული პირებიდან მიღებული სესხები</t>
  </si>
  <si>
    <t>იურიდიული პირებიდან მიღებული სესხები</t>
  </si>
  <si>
    <t>არარეზიდენტი საფინანსო ორგანიზაციებიდან მიღებული სესხები</t>
  </si>
  <si>
    <t>რეზიდენტი საფინანსო ორგანიზაციებიდან მიღებული სესხები</t>
  </si>
  <si>
    <t>საფინანსო ორგანიზაციებიდან მიღებული სესხები</t>
  </si>
  <si>
    <t>ოვერდრაფტები მიმდინარე ანგარიშებზე</t>
  </si>
  <si>
    <t>სესხები არარეზიდენტი კომერციული ბანკებიდან</t>
  </si>
  <si>
    <t>სესხები რეზიდენტი კომერციული ბანკებიდან</t>
  </si>
  <si>
    <t>ბანკებიდან მიღებული სესხები</t>
  </si>
  <si>
    <t>#</t>
  </si>
  <si>
    <t>შპს. მისო "კაპიტალ ექსპრესი"</t>
  </si>
  <si>
    <t>სს. მისო "მიკრო ბიზნეს კაპიტალი"</t>
  </si>
  <si>
    <t>შპს. მისო "ჯორჯიან ინტერნეიშენალ მისო"</t>
  </si>
  <si>
    <t>შპს. მისო "MJC"</t>
  </si>
  <si>
    <t>შპს. მისო "ჯორჯიან ფაინანშიალ კრედიტი - ჯი ეფ სი"</t>
  </si>
  <si>
    <t>სულ:</t>
  </si>
  <si>
    <t>შპს. მისო "ბიზნეს სტარტაპ კრედიტი"</t>
  </si>
  <si>
    <t>სს. მისო "იზიმანი"</t>
  </si>
  <si>
    <t>შპს. მისო "ევრო კრედიტი"</t>
  </si>
  <si>
    <t>შპს. მისო "ფინ კრედიტი"</t>
  </si>
  <si>
    <t>გაუთვალისწინებელი ხარჯები (შემოსავლები)</t>
  </si>
  <si>
    <t>სს. მისო "მაიკროფინი"</t>
  </si>
  <si>
    <t>შპს. მისო "კრედიტ ცენტრი"</t>
  </si>
  <si>
    <t>ლარი</t>
  </si>
  <si>
    <t>უცხ. ვალუტა</t>
  </si>
  <si>
    <t>შპს. მისო "სმარტინვესტი"</t>
  </si>
  <si>
    <t>შპს. მისო "ლაზარე"</t>
  </si>
  <si>
    <t>შპს. მისო "მონლაინი"</t>
  </si>
  <si>
    <t>შპს. მისო "სისი ლოუნ"</t>
  </si>
  <si>
    <t>შპს. მისო "ემ ბი ეს"</t>
  </si>
  <si>
    <t>შპს. მისო "4ფინანსი"</t>
  </si>
  <si>
    <t>შპს. მისო "ემას კრედიტი"</t>
  </si>
  <si>
    <t>შპს. მისო "კროს კრედიტი"</t>
  </si>
  <si>
    <t>შპს. მისო "ლენდო"</t>
  </si>
  <si>
    <t>შპს. მისო "ექსპრეს კაპიტალ+"</t>
  </si>
  <si>
    <t>ფილიალებისა და დასაქმებულთა რაოდენობა მიკროსაფინანსო ორგანიზაციებში (2017 წელი)</t>
  </si>
  <si>
    <t>შპს. მისო "აქსიფინა"</t>
  </si>
  <si>
    <t>შპს. მისო "იმპერიალ კრედიტ"</t>
  </si>
  <si>
    <t>შპს. მისო "ბბ კრედიტი"</t>
  </si>
  <si>
    <t>შპს. მისო "ფემილი კრედიტი"</t>
  </si>
  <si>
    <t>შპს. მისო "სოლვა"</t>
  </si>
  <si>
    <t>შპს. მისო "ლენდაფ"</t>
  </si>
  <si>
    <t>III კვ. 2017</t>
  </si>
  <si>
    <t>სს. მისო "ალფა ექსპრესი"</t>
  </si>
  <si>
    <t>შპს. მისო "B კრედიტი"</t>
  </si>
  <si>
    <t>შპს. მისო "ბანი კრედიტი"</t>
  </si>
  <si>
    <t>შპს. მისო "ბერმელი"</t>
  </si>
  <si>
    <t>შპს. მისო "ბი აი ჯი"</t>
  </si>
  <si>
    <t>შპს. მისო "ბონაკო"</t>
  </si>
  <si>
    <t>შპს. მისო "კაპიტალ კრედიტი"</t>
  </si>
  <si>
    <t>სს. მისო "კავკასუსკრედიტი"</t>
  </si>
  <si>
    <t>შპს. მისო "კავკასიის მიკრო კრედიტი"</t>
  </si>
  <si>
    <t>შპს. მისო "ცენტრალი"</t>
  </si>
  <si>
    <t>შპს. მისო "სიტი კრედიტი"</t>
  </si>
  <si>
    <t>შპს. მისო "კრედფინი"</t>
  </si>
  <si>
    <t>სს. მისო "კრედიტ პლუს ჯორჯია"</t>
  </si>
  <si>
    <t>შპს. მისო "კრედიტ სერვისი"</t>
  </si>
  <si>
    <t>შპს. მისო "კრედიტორი"</t>
  </si>
  <si>
    <t>შპს. მისო "კრედიტსერვისი+"</t>
  </si>
  <si>
    <t>სს. მისო "კრისტალი"</t>
  </si>
  <si>
    <t>შპს. მისო "იზიკრედ ჯორჯია"</t>
  </si>
  <si>
    <t>სს. მისო "ფინაგრო"</t>
  </si>
  <si>
    <t>სს. მისო "ჯორჯიან კაპიტალი"</t>
  </si>
  <si>
    <t>სს. მისო "ქართული კრედიტი"</t>
  </si>
  <si>
    <t>შპს. მისო "ჯი ეფ ეს ჯგუფი"</t>
  </si>
  <si>
    <t>სს. მისო "ჯი აი სი"</t>
  </si>
  <si>
    <t>შპს. მისო "გირო კრედიტი"</t>
  </si>
  <si>
    <t>შპს. მისო "გლობალ კრედიტი"</t>
  </si>
  <si>
    <t>შპს. მისო "ჯიენ კაპიტალი"</t>
  </si>
  <si>
    <t>შპს. მისო "იმერკრედიტი"</t>
  </si>
  <si>
    <t>შპს. მისო "ინტელ ექსპრეს ჯორჯია"</t>
  </si>
  <si>
    <t>სს. მისო "ინვესტ ჯორჯია"</t>
  </si>
  <si>
    <t>სს. მისო "ლაზიკა კაპიტალი"</t>
  </si>
  <si>
    <t>შპს. მისო "ლიდერ კრედიტი"</t>
  </si>
  <si>
    <t>სს. მისო "იკაპიტალი"</t>
  </si>
  <si>
    <t>შპს. მისო "მიკრო ინვესტი"</t>
  </si>
  <si>
    <t>შპს. მისო "მო მანი კრედიტი"</t>
  </si>
  <si>
    <t>შპს. მისო "მონეტა ექსპრეს ჯორჯია"</t>
  </si>
  <si>
    <t>შპს. მისო "მამი"</t>
  </si>
  <si>
    <t>შპს. მისო "ნოვა კრედიტი"</t>
  </si>
  <si>
    <t>სს. მისო "ნიკე კრედიტი"</t>
  </si>
  <si>
    <t>შპს. მისო "PIAZZA CAPITAL"</t>
  </si>
  <si>
    <t>შპს. მისო "რიკო ექსპრესი"</t>
  </si>
  <si>
    <t>შპს. მისო "რივალკრედიტი"</t>
  </si>
  <si>
    <t>შპს. მისო "სმარტ ფინანსი"</t>
  </si>
  <si>
    <t>შპს. მისო "სვის კაპიტალი"</t>
  </si>
  <si>
    <t>შპს. მისო "სვის-კრედიტი"</t>
  </si>
  <si>
    <t>შპს. მისო "TAM კრედიტი"</t>
  </si>
  <si>
    <t>შპს. მისო "თბილმიკროკრედიტი"</t>
  </si>
  <si>
    <t>შპს. მისო "პროფაინანსი"</t>
  </si>
  <si>
    <t>შპს. მისო "ქართული კაპიტალი"</t>
  </si>
  <si>
    <t>შპს. მისო "ქრიმ ფაინანს ჯორჯია"</t>
  </si>
  <si>
    <t>III კვარტალი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</si>
</sst>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mm/dd/yy"/>
  </numFmts>
  <fonts count="52" x14ac:knownFonts="1">
    <font>
      <sz val="11"/>
      <color theme="1"/>
      <name val="Calibri"/>
      <family val="2"/>
      <scheme val="minor"/>
    </font>
    <font>
      <sz val="10"/>
      <name val="Sylfaen"/>
      <family val="1"/>
    </font>
    <font>
      <b/>
      <sz val="10"/>
      <name val="Sylfaen"/>
      <family val="1"/>
    </font>
    <font>
      <b/>
      <u/>
      <sz val="10"/>
      <name val="Sylfaen"/>
      <family val="1"/>
    </font>
    <font>
      <b/>
      <i/>
      <sz val="10"/>
      <name val="Sylfaen"/>
      <family val="1"/>
    </font>
    <font>
      <sz val="10"/>
      <name val="Arial"/>
      <family val="2"/>
    </font>
    <font>
      <sz val="10"/>
      <name val="Arial"/>
      <family val="2"/>
    </font>
    <font>
      <i/>
      <sz val="10"/>
      <name val="Sylfaen"/>
      <family val="1"/>
    </font>
    <font>
      <sz val="11"/>
      <color theme="1"/>
      <name val="Calibri"/>
      <family val="2"/>
      <scheme val="minor"/>
    </font>
    <font>
      <b/>
      <sz val="9"/>
      <color theme="1"/>
      <name val="Sylfaen"/>
      <family val="1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i/>
      <sz val="12"/>
      <color theme="5" tint="-0.499984740745262"/>
      <name val="Sylfaen"/>
      <family val="1"/>
    </font>
    <font>
      <sz val="10"/>
      <color theme="1"/>
      <name val="Sylfaen"/>
      <family val="1"/>
    </font>
    <font>
      <sz val="12"/>
      <color theme="5" tint="-0.499984740745262"/>
      <name val="Sylfaen"/>
      <family val="1"/>
    </font>
    <font>
      <b/>
      <sz val="10"/>
      <color theme="1"/>
      <name val="Sylfaen"/>
      <family val="1"/>
    </font>
    <font>
      <b/>
      <i/>
      <sz val="10"/>
      <color theme="5" tint="-0.499984740745262"/>
      <name val="Sylfaen"/>
      <family val="1"/>
    </font>
    <font>
      <sz val="10"/>
      <color theme="5" tint="-0.499984740745262"/>
      <name val="Sylfaen"/>
      <family val="1"/>
    </font>
    <font>
      <sz val="9"/>
      <color theme="1"/>
      <name val="Sylfaen"/>
      <family val="1"/>
    </font>
    <font>
      <b/>
      <i/>
      <sz val="10"/>
      <color theme="1"/>
      <name val="Sylfaen"/>
      <family val="1"/>
    </font>
    <font>
      <sz val="12"/>
      <color theme="1"/>
      <name val="Calibri"/>
      <family val="2"/>
      <scheme val="minor"/>
    </font>
    <font>
      <b/>
      <sz val="12"/>
      <color theme="1"/>
      <name val="Sylfaen"/>
      <family val="1"/>
    </font>
    <font>
      <b/>
      <sz val="10"/>
      <color theme="5" tint="-0.499984740745262"/>
      <name val="Sylfaen"/>
      <family val="1"/>
    </font>
    <font>
      <sz val="12"/>
      <color theme="1"/>
      <name val="Sylfaen"/>
      <family val="1"/>
    </font>
    <font>
      <sz val="10"/>
      <name val="Arial"/>
      <family val="2"/>
    </font>
    <font>
      <b/>
      <i/>
      <sz val="11"/>
      <color theme="1"/>
      <name val="Sylfaen"/>
      <family val="1"/>
    </font>
    <font>
      <i/>
      <sz val="10"/>
      <color theme="1"/>
      <name val="Sylfaen"/>
      <family val="1"/>
    </font>
    <font>
      <i/>
      <sz val="11"/>
      <color theme="1"/>
      <name val="Sylfaen"/>
      <family val="1"/>
    </font>
    <font>
      <b/>
      <i/>
      <sz val="9"/>
      <name val="Sylfaen"/>
      <family val="1"/>
    </font>
    <font>
      <i/>
      <sz val="9"/>
      <name val="Sylfaen"/>
      <family val="1"/>
    </font>
    <font>
      <b/>
      <i/>
      <sz val="10"/>
      <color rgb="FFFF0000"/>
      <name val="Sylfaen"/>
      <family val="1"/>
    </font>
    <font>
      <sz val="9"/>
      <name val="Sylfaen"/>
      <family val="1"/>
    </font>
    <font>
      <b/>
      <sz val="12"/>
      <name val="Sylfaen"/>
      <family val="1"/>
    </font>
    <font>
      <b/>
      <sz val="14"/>
      <name val="Sylfaen"/>
      <family val="1"/>
    </font>
    <font>
      <sz val="12"/>
      <name val="Sylfaen"/>
      <family val="1"/>
    </font>
    <font>
      <b/>
      <i/>
      <sz val="11"/>
      <name val="Sylfaen"/>
      <family val="1"/>
    </font>
    <font>
      <sz val="10"/>
      <color rgb="FF0000FF"/>
      <name val="Arial"/>
      <family val="2"/>
    </font>
    <font>
      <sz val="10"/>
      <color rgb="FFFF0000"/>
      <name val="Sylfaen"/>
      <family val="1"/>
    </font>
    <font>
      <sz val="10"/>
      <color rgb="FF0000FF"/>
      <name val="Sylfaen"/>
      <family val="1"/>
    </font>
    <font>
      <b/>
      <sz val="10"/>
      <color rgb="FF0000FF"/>
      <name val="Sylfaen"/>
      <family val="1"/>
    </font>
    <font>
      <sz val="10"/>
      <name val="Arial"/>
      <family val="2"/>
      <charset val="204"/>
    </font>
    <font>
      <b/>
      <sz val="10"/>
      <name val="Arial"/>
      <family val="2"/>
    </font>
    <font>
      <b/>
      <sz val="10"/>
      <color rgb="FFFF0000"/>
      <name val="Sylfaen"/>
      <family val="1"/>
    </font>
    <font>
      <b/>
      <i/>
      <u/>
      <sz val="10"/>
      <name val="Sylfaen"/>
      <family val="1"/>
    </font>
    <font>
      <b/>
      <sz val="11"/>
      <color theme="5"/>
      <name val="Calibri"/>
      <family val="2"/>
      <scheme val="minor"/>
    </font>
    <font>
      <u/>
      <sz val="10"/>
      <color indexed="12"/>
      <name val="Arial"/>
      <family val="2"/>
    </font>
    <font>
      <b/>
      <sz val="10"/>
      <color theme="9" tint="-0.499984740745262"/>
      <name val="Sylfaen"/>
      <family val="1"/>
    </font>
    <font>
      <b/>
      <i/>
      <sz val="11"/>
      <color theme="5" tint="-0.499984740745262"/>
      <name val="Sylfaen"/>
      <family val="1"/>
    </font>
    <font>
      <b/>
      <sz val="12"/>
      <color indexed="10"/>
      <name val="Sylfaen"/>
      <family val="1"/>
    </font>
    <font>
      <b/>
      <sz val="12"/>
      <color indexed="12"/>
      <name val="Sylfaen"/>
      <family val="1"/>
    </font>
    <font>
      <sz val="12"/>
      <color indexed="10"/>
      <name val="Sylfaen"/>
      <family val="1"/>
    </font>
    <font>
      <sz val="12"/>
      <color indexed="12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6" fillId="0" borderId="0"/>
    <xf numFmtId="43" fontId="24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5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214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14" fillId="0" borderId="0" xfId="0" applyFont="1" applyAlignment="1">
      <alignment horizontal="center" vertical="top"/>
    </xf>
    <xf numFmtId="0" fontId="13" fillId="0" borderId="0" xfId="0" applyFont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15" fillId="0" borderId="0" xfId="0" applyFont="1"/>
    <xf numFmtId="164" fontId="2" fillId="2" borderId="0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 applyProtection="1"/>
    <xf numFmtId="0" fontId="1" fillId="0" borderId="2" xfId="0" applyFont="1" applyFill="1" applyBorder="1" applyAlignment="1" applyProtection="1"/>
    <xf numFmtId="164" fontId="13" fillId="0" borderId="0" xfId="0" applyNumberFormat="1" applyFont="1"/>
    <xf numFmtId="164" fontId="15" fillId="0" borderId="0" xfId="0" applyNumberFormat="1" applyFont="1"/>
    <xf numFmtId="0" fontId="17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2" fillId="0" borderId="0" xfId="0" applyFont="1" applyFill="1" applyBorder="1" applyAlignment="1" applyProtection="1">
      <alignment horizontal="center" vertical="top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right" vertical="top"/>
    </xf>
    <xf numFmtId="0" fontId="1" fillId="0" borderId="0" xfId="0" applyFont="1" applyFill="1" applyBorder="1" applyAlignment="1" applyProtection="1">
      <alignment horizontal="right" vertical="top"/>
    </xf>
    <xf numFmtId="0" fontId="1" fillId="0" borderId="1" xfId="0" applyFont="1" applyFill="1" applyBorder="1" applyAlignment="1" applyProtection="1">
      <alignment horizontal="right" indent="1"/>
    </xf>
    <xf numFmtId="0" fontId="1" fillId="0" borderId="2" xfId="0" applyFont="1" applyFill="1" applyBorder="1" applyAlignment="1" applyProtection="1">
      <alignment horizontal="right" indent="1"/>
    </xf>
    <xf numFmtId="0" fontId="2" fillId="0" borderId="0" xfId="0" applyFont="1" applyFill="1" applyBorder="1" applyAlignment="1" applyProtection="1">
      <alignment horizontal="right" indent="1"/>
    </xf>
    <xf numFmtId="0" fontId="1" fillId="0" borderId="0" xfId="0" applyFont="1" applyFill="1" applyBorder="1" applyAlignment="1" applyProtection="1">
      <alignment horizontal="right" indent="1"/>
    </xf>
    <xf numFmtId="0" fontId="1" fillId="0" borderId="0" xfId="0" applyFont="1" applyFill="1" applyBorder="1" applyAlignment="1">
      <alignment horizontal="right" vertical="top"/>
    </xf>
    <xf numFmtId="0" fontId="18" fillId="0" borderId="0" xfId="0" applyFont="1" applyAlignment="1">
      <alignment horizontal="left"/>
    </xf>
    <xf numFmtId="0" fontId="0" fillId="0" borderId="0" xfId="0" applyAlignment="1">
      <alignment vertical="top"/>
    </xf>
    <xf numFmtId="0" fontId="1" fillId="0" borderId="1" xfId="0" applyFont="1" applyFill="1" applyBorder="1" applyAlignment="1">
      <alignment horizontal="right" vertical="top"/>
    </xf>
    <xf numFmtId="0" fontId="1" fillId="0" borderId="1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164" fontId="1" fillId="2" borderId="0" xfId="0" applyNumberFormat="1" applyFont="1" applyFill="1" applyBorder="1" applyAlignment="1">
      <alignment vertical="top"/>
    </xf>
    <xf numFmtId="0" fontId="1" fillId="0" borderId="2" xfId="0" applyFont="1" applyFill="1" applyBorder="1" applyAlignment="1">
      <alignment horizontal="right" vertical="top"/>
    </xf>
    <xf numFmtId="0" fontId="1" fillId="0" borderId="2" xfId="0" applyFont="1" applyFill="1" applyBorder="1" applyAlignment="1">
      <alignment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164" fontId="2" fillId="2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164" fontId="2" fillId="2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 vertical="top"/>
    </xf>
    <xf numFmtId="164" fontId="4" fillId="2" borderId="0" xfId="0" applyNumberFormat="1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 vertical="top"/>
    </xf>
    <xf numFmtId="164" fontId="4" fillId="2" borderId="0" xfId="0" applyNumberFormat="1" applyFont="1" applyFill="1" applyBorder="1" applyAlignment="1">
      <alignment horizontal="left" vertical="top"/>
    </xf>
    <xf numFmtId="0" fontId="20" fillId="0" borderId="0" xfId="0" applyFont="1" applyAlignment="1">
      <alignment vertical="top"/>
    </xf>
    <xf numFmtId="0" fontId="20" fillId="0" borderId="0" xfId="0" applyFont="1"/>
    <xf numFmtId="0" fontId="21" fillId="0" borderId="0" xfId="0" applyFont="1" applyAlignment="1">
      <alignment horizontal="center" textRotation="90"/>
    </xf>
    <xf numFmtId="164" fontId="22" fillId="0" borderId="1" xfId="1" applyNumberFormat="1" applyFont="1" applyBorder="1" applyAlignment="1">
      <alignment horizontal="center" vertical="top" wrapText="1"/>
    </xf>
    <xf numFmtId="164" fontId="22" fillId="0" borderId="0" xfId="1" applyNumberFormat="1" applyFont="1" applyBorder="1" applyAlignment="1">
      <alignment horizontal="center" vertical="top" wrapText="1"/>
    </xf>
    <xf numFmtId="164" fontId="10" fillId="0" borderId="0" xfId="0" applyNumberFormat="1" applyFont="1"/>
    <xf numFmtId="164" fontId="11" fillId="0" borderId="0" xfId="0" applyNumberFormat="1" applyFont="1"/>
    <xf numFmtId="0" fontId="10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23" fillId="0" borderId="0" xfId="0" applyFont="1" applyAlignment="1">
      <alignment horizontal="center" textRotation="90"/>
    </xf>
    <xf numFmtId="0" fontId="1" fillId="0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164" fontId="1" fillId="2" borderId="0" xfId="0" applyNumberFormat="1" applyFont="1" applyFill="1" applyBorder="1" applyAlignment="1">
      <alignment horizontal="left" vertical="top"/>
    </xf>
    <xf numFmtId="0" fontId="0" fillId="0" borderId="0" xfId="0" applyFont="1" applyAlignment="1">
      <alignment vertical="top"/>
    </xf>
    <xf numFmtId="164" fontId="16" fillId="0" borderId="0" xfId="1" applyNumberFormat="1" applyFont="1" applyFill="1" applyAlignment="1">
      <alignment horizontal="center" vertical="top" wrapText="1"/>
    </xf>
    <xf numFmtId="0" fontId="17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7" fillId="0" borderId="2" xfId="0" applyFont="1" applyFill="1" applyBorder="1" applyAlignment="1" applyProtection="1">
      <alignment horizontal="right"/>
    </xf>
    <xf numFmtId="0" fontId="4" fillId="0" borderId="2" xfId="0" applyFont="1" applyFill="1" applyBorder="1" applyAlignment="1" applyProtection="1">
      <alignment horizontal="center"/>
    </xf>
    <xf numFmtId="0" fontId="19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1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8" fillId="0" borderId="2" xfId="0" applyFont="1" applyFill="1" applyBorder="1" applyAlignment="1" applyProtection="1">
      <alignment horizontal="right"/>
    </xf>
    <xf numFmtId="0" fontId="29" fillId="0" borderId="2" xfId="0" applyFont="1" applyFill="1" applyBorder="1" applyAlignment="1" applyProtection="1">
      <alignment horizontal="right"/>
    </xf>
    <xf numFmtId="0" fontId="9" fillId="0" borderId="0" xfId="3" applyFont="1"/>
    <xf numFmtId="0" fontId="31" fillId="0" borderId="0" xfId="3" applyFont="1" applyFill="1" applyBorder="1" applyAlignment="1"/>
    <xf numFmtId="0" fontId="1" fillId="0" borderId="0" xfId="3" applyFont="1"/>
    <xf numFmtId="165" fontId="1" fillId="0" borderId="0" xfId="3" applyNumberFormat="1" applyFont="1" applyFill="1" applyBorder="1" applyAlignment="1">
      <alignment horizontal="left"/>
    </xf>
    <xf numFmtId="0" fontId="1" fillId="0" borderId="0" xfId="3" applyFont="1" applyFill="1" applyBorder="1"/>
    <xf numFmtId="0" fontId="1" fillId="0" borderId="0" xfId="3" applyFont="1" applyBorder="1"/>
    <xf numFmtId="0" fontId="2" fillId="0" borderId="0" xfId="3" applyFont="1" applyFill="1" applyBorder="1" applyAlignment="1"/>
    <xf numFmtId="0" fontId="1" fillId="0" borderId="0" xfId="3" applyFont="1" applyFill="1" applyBorder="1" applyAlignment="1" applyProtection="1">
      <alignment horizontal="right" vertical="center" wrapText="1"/>
    </xf>
    <xf numFmtId="0" fontId="2" fillId="0" borderId="0" xfId="3" applyFont="1" applyFill="1" applyBorder="1" applyAlignment="1">
      <alignment horizontal="center"/>
    </xf>
    <xf numFmtId="0" fontId="32" fillId="0" borderId="0" xfId="3" applyFont="1" applyFill="1" applyBorder="1" applyAlignment="1">
      <alignment horizontal="center"/>
    </xf>
    <xf numFmtId="0" fontId="33" fillId="0" borderId="0" xfId="3" applyFont="1" applyFill="1" applyBorder="1" applyAlignment="1">
      <alignment horizontal="center"/>
    </xf>
    <xf numFmtId="0" fontId="34" fillId="0" borderId="0" xfId="3" applyFont="1" applyFill="1" applyBorder="1" applyAlignment="1" applyProtection="1">
      <alignment horizontal="right" vertical="center" wrapText="1"/>
    </xf>
    <xf numFmtId="0" fontId="32" fillId="0" borderId="0" xfId="3" applyFont="1" applyFill="1" applyBorder="1" applyAlignment="1">
      <alignment horizontal="center" vertical="center"/>
    </xf>
    <xf numFmtId="0" fontId="32" fillId="0" borderId="3" xfId="3" applyFont="1" applyFill="1" applyBorder="1" applyAlignment="1">
      <alignment horizontal="center" vertical="top" wrapText="1"/>
    </xf>
    <xf numFmtId="0" fontId="32" fillId="0" borderId="0" xfId="3" applyFont="1" applyBorder="1"/>
    <xf numFmtId="0" fontId="34" fillId="0" borderId="0" xfId="3" applyFont="1" applyFill="1" applyBorder="1" applyAlignment="1">
      <alignment horizontal="center" vertical="center"/>
    </xf>
    <xf numFmtId="0" fontId="34" fillId="0" borderId="0" xfId="3" applyFont="1" applyFill="1" applyBorder="1" applyAlignment="1">
      <alignment vertical="top" wrapText="1"/>
    </xf>
    <xf numFmtId="0" fontId="1" fillId="0" borderId="0" xfId="3" applyFont="1" applyFill="1" applyBorder="1" applyAlignment="1">
      <alignment horizontal="center" vertical="top" wrapText="1"/>
    </xf>
    <xf numFmtId="0" fontId="1" fillId="0" borderId="9" xfId="3" applyFont="1" applyFill="1" applyBorder="1" applyAlignment="1">
      <alignment horizontal="center" vertical="top" wrapText="1"/>
    </xf>
    <xf numFmtId="0" fontId="1" fillId="0" borderId="10" xfId="3" applyFont="1" applyFill="1" applyBorder="1" applyAlignment="1">
      <alignment horizontal="center" vertical="top" wrapText="1"/>
    </xf>
    <xf numFmtId="0" fontId="35" fillId="0" borderId="0" xfId="3" applyFont="1" applyFill="1" applyBorder="1" applyAlignment="1">
      <alignment vertical="center"/>
    </xf>
    <xf numFmtId="0" fontId="35" fillId="0" borderId="0" xfId="3" applyFont="1" applyFill="1" applyBorder="1" applyAlignment="1">
      <alignment horizontal="left" vertical="center" wrapText="1"/>
    </xf>
    <xf numFmtId="164" fontId="35" fillId="0" borderId="0" xfId="2" applyNumberFormat="1" applyFont="1" applyFill="1" applyBorder="1" applyAlignment="1">
      <alignment horizontal="center"/>
    </xf>
    <xf numFmtId="0" fontId="35" fillId="0" borderId="0" xfId="3" applyFont="1" applyBorder="1"/>
    <xf numFmtId="0" fontId="34" fillId="0" borderId="0" xfId="3" applyFont="1" applyFill="1" applyBorder="1" applyAlignment="1">
      <alignment vertical="center"/>
    </xf>
    <xf numFmtId="0" fontId="34" fillId="0" borderId="0" xfId="3" applyFont="1" applyFill="1" applyBorder="1" applyAlignment="1"/>
    <xf numFmtId="0" fontId="35" fillId="0" borderId="0" xfId="3" applyFont="1" applyFill="1" applyBorder="1" applyAlignment="1"/>
    <xf numFmtId="0" fontId="5" fillId="0" borderId="0" xfId="0" applyFont="1"/>
    <xf numFmtId="0" fontId="1" fillId="0" borderId="0" xfId="0" applyFont="1"/>
    <xf numFmtId="0" fontId="2" fillId="0" borderId="13" xfId="0" applyFont="1" applyBorder="1"/>
    <xf numFmtId="0" fontId="40" fillId="0" borderId="0" xfId="0" applyFont="1"/>
    <xf numFmtId="0" fontId="1" fillId="4" borderId="14" xfId="0" applyFont="1" applyFill="1" applyBorder="1"/>
    <xf numFmtId="0" fontId="1" fillId="4" borderId="18" xfId="0" applyFont="1" applyFill="1" applyBorder="1"/>
    <xf numFmtId="0" fontId="37" fillId="0" borderId="19" xfId="0" applyFont="1" applyBorder="1" applyAlignment="1">
      <alignment horizontal="center" vertical="center" textRotation="90" wrapText="1"/>
    </xf>
    <xf numFmtId="0" fontId="38" fillId="0" borderId="20" xfId="0" applyFont="1" applyBorder="1" applyAlignment="1">
      <alignment horizontal="center" vertical="center" textRotation="90" wrapText="1"/>
    </xf>
    <xf numFmtId="0" fontId="1" fillId="0" borderId="0" xfId="0" applyFont="1" applyBorder="1" applyAlignment="1"/>
    <xf numFmtId="0" fontId="15" fillId="3" borderId="0" xfId="3" applyFont="1" applyFill="1"/>
    <xf numFmtId="0" fontId="1" fillId="3" borderId="0" xfId="3" applyFont="1" applyFill="1" applyBorder="1" applyAlignment="1"/>
    <xf numFmtId="0" fontId="2" fillId="3" borderId="0" xfId="4" applyFont="1" applyFill="1" applyBorder="1" applyAlignment="1" applyProtection="1">
      <alignment horizontal="left"/>
    </xf>
    <xf numFmtId="0" fontId="1" fillId="3" borderId="0" xfId="4" applyFont="1" applyFill="1" applyBorder="1"/>
    <xf numFmtId="0" fontId="17" fillId="3" borderId="0" xfId="4" applyFont="1" applyFill="1" applyBorder="1"/>
    <xf numFmtId="14" fontId="1" fillId="3" borderId="0" xfId="4" applyNumberFormat="1" applyFont="1" applyFill="1" applyBorder="1" applyAlignment="1" applyProtection="1">
      <alignment horizontal="left"/>
    </xf>
    <xf numFmtId="0" fontId="1" fillId="3" borderId="0" xfId="4" applyFont="1" applyFill="1"/>
    <xf numFmtId="0" fontId="2" fillId="3" borderId="0" xfId="4" applyFont="1" applyFill="1" applyBorder="1" applyAlignment="1">
      <alignment horizontal="center"/>
    </xf>
    <xf numFmtId="0" fontId="2" fillId="3" borderId="0" xfId="4" applyFont="1" applyFill="1" applyBorder="1" applyAlignment="1">
      <alignment horizontal="left" indent="2"/>
    </xf>
    <xf numFmtId="0" fontId="17" fillId="3" borderId="0" xfId="4" applyFont="1" applyFill="1"/>
    <xf numFmtId="0" fontId="4" fillId="3" borderId="0" xfId="4" applyFont="1" applyFill="1" applyAlignment="1">
      <alignment vertical="top"/>
    </xf>
    <xf numFmtId="0" fontId="4" fillId="3" borderId="1" xfId="4" applyFont="1" applyFill="1" applyBorder="1" applyAlignment="1">
      <alignment horizontal="center" vertical="top"/>
    </xf>
    <xf numFmtId="0" fontId="43" fillId="3" borderId="1" xfId="4" applyFont="1" applyFill="1" applyBorder="1" applyAlignment="1">
      <alignment horizontal="center" vertical="top"/>
    </xf>
    <xf numFmtId="0" fontId="17" fillId="3" borderId="1" xfId="3" applyFont="1" applyFill="1" applyBorder="1" applyAlignment="1">
      <alignment vertical="top"/>
    </xf>
    <xf numFmtId="164" fontId="16" fillId="3" borderId="1" xfId="2" applyNumberFormat="1" applyFont="1" applyFill="1" applyBorder="1" applyAlignment="1">
      <alignment horizontal="center" vertical="top" wrapText="1"/>
    </xf>
    <xf numFmtId="0" fontId="4" fillId="3" borderId="0" xfId="4" applyFont="1" applyFill="1" applyBorder="1" applyAlignment="1">
      <alignment horizontal="center" vertical="top"/>
    </xf>
    <xf numFmtId="0" fontId="43" fillId="3" borderId="0" xfId="4" applyFont="1" applyFill="1" applyBorder="1" applyAlignment="1">
      <alignment horizontal="center" vertical="top"/>
    </xf>
    <xf numFmtId="0" fontId="16" fillId="3" borderId="0" xfId="4" applyFont="1" applyFill="1" applyAlignment="1">
      <alignment vertical="top"/>
    </xf>
    <xf numFmtId="0" fontId="2" fillId="3" borderId="0" xfId="4" applyFont="1" applyFill="1"/>
    <xf numFmtId="0" fontId="2" fillId="3" borderId="0" xfId="4" applyFont="1" applyFill="1" applyBorder="1" applyAlignment="1">
      <alignment horizontal="left"/>
    </xf>
    <xf numFmtId="0" fontId="2" fillId="3" borderId="0" xfId="4" applyFont="1" applyFill="1" applyBorder="1" applyAlignment="1">
      <alignment horizontal="left" indent="1"/>
    </xf>
    <xf numFmtId="164" fontId="2" fillId="3" borderId="0" xfId="2" applyNumberFormat="1" applyFont="1" applyFill="1" applyAlignment="1"/>
    <xf numFmtId="164" fontId="22" fillId="3" borderId="0" xfId="2" applyNumberFormat="1" applyFont="1" applyFill="1" applyAlignment="1"/>
    <xf numFmtId="0" fontId="7" fillId="3" borderId="0" xfId="4" applyFont="1" applyFill="1" applyAlignment="1">
      <alignment horizontal="right"/>
    </xf>
    <xf numFmtId="0" fontId="7" fillId="3" borderId="0" xfId="4" applyFont="1" applyFill="1" applyBorder="1" applyAlignment="1">
      <alignment horizontal="right"/>
    </xf>
    <xf numFmtId="164" fontId="7" fillId="3" borderId="0" xfId="2" applyNumberFormat="1" applyFont="1" applyFill="1" applyBorder="1" applyAlignment="1" applyProtection="1">
      <alignment vertical="center" wrapText="1"/>
    </xf>
    <xf numFmtId="164" fontId="7" fillId="3" borderId="0" xfId="2" applyNumberFormat="1" applyFont="1" applyFill="1" applyAlignment="1"/>
    <xf numFmtId="0" fontId="7" fillId="3" borderId="0" xfId="4" applyFont="1" applyFill="1" applyBorder="1" applyAlignment="1"/>
    <xf numFmtId="0" fontId="1" fillId="3" borderId="0" xfId="4" applyFont="1" applyFill="1" applyBorder="1" applyAlignment="1"/>
    <xf numFmtId="0" fontId="2" fillId="3" borderId="0" xfId="4" applyFont="1" applyFill="1" applyBorder="1" applyAlignment="1"/>
    <xf numFmtId="164" fontId="1" fillId="3" borderId="0" xfId="2" applyNumberFormat="1" applyFont="1" applyFill="1" applyAlignment="1"/>
    <xf numFmtId="0" fontId="22" fillId="3" borderId="0" xfId="4" applyFont="1" applyFill="1"/>
    <xf numFmtId="0" fontId="22" fillId="3" borderId="0" xfId="4" applyFont="1" applyFill="1" applyBorder="1" applyAlignment="1"/>
    <xf numFmtId="164" fontId="22" fillId="3" borderId="0" xfId="2" applyNumberFormat="1" applyFont="1" applyFill="1" applyBorder="1" applyAlignment="1"/>
    <xf numFmtId="164" fontId="1" fillId="3" borderId="0" xfId="4" applyNumberFormat="1" applyFont="1" applyFill="1" applyBorder="1" applyAlignment="1">
      <alignment horizontal="right"/>
    </xf>
    <xf numFmtId="164" fontId="42" fillId="3" borderId="0" xfId="4" applyNumberFormat="1" applyFont="1" applyFill="1" applyBorder="1" applyAlignment="1">
      <alignment horizontal="right"/>
    </xf>
    <xf numFmtId="164" fontId="30" fillId="3" borderId="0" xfId="4" applyNumberFormat="1" applyFont="1" applyFill="1" applyBorder="1" applyAlignment="1">
      <alignment horizontal="right"/>
    </xf>
    <xf numFmtId="164" fontId="33" fillId="0" borderId="0" xfId="3" applyNumberFormat="1" applyFont="1" applyFill="1" applyBorder="1" applyAlignment="1">
      <alignment horizontal="center"/>
    </xf>
    <xf numFmtId="164" fontId="34" fillId="0" borderId="0" xfId="3" applyNumberFormat="1" applyFont="1" applyFill="1" applyBorder="1" applyAlignment="1" applyProtection="1">
      <alignment horizontal="right" vertical="center" wrapText="1"/>
    </xf>
    <xf numFmtId="164" fontId="2" fillId="3" borderId="0" xfId="4" applyNumberFormat="1" applyFont="1" applyFill="1"/>
    <xf numFmtId="43" fontId="44" fillId="0" borderId="0" xfId="1" applyFont="1"/>
    <xf numFmtId="164" fontId="0" fillId="0" borderId="0" xfId="0" applyNumberFormat="1" applyAlignment="1">
      <alignment vertical="top"/>
    </xf>
    <xf numFmtId="0" fontId="46" fillId="0" borderId="0" xfId="3" applyFont="1"/>
    <xf numFmtId="164" fontId="1" fillId="0" borderId="0" xfId="3" applyNumberFormat="1" applyFont="1"/>
    <xf numFmtId="164" fontId="35" fillId="0" borderId="0" xfId="3" applyNumberFormat="1" applyFont="1" applyBorder="1"/>
    <xf numFmtId="164" fontId="47" fillId="0" borderId="0" xfId="2" applyNumberFormat="1" applyFont="1"/>
    <xf numFmtId="164" fontId="16" fillId="0" borderId="0" xfId="1" applyNumberFormat="1" applyFont="1" applyFill="1" applyAlignment="1">
      <alignment horizontal="center" vertical="center" wrapText="1"/>
    </xf>
    <xf numFmtId="0" fontId="39" fillId="0" borderId="2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164" fontId="34" fillId="0" borderId="0" xfId="2" applyNumberFormat="1" applyFont="1" applyFill="1" applyBorder="1" applyAlignment="1"/>
    <xf numFmtId="164" fontId="34" fillId="0" borderId="0" xfId="2" applyNumberFormat="1" applyFont="1" applyFill="1" applyBorder="1" applyAlignment="1">
      <alignment horizontal="left" indent="1"/>
    </xf>
    <xf numFmtId="164" fontId="34" fillId="0" borderId="0" xfId="2" applyNumberFormat="1" applyFont="1" applyFill="1" applyBorder="1" applyAlignment="1">
      <alignment horizontal="center" vertical="center" wrapText="1"/>
    </xf>
    <xf numFmtId="164" fontId="34" fillId="0" borderId="0" xfId="2" applyNumberFormat="1" applyFont="1" applyFill="1" applyBorder="1"/>
    <xf numFmtId="164" fontId="48" fillId="0" borderId="0" xfId="2" applyNumberFormat="1" applyFont="1" applyBorder="1"/>
    <xf numFmtId="164" fontId="49" fillId="0" borderId="0" xfId="2" applyNumberFormat="1" applyFont="1" applyBorder="1"/>
    <xf numFmtId="43" fontId="34" fillId="0" borderId="0" xfId="2" applyNumberFormat="1" applyFont="1" applyFill="1" applyBorder="1" applyAlignment="1"/>
    <xf numFmtId="164" fontId="50" fillId="0" borderId="0" xfId="2" applyNumberFormat="1" applyFont="1" applyBorder="1"/>
    <xf numFmtId="164" fontId="51" fillId="0" borderId="0" xfId="2" applyNumberFormat="1" applyFont="1" applyBorder="1"/>
    <xf numFmtId="164" fontId="34" fillId="4" borderId="0" xfId="2" applyNumberFormat="1" applyFont="1" applyFill="1" applyBorder="1" applyAlignment="1" applyProtection="1">
      <alignment horizontal="right"/>
      <protection locked="0"/>
    </xf>
    <xf numFmtId="164" fontId="1" fillId="0" borderId="0" xfId="2" applyNumberFormat="1" applyFont="1"/>
    <xf numFmtId="0" fontId="1" fillId="4" borderId="30" xfId="0" applyFont="1" applyFill="1" applyBorder="1"/>
    <xf numFmtId="0" fontId="1" fillId="4" borderId="31" xfId="0" applyFont="1" applyFill="1" applyBorder="1"/>
    <xf numFmtId="0" fontId="1" fillId="4" borderId="31" xfId="0" applyFont="1" applyFill="1" applyBorder="1" applyAlignment="1">
      <alignment horizontal="left" vertical="center" wrapText="1"/>
    </xf>
    <xf numFmtId="0" fontId="1" fillId="4" borderId="32" xfId="0" applyFont="1" applyFill="1" applyBorder="1"/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top" wrapText="1"/>
    </xf>
    <xf numFmtId="0" fontId="2" fillId="0" borderId="22" xfId="0" applyFont="1" applyBorder="1"/>
    <xf numFmtId="0" fontId="21" fillId="0" borderId="0" xfId="0" applyFont="1" applyAlignment="1">
      <alignment horizontal="center" textRotation="90"/>
    </xf>
    <xf numFmtId="0" fontId="22" fillId="3" borderId="0" xfId="4" applyFont="1" applyFill="1" applyBorder="1" applyAlignment="1">
      <alignment horizontal="left"/>
    </xf>
    <xf numFmtId="0" fontId="47" fillId="0" borderId="0" xfId="3" applyFont="1" applyAlignment="1">
      <alignment horizontal="left"/>
    </xf>
    <xf numFmtId="0" fontId="34" fillId="0" borderId="0" xfId="3" applyFont="1" applyFill="1" applyBorder="1" applyAlignment="1">
      <alignment horizontal="center" vertical="center"/>
    </xf>
    <xf numFmtId="0" fontId="32" fillId="0" borderId="3" xfId="3" applyFont="1" applyFill="1" applyBorder="1" applyAlignment="1">
      <alignment horizontal="center" vertical="center"/>
    </xf>
    <xf numFmtId="0" fontId="32" fillId="0" borderId="3" xfId="3" applyFont="1" applyFill="1" applyBorder="1" applyAlignment="1">
      <alignment horizontal="center" vertical="top" wrapText="1"/>
    </xf>
    <xf numFmtId="0" fontId="32" fillId="0" borderId="3" xfId="3" applyFont="1" applyBorder="1" applyAlignment="1">
      <alignment horizontal="center" vertical="top" wrapText="1"/>
    </xf>
    <xf numFmtId="0" fontId="1" fillId="0" borderId="4" xfId="3" applyFont="1" applyFill="1" applyBorder="1" applyAlignment="1">
      <alignment horizontal="center" vertical="center" wrapText="1"/>
    </xf>
    <xf numFmtId="0" fontId="1" fillId="0" borderId="5" xfId="3" applyFont="1" applyFill="1" applyBorder="1" applyAlignment="1">
      <alignment horizontal="center" vertical="center" wrapText="1"/>
    </xf>
    <xf numFmtId="0" fontId="1" fillId="0" borderId="6" xfId="3" applyFont="1" applyFill="1" applyBorder="1" applyAlignment="1">
      <alignment horizontal="center" vertical="center" wrapText="1"/>
    </xf>
    <xf numFmtId="0" fontId="1" fillId="0" borderId="4" xfId="3" applyFont="1" applyFill="1" applyBorder="1" applyAlignment="1">
      <alignment horizontal="center" vertical="center"/>
    </xf>
    <xf numFmtId="0" fontId="1" fillId="0" borderId="5" xfId="3" applyFont="1" applyFill="1" applyBorder="1" applyAlignment="1">
      <alignment horizontal="center" vertical="center"/>
    </xf>
    <xf numFmtId="0" fontId="1" fillId="0" borderId="7" xfId="3" applyFont="1" applyFill="1" applyBorder="1" applyAlignment="1">
      <alignment horizontal="center" vertical="top" wrapText="1"/>
    </xf>
    <xf numFmtId="0" fontId="1" fillId="0" borderId="0" xfId="3" applyFont="1" applyFill="1" applyBorder="1" applyAlignment="1">
      <alignment horizontal="center" vertical="top" wrapText="1"/>
    </xf>
    <xf numFmtId="0" fontId="1" fillId="0" borderId="8" xfId="3" applyFont="1" applyFill="1" applyBorder="1" applyAlignment="1">
      <alignment horizontal="center" vertical="top" wrapText="1"/>
    </xf>
    <xf numFmtId="0" fontId="1" fillId="0" borderId="9" xfId="3" applyFont="1" applyFill="1" applyBorder="1" applyAlignment="1">
      <alignment horizontal="center" vertical="top" wrapText="1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</cellXfs>
  <cellStyles count="11">
    <cellStyle name="Comma" xfId="1" builtinId="3"/>
    <cellStyle name="Comma 2" xfId="2"/>
    <cellStyle name="Comma 3" xfId="5"/>
    <cellStyle name="Hyperlink 2" xfId="9"/>
    <cellStyle name="Normal" xfId="0" builtinId="0"/>
    <cellStyle name="Normal 2" xfId="3"/>
    <cellStyle name="Normal 2 2" xfId="4"/>
    <cellStyle name="Normal 2 3" xfId="10"/>
    <cellStyle name="Normal 3" xfId="6"/>
    <cellStyle name="Normal 5" xfId="8"/>
    <cellStyle name="Percent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47"/>
  <sheetViews>
    <sheetView showGridLines="0" tabSelected="1" zoomScale="85" zoomScaleNormal="85" workbookViewId="0">
      <pane xSplit="3" ySplit="4" topLeftCell="D5" activePane="bottomRight" state="frozen"/>
      <selection activeCell="X625" sqref="X625"/>
      <selection pane="topRight" activeCell="X625" sqref="X625"/>
      <selection pane="bottomLeft" activeCell="X625" sqref="X625"/>
      <selection pane="bottomRight" activeCell="C4" sqref="C4"/>
    </sheetView>
  </sheetViews>
  <sheetFormatPr defaultColWidth="9.140625" defaultRowHeight="15.75" outlineLevelRow="2" x14ac:dyDescent="0.3"/>
  <cols>
    <col min="1" max="1" width="10.5703125" style="2" customWidth="1"/>
    <col min="2" max="2" width="6" style="22" customWidth="1"/>
    <col min="3" max="3" width="57.5703125" style="2" customWidth="1"/>
    <col min="4" max="6" width="17.7109375" style="6" bestFit="1" customWidth="1"/>
    <col min="7" max="7" width="19.5703125" style="2" bestFit="1" customWidth="1"/>
    <col min="8" max="8" width="17" style="2" bestFit="1" customWidth="1"/>
    <col min="9" max="16384" width="9.140625" style="2"/>
  </cols>
  <sheetData>
    <row r="1" spans="1:8" x14ac:dyDescent="0.3">
      <c r="A1" s="1" t="s">
        <v>0</v>
      </c>
      <c r="B1" s="30" t="s">
        <v>1</v>
      </c>
    </row>
    <row r="2" spans="1:8" x14ac:dyDescent="0.3">
      <c r="A2" s="1" t="s">
        <v>2</v>
      </c>
      <c r="B2" s="30" t="s">
        <v>150</v>
      </c>
    </row>
    <row r="3" spans="1:8" x14ac:dyDescent="0.3">
      <c r="C3" s="4"/>
    </row>
    <row r="4" spans="1:8" s="20" customFormat="1" ht="57" customHeight="1" x14ac:dyDescent="0.25">
      <c r="B4" s="23"/>
      <c r="C4" s="5" t="s">
        <v>3</v>
      </c>
      <c r="D4" s="160" t="s">
        <v>131</v>
      </c>
      <c r="E4" s="160" t="s">
        <v>132</v>
      </c>
      <c r="F4" s="160" t="s">
        <v>74</v>
      </c>
      <c r="G4" s="58"/>
    </row>
    <row r="5" spans="1:8" s="20" customFormat="1" ht="15" customHeight="1" x14ac:dyDescent="0.25">
      <c r="A5" s="10"/>
      <c r="B5" s="24"/>
      <c r="C5" s="21" t="s">
        <v>4</v>
      </c>
      <c r="D5" s="59"/>
      <c r="E5" s="59"/>
      <c r="F5" s="59"/>
    </row>
    <row r="6" spans="1:8" ht="15" customHeight="1" x14ac:dyDescent="0.3">
      <c r="A6" s="6"/>
      <c r="B6" s="25">
        <v>1</v>
      </c>
      <c r="C6" s="15" t="s">
        <v>5</v>
      </c>
      <c r="D6" s="54">
        <v>26830145.434433006</v>
      </c>
      <c r="E6" s="54">
        <v>30491084.569661003</v>
      </c>
      <c r="F6" s="54">
        <v>57321230.004094005</v>
      </c>
      <c r="G6" s="56"/>
      <c r="H6" s="56"/>
    </row>
    <row r="7" spans="1:8" ht="15" customHeight="1" x14ac:dyDescent="0.3">
      <c r="A7" s="6"/>
      <c r="B7" s="26">
        <v>2</v>
      </c>
      <c r="C7" s="16" t="s">
        <v>6</v>
      </c>
      <c r="D7" s="54">
        <v>40373579.030000001</v>
      </c>
      <c r="E7" s="54">
        <v>111704292.44550537</v>
      </c>
      <c r="F7" s="54">
        <v>152077871.47550538</v>
      </c>
      <c r="G7" s="56"/>
      <c r="H7" s="56"/>
    </row>
    <row r="8" spans="1:8" ht="15" customHeight="1" x14ac:dyDescent="0.3">
      <c r="A8" s="6"/>
      <c r="B8" s="26">
        <v>3</v>
      </c>
      <c r="C8" s="16" t="s">
        <v>7</v>
      </c>
      <c r="D8" s="54">
        <v>58291.31</v>
      </c>
      <c r="E8" s="54">
        <v>0</v>
      </c>
      <c r="F8" s="54">
        <v>58291.31</v>
      </c>
      <c r="G8" s="56"/>
      <c r="H8" s="56"/>
    </row>
    <row r="9" spans="1:8" ht="15" customHeight="1" x14ac:dyDescent="0.3">
      <c r="A9" s="6"/>
      <c r="B9" s="26">
        <v>4</v>
      </c>
      <c r="C9" s="16" t="s">
        <v>8</v>
      </c>
      <c r="D9" s="54">
        <v>740618591.20193672</v>
      </c>
      <c r="E9" s="54">
        <v>351528257.20648432</v>
      </c>
      <c r="F9" s="54">
        <v>1092146848.4084213</v>
      </c>
      <c r="G9" s="56"/>
      <c r="H9" s="56"/>
    </row>
    <row r="10" spans="1:8" ht="15" customHeight="1" x14ac:dyDescent="0.3">
      <c r="A10" s="6"/>
      <c r="B10" s="26">
        <v>5</v>
      </c>
      <c r="C10" s="16" t="s">
        <v>9</v>
      </c>
      <c r="D10" s="54">
        <v>-62455792.808229677</v>
      </c>
      <c r="E10" s="54">
        <v>-11620115.577177791</v>
      </c>
      <c r="F10" s="54">
        <v>-74075908.385407478</v>
      </c>
      <c r="G10" s="56"/>
      <c r="H10" s="56"/>
    </row>
    <row r="11" spans="1:8" ht="15" customHeight="1" x14ac:dyDescent="0.3">
      <c r="A11" s="6"/>
      <c r="B11" s="26">
        <v>6</v>
      </c>
      <c r="C11" s="16" t="s">
        <v>10</v>
      </c>
      <c r="D11" s="54">
        <v>678162798.39370704</v>
      </c>
      <c r="E11" s="54">
        <v>339908141.6293065</v>
      </c>
      <c r="F11" s="54">
        <v>1018070940.0230136</v>
      </c>
      <c r="G11" s="56"/>
      <c r="H11" s="56"/>
    </row>
    <row r="12" spans="1:8" ht="15" customHeight="1" x14ac:dyDescent="0.3">
      <c r="A12" s="6"/>
      <c r="B12" s="26">
        <v>7</v>
      </c>
      <c r="C12" s="16" t="s">
        <v>11</v>
      </c>
      <c r="D12" s="54">
        <v>26891991.879799999</v>
      </c>
      <c r="E12" s="54">
        <v>21766871.775433462</v>
      </c>
      <c r="F12" s="54">
        <v>48658863.655233458</v>
      </c>
      <c r="G12" s="56"/>
      <c r="H12" s="56"/>
    </row>
    <row r="13" spans="1:8" ht="15" customHeight="1" x14ac:dyDescent="0.3">
      <c r="A13" s="6"/>
      <c r="B13" s="26">
        <v>8</v>
      </c>
      <c r="C13" s="16" t="s">
        <v>12</v>
      </c>
      <c r="D13" s="54">
        <v>16745911.080000004</v>
      </c>
      <c r="E13" s="54">
        <v>0</v>
      </c>
      <c r="F13" s="54">
        <v>16745911.080000004</v>
      </c>
      <c r="G13" s="56"/>
      <c r="H13" s="56"/>
    </row>
    <row r="14" spans="1:8" ht="15" customHeight="1" x14ac:dyDescent="0.3">
      <c r="A14" s="6"/>
      <c r="B14" s="26">
        <v>9</v>
      </c>
      <c r="C14" s="16" t="s">
        <v>13</v>
      </c>
      <c r="D14" s="54">
        <v>3373098.91</v>
      </c>
      <c r="E14" s="54">
        <v>0</v>
      </c>
      <c r="F14" s="54">
        <v>3373098.91</v>
      </c>
      <c r="G14" s="56"/>
      <c r="H14" s="56"/>
    </row>
    <row r="15" spans="1:8" ht="15" customHeight="1" x14ac:dyDescent="0.3">
      <c r="A15" s="6"/>
      <c r="B15" s="26">
        <v>10</v>
      </c>
      <c r="C15" s="16" t="s">
        <v>14</v>
      </c>
      <c r="D15" s="54">
        <v>66105572.500888906</v>
      </c>
      <c r="E15" s="54">
        <v>0</v>
      </c>
      <c r="F15" s="54">
        <v>66105572.500888906</v>
      </c>
      <c r="G15" s="56"/>
      <c r="H15" s="56"/>
    </row>
    <row r="16" spans="1:8" ht="15" customHeight="1" x14ac:dyDescent="0.3">
      <c r="A16" s="6"/>
      <c r="B16" s="26">
        <v>11</v>
      </c>
      <c r="C16" s="16" t="s">
        <v>15</v>
      </c>
      <c r="D16" s="54">
        <v>71758291.317284703</v>
      </c>
      <c r="E16" s="54">
        <v>36276075.236441009</v>
      </c>
      <c r="F16" s="54">
        <v>108034366.55372572</v>
      </c>
      <c r="G16" s="56"/>
      <c r="H16" s="56"/>
    </row>
    <row r="17" spans="1:9" s="3" customFormat="1" ht="15" customHeight="1" x14ac:dyDescent="0.3">
      <c r="A17" s="13"/>
      <c r="B17" s="27">
        <v>12</v>
      </c>
      <c r="C17" s="8" t="s">
        <v>16</v>
      </c>
      <c r="D17" s="54">
        <v>930299679.85611367</v>
      </c>
      <c r="E17" s="54">
        <v>540146465.65634716</v>
      </c>
      <c r="F17" s="54">
        <v>1470446145.51246</v>
      </c>
      <c r="G17" s="56"/>
      <c r="H17" s="56"/>
      <c r="I17" s="57"/>
    </row>
    <row r="18" spans="1:9" ht="15" customHeight="1" x14ac:dyDescent="0.3">
      <c r="A18" s="6"/>
      <c r="B18" s="28"/>
      <c r="C18" s="7" t="s">
        <v>17</v>
      </c>
      <c r="D18" s="54">
        <v>0</v>
      </c>
      <c r="E18" s="54">
        <v>0</v>
      </c>
      <c r="F18" s="54">
        <v>0</v>
      </c>
      <c r="G18" s="56"/>
      <c r="H18" s="56"/>
    </row>
    <row r="19" spans="1:9" ht="15" customHeight="1" x14ac:dyDescent="0.3">
      <c r="A19" s="6"/>
      <c r="B19" s="25">
        <v>13</v>
      </c>
      <c r="C19" s="15" t="s">
        <v>18</v>
      </c>
      <c r="D19" s="54">
        <v>11771479.990000002</v>
      </c>
      <c r="E19" s="54">
        <v>156511002.5441789</v>
      </c>
      <c r="F19" s="54">
        <v>168282482.53417891</v>
      </c>
      <c r="G19" s="56"/>
      <c r="H19" s="56"/>
    </row>
    <row r="20" spans="1:9" ht="15" customHeight="1" x14ac:dyDescent="0.3">
      <c r="A20" s="6"/>
      <c r="B20" s="26">
        <v>14</v>
      </c>
      <c r="C20" s="16" t="s">
        <v>19</v>
      </c>
      <c r="D20" s="54">
        <v>351369889.39999998</v>
      </c>
      <c r="E20" s="54">
        <v>449372403.56606138</v>
      </c>
      <c r="F20" s="54">
        <v>800742292.96606112</v>
      </c>
      <c r="G20" s="56"/>
      <c r="H20" s="56"/>
    </row>
    <row r="21" spans="1:9" s="75" customFormat="1" ht="15" customHeight="1" outlineLevel="1" x14ac:dyDescent="0.3">
      <c r="A21" s="74"/>
      <c r="B21" s="76">
        <v>14.1</v>
      </c>
      <c r="C21" s="69" t="s">
        <v>75</v>
      </c>
      <c r="D21" s="54">
        <v>19080021.75</v>
      </c>
      <c r="E21" s="54">
        <v>188761362.05838147</v>
      </c>
      <c r="F21" s="54">
        <v>207841383.80838144</v>
      </c>
      <c r="G21" s="56"/>
      <c r="H21" s="56"/>
    </row>
    <row r="22" spans="1:9" s="73" customFormat="1" ht="15" customHeight="1" outlineLevel="2" x14ac:dyDescent="0.3">
      <c r="A22" s="72"/>
      <c r="B22" s="77" t="s">
        <v>79</v>
      </c>
      <c r="C22" s="68" t="s">
        <v>76</v>
      </c>
      <c r="D22" s="54">
        <v>18817371.75</v>
      </c>
      <c r="E22" s="54">
        <v>143787778.67998141</v>
      </c>
      <c r="F22" s="54">
        <v>162605150.42998141</v>
      </c>
      <c r="G22" s="56"/>
      <c r="H22" s="56"/>
    </row>
    <row r="23" spans="1:9" s="73" customFormat="1" ht="15" customHeight="1" outlineLevel="2" x14ac:dyDescent="0.3">
      <c r="A23" s="72"/>
      <c r="B23" s="77" t="s">
        <v>80</v>
      </c>
      <c r="C23" s="68" t="s">
        <v>77</v>
      </c>
      <c r="D23" s="54">
        <v>262650</v>
      </c>
      <c r="E23" s="54">
        <v>44973583.378400005</v>
      </c>
      <c r="F23" s="54">
        <v>45236233.378400005</v>
      </c>
      <c r="G23" s="56"/>
      <c r="H23" s="56"/>
    </row>
    <row r="24" spans="1:9" s="71" customFormat="1" ht="15" customHeight="1" outlineLevel="1" x14ac:dyDescent="0.3">
      <c r="A24" s="70"/>
      <c r="B24" s="76">
        <v>14.2</v>
      </c>
      <c r="C24" s="69" t="s">
        <v>78</v>
      </c>
      <c r="D24" s="54">
        <v>239898765.50000003</v>
      </c>
      <c r="E24" s="54">
        <v>353002142.28173238</v>
      </c>
      <c r="F24" s="54">
        <v>592900907.78173232</v>
      </c>
      <c r="G24" s="56"/>
      <c r="H24" s="56"/>
    </row>
    <row r="25" spans="1:9" ht="15" customHeight="1" x14ac:dyDescent="0.3">
      <c r="A25" s="6"/>
      <c r="B25" s="26">
        <v>15</v>
      </c>
      <c r="C25" s="16" t="s">
        <v>20</v>
      </c>
      <c r="D25" s="54">
        <v>6301702.7700000005</v>
      </c>
      <c r="E25" s="54">
        <v>13177982.138431</v>
      </c>
      <c r="F25" s="54">
        <v>19479684.908431001</v>
      </c>
      <c r="G25" s="56"/>
      <c r="H25" s="56"/>
    </row>
    <row r="26" spans="1:9" ht="15" customHeight="1" x14ac:dyDescent="0.3">
      <c r="A26" s="6"/>
      <c r="B26" s="26">
        <v>16</v>
      </c>
      <c r="C26" s="16" t="s">
        <v>21</v>
      </c>
      <c r="D26" s="54">
        <v>47896473.159567058</v>
      </c>
      <c r="E26" s="54">
        <v>30331932.702258334</v>
      </c>
      <c r="F26" s="54">
        <v>78228405.861825362</v>
      </c>
      <c r="G26" s="56"/>
      <c r="H26" s="56"/>
    </row>
    <row r="27" spans="1:9" ht="15" customHeight="1" x14ac:dyDescent="0.3">
      <c r="A27" s="6"/>
      <c r="B27" s="26">
        <v>17</v>
      </c>
      <c r="C27" s="16" t="s">
        <v>22</v>
      </c>
      <c r="D27" s="54">
        <v>4363000</v>
      </c>
      <c r="E27" s="54">
        <v>5030177.7</v>
      </c>
      <c r="F27" s="54">
        <v>9393177.6999999993</v>
      </c>
      <c r="G27" s="56"/>
      <c r="H27" s="56"/>
    </row>
    <row r="28" spans="1:9" s="3" customFormat="1" ht="15" customHeight="1" x14ac:dyDescent="0.3">
      <c r="A28" s="18"/>
      <c r="B28" s="27">
        <v>18</v>
      </c>
      <c r="C28" s="8" t="s">
        <v>23</v>
      </c>
      <c r="D28" s="54">
        <v>421702545.31956708</v>
      </c>
      <c r="E28" s="54">
        <v>654423498.65092969</v>
      </c>
      <c r="F28" s="54">
        <v>1076126043.9704964</v>
      </c>
      <c r="G28" s="56"/>
      <c r="H28" s="56"/>
    </row>
    <row r="29" spans="1:9" ht="15" customHeight="1" x14ac:dyDescent="0.3">
      <c r="A29" s="6"/>
      <c r="B29" s="28"/>
      <c r="C29" s="7" t="s">
        <v>24</v>
      </c>
      <c r="D29" s="54">
        <v>0</v>
      </c>
      <c r="E29" s="54">
        <v>0</v>
      </c>
      <c r="F29" s="54">
        <v>0</v>
      </c>
      <c r="G29" s="56"/>
      <c r="H29" s="56"/>
    </row>
    <row r="30" spans="1:9" ht="15" customHeight="1" x14ac:dyDescent="0.3">
      <c r="A30" s="6"/>
      <c r="B30" s="25">
        <v>19</v>
      </c>
      <c r="C30" s="15" t="s">
        <v>25</v>
      </c>
      <c r="D30" s="54">
        <v>64602938.519999996</v>
      </c>
      <c r="E30" s="54">
        <v>11395674.18</v>
      </c>
      <c r="F30" s="54">
        <v>75998612.700000018</v>
      </c>
      <c r="G30" s="56"/>
      <c r="H30" s="56"/>
    </row>
    <row r="31" spans="1:9" ht="15" customHeight="1" x14ac:dyDescent="0.3">
      <c r="A31" s="6"/>
      <c r="B31" s="26">
        <v>20</v>
      </c>
      <c r="C31" s="16" t="s">
        <v>26</v>
      </c>
      <c r="D31" s="54">
        <v>-445000</v>
      </c>
      <c r="E31" s="54">
        <v>0</v>
      </c>
      <c r="F31" s="54">
        <v>-445000</v>
      </c>
      <c r="G31" s="56"/>
      <c r="H31" s="56"/>
    </row>
    <row r="32" spans="1:9" ht="15" customHeight="1" x14ac:dyDescent="0.3">
      <c r="A32" s="6"/>
      <c r="B32" s="26">
        <v>21</v>
      </c>
      <c r="C32" s="16" t="s">
        <v>27</v>
      </c>
      <c r="D32" s="54">
        <v>19022497.199999999</v>
      </c>
      <c r="E32" s="54">
        <v>2067740.7299999997</v>
      </c>
      <c r="F32" s="54">
        <v>21090237.93</v>
      </c>
      <c r="G32" s="56"/>
      <c r="H32" s="56"/>
    </row>
    <row r="33" spans="1:8" ht="15" customHeight="1" x14ac:dyDescent="0.3">
      <c r="A33" s="6"/>
      <c r="B33" s="26">
        <v>22</v>
      </c>
      <c r="C33" s="16" t="s">
        <v>28</v>
      </c>
      <c r="D33" s="54">
        <v>0</v>
      </c>
      <c r="E33" s="54">
        <v>0</v>
      </c>
      <c r="F33" s="54">
        <v>0</v>
      </c>
      <c r="G33" s="56"/>
      <c r="H33" s="56"/>
    </row>
    <row r="34" spans="1:8" ht="15" customHeight="1" x14ac:dyDescent="0.3">
      <c r="A34" s="6"/>
      <c r="B34" s="26">
        <v>23</v>
      </c>
      <c r="C34" s="16" t="s">
        <v>29</v>
      </c>
      <c r="D34" s="54">
        <v>892342.38</v>
      </c>
      <c r="E34" s="54">
        <v>0</v>
      </c>
      <c r="F34" s="54">
        <v>892342.38</v>
      </c>
      <c r="G34" s="56"/>
      <c r="H34" s="56"/>
    </row>
    <row r="35" spans="1:8" ht="15" customHeight="1" x14ac:dyDescent="0.3">
      <c r="A35" s="6"/>
      <c r="B35" s="26">
        <v>24</v>
      </c>
      <c r="C35" s="16" t="s">
        <v>30</v>
      </c>
      <c r="D35" s="54">
        <v>296361284.80944222</v>
      </c>
      <c r="E35" s="54">
        <v>-7069752.6944999993</v>
      </c>
      <c r="F35" s="54">
        <v>289291532.11494225</v>
      </c>
      <c r="G35" s="56"/>
      <c r="H35" s="56"/>
    </row>
    <row r="36" spans="1:8" ht="15" customHeight="1" x14ac:dyDescent="0.3">
      <c r="A36" s="6"/>
      <c r="B36" s="26">
        <v>25</v>
      </c>
      <c r="C36" s="16" t="s">
        <v>31</v>
      </c>
      <c r="D36" s="54">
        <v>7492375.8200000003</v>
      </c>
      <c r="E36" s="54">
        <v>0</v>
      </c>
      <c r="F36" s="54">
        <v>7492375.8200000003</v>
      </c>
      <c r="G36" s="56"/>
      <c r="H36" s="56"/>
    </row>
    <row r="37" spans="1:8" s="3" customFormat="1" ht="15" customHeight="1" x14ac:dyDescent="0.3">
      <c r="A37" s="13"/>
      <c r="B37" s="27">
        <v>26</v>
      </c>
      <c r="C37" s="8" t="s">
        <v>32</v>
      </c>
      <c r="D37" s="54">
        <v>387926438.7294423</v>
      </c>
      <c r="E37" s="54">
        <v>6393662.2155000018</v>
      </c>
      <c r="F37" s="54">
        <v>394320100.9449423</v>
      </c>
      <c r="G37" s="56"/>
      <c r="H37" s="56"/>
    </row>
    <row r="38" spans="1:8" s="3" customFormat="1" ht="15" customHeight="1" x14ac:dyDescent="0.3">
      <c r="A38" s="13"/>
      <c r="B38" s="27">
        <v>27</v>
      </c>
      <c r="C38" s="8" t="s">
        <v>33</v>
      </c>
      <c r="D38" s="54">
        <v>809628984.0490092</v>
      </c>
      <c r="E38" s="54">
        <v>660817160.86642957</v>
      </c>
      <c r="F38" s="54">
        <v>1470446144.9154384</v>
      </c>
      <c r="G38" s="56"/>
      <c r="H38" s="56"/>
    </row>
    <row r="39" spans="1:8" ht="15" customHeight="1" x14ac:dyDescent="0.3">
      <c r="C39" s="9"/>
      <c r="D39" s="17"/>
      <c r="E39" s="17"/>
      <c r="F39" s="17"/>
    </row>
    <row r="40" spans="1:8" x14ac:dyDescent="0.3">
      <c r="D40" s="17"/>
      <c r="E40" s="17"/>
      <c r="F40" s="17"/>
    </row>
    <row r="41" spans="1:8" x14ac:dyDescent="0.3">
      <c r="D41" s="17"/>
      <c r="E41" s="17"/>
      <c r="F41" s="17"/>
    </row>
    <row r="42" spans="1:8" x14ac:dyDescent="0.3">
      <c r="D42" s="17"/>
      <c r="E42" s="17"/>
      <c r="F42" s="17"/>
    </row>
    <row r="43" spans="1:8" x14ac:dyDescent="0.3">
      <c r="D43" s="17"/>
      <c r="E43" s="17"/>
      <c r="F43" s="17"/>
    </row>
    <row r="44" spans="1:8" x14ac:dyDescent="0.3">
      <c r="D44" s="17"/>
      <c r="E44" s="17"/>
      <c r="F44" s="17"/>
    </row>
    <row r="45" spans="1:8" x14ac:dyDescent="0.3">
      <c r="D45" s="17"/>
      <c r="E45" s="17"/>
      <c r="F45" s="17"/>
    </row>
    <row r="46" spans="1:8" x14ac:dyDescent="0.3">
      <c r="D46" s="17"/>
      <c r="E46" s="17"/>
      <c r="F46" s="17"/>
    </row>
    <row r="47" spans="1:8" x14ac:dyDescent="0.3">
      <c r="D47" s="17"/>
      <c r="E47" s="17"/>
      <c r="F47" s="17"/>
    </row>
  </sheetData>
  <pageMargins left="0.17" right="0.16" top="0.18" bottom="0.17" header="0.17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zoomScaleNormal="100" workbookViewId="0">
      <pane xSplit="5" ySplit="3" topLeftCell="F7" activePane="bottomRight" state="frozen"/>
      <selection pane="topRight" activeCell="D1" sqref="D1"/>
      <selection pane="bottomLeft" activeCell="A5" sqref="A5"/>
      <selection pane="bottomRight" activeCell="G13" sqref="G13"/>
    </sheetView>
  </sheetViews>
  <sheetFormatPr defaultRowHeight="15.75" x14ac:dyDescent="0.25"/>
  <cols>
    <col min="1" max="2" width="3.28515625" style="52" bestFit="1" customWidth="1"/>
    <col min="3" max="3" width="1.28515625" style="52" customWidth="1"/>
    <col min="4" max="4" width="3.28515625" customWidth="1"/>
    <col min="5" max="5" width="67.85546875" customWidth="1"/>
    <col min="6" max="6" width="1.140625" customWidth="1"/>
    <col min="7" max="7" width="15.28515625" bestFit="1" customWidth="1"/>
    <col min="8" max="8" width="1.140625" customWidth="1"/>
    <col min="9" max="9" width="11.85546875" bestFit="1" customWidth="1"/>
    <col min="10" max="10" width="11.42578125" bestFit="1" customWidth="1"/>
  </cols>
  <sheetData>
    <row r="1" spans="1:10" x14ac:dyDescent="0.25">
      <c r="A1" s="1" t="s">
        <v>0</v>
      </c>
      <c r="E1" s="30" t="s">
        <v>1</v>
      </c>
    </row>
    <row r="2" spans="1:10" x14ac:dyDescent="0.25">
      <c r="A2" s="1" t="s">
        <v>2</v>
      </c>
      <c r="E2" s="30" t="s">
        <v>150</v>
      </c>
    </row>
    <row r="3" spans="1:10" s="67" customFormat="1" ht="60" customHeight="1" x14ac:dyDescent="0.25">
      <c r="A3" s="51"/>
      <c r="B3" s="51"/>
      <c r="C3" s="51"/>
      <c r="D3" s="23"/>
      <c r="E3" s="5" t="s">
        <v>34</v>
      </c>
      <c r="F3" s="19"/>
      <c r="G3" s="65" t="s">
        <v>74</v>
      </c>
      <c r="H3" s="66"/>
    </row>
    <row r="4" spans="1:10" s="31" customFormat="1" ht="14.25" customHeight="1" x14ac:dyDescent="0.25">
      <c r="A4" s="51"/>
      <c r="B4" s="51"/>
      <c r="C4" s="51"/>
      <c r="D4" s="29"/>
      <c r="E4" s="11" t="s">
        <v>35</v>
      </c>
    </row>
    <row r="5" spans="1:10" s="31" customFormat="1" ht="14.25" customHeight="1" x14ac:dyDescent="0.25">
      <c r="A5" s="189"/>
      <c r="B5" s="189"/>
      <c r="C5" s="53"/>
      <c r="D5" s="32">
        <v>1</v>
      </c>
      <c r="E5" s="33" t="s">
        <v>36</v>
      </c>
      <c r="F5" s="34"/>
      <c r="G5" s="54">
        <v>1293810.8</v>
      </c>
      <c r="H5" s="35"/>
      <c r="J5" s="155"/>
    </row>
    <row r="6" spans="1:10" s="31" customFormat="1" ht="14.25" customHeight="1" x14ac:dyDescent="0.25">
      <c r="A6" s="189"/>
      <c r="B6" s="189"/>
      <c r="C6" s="53"/>
      <c r="D6" s="36">
        <v>2</v>
      </c>
      <c r="E6" s="37" t="s">
        <v>37</v>
      </c>
      <c r="F6" s="34"/>
      <c r="G6" s="54">
        <v>213022345.48120001</v>
      </c>
      <c r="H6" s="35"/>
      <c r="J6" s="155"/>
    </row>
    <row r="7" spans="1:10" s="31" customFormat="1" ht="14.25" customHeight="1" x14ac:dyDescent="0.25">
      <c r="A7" s="189"/>
      <c r="B7" s="189"/>
      <c r="C7" s="53"/>
      <c r="D7" s="36">
        <v>3</v>
      </c>
      <c r="E7" s="37" t="s">
        <v>38</v>
      </c>
      <c r="F7" s="34"/>
      <c r="G7" s="54">
        <v>0</v>
      </c>
      <c r="H7" s="35"/>
      <c r="J7" s="155"/>
    </row>
    <row r="8" spans="1:10" s="31" customFormat="1" ht="14.25" customHeight="1" x14ac:dyDescent="0.25">
      <c r="A8" s="189"/>
      <c r="B8" s="189"/>
      <c r="C8" s="53"/>
      <c r="D8" s="36">
        <v>4</v>
      </c>
      <c r="E8" s="37" t="s">
        <v>39</v>
      </c>
      <c r="F8" s="34"/>
      <c r="G8" s="54">
        <v>31889481.059599999</v>
      </c>
      <c r="H8" s="35"/>
      <c r="J8" s="155"/>
    </row>
    <row r="9" spans="1:10" s="31" customFormat="1" ht="14.25" customHeight="1" x14ac:dyDescent="0.25">
      <c r="A9" s="189"/>
      <c r="B9" s="189"/>
      <c r="C9" s="53"/>
      <c r="D9" s="38">
        <v>5</v>
      </c>
      <c r="E9" s="39" t="s">
        <v>40</v>
      </c>
      <c r="F9" s="40"/>
      <c r="G9" s="54">
        <v>245900807.34080002</v>
      </c>
      <c r="H9" s="41"/>
      <c r="J9" s="155"/>
    </row>
    <row r="10" spans="1:10" s="31" customFormat="1" ht="14.25" customHeight="1" x14ac:dyDescent="0.25">
      <c r="A10" s="189"/>
      <c r="B10" s="189"/>
      <c r="C10" s="53"/>
      <c r="D10" s="29"/>
      <c r="E10" s="11" t="s">
        <v>41</v>
      </c>
      <c r="F10" s="12"/>
      <c r="G10" s="54">
        <v>0</v>
      </c>
      <c r="H10" s="14"/>
      <c r="J10" s="155"/>
    </row>
    <row r="11" spans="1:10" s="31" customFormat="1" ht="14.25" customHeight="1" x14ac:dyDescent="0.25">
      <c r="A11" s="189"/>
      <c r="B11" s="189"/>
      <c r="C11" s="53"/>
      <c r="D11" s="32">
        <v>6</v>
      </c>
      <c r="E11" s="33" t="s">
        <v>42</v>
      </c>
      <c r="F11" s="34"/>
      <c r="G11" s="54">
        <v>24009640.539999999</v>
      </c>
      <c r="H11" s="35"/>
      <c r="J11" s="155"/>
    </row>
    <row r="12" spans="1:10" s="31" customFormat="1" ht="14.25" customHeight="1" x14ac:dyDescent="0.25">
      <c r="A12" s="189"/>
      <c r="B12" s="189"/>
      <c r="C12" s="53"/>
      <c r="D12" s="36">
        <v>7</v>
      </c>
      <c r="E12" s="37" t="s">
        <v>43</v>
      </c>
      <c r="F12" s="34"/>
      <c r="G12" s="54">
        <v>14975981.200000003</v>
      </c>
      <c r="H12" s="35"/>
      <c r="J12" s="155"/>
    </row>
    <row r="13" spans="1:10" s="31" customFormat="1" ht="14.25" customHeight="1" x14ac:dyDescent="0.25">
      <c r="A13" s="189"/>
      <c r="B13" s="189"/>
      <c r="C13" s="53"/>
      <c r="D13" s="36">
        <v>8</v>
      </c>
      <c r="E13" s="37" t="s">
        <v>44</v>
      </c>
      <c r="F13" s="34"/>
      <c r="G13" s="54">
        <v>11466008.59</v>
      </c>
      <c r="H13" s="35"/>
      <c r="J13" s="155"/>
    </row>
    <row r="14" spans="1:10" s="31" customFormat="1" ht="14.25" customHeight="1" x14ac:dyDescent="0.25">
      <c r="A14" s="189"/>
      <c r="B14" s="189"/>
      <c r="C14" s="53"/>
      <c r="D14" s="36">
        <v>9</v>
      </c>
      <c r="E14" s="37" t="s">
        <v>45</v>
      </c>
      <c r="F14" s="34"/>
      <c r="G14" s="54">
        <v>14554882.949999997</v>
      </c>
      <c r="H14" s="35"/>
      <c r="J14" s="155"/>
    </row>
    <row r="15" spans="1:10" s="31" customFormat="1" ht="14.25" customHeight="1" x14ac:dyDescent="0.25">
      <c r="A15" s="189"/>
      <c r="B15" s="189"/>
      <c r="C15" s="53"/>
      <c r="D15" s="36">
        <v>10</v>
      </c>
      <c r="E15" s="37" t="s">
        <v>46</v>
      </c>
      <c r="F15" s="34"/>
      <c r="G15" s="54">
        <v>8734071.6500000004</v>
      </c>
      <c r="H15" s="35"/>
      <c r="J15" s="155"/>
    </row>
    <row r="16" spans="1:10" s="31" customFormat="1" ht="14.25" customHeight="1" x14ac:dyDescent="0.25">
      <c r="A16" s="189"/>
      <c r="B16" s="189"/>
      <c r="C16" s="53"/>
      <c r="D16" s="36">
        <v>11</v>
      </c>
      <c r="E16" s="37" t="s">
        <v>47</v>
      </c>
      <c r="F16" s="34"/>
      <c r="G16" s="54">
        <v>7632720.9800000004</v>
      </c>
      <c r="H16" s="35"/>
      <c r="J16" s="155"/>
    </row>
    <row r="17" spans="1:10" s="31" customFormat="1" ht="14.25" customHeight="1" x14ac:dyDescent="0.25">
      <c r="A17" s="189"/>
      <c r="B17" s="189"/>
      <c r="C17" s="53"/>
      <c r="D17" s="38">
        <v>12</v>
      </c>
      <c r="E17" s="42" t="s">
        <v>48</v>
      </c>
      <c r="F17" s="43"/>
      <c r="G17" s="54">
        <v>81373305.910000011</v>
      </c>
      <c r="H17" s="44"/>
      <c r="J17" s="155"/>
    </row>
    <row r="18" spans="1:10" s="31" customFormat="1" ht="14.25" customHeight="1" x14ac:dyDescent="0.25">
      <c r="A18" s="189"/>
      <c r="B18" s="189"/>
      <c r="C18" s="53"/>
      <c r="D18" s="45">
        <v>13</v>
      </c>
      <c r="E18" s="46" t="s">
        <v>49</v>
      </c>
      <c r="F18" s="47"/>
      <c r="G18" s="54">
        <v>164527501.43080002</v>
      </c>
      <c r="H18" s="48"/>
      <c r="J18" s="155"/>
    </row>
    <row r="19" spans="1:10" s="31" customFormat="1" ht="14.25" customHeight="1" x14ac:dyDescent="0.25">
      <c r="A19" s="189"/>
      <c r="B19" s="189"/>
      <c r="C19" s="53"/>
      <c r="D19" s="29"/>
      <c r="E19" s="11" t="s">
        <v>50</v>
      </c>
      <c r="F19" s="43"/>
      <c r="G19" s="54">
        <v>0</v>
      </c>
      <c r="H19" s="44"/>
      <c r="J19" s="155"/>
    </row>
    <row r="20" spans="1:10" s="31" customFormat="1" ht="14.25" customHeight="1" x14ac:dyDescent="0.25">
      <c r="A20" s="189"/>
      <c r="B20" s="189"/>
      <c r="C20" s="53"/>
      <c r="D20" s="32">
        <v>14</v>
      </c>
      <c r="E20" s="33" t="s">
        <v>51</v>
      </c>
      <c r="F20" s="34"/>
      <c r="G20" s="54">
        <v>33366774.009999998</v>
      </c>
      <c r="H20" s="35"/>
      <c r="J20" s="155"/>
    </row>
    <row r="21" spans="1:10" s="31" customFormat="1" ht="14.25" customHeight="1" x14ac:dyDescent="0.25">
      <c r="A21" s="189"/>
      <c r="B21" s="189"/>
      <c r="C21" s="53"/>
      <c r="D21" s="36">
        <v>15</v>
      </c>
      <c r="E21" s="37" t="s">
        <v>52</v>
      </c>
      <c r="F21" s="34"/>
      <c r="G21" s="54">
        <v>1497319.74</v>
      </c>
      <c r="H21" s="35"/>
      <c r="J21" s="155"/>
    </row>
    <row r="22" spans="1:10" s="31" customFormat="1" ht="14.25" customHeight="1" x14ac:dyDescent="0.25">
      <c r="A22" s="189"/>
      <c r="B22" s="189"/>
      <c r="C22" s="53"/>
      <c r="D22" s="36">
        <v>16</v>
      </c>
      <c r="E22" s="37" t="s">
        <v>53</v>
      </c>
      <c r="F22" s="34"/>
      <c r="G22" s="54">
        <v>51356.490000000005</v>
      </c>
      <c r="H22" s="35"/>
      <c r="J22" s="155"/>
    </row>
    <row r="23" spans="1:10" s="31" customFormat="1" ht="14.25" customHeight="1" x14ac:dyDescent="0.25">
      <c r="A23" s="189"/>
      <c r="B23" s="189"/>
      <c r="C23" s="53"/>
      <c r="D23" s="36">
        <v>17</v>
      </c>
      <c r="E23" s="37" t="s">
        <v>54</v>
      </c>
      <c r="F23" s="34"/>
      <c r="G23" s="54">
        <v>3725852.4800000009</v>
      </c>
      <c r="H23" s="35"/>
      <c r="J23" s="155"/>
    </row>
    <row r="24" spans="1:10" s="31" customFormat="1" ht="14.25" customHeight="1" x14ac:dyDescent="0.25">
      <c r="A24" s="189"/>
      <c r="B24" s="189"/>
      <c r="C24" s="53"/>
      <c r="D24" s="36">
        <v>18</v>
      </c>
      <c r="E24" s="37" t="s">
        <v>55</v>
      </c>
      <c r="F24" s="34"/>
      <c r="G24" s="54">
        <v>-9840318.9179880023</v>
      </c>
      <c r="H24" s="35"/>
      <c r="J24" s="155"/>
    </row>
    <row r="25" spans="1:10" s="31" customFormat="1" ht="14.25" customHeight="1" x14ac:dyDescent="0.25">
      <c r="A25" s="189"/>
      <c r="B25" s="189"/>
      <c r="C25" s="53"/>
      <c r="D25" s="32">
        <v>19</v>
      </c>
      <c r="E25" s="33" t="s">
        <v>56</v>
      </c>
      <c r="F25" s="34"/>
      <c r="G25" s="54">
        <v>482549.43</v>
      </c>
      <c r="H25" s="35"/>
      <c r="J25" s="155"/>
    </row>
    <row r="26" spans="1:10" s="31" customFormat="1" ht="14.25" customHeight="1" x14ac:dyDescent="0.25">
      <c r="A26" s="189"/>
      <c r="B26" s="189"/>
      <c r="C26" s="53"/>
      <c r="D26" s="32">
        <v>20</v>
      </c>
      <c r="E26" s="33" t="s">
        <v>57</v>
      </c>
      <c r="F26" s="34"/>
      <c r="G26" s="54">
        <v>20870080.969999995</v>
      </c>
      <c r="H26" s="35"/>
      <c r="J26" s="155"/>
    </row>
    <row r="27" spans="1:10" s="31" customFormat="1" ht="14.25" customHeight="1" x14ac:dyDescent="0.25">
      <c r="A27" s="189"/>
      <c r="B27" s="189"/>
      <c r="C27" s="53"/>
      <c r="D27" s="38">
        <v>21</v>
      </c>
      <c r="E27" s="42" t="s">
        <v>58</v>
      </c>
      <c r="F27" s="43"/>
      <c r="G27" s="54">
        <v>50156628.292011991</v>
      </c>
      <c r="H27" s="44"/>
      <c r="J27" s="155"/>
    </row>
    <row r="28" spans="1:10" s="31" customFormat="1" ht="14.25" customHeight="1" x14ac:dyDescent="0.25">
      <c r="A28" s="189"/>
      <c r="B28" s="189"/>
      <c r="C28" s="53"/>
      <c r="D28" s="29"/>
      <c r="E28" s="11" t="s">
        <v>59</v>
      </c>
      <c r="F28" s="43"/>
      <c r="G28" s="54">
        <v>0</v>
      </c>
      <c r="H28" s="44"/>
      <c r="J28" s="155"/>
    </row>
    <row r="29" spans="1:10" s="31" customFormat="1" ht="14.25" customHeight="1" x14ac:dyDescent="0.25">
      <c r="A29" s="189"/>
      <c r="B29" s="189"/>
      <c r="C29" s="53"/>
      <c r="D29" s="32">
        <v>22</v>
      </c>
      <c r="E29" s="33" t="s">
        <v>60</v>
      </c>
      <c r="F29" s="34"/>
      <c r="G29" s="54">
        <v>13513384.67</v>
      </c>
      <c r="H29" s="35"/>
      <c r="J29" s="155"/>
    </row>
    <row r="30" spans="1:10" s="31" customFormat="1" ht="14.25" customHeight="1" x14ac:dyDescent="0.25">
      <c r="A30" s="189"/>
      <c r="B30" s="189"/>
      <c r="C30" s="53"/>
      <c r="D30" s="36">
        <v>23</v>
      </c>
      <c r="E30" s="37" t="s">
        <v>61</v>
      </c>
      <c r="F30" s="34"/>
      <c r="G30" s="54">
        <v>8427666.1799999997</v>
      </c>
      <c r="H30" s="35"/>
      <c r="J30" s="155"/>
    </row>
    <row r="31" spans="1:10" s="31" customFormat="1" ht="14.25" customHeight="1" x14ac:dyDescent="0.25">
      <c r="A31" s="189"/>
      <c r="B31" s="189"/>
      <c r="C31" s="53"/>
      <c r="D31" s="36">
        <v>24</v>
      </c>
      <c r="E31" s="37" t="s">
        <v>62</v>
      </c>
      <c r="F31" s="34"/>
      <c r="G31" s="54">
        <v>57373200.5</v>
      </c>
      <c r="H31" s="35"/>
      <c r="J31" s="155"/>
    </row>
    <row r="32" spans="1:10" s="31" customFormat="1" ht="14.25" customHeight="1" x14ac:dyDescent="0.25">
      <c r="A32" s="189"/>
      <c r="B32" s="189"/>
      <c r="C32" s="53"/>
      <c r="D32" s="36">
        <v>25</v>
      </c>
      <c r="E32" s="37" t="s">
        <v>63</v>
      </c>
      <c r="F32" s="34"/>
      <c r="G32" s="54">
        <v>845312.87000000023</v>
      </c>
      <c r="H32" s="35"/>
      <c r="J32" s="155"/>
    </row>
    <row r="33" spans="1:10" s="31" customFormat="1" ht="14.25" customHeight="1" x14ac:dyDescent="0.25">
      <c r="A33" s="189"/>
      <c r="B33" s="189"/>
      <c r="C33" s="53"/>
      <c r="D33" s="36">
        <v>26</v>
      </c>
      <c r="E33" s="37" t="s">
        <v>64</v>
      </c>
      <c r="F33" s="34"/>
      <c r="G33" s="54">
        <v>5113772.05</v>
      </c>
      <c r="H33" s="35"/>
      <c r="J33" s="155"/>
    </row>
    <row r="34" spans="1:10" s="31" customFormat="1" ht="14.25" customHeight="1" x14ac:dyDescent="0.25">
      <c r="A34" s="189"/>
      <c r="B34" s="189"/>
      <c r="C34" s="53"/>
      <c r="D34" s="36">
        <v>27</v>
      </c>
      <c r="E34" s="37" t="s">
        <v>65</v>
      </c>
      <c r="F34" s="34"/>
      <c r="G34" s="54">
        <v>36332988.957558013</v>
      </c>
      <c r="H34" s="35"/>
      <c r="I34" s="55"/>
      <c r="J34" s="155"/>
    </row>
    <row r="35" spans="1:10" s="31" customFormat="1" ht="14.25" customHeight="1" x14ac:dyDescent="0.25">
      <c r="A35" s="189"/>
      <c r="B35" s="189"/>
      <c r="C35" s="53"/>
      <c r="D35" s="38">
        <v>28</v>
      </c>
      <c r="E35" s="42" t="s">
        <v>66</v>
      </c>
      <c r="F35" s="43"/>
      <c r="G35" s="54">
        <v>121534386.73755798</v>
      </c>
      <c r="H35" s="44"/>
      <c r="I35" s="155"/>
      <c r="J35" s="155"/>
    </row>
    <row r="36" spans="1:10" s="31" customFormat="1" ht="14.25" customHeight="1" x14ac:dyDescent="0.25">
      <c r="A36" s="189"/>
      <c r="B36" s="189"/>
      <c r="C36" s="53"/>
      <c r="D36" s="45">
        <v>29</v>
      </c>
      <c r="E36" s="46" t="s">
        <v>67</v>
      </c>
      <c r="F36" s="49"/>
      <c r="G36" s="54">
        <v>-71377758.445546001</v>
      </c>
      <c r="H36" s="50"/>
      <c r="J36" s="155"/>
    </row>
    <row r="37" spans="1:10" s="31" customFormat="1" ht="14.25" customHeight="1" x14ac:dyDescent="0.25">
      <c r="A37" s="189"/>
      <c r="B37" s="189"/>
      <c r="C37" s="53"/>
      <c r="D37" s="38">
        <v>30</v>
      </c>
      <c r="E37" s="42" t="s">
        <v>68</v>
      </c>
      <c r="F37" s="43"/>
      <c r="G37" s="54">
        <v>93149742.985254019</v>
      </c>
      <c r="H37" s="44"/>
      <c r="I37" s="155"/>
      <c r="J37" s="155"/>
    </row>
    <row r="38" spans="1:10" s="64" customFormat="1" ht="14.25" customHeight="1" x14ac:dyDescent="0.25">
      <c r="A38" s="189"/>
      <c r="B38" s="189"/>
      <c r="C38" s="60"/>
      <c r="D38" s="29">
        <v>31</v>
      </c>
      <c r="E38" s="61" t="s">
        <v>69</v>
      </c>
      <c r="F38" s="62"/>
      <c r="G38" s="54">
        <v>34543610.294353358</v>
      </c>
      <c r="H38" s="63"/>
      <c r="J38" s="155"/>
    </row>
    <row r="39" spans="1:10" s="31" customFormat="1" ht="14.25" customHeight="1" x14ac:dyDescent="0.25">
      <c r="A39" s="189"/>
      <c r="B39" s="189"/>
      <c r="C39" s="53"/>
      <c r="D39" s="38">
        <v>32</v>
      </c>
      <c r="E39" s="42" t="s">
        <v>70</v>
      </c>
      <c r="F39" s="43"/>
      <c r="G39" s="54">
        <v>58606132.690900609</v>
      </c>
      <c r="H39" s="44"/>
      <c r="J39" s="155"/>
    </row>
    <row r="40" spans="1:10" s="31" customFormat="1" ht="14.25" customHeight="1" x14ac:dyDescent="0.25">
      <c r="A40" s="51"/>
      <c r="B40" s="51"/>
      <c r="C40" s="51"/>
      <c r="D40" s="32">
        <v>33</v>
      </c>
      <c r="E40" s="33" t="s">
        <v>71</v>
      </c>
      <c r="F40" s="34"/>
      <c r="G40" s="54">
        <v>8077845.8943881001</v>
      </c>
      <c r="H40" s="35"/>
      <c r="J40" s="155"/>
    </row>
    <row r="41" spans="1:10" s="31" customFormat="1" ht="14.25" customHeight="1" x14ac:dyDescent="0.25">
      <c r="A41" s="51"/>
      <c r="B41" s="51"/>
      <c r="C41" s="51"/>
      <c r="D41" s="38">
        <v>34</v>
      </c>
      <c r="E41" s="42" t="s">
        <v>72</v>
      </c>
      <c r="F41" s="43"/>
      <c r="G41" s="54">
        <v>50528286.796512522</v>
      </c>
      <c r="H41" s="44"/>
      <c r="I41" s="155"/>
      <c r="J41" s="155"/>
    </row>
    <row r="42" spans="1:10" s="31" customFormat="1" ht="14.25" customHeight="1" x14ac:dyDescent="0.25">
      <c r="A42" s="51"/>
      <c r="B42" s="51"/>
      <c r="C42" s="51"/>
      <c r="D42" s="32">
        <v>35</v>
      </c>
      <c r="E42" s="33" t="s">
        <v>128</v>
      </c>
      <c r="F42" s="34"/>
      <c r="G42" s="54">
        <v>10290</v>
      </c>
      <c r="H42" s="35"/>
      <c r="I42" s="155"/>
      <c r="J42" s="155"/>
    </row>
    <row r="43" spans="1:10" s="31" customFormat="1" ht="14.25" customHeight="1" x14ac:dyDescent="0.25">
      <c r="A43" s="51"/>
      <c r="B43" s="51"/>
      <c r="C43" s="51"/>
      <c r="D43" s="38">
        <v>36</v>
      </c>
      <c r="E43" s="39" t="s">
        <v>73</v>
      </c>
      <c r="F43" s="40"/>
      <c r="G43" s="54">
        <v>50517996.796512522</v>
      </c>
      <c r="H43" s="41"/>
      <c r="I43" s="155"/>
      <c r="J43" s="155"/>
    </row>
    <row r="45" spans="1:10" x14ac:dyDescent="0.25">
      <c r="G45" s="154"/>
    </row>
    <row r="46" spans="1:10" x14ac:dyDescent="0.25">
      <c r="G46" s="154"/>
    </row>
    <row r="47" spans="1:10" x14ac:dyDescent="0.25">
      <c r="G47" s="154"/>
    </row>
  </sheetData>
  <mergeCells count="2">
    <mergeCell ref="A5:A39"/>
    <mergeCell ref="B5:B39"/>
  </mergeCells>
  <pageMargins left="0.17" right="0.18" top="0.22" bottom="0.18" header="0.17" footer="0.17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zoomScale="130" zoomScaleNormal="13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2" sqref="B2"/>
    </sheetView>
  </sheetViews>
  <sheetFormatPr defaultColWidth="9.140625" defaultRowHeight="15" x14ac:dyDescent="0.3"/>
  <cols>
    <col min="1" max="1" width="10.5703125" style="120" customWidth="1"/>
    <col min="2" max="2" width="6.5703125" style="117" customWidth="1"/>
    <col min="3" max="3" width="49.5703125" style="117" customWidth="1"/>
    <col min="4" max="4" width="1.28515625" style="117" hidden="1" customWidth="1"/>
    <col min="5" max="5" width="18.28515625" style="123" customWidth="1"/>
    <col min="6" max="7" width="15" style="120" bestFit="1" customWidth="1"/>
    <col min="8" max="16384" width="9.140625" style="120"/>
  </cols>
  <sheetData>
    <row r="1" spans="1:7" s="117" customFormat="1" x14ac:dyDescent="0.3">
      <c r="A1" s="114" t="s">
        <v>0</v>
      </c>
      <c r="B1" s="115" t="s">
        <v>19</v>
      </c>
      <c r="C1" s="116"/>
      <c r="D1" s="116"/>
      <c r="E1" s="118"/>
    </row>
    <row r="2" spans="1:7" s="117" customFormat="1" x14ac:dyDescent="0.3">
      <c r="A2" s="114" t="s">
        <v>2</v>
      </c>
      <c r="B2" s="30" t="s">
        <v>150</v>
      </c>
      <c r="C2" s="119"/>
      <c r="D2" s="119"/>
      <c r="E2" s="118"/>
    </row>
    <row r="3" spans="1:7" x14ac:dyDescent="0.3">
      <c r="B3" s="121"/>
      <c r="C3" s="122"/>
      <c r="D3" s="122"/>
    </row>
    <row r="4" spans="1:7" s="124" customFormat="1" x14ac:dyDescent="0.25">
      <c r="B4" s="125" t="s">
        <v>117</v>
      </c>
      <c r="C4" s="126"/>
      <c r="D4" s="127"/>
      <c r="E4" s="128" t="s">
        <v>74</v>
      </c>
    </row>
    <row r="5" spans="1:7" s="124" customFormat="1" x14ac:dyDescent="0.25">
      <c r="B5" s="129"/>
      <c r="C5" s="130"/>
      <c r="D5" s="130"/>
      <c r="E5" s="131"/>
    </row>
    <row r="6" spans="1:7" s="132" customFormat="1" ht="15" customHeight="1" x14ac:dyDescent="0.3">
      <c r="B6" s="133">
        <v>1</v>
      </c>
      <c r="C6" s="134" t="s">
        <v>116</v>
      </c>
      <c r="D6" s="134"/>
      <c r="E6" s="136">
        <v>177555541.58939299</v>
      </c>
      <c r="F6" s="135"/>
      <c r="G6" s="153"/>
    </row>
    <row r="7" spans="1:7" s="137" customFormat="1" ht="15" customHeight="1" x14ac:dyDescent="0.3">
      <c r="B7" s="138">
        <v>1.1000000000000001</v>
      </c>
      <c r="C7" s="138" t="s">
        <v>115</v>
      </c>
      <c r="D7" s="138"/>
      <c r="E7" s="136">
        <v>177306904.97939301</v>
      </c>
      <c r="F7" s="139"/>
      <c r="G7" s="153"/>
    </row>
    <row r="8" spans="1:7" s="137" customFormat="1" ht="15" customHeight="1" x14ac:dyDescent="0.3">
      <c r="B8" s="138">
        <v>1.2</v>
      </c>
      <c r="C8" s="138" t="s">
        <v>114</v>
      </c>
      <c r="D8" s="138"/>
      <c r="E8" s="136">
        <v>248636.61</v>
      </c>
      <c r="F8" s="140"/>
      <c r="G8" s="153"/>
    </row>
    <row r="9" spans="1:7" s="137" customFormat="1" ht="15" customHeight="1" x14ac:dyDescent="0.3">
      <c r="B9" s="138">
        <v>1.3</v>
      </c>
      <c r="C9" s="138" t="s">
        <v>113</v>
      </c>
      <c r="D9" s="138"/>
      <c r="E9" s="136">
        <v>0</v>
      </c>
      <c r="F9" s="140"/>
      <c r="G9" s="153"/>
    </row>
    <row r="10" spans="1:7" s="132" customFormat="1" ht="15" customHeight="1" x14ac:dyDescent="0.3">
      <c r="B10" s="133">
        <v>2</v>
      </c>
      <c r="C10" s="134" t="s">
        <v>112</v>
      </c>
      <c r="D10" s="134"/>
      <c r="E10" s="136">
        <v>203935163.95139101</v>
      </c>
      <c r="F10" s="135"/>
      <c r="G10" s="153"/>
    </row>
    <row r="11" spans="1:7" s="137" customFormat="1" ht="15" customHeight="1" x14ac:dyDescent="0.3">
      <c r="B11" s="141">
        <v>2.1</v>
      </c>
      <c r="C11" s="138" t="s">
        <v>111</v>
      </c>
      <c r="D11" s="138"/>
      <c r="E11" s="136">
        <v>1360955.14</v>
      </c>
      <c r="F11" s="140"/>
      <c r="G11" s="153"/>
    </row>
    <row r="12" spans="1:7" s="137" customFormat="1" ht="15" customHeight="1" x14ac:dyDescent="0.3">
      <c r="B12" s="141">
        <v>2.2000000000000002</v>
      </c>
      <c r="C12" s="138" t="s">
        <v>110</v>
      </c>
      <c r="D12" s="138"/>
      <c r="E12" s="136">
        <v>202574208.81139103</v>
      </c>
      <c r="F12" s="140"/>
      <c r="G12" s="153"/>
    </row>
    <row r="13" spans="1:7" s="132" customFormat="1" ht="15" customHeight="1" x14ac:dyDescent="0.3">
      <c r="B13" s="133">
        <v>3</v>
      </c>
      <c r="C13" s="134" t="s">
        <v>75</v>
      </c>
      <c r="D13" s="134"/>
      <c r="E13" s="136">
        <v>224862018.93623784</v>
      </c>
      <c r="F13" s="135"/>
      <c r="G13" s="153"/>
    </row>
    <row r="14" spans="1:7" s="137" customFormat="1" ht="15" customHeight="1" x14ac:dyDescent="0.3">
      <c r="B14" s="138">
        <v>3.1</v>
      </c>
      <c r="C14" s="138" t="s">
        <v>76</v>
      </c>
      <c r="D14" s="138"/>
      <c r="E14" s="136">
        <v>180493096.55783781</v>
      </c>
      <c r="F14" s="140"/>
      <c r="G14" s="153"/>
    </row>
    <row r="15" spans="1:7" s="137" customFormat="1" ht="15" customHeight="1" x14ac:dyDescent="0.3">
      <c r="B15" s="138">
        <v>3.2</v>
      </c>
      <c r="C15" s="138" t="s">
        <v>77</v>
      </c>
      <c r="D15" s="138"/>
      <c r="E15" s="136">
        <v>45874973.4168</v>
      </c>
      <c r="F15" s="140"/>
      <c r="G15" s="153"/>
    </row>
    <row r="16" spans="1:7" s="132" customFormat="1" ht="15" customHeight="1" x14ac:dyDescent="0.3">
      <c r="B16" s="133">
        <v>4</v>
      </c>
      <c r="C16" s="134" t="s">
        <v>109</v>
      </c>
      <c r="D16" s="134"/>
      <c r="E16" s="136">
        <v>203782744.81309205</v>
      </c>
      <c r="F16" s="135"/>
      <c r="G16" s="153"/>
    </row>
    <row r="17" spans="2:7" s="137" customFormat="1" ht="15" customHeight="1" x14ac:dyDescent="0.3">
      <c r="B17" s="141">
        <v>4.0999999999999996</v>
      </c>
      <c r="C17" s="138" t="s">
        <v>108</v>
      </c>
      <c r="D17" s="138"/>
      <c r="E17" s="136">
        <v>79479754.980200022</v>
      </c>
      <c r="F17" s="140"/>
      <c r="G17" s="153"/>
    </row>
    <row r="18" spans="2:7" s="137" customFormat="1" ht="15" customHeight="1" x14ac:dyDescent="0.3">
      <c r="B18" s="141">
        <v>4.2</v>
      </c>
      <c r="C18" s="138" t="s">
        <v>107</v>
      </c>
      <c r="D18" s="138"/>
      <c r="E18" s="136">
        <v>124302989.83289199</v>
      </c>
      <c r="F18" s="140"/>
      <c r="G18" s="153"/>
    </row>
    <row r="19" spans="2:7" x14ac:dyDescent="0.3">
      <c r="B19" s="142"/>
      <c r="C19" s="143"/>
      <c r="D19" s="143"/>
      <c r="E19" s="136">
        <v>0</v>
      </c>
      <c r="F19" s="144"/>
      <c r="G19" s="153"/>
    </row>
    <row r="20" spans="2:7" s="145" customFormat="1" ht="15" customHeight="1" x14ac:dyDescent="0.3">
      <c r="B20" s="190" t="s">
        <v>106</v>
      </c>
      <c r="C20" s="190"/>
      <c r="D20" s="146"/>
      <c r="E20" s="136">
        <v>810135469.29011369</v>
      </c>
      <c r="F20" s="136"/>
      <c r="G20" s="153"/>
    </row>
    <row r="21" spans="2:7" ht="15" customHeight="1" x14ac:dyDescent="0.3">
      <c r="E21" s="147"/>
    </row>
    <row r="22" spans="2:7" ht="15" customHeight="1" x14ac:dyDescent="0.3">
      <c r="E22" s="148"/>
    </row>
    <row r="23" spans="2:7" ht="15" customHeight="1" x14ac:dyDescent="0.3"/>
    <row r="24" spans="2:7" ht="15" customHeight="1" x14ac:dyDescent="0.3">
      <c r="E24" s="149"/>
    </row>
    <row r="25" spans="2:7" ht="15" customHeight="1" x14ac:dyDescent="0.3">
      <c r="E25" s="150"/>
    </row>
    <row r="26" spans="2:7" ht="15" customHeight="1" x14ac:dyDescent="0.3"/>
    <row r="27" spans="2:7" ht="15" customHeight="1" x14ac:dyDescent="0.3"/>
    <row r="28" spans="2:7" ht="15" customHeight="1" x14ac:dyDescent="0.3"/>
    <row r="29" spans="2:7" ht="15" customHeight="1" x14ac:dyDescent="0.3"/>
    <row r="30" spans="2:7" ht="15" customHeight="1" x14ac:dyDescent="0.3"/>
    <row r="31" spans="2:7" ht="15" customHeight="1" x14ac:dyDescent="0.3"/>
    <row r="32" spans="2:7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  <row r="40" ht="15" customHeight="1" x14ac:dyDescent="0.3"/>
    <row r="41" ht="15" customHeight="1" x14ac:dyDescent="0.3"/>
    <row r="42" ht="15" customHeight="1" x14ac:dyDescent="0.3"/>
    <row r="43" ht="15" customHeight="1" x14ac:dyDescent="0.3"/>
    <row r="44" ht="15" customHeight="1" x14ac:dyDescent="0.3"/>
    <row r="45" ht="15" customHeight="1" x14ac:dyDescent="0.3"/>
    <row r="46" ht="15" customHeight="1" x14ac:dyDescent="0.3"/>
    <row r="47" ht="15" customHeight="1" x14ac:dyDescent="0.3"/>
    <row r="48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</sheetData>
  <mergeCells count="1">
    <mergeCell ref="B20:C2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0" zoomScaleNormal="7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G24" sqref="G24"/>
    </sheetView>
  </sheetViews>
  <sheetFormatPr defaultColWidth="9.140625" defaultRowHeight="15" x14ac:dyDescent="0.3"/>
  <cols>
    <col min="1" max="1" width="8.42578125" style="80" customWidth="1"/>
    <col min="2" max="2" width="7.85546875" style="80" customWidth="1"/>
    <col min="3" max="3" width="42.42578125" style="80" customWidth="1"/>
    <col min="4" max="4" width="19.85546875" style="80" bestFit="1" customWidth="1"/>
    <col min="5" max="5" width="15" style="80" customWidth="1"/>
    <col min="6" max="6" width="19.85546875" style="80" bestFit="1" customWidth="1"/>
    <col min="7" max="7" width="20.5703125" style="80" bestFit="1" customWidth="1"/>
    <col min="8" max="8" width="22" style="80" bestFit="1" customWidth="1"/>
    <col min="9" max="9" width="20.5703125" style="80" bestFit="1" customWidth="1"/>
    <col min="10" max="11" width="14.7109375" style="80" customWidth="1"/>
    <col min="12" max="12" width="16.140625" style="80" bestFit="1" customWidth="1"/>
    <col min="13" max="13" width="13.85546875" style="80" customWidth="1"/>
    <col min="14" max="14" width="22" style="80" bestFit="1" customWidth="1"/>
    <col min="15" max="15" width="20.5703125" style="80" bestFit="1" customWidth="1"/>
    <col min="16" max="16" width="16.5703125" style="80" bestFit="1" customWidth="1"/>
    <col min="17" max="17" width="13.5703125" style="80" bestFit="1" customWidth="1"/>
    <col min="18" max="18" width="13.85546875" style="80" bestFit="1" customWidth="1"/>
    <col min="19" max="16384" width="9.140625" style="80"/>
  </cols>
  <sheetData>
    <row r="1" spans="1:19" x14ac:dyDescent="0.3">
      <c r="A1" s="78" t="s">
        <v>0</v>
      </c>
      <c r="B1" s="79" t="s">
        <v>84</v>
      </c>
      <c r="D1" s="81"/>
      <c r="E1" s="82"/>
      <c r="F1" s="82"/>
      <c r="G1" s="82"/>
      <c r="H1" s="82"/>
      <c r="I1" s="82"/>
      <c r="J1" s="82"/>
      <c r="K1" s="82"/>
      <c r="L1" s="82"/>
      <c r="M1" s="82"/>
    </row>
    <row r="2" spans="1:19" s="83" customFormat="1" x14ac:dyDescent="0.3">
      <c r="A2" s="78" t="s">
        <v>2</v>
      </c>
      <c r="B2" s="30" t="s">
        <v>150</v>
      </c>
      <c r="D2" s="84"/>
      <c r="E2" s="84"/>
      <c r="F2" s="84"/>
      <c r="G2" s="84"/>
      <c r="H2" s="84"/>
      <c r="I2" s="85"/>
      <c r="J2" s="85"/>
      <c r="K2" s="82"/>
      <c r="L2" s="82"/>
      <c r="M2" s="82"/>
    </row>
    <row r="3" spans="1:19" s="83" customFormat="1" x14ac:dyDescent="0.3">
      <c r="A3" s="86"/>
      <c r="B3" s="86"/>
      <c r="C3" s="86"/>
      <c r="D3" s="86"/>
      <c r="E3" s="86"/>
      <c r="F3" s="86"/>
      <c r="G3" s="86"/>
      <c r="H3" s="86"/>
      <c r="I3" s="85"/>
      <c r="J3" s="85"/>
      <c r="K3" s="82"/>
      <c r="L3" s="82"/>
      <c r="M3" s="82"/>
    </row>
    <row r="4" spans="1:19" s="83" customFormat="1" x14ac:dyDescent="0.3">
      <c r="A4" s="86"/>
      <c r="B4" s="86"/>
      <c r="C4" s="86"/>
      <c r="D4" s="86"/>
      <c r="E4" s="86"/>
      <c r="F4" s="86"/>
      <c r="G4" s="86"/>
      <c r="H4" s="86"/>
      <c r="I4" s="85"/>
      <c r="J4" s="85"/>
      <c r="K4" s="82"/>
      <c r="L4" s="82"/>
      <c r="M4" s="82"/>
    </row>
    <row r="5" spans="1:19" s="83" customFormat="1" x14ac:dyDescent="0.3">
      <c r="A5" s="86"/>
      <c r="B5" s="86"/>
      <c r="C5" s="86"/>
      <c r="D5" s="86"/>
      <c r="E5" s="86"/>
      <c r="F5" s="86"/>
      <c r="G5" s="86"/>
      <c r="H5" s="86"/>
      <c r="I5" s="85"/>
      <c r="J5" s="85"/>
      <c r="K5" s="82"/>
      <c r="L5" s="82"/>
      <c r="M5" s="82"/>
    </row>
    <row r="6" spans="1:19" s="83" customFormat="1" x14ac:dyDescent="0.3">
      <c r="A6" s="86"/>
      <c r="B6" s="86"/>
      <c r="C6" s="86"/>
      <c r="D6" s="86"/>
      <c r="E6" s="86"/>
      <c r="F6" s="86"/>
      <c r="G6" s="86"/>
      <c r="H6" s="86"/>
      <c r="I6" s="85"/>
      <c r="J6" s="85"/>
      <c r="K6" s="82"/>
      <c r="L6" s="82"/>
      <c r="M6" s="82"/>
    </row>
    <row r="7" spans="1:19" ht="19.5" x14ac:dyDescent="0.35">
      <c r="A7" s="87"/>
      <c r="B7" s="87"/>
      <c r="C7" s="88"/>
      <c r="D7" s="88"/>
      <c r="E7" s="88"/>
      <c r="F7" s="88"/>
      <c r="G7" s="88"/>
      <c r="H7" s="151"/>
      <c r="I7" s="152"/>
      <c r="J7" s="89"/>
      <c r="K7" s="82"/>
      <c r="L7" s="82"/>
      <c r="M7" s="82"/>
    </row>
    <row r="8" spans="1:19" s="83" customFormat="1" ht="19.5" x14ac:dyDescent="0.35">
      <c r="A8" s="87"/>
      <c r="B8" s="87"/>
      <c r="C8" s="88"/>
      <c r="D8" s="88"/>
      <c r="E8" s="88"/>
      <c r="F8" s="88"/>
      <c r="G8" s="88"/>
      <c r="H8" s="88"/>
      <c r="I8" s="89"/>
      <c r="J8" s="89"/>
      <c r="K8" s="82"/>
      <c r="L8" s="82"/>
      <c r="M8" s="82"/>
    </row>
    <row r="9" spans="1:19" s="92" customFormat="1" ht="19.5" customHeight="1" x14ac:dyDescent="0.35">
      <c r="A9" s="192"/>
      <c r="B9" s="90"/>
      <c r="C9" s="91" t="s">
        <v>85</v>
      </c>
      <c r="D9" s="193" t="s">
        <v>86</v>
      </c>
      <c r="E9" s="193"/>
      <c r="F9" s="193"/>
      <c r="G9" s="193"/>
      <c r="H9" s="193"/>
      <c r="I9" s="193"/>
      <c r="J9" s="194" t="s">
        <v>87</v>
      </c>
      <c r="K9" s="194"/>
      <c r="L9" s="194" t="s">
        <v>88</v>
      </c>
      <c r="M9" s="194"/>
      <c r="N9" s="195" t="s">
        <v>74</v>
      </c>
      <c r="O9" s="195"/>
    </row>
    <row r="10" spans="1:19" s="83" customFormat="1" ht="16.5" customHeight="1" x14ac:dyDescent="0.3">
      <c r="A10" s="192"/>
      <c r="B10" s="93"/>
      <c r="C10" s="94"/>
      <c r="D10" s="196" t="s">
        <v>89</v>
      </c>
      <c r="E10" s="197"/>
      <c r="F10" s="198" t="s">
        <v>90</v>
      </c>
      <c r="G10" s="197"/>
      <c r="H10" s="199" t="s">
        <v>74</v>
      </c>
      <c r="I10" s="200"/>
      <c r="J10" s="201" t="s">
        <v>91</v>
      </c>
      <c r="K10" s="203" t="s">
        <v>92</v>
      </c>
      <c r="L10" s="201" t="s">
        <v>91</v>
      </c>
      <c r="M10" s="203" t="s">
        <v>92</v>
      </c>
      <c r="N10" s="201" t="s">
        <v>91</v>
      </c>
      <c r="O10" s="201" t="s">
        <v>92</v>
      </c>
    </row>
    <row r="11" spans="1:19" s="83" customFormat="1" ht="30" x14ac:dyDescent="0.3">
      <c r="A11" s="192"/>
      <c r="B11" s="93"/>
      <c r="C11" s="94"/>
      <c r="D11" s="95" t="s">
        <v>91</v>
      </c>
      <c r="E11" s="96" t="s">
        <v>92</v>
      </c>
      <c r="F11" s="97" t="s">
        <v>91</v>
      </c>
      <c r="G11" s="96" t="s">
        <v>92</v>
      </c>
      <c r="H11" s="95" t="s">
        <v>91</v>
      </c>
      <c r="I11" s="96" t="s">
        <v>92</v>
      </c>
      <c r="J11" s="202"/>
      <c r="K11" s="204"/>
      <c r="L11" s="202"/>
      <c r="M11" s="204"/>
      <c r="N11" s="202"/>
      <c r="O11" s="202"/>
    </row>
    <row r="12" spans="1:19" s="101" customFormat="1" collapsed="1" x14ac:dyDescent="0.25">
      <c r="A12" s="98"/>
      <c r="B12" s="98">
        <v>1</v>
      </c>
      <c r="C12" s="99" t="s">
        <v>93</v>
      </c>
      <c r="D12" s="100">
        <v>158369275.10288122</v>
      </c>
      <c r="E12" s="100">
        <v>33490</v>
      </c>
      <c r="F12" s="100">
        <v>80635575.12484476</v>
      </c>
      <c r="G12" s="100">
        <v>29582</v>
      </c>
      <c r="H12" s="100">
        <v>239004850.22772598</v>
      </c>
      <c r="I12" s="100">
        <v>63072</v>
      </c>
      <c r="J12" s="100">
        <v>0</v>
      </c>
      <c r="K12" s="100">
        <v>0</v>
      </c>
      <c r="L12" s="100">
        <v>7561118.4619000014</v>
      </c>
      <c r="M12" s="100">
        <v>411</v>
      </c>
      <c r="N12" s="100">
        <v>246565968.68962598</v>
      </c>
      <c r="O12" s="100">
        <v>63483</v>
      </c>
      <c r="P12" s="158"/>
      <c r="Q12" s="158"/>
      <c r="R12" s="158"/>
      <c r="S12" s="158"/>
    </row>
    <row r="13" spans="1:19" s="83" customFormat="1" ht="13.5" customHeight="1" x14ac:dyDescent="0.35">
      <c r="A13" s="102"/>
      <c r="B13" s="102"/>
      <c r="C13" s="103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58"/>
      <c r="Q13" s="158"/>
      <c r="R13" s="158"/>
      <c r="S13" s="158"/>
    </row>
    <row r="14" spans="1:19" s="101" customFormat="1" x14ac:dyDescent="0.25">
      <c r="A14" s="98"/>
      <c r="B14" s="98">
        <v>2</v>
      </c>
      <c r="C14" s="104" t="s">
        <v>94</v>
      </c>
      <c r="D14" s="100">
        <v>65924164.797700003</v>
      </c>
      <c r="E14" s="100">
        <v>24056</v>
      </c>
      <c r="F14" s="100">
        <v>29186945.122099999</v>
      </c>
      <c r="G14" s="100">
        <v>18716</v>
      </c>
      <c r="H14" s="100">
        <v>95111109.919800028</v>
      </c>
      <c r="I14" s="100">
        <v>42772</v>
      </c>
      <c r="J14" s="100">
        <v>0</v>
      </c>
      <c r="K14" s="100">
        <v>0</v>
      </c>
      <c r="L14" s="100">
        <v>194150.51</v>
      </c>
      <c r="M14" s="100">
        <v>12</v>
      </c>
      <c r="N14" s="100">
        <v>95305260.429800019</v>
      </c>
      <c r="O14" s="100">
        <v>42784</v>
      </c>
      <c r="P14" s="158"/>
      <c r="Q14" s="158"/>
      <c r="R14" s="158"/>
      <c r="S14" s="158"/>
    </row>
    <row r="15" spans="1:19" s="83" customFormat="1" ht="18" x14ac:dyDescent="0.35">
      <c r="A15" s="102"/>
      <c r="B15" s="102"/>
      <c r="C15" s="103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58"/>
      <c r="Q15" s="158"/>
      <c r="R15" s="158"/>
      <c r="S15" s="158"/>
    </row>
    <row r="16" spans="1:19" s="101" customFormat="1" x14ac:dyDescent="0.25">
      <c r="A16" s="98"/>
      <c r="B16" s="98">
        <v>3</v>
      </c>
      <c r="C16" s="104" t="s">
        <v>95</v>
      </c>
      <c r="D16" s="100">
        <v>1701826.6077000001</v>
      </c>
      <c r="E16" s="100">
        <v>410</v>
      </c>
      <c r="F16" s="100">
        <v>222260.7096</v>
      </c>
      <c r="G16" s="100">
        <v>22</v>
      </c>
      <c r="H16" s="100">
        <v>1924087.3173</v>
      </c>
      <c r="I16" s="100">
        <v>432</v>
      </c>
      <c r="J16" s="100">
        <v>0</v>
      </c>
      <c r="K16" s="100">
        <v>0</v>
      </c>
      <c r="L16" s="100">
        <v>66302.399999999994</v>
      </c>
      <c r="M16" s="100">
        <v>2</v>
      </c>
      <c r="N16" s="100">
        <v>1990389.7172999999</v>
      </c>
      <c r="O16" s="100">
        <v>434</v>
      </c>
      <c r="P16" s="158"/>
      <c r="Q16" s="158"/>
      <c r="R16" s="158"/>
      <c r="S16" s="158"/>
    </row>
    <row r="17" spans="1:19" s="83" customFormat="1" ht="18" x14ac:dyDescent="0.35">
      <c r="A17" s="102"/>
      <c r="B17" s="102"/>
      <c r="C17" s="103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58"/>
      <c r="Q17" s="158"/>
      <c r="R17" s="158"/>
      <c r="S17" s="158"/>
    </row>
    <row r="18" spans="1:19" s="101" customFormat="1" x14ac:dyDescent="0.25">
      <c r="A18" s="98"/>
      <c r="B18" s="98">
        <v>4</v>
      </c>
      <c r="C18" s="104" t="s">
        <v>96</v>
      </c>
      <c r="D18" s="100">
        <v>2069718.7599000004</v>
      </c>
      <c r="E18" s="100">
        <v>97</v>
      </c>
      <c r="F18" s="100">
        <v>671170.48399999994</v>
      </c>
      <c r="G18" s="100">
        <v>54</v>
      </c>
      <c r="H18" s="100">
        <v>2740889.2439000001</v>
      </c>
      <c r="I18" s="100">
        <v>151</v>
      </c>
      <c r="J18" s="100">
        <v>0</v>
      </c>
      <c r="K18" s="100">
        <v>0</v>
      </c>
      <c r="L18" s="100">
        <v>197817.4509</v>
      </c>
      <c r="M18" s="100">
        <v>10</v>
      </c>
      <c r="N18" s="100">
        <v>2938706.6947999997</v>
      </c>
      <c r="O18" s="100">
        <v>161</v>
      </c>
      <c r="P18" s="158"/>
      <c r="Q18" s="158"/>
      <c r="R18" s="158"/>
      <c r="S18" s="158"/>
    </row>
    <row r="19" spans="1:19" s="83" customFormat="1" ht="18" x14ac:dyDescent="0.35">
      <c r="A19" s="102"/>
      <c r="B19" s="102"/>
      <c r="C19" s="103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58"/>
      <c r="Q19" s="158"/>
      <c r="R19" s="158"/>
      <c r="S19" s="158"/>
    </row>
    <row r="20" spans="1:19" s="101" customFormat="1" x14ac:dyDescent="0.25">
      <c r="A20" s="98"/>
      <c r="B20" s="98">
        <v>5</v>
      </c>
      <c r="C20" s="104" t="s">
        <v>97</v>
      </c>
      <c r="D20" s="100">
        <v>10072.68</v>
      </c>
      <c r="E20" s="100">
        <v>1</v>
      </c>
      <c r="F20" s="100">
        <v>0</v>
      </c>
      <c r="G20" s="100">
        <v>0</v>
      </c>
      <c r="H20" s="100">
        <v>10072.68</v>
      </c>
      <c r="I20" s="100">
        <v>1</v>
      </c>
      <c r="J20" s="100">
        <v>0</v>
      </c>
      <c r="K20" s="100">
        <v>0</v>
      </c>
      <c r="L20" s="100">
        <v>0</v>
      </c>
      <c r="M20" s="100">
        <v>0</v>
      </c>
      <c r="N20" s="100">
        <v>10072.68</v>
      </c>
      <c r="O20" s="100">
        <v>1</v>
      </c>
      <c r="P20" s="158"/>
      <c r="Q20" s="158"/>
      <c r="R20" s="158"/>
      <c r="S20" s="158"/>
    </row>
    <row r="21" spans="1:19" s="83" customFormat="1" ht="18" x14ac:dyDescent="0.35">
      <c r="A21" s="102"/>
      <c r="B21" s="102"/>
      <c r="C21" s="103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58"/>
      <c r="Q21" s="158"/>
      <c r="R21" s="158"/>
      <c r="S21" s="158"/>
    </row>
    <row r="22" spans="1:19" s="101" customFormat="1" x14ac:dyDescent="0.25">
      <c r="A22" s="98"/>
      <c r="B22" s="98">
        <v>6</v>
      </c>
      <c r="C22" s="104" t="s">
        <v>98</v>
      </c>
      <c r="D22" s="100">
        <v>4491580.74</v>
      </c>
      <c r="E22" s="100">
        <v>960</v>
      </c>
      <c r="F22" s="100">
        <v>2146903.9300000002</v>
      </c>
      <c r="G22" s="100">
        <v>646</v>
      </c>
      <c r="H22" s="100">
        <v>6638484.669999999</v>
      </c>
      <c r="I22" s="100">
        <v>1606</v>
      </c>
      <c r="J22" s="100">
        <v>0</v>
      </c>
      <c r="K22" s="100">
        <v>0</v>
      </c>
      <c r="L22" s="100">
        <v>369262.08049999998</v>
      </c>
      <c r="M22" s="100">
        <v>21</v>
      </c>
      <c r="N22" s="100">
        <v>7007746.7504999992</v>
      </c>
      <c r="O22" s="100">
        <v>1627</v>
      </c>
      <c r="P22" s="158"/>
      <c r="Q22" s="158"/>
      <c r="R22" s="158"/>
      <c r="S22" s="158"/>
    </row>
    <row r="23" spans="1:19" s="83" customFormat="1" ht="18" x14ac:dyDescent="0.35">
      <c r="A23" s="102"/>
      <c r="B23" s="102"/>
      <c r="C23" s="103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58"/>
      <c r="Q23" s="158"/>
      <c r="R23" s="158"/>
      <c r="S23" s="158"/>
    </row>
    <row r="24" spans="1:19" s="101" customFormat="1" x14ac:dyDescent="0.25">
      <c r="A24" s="98"/>
      <c r="B24" s="98">
        <v>7</v>
      </c>
      <c r="C24" s="104" t="s">
        <v>99</v>
      </c>
      <c r="D24" s="100">
        <v>54490.05</v>
      </c>
      <c r="E24" s="100">
        <v>2</v>
      </c>
      <c r="F24" s="100">
        <v>81395.58</v>
      </c>
      <c r="G24" s="100">
        <v>4</v>
      </c>
      <c r="H24" s="100">
        <v>135885.63</v>
      </c>
      <c r="I24" s="100">
        <v>6</v>
      </c>
      <c r="J24" s="100">
        <v>0</v>
      </c>
      <c r="K24" s="100">
        <v>0</v>
      </c>
      <c r="L24" s="100">
        <v>52774.3197</v>
      </c>
      <c r="M24" s="100">
        <v>4</v>
      </c>
      <c r="N24" s="100">
        <v>188659.9497</v>
      </c>
      <c r="O24" s="100">
        <v>10</v>
      </c>
      <c r="P24" s="158"/>
      <c r="Q24" s="158"/>
      <c r="R24" s="158"/>
      <c r="S24" s="158"/>
    </row>
    <row r="25" spans="1:19" s="83" customFormat="1" ht="18" x14ac:dyDescent="0.35">
      <c r="A25" s="102"/>
      <c r="B25" s="102"/>
      <c r="C25" s="103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58"/>
      <c r="Q25" s="158"/>
      <c r="R25" s="158"/>
      <c r="S25" s="158"/>
    </row>
    <row r="26" spans="1:19" s="101" customFormat="1" x14ac:dyDescent="0.25">
      <c r="A26" s="98"/>
      <c r="B26" s="98">
        <v>8</v>
      </c>
      <c r="C26" s="104" t="s">
        <v>100</v>
      </c>
      <c r="D26" s="100">
        <v>480633.96000000008</v>
      </c>
      <c r="E26" s="100">
        <v>347</v>
      </c>
      <c r="F26" s="100">
        <v>250725.85999999993</v>
      </c>
      <c r="G26" s="100">
        <v>307</v>
      </c>
      <c r="H26" s="100">
        <v>731359.82000000007</v>
      </c>
      <c r="I26" s="100">
        <v>654</v>
      </c>
      <c r="J26" s="100">
        <v>0</v>
      </c>
      <c r="K26" s="100">
        <v>0</v>
      </c>
      <c r="L26" s="100">
        <v>0</v>
      </c>
      <c r="M26" s="100">
        <v>0</v>
      </c>
      <c r="N26" s="100">
        <v>731359.82000000007</v>
      </c>
      <c r="O26" s="100">
        <v>654</v>
      </c>
      <c r="P26" s="158"/>
      <c r="Q26" s="158"/>
      <c r="R26" s="158"/>
      <c r="S26" s="158"/>
    </row>
    <row r="27" spans="1:19" s="83" customFormat="1" ht="18" x14ac:dyDescent="0.35">
      <c r="A27" s="102"/>
      <c r="B27" s="102"/>
      <c r="C27" s="103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58"/>
      <c r="Q27" s="158"/>
      <c r="R27" s="158"/>
      <c r="S27" s="158"/>
    </row>
    <row r="28" spans="1:19" s="101" customFormat="1" x14ac:dyDescent="0.25">
      <c r="A28" s="98"/>
      <c r="B28" s="98">
        <v>9</v>
      </c>
      <c r="C28" s="104" t="s">
        <v>101</v>
      </c>
      <c r="D28" s="100">
        <v>385605679.35376865</v>
      </c>
      <c r="E28" s="100">
        <v>444182</v>
      </c>
      <c r="F28" s="100">
        <v>251555920.45990637</v>
      </c>
      <c r="G28" s="100">
        <v>358321</v>
      </c>
      <c r="H28" s="100">
        <v>637161599.81367493</v>
      </c>
      <c r="I28" s="100">
        <v>802503</v>
      </c>
      <c r="J28" s="100">
        <v>0</v>
      </c>
      <c r="K28" s="100">
        <v>0</v>
      </c>
      <c r="L28" s="100">
        <v>738737.81599999999</v>
      </c>
      <c r="M28" s="100">
        <v>32</v>
      </c>
      <c r="N28" s="100">
        <v>637900337.62967491</v>
      </c>
      <c r="O28" s="100">
        <v>802535</v>
      </c>
      <c r="P28" s="158"/>
      <c r="Q28" s="158"/>
      <c r="R28" s="158"/>
      <c r="S28" s="158"/>
    </row>
    <row r="29" spans="1:19" ht="15.75" x14ac:dyDescent="0.3"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58"/>
      <c r="Q29" s="158"/>
      <c r="R29" s="158"/>
      <c r="S29" s="158"/>
    </row>
    <row r="30" spans="1:19" s="101" customFormat="1" x14ac:dyDescent="0.25">
      <c r="A30" s="98"/>
      <c r="B30" s="98">
        <v>10</v>
      </c>
      <c r="C30" s="104" t="s">
        <v>78</v>
      </c>
      <c r="D30" s="100">
        <v>35705259.828235261</v>
      </c>
      <c r="E30" s="100">
        <v>42178</v>
      </c>
      <c r="F30" s="100">
        <v>41378968.330520377</v>
      </c>
      <c r="G30" s="100">
        <v>55407</v>
      </c>
      <c r="H30" s="100">
        <v>77084228.15875566</v>
      </c>
      <c r="I30" s="100">
        <v>97585</v>
      </c>
      <c r="J30" s="100">
        <v>0</v>
      </c>
      <c r="K30" s="100">
        <v>0</v>
      </c>
      <c r="L30" s="100">
        <v>1295474.9027</v>
      </c>
      <c r="M30" s="100">
        <v>47</v>
      </c>
      <c r="N30" s="100">
        <v>78379703.061455652</v>
      </c>
      <c r="O30" s="100">
        <v>97632</v>
      </c>
      <c r="P30" s="158"/>
      <c r="Q30" s="158"/>
      <c r="R30" s="158"/>
      <c r="S30" s="158"/>
    </row>
    <row r="31" spans="1:19" ht="15.75" x14ac:dyDescent="0.3"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58"/>
      <c r="Q31" s="158"/>
      <c r="R31" s="158"/>
      <c r="S31" s="158"/>
    </row>
    <row r="32" spans="1:19" ht="15.75" x14ac:dyDescent="0.3">
      <c r="B32" s="156" t="s">
        <v>123</v>
      </c>
      <c r="D32" s="159">
        <v>654412701.88018525</v>
      </c>
      <c r="E32" s="159">
        <v>545723</v>
      </c>
      <c r="F32" s="159">
        <v>406129865.60097152</v>
      </c>
      <c r="G32" s="159">
        <v>463059</v>
      </c>
      <c r="H32" s="159">
        <v>1060542567.4811567</v>
      </c>
      <c r="I32" s="159">
        <v>1008782</v>
      </c>
      <c r="J32" s="159">
        <v>0</v>
      </c>
      <c r="K32" s="159">
        <v>0</v>
      </c>
      <c r="L32" s="159">
        <v>10475637.9417</v>
      </c>
      <c r="M32" s="159">
        <v>539</v>
      </c>
      <c r="N32" s="159">
        <v>1071018205.4228566</v>
      </c>
      <c r="O32" s="159">
        <v>1009321</v>
      </c>
      <c r="P32" s="158"/>
      <c r="Q32" s="158"/>
      <c r="R32" s="158"/>
      <c r="S32" s="158"/>
    </row>
    <row r="34" spans="2:15" ht="15.75" x14ac:dyDescent="0.3">
      <c r="D34" s="157"/>
      <c r="E34" s="157"/>
      <c r="F34" s="157"/>
      <c r="G34" s="157"/>
      <c r="H34" s="159"/>
      <c r="I34" s="157"/>
      <c r="J34" s="157"/>
      <c r="K34" s="157"/>
      <c r="L34" s="157"/>
      <c r="M34" s="157"/>
      <c r="N34" s="159"/>
      <c r="O34" s="157"/>
    </row>
    <row r="35" spans="2:15" x14ac:dyDescent="0.3">
      <c r="N35" s="157"/>
    </row>
    <row r="39" spans="2:15" x14ac:dyDescent="0.3">
      <c r="N39" s="157"/>
    </row>
    <row r="41" spans="2:15" ht="15.75" x14ac:dyDescent="0.3"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2:15" ht="18" x14ac:dyDescent="0.35">
      <c r="D42" s="169"/>
      <c r="E42" s="170"/>
      <c r="F42" s="171"/>
      <c r="G42" s="171"/>
      <c r="H42" s="171"/>
      <c r="I42" s="171"/>
      <c r="J42" s="171"/>
      <c r="K42" s="169"/>
      <c r="L42" s="169"/>
      <c r="M42" s="172"/>
      <c r="N42" s="173"/>
      <c r="O42" s="174"/>
    </row>
    <row r="43" spans="2:15" ht="15.75" x14ac:dyDescent="0.3"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2:15" ht="18" x14ac:dyDescent="0.35">
      <c r="B44" s="98"/>
      <c r="C44" s="99"/>
      <c r="D44" s="175"/>
      <c r="E44" s="170"/>
      <c r="F44" s="171"/>
      <c r="G44" s="171"/>
      <c r="H44" s="171"/>
      <c r="I44" s="171"/>
      <c r="J44" s="171"/>
      <c r="K44" s="169"/>
      <c r="L44" s="169"/>
      <c r="M44" s="172"/>
      <c r="N44" s="173"/>
      <c r="O44" s="174"/>
    </row>
    <row r="45" spans="2:15" ht="15.75" x14ac:dyDescent="0.3">
      <c r="B45" s="98"/>
      <c r="C45" s="99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2:15" ht="18" x14ac:dyDescent="0.35">
      <c r="B46" s="98"/>
      <c r="C46" s="104"/>
      <c r="D46" s="169"/>
      <c r="E46" s="169"/>
      <c r="F46" s="169"/>
      <c r="G46" s="169"/>
      <c r="H46" s="171"/>
      <c r="I46" s="171"/>
      <c r="J46" s="171"/>
      <c r="K46" s="169"/>
      <c r="L46" s="169"/>
      <c r="M46" s="172"/>
      <c r="N46" s="176"/>
      <c r="O46" s="177"/>
    </row>
    <row r="47" spans="2:15" ht="15.75" x14ac:dyDescent="0.3">
      <c r="B47" s="98"/>
      <c r="C47" s="104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2:15" ht="18" x14ac:dyDescent="0.35">
      <c r="B48" s="98"/>
      <c r="C48" s="104"/>
      <c r="D48" s="169"/>
      <c r="E48" s="169"/>
      <c r="F48" s="169"/>
      <c r="G48" s="169"/>
      <c r="H48" s="171"/>
      <c r="I48" s="171"/>
      <c r="J48" s="171"/>
      <c r="K48" s="169"/>
      <c r="L48" s="169"/>
      <c r="M48" s="172"/>
      <c r="N48" s="176"/>
      <c r="O48" s="177"/>
    </row>
    <row r="49" spans="2:15" ht="15.75" x14ac:dyDescent="0.3">
      <c r="B49" s="98"/>
      <c r="C49" s="104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2:15" ht="18" x14ac:dyDescent="0.35">
      <c r="B50" s="98"/>
      <c r="C50" s="104"/>
      <c r="D50" s="169"/>
      <c r="E50" s="169"/>
      <c r="F50" s="169"/>
      <c r="G50" s="169"/>
      <c r="H50" s="171"/>
      <c r="I50" s="171"/>
      <c r="J50" s="171"/>
      <c r="K50" s="169"/>
      <c r="L50" s="169"/>
      <c r="M50" s="172"/>
      <c r="N50" s="176"/>
      <c r="O50" s="177"/>
    </row>
    <row r="51" spans="2:15" ht="15.75" x14ac:dyDescent="0.3">
      <c r="B51" s="98"/>
      <c r="C51" s="104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2:15" ht="18" x14ac:dyDescent="0.35">
      <c r="B52" s="98"/>
      <c r="C52" s="104"/>
      <c r="D52" s="169"/>
      <c r="E52" s="169"/>
      <c r="F52" s="169"/>
      <c r="G52" s="169"/>
      <c r="H52" s="171"/>
      <c r="I52" s="171"/>
      <c r="J52" s="171"/>
      <c r="K52" s="169"/>
      <c r="L52" s="169"/>
      <c r="M52" s="172"/>
      <c r="N52" s="173"/>
      <c r="O52" s="174"/>
    </row>
    <row r="53" spans="2:15" ht="15.75" x14ac:dyDescent="0.3">
      <c r="B53" s="98"/>
      <c r="C53" s="104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  <row r="54" spans="2:15" ht="18" x14ac:dyDescent="0.35">
      <c r="B54" s="98"/>
      <c r="C54" s="104"/>
      <c r="D54" s="169"/>
      <c r="E54" s="169"/>
      <c r="F54" s="169"/>
      <c r="G54" s="169"/>
      <c r="H54" s="171"/>
      <c r="I54" s="171"/>
      <c r="J54" s="171"/>
      <c r="K54" s="169"/>
      <c r="L54" s="169"/>
      <c r="M54" s="172"/>
      <c r="N54" s="173"/>
      <c r="O54" s="174"/>
    </row>
    <row r="55" spans="2:15" ht="15.75" x14ac:dyDescent="0.3">
      <c r="B55" s="98"/>
      <c r="C55" s="104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</row>
    <row r="56" spans="2:15" ht="18" x14ac:dyDescent="0.35">
      <c r="B56" s="98"/>
      <c r="C56" s="104"/>
      <c r="D56" s="169"/>
      <c r="E56" s="169"/>
      <c r="F56" s="178"/>
      <c r="G56" s="178"/>
      <c r="H56" s="171"/>
      <c r="I56" s="171"/>
      <c r="J56" s="171"/>
      <c r="K56" s="169"/>
      <c r="L56" s="169"/>
      <c r="M56" s="172"/>
      <c r="N56" s="173"/>
      <c r="O56" s="174"/>
    </row>
    <row r="57" spans="2:15" ht="15.75" x14ac:dyDescent="0.3">
      <c r="B57" s="98"/>
      <c r="C57" s="104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</row>
    <row r="58" spans="2:15" ht="15.75" x14ac:dyDescent="0.3">
      <c r="B58" s="98"/>
      <c r="C58" s="104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</row>
    <row r="59" spans="2:15" ht="15.75" x14ac:dyDescent="0.3">
      <c r="B59" s="98"/>
      <c r="C59" s="104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</row>
    <row r="60" spans="2:15" ht="15.75" x14ac:dyDescent="0.3">
      <c r="B60" s="98"/>
      <c r="C60" s="104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</row>
    <row r="61" spans="2:15" ht="15.75" x14ac:dyDescent="0.3">
      <c r="B61" s="98"/>
      <c r="C61" s="104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</row>
    <row r="62" spans="2:15" ht="15.75" x14ac:dyDescent="0.3">
      <c r="B62" s="98"/>
      <c r="C62" s="104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</row>
    <row r="63" spans="2:15" ht="15.75" x14ac:dyDescent="0.3">
      <c r="B63" s="98"/>
      <c r="C63" s="104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</row>
    <row r="64" spans="2:15" ht="15.75" x14ac:dyDescent="0.3">
      <c r="B64" s="191"/>
      <c r="C64" s="191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</row>
  </sheetData>
  <mergeCells count="15">
    <mergeCell ref="N9:O9"/>
    <mergeCell ref="D10:E10"/>
    <mergeCell ref="F10:G10"/>
    <mergeCell ref="H10:I10"/>
    <mergeCell ref="J10:J11"/>
    <mergeCell ref="K10:K11"/>
    <mergeCell ref="L10:L11"/>
    <mergeCell ref="M10:M11"/>
    <mergeCell ref="N10:N11"/>
    <mergeCell ref="O10:O11"/>
    <mergeCell ref="B64:C64"/>
    <mergeCell ref="A9:A11"/>
    <mergeCell ref="D9:I9"/>
    <mergeCell ref="J9:K9"/>
    <mergeCell ref="L9:M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zoomScale="130" zoomScaleNormal="13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6" sqref="B6"/>
    </sheetView>
  </sheetViews>
  <sheetFormatPr defaultColWidth="9.140625" defaultRowHeight="12.75" x14ac:dyDescent="0.2"/>
  <cols>
    <col min="1" max="1" width="3.5703125" style="105" customWidth="1"/>
    <col min="2" max="2" width="50.28515625" style="105" customWidth="1"/>
    <col min="3" max="16384" width="9.140625" style="105"/>
  </cols>
  <sheetData>
    <row r="1" spans="1:4" ht="13.5" thickBot="1" x14ac:dyDescent="0.25">
      <c r="A1" s="213" t="s">
        <v>143</v>
      </c>
      <c r="B1" s="213"/>
    </row>
    <row r="2" spans="1:4" ht="15.75" customHeight="1" thickBot="1" x14ac:dyDescent="0.35">
      <c r="A2" s="113"/>
      <c r="C2" s="207">
        <v>2017</v>
      </c>
      <c r="D2" s="208"/>
    </row>
    <row r="3" spans="1:4" ht="15.75" thickBot="1" x14ac:dyDescent="0.35">
      <c r="A3" s="209" t="s">
        <v>102</v>
      </c>
      <c r="B3" s="211" t="s">
        <v>103</v>
      </c>
      <c r="C3" s="205" t="s">
        <v>200</v>
      </c>
      <c r="D3" s="206"/>
    </row>
    <row r="4" spans="1:4" ht="99.75" thickBot="1" x14ac:dyDescent="0.25">
      <c r="A4" s="210"/>
      <c r="B4" s="212"/>
      <c r="C4" s="112" t="s">
        <v>104</v>
      </c>
      <c r="D4" s="111" t="s">
        <v>105</v>
      </c>
    </row>
    <row r="5" spans="1:4" ht="15" x14ac:dyDescent="0.3">
      <c r="A5" s="110">
        <v>1</v>
      </c>
      <c r="B5" s="180" t="s">
        <v>138</v>
      </c>
      <c r="C5" s="162">
        <v>135</v>
      </c>
      <c r="D5" s="163">
        <v>10</v>
      </c>
    </row>
    <row r="6" spans="1:4" ht="15" x14ac:dyDescent="0.3">
      <c r="A6" s="109">
        <v>2</v>
      </c>
      <c r="B6" s="181" t="s">
        <v>151</v>
      </c>
      <c r="C6" s="164">
        <v>12</v>
      </c>
      <c r="D6" s="165">
        <v>1</v>
      </c>
    </row>
    <row r="7" spans="1:4" ht="15" x14ac:dyDescent="0.3">
      <c r="A7" s="109">
        <v>3</v>
      </c>
      <c r="B7" s="181" t="s">
        <v>144</v>
      </c>
      <c r="C7" s="164">
        <v>28</v>
      </c>
      <c r="D7" s="165">
        <v>1</v>
      </c>
    </row>
    <row r="8" spans="1:4" ht="15" x14ac:dyDescent="0.3">
      <c r="A8" s="109">
        <v>4</v>
      </c>
      <c r="B8" s="181" t="s">
        <v>152</v>
      </c>
      <c r="C8" s="164">
        <v>10</v>
      </c>
      <c r="D8" s="165">
        <v>1</v>
      </c>
    </row>
    <row r="9" spans="1:4" ht="15" x14ac:dyDescent="0.3">
      <c r="A9" s="109">
        <v>5</v>
      </c>
      <c r="B9" s="181" t="s">
        <v>153</v>
      </c>
      <c r="C9" s="164">
        <v>6</v>
      </c>
      <c r="D9" s="165">
        <v>1</v>
      </c>
    </row>
    <row r="10" spans="1:4" s="108" customFormat="1" ht="15" x14ac:dyDescent="0.3">
      <c r="A10" s="109">
        <v>6</v>
      </c>
      <c r="B10" s="181" t="s">
        <v>146</v>
      </c>
      <c r="C10" s="164">
        <v>14</v>
      </c>
      <c r="D10" s="165">
        <v>1</v>
      </c>
    </row>
    <row r="11" spans="1:4" ht="15" x14ac:dyDescent="0.3">
      <c r="A11" s="109">
        <v>7</v>
      </c>
      <c r="B11" s="181" t="s">
        <v>154</v>
      </c>
      <c r="C11" s="164">
        <v>104</v>
      </c>
      <c r="D11" s="165">
        <v>35</v>
      </c>
    </row>
    <row r="12" spans="1:4" ht="15" x14ac:dyDescent="0.3">
      <c r="A12" s="109">
        <v>8</v>
      </c>
      <c r="B12" s="181" t="s">
        <v>155</v>
      </c>
      <c r="C12" s="164">
        <v>189</v>
      </c>
      <c r="D12" s="165">
        <v>10</v>
      </c>
    </row>
    <row r="13" spans="1:4" s="108" customFormat="1" ht="15" x14ac:dyDescent="0.3">
      <c r="A13" s="109">
        <v>9</v>
      </c>
      <c r="B13" s="181" t="s">
        <v>156</v>
      </c>
      <c r="C13" s="164">
        <v>89</v>
      </c>
      <c r="D13" s="165">
        <v>13</v>
      </c>
    </row>
    <row r="14" spans="1:4" s="108" customFormat="1" ht="15" x14ac:dyDescent="0.3">
      <c r="A14" s="109">
        <v>10</v>
      </c>
      <c r="B14" s="182" t="s">
        <v>124</v>
      </c>
      <c r="C14" s="164">
        <v>3</v>
      </c>
      <c r="D14" s="165">
        <v>1</v>
      </c>
    </row>
    <row r="15" spans="1:4" ht="15" x14ac:dyDescent="0.3">
      <c r="A15" s="109">
        <v>11</v>
      </c>
      <c r="B15" s="181" t="s">
        <v>157</v>
      </c>
      <c r="C15" s="164">
        <v>7</v>
      </c>
      <c r="D15" s="165">
        <v>1</v>
      </c>
    </row>
    <row r="16" spans="1:4" s="108" customFormat="1" ht="15" x14ac:dyDescent="0.3">
      <c r="A16" s="109">
        <v>12</v>
      </c>
      <c r="B16" s="181" t="s">
        <v>118</v>
      </c>
      <c r="C16" s="164">
        <v>18</v>
      </c>
      <c r="D16" s="165">
        <v>2</v>
      </c>
    </row>
    <row r="17" spans="1:4" ht="15" x14ac:dyDescent="0.3">
      <c r="A17" s="109">
        <v>13</v>
      </c>
      <c r="B17" s="181" t="s">
        <v>158</v>
      </c>
      <c r="C17" s="164">
        <v>5</v>
      </c>
      <c r="D17" s="165">
        <v>1</v>
      </c>
    </row>
    <row r="18" spans="1:4" s="108" customFormat="1" ht="15" x14ac:dyDescent="0.3">
      <c r="A18" s="109">
        <v>14</v>
      </c>
      <c r="B18" s="181" t="s">
        <v>159</v>
      </c>
      <c r="C18" s="164">
        <v>8</v>
      </c>
      <c r="D18" s="165">
        <v>1</v>
      </c>
    </row>
    <row r="19" spans="1:4" s="108" customFormat="1" ht="15" x14ac:dyDescent="0.3">
      <c r="A19" s="109">
        <v>15</v>
      </c>
      <c r="B19" s="181" t="s">
        <v>82</v>
      </c>
      <c r="C19" s="164">
        <v>27</v>
      </c>
      <c r="D19" s="165">
        <v>1</v>
      </c>
    </row>
    <row r="20" spans="1:4" ht="15" x14ac:dyDescent="0.3">
      <c r="A20" s="109">
        <v>16</v>
      </c>
      <c r="B20" s="181" t="s">
        <v>136</v>
      </c>
      <c r="C20" s="164">
        <v>57</v>
      </c>
      <c r="D20" s="165">
        <v>1</v>
      </c>
    </row>
    <row r="21" spans="1:4" s="108" customFormat="1" ht="15" x14ac:dyDescent="0.3">
      <c r="A21" s="109">
        <v>17</v>
      </c>
      <c r="B21" s="181" t="s">
        <v>160</v>
      </c>
      <c r="C21" s="164">
        <v>26</v>
      </c>
      <c r="D21" s="165">
        <v>3</v>
      </c>
    </row>
    <row r="22" spans="1:4" ht="15" x14ac:dyDescent="0.3">
      <c r="A22" s="109">
        <v>18</v>
      </c>
      <c r="B22" s="181" t="s">
        <v>161</v>
      </c>
      <c r="C22" s="164">
        <v>10</v>
      </c>
      <c r="D22" s="165">
        <v>3</v>
      </c>
    </row>
    <row r="23" spans="1:4" ht="15" x14ac:dyDescent="0.3">
      <c r="A23" s="109">
        <v>19</v>
      </c>
      <c r="B23" s="181" t="s">
        <v>83</v>
      </c>
      <c r="C23" s="164">
        <v>16</v>
      </c>
      <c r="D23" s="165">
        <v>3</v>
      </c>
    </row>
    <row r="24" spans="1:4" s="108" customFormat="1" ht="15" x14ac:dyDescent="0.3">
      <c r="A24" s="109">
        <v>20</v>
      </c>
      <c r="B24" s="181" t="s">
        <v>162</v>
      </c>
      <c r="C24" s="164">
        <v>13</v>
      </c>
      <c r="D24" s="165">
        <v>3</v>
      </c>
    </row>
    <row r="25" spans="1:4" ht="15" x14ac:dyDescent="0.3">
      <c r="A25" s="109">
        <v>21</v>
      </c>
      <c r="B25" s="183" t="s">
        <v>130</v>
      </c>
      <c r="C25" s="164">
        <v>6</v>
      </c>
      <c r="D25" s="165">
        <v>1</v>
      </c>
    </row>
    <row r="26" spans="1:4" ht="15" x14ac:dyDescent="0.3">
      <c r="A26" s="109">
        <v>22</v>
      </c>
      <c r="B26" s="184" t="s">
        <v>163</v>
      </c>
      <c r="C26" s="164">
        <v>84</v>
      </c>
      <c r="D26" s="165">
        <v>11</v>
      </c>
    </row>
    <row r="27" spans="1:4" ht="15" x14ac:dyDescent="0.3">
      <c r="A27" s="109">
        <v>23</v>
      </c>
      <c r="B27" s="184" t="s">
        <v>164</v>
      </c>
      <c r="C27" s="164">
        <v>15</v>
      </c>
      <c r="D27" s="165">
        <v>1</v>
      </c>
    </row>
    <row r="28" spans="1:4" ht="15" x14ac:dyDescent="0.3">
      <c r="A28" s="109">
        <v>24</v>
      </c>
      <c r="B28" s="184" t="s">
        <v>165</v>
      </c>
      <c r="C28" s="164">
        <v>20</v>
      </c>
      <c r="D28" s="165">
        <v>4</v>
      </c>
    </row>
    <row r="29" spans="1:4" ht="15" x14ac:dyDescent="0.3">
      <c r="A29" s="109">
        <v>25</v>
      </c>
      <c r="B29" s="185" t="s">
        <v>166</v>
      </c>
      <c r="C29" s="166">
        <v>315</v>
      </c>
      <c r="D29" s="167">
        <v>32</v>
      </c>
    </row>
    <row r="30" spans="1:4" ht="15" x14ac:dyDescent="0.3">
      <c r="A30" s="109">
        <v>26</v>
      </c>
      <c r="B30" s="184" t="s">
        <v>140</v>
      </c>
      <c r="C30" s="164">
        <v>4</v>
      </c>
      <c r="D30" s="165">
        <v>1</v>
      </c>
    </row>
    <row r="31" spans="1:4" ht="15" x14ac:dyDescent="0.3">
      <c r="A31" s="109">
        <v>27</v>
      </c>
      <c r="B31" s="184" t="s">
        <v>167</v>
      </c>
      <c r="C31" s="164">
        <v>837</v>
      </c>
      <c r="D31" s="165">
        <v>57</v>
      </c>
    </row>
    <row r="32" spans="1:4" ht="15" x14ac:dyDescent="0.3">
      <c r="A32" s="109">
        <v>28</v>
      </c>
      <c r="B32" s="184" t="s">
        <v>168</v>
      </c>
      <c r="C32" s="164">
        <v>28</v>
      </c>
      <c r="D32" s="165">
        <v>2</v>
      </c>
    </row>
    <row r="33" spans="1:4" ht="15" x14ac:dyDescent="0.3">
      <c r="A33" s="109">
        <v>29</v>
      </c>
      <c r="B33" s="184" t="s">
        <v>125</v>
      </c>
      <c r="C33" s="164">
        <v>7</v>
      </c>
      <c r="D33" s="165">
        <v>1</v>
      </c>
    </row>
    <row r="34" spans="1:4" ht="15" x14ac:dyDescent="0.3">
      <c r="A34" s="109">
        <v>30</v>
      </c>
      <c r="B34" s="184" t="s">
        <v>139</v>
      </c>
      <c r="C34" s="164">
        <v>9</v>
      </c>
      <c r="D34" s="165">
        <v>1</v>
      </c>
    </row>
    <row r="35" spans="1:4" ht="15" x14ac:dyDescent="0.3">
      <c r="A35" s="109">
        <v>31</v>
      </c>
      <c r="B35" s="186" t="s">
        <v>126</v>
      </c>
      <c r="C35" s="166">
        <v>231</v>
      </c>
      <c r="D35" s="168">
        <v>5</v>
      </c>
    </row>
    <row r="36" spans="1:4" ht="15" x14ac:dyDescent="0.3">
      <c r="A36" s="109">
        <v>32</v>
      </c>
      <c r="B36" s="186" t="s">
        <v>142</v>
      </c>
      <c r="C36" s="164">
        <v>17</v>
      </c>
      <c r="D36" s="165">
        <v>1</v>
      </c>
    </row>
    <row r="37" spans="1:4" ht="15" x14ac:dyDescent="0.3">
      <c r="A37" s="109">
        <v>33</v>
      </c>
      <c r="B37" s="186" t="s">
        <v>147</v>
      </c>
      <c r="C37" s="164">
        <v>60</v>
      </c>
      <c r="D37" s="165">
        <v>5</v>
      </c>
    </row>
    <row r="38" spans="1:4" ht="15" x14ac:dyDescent="0.3">
      <c r="A38" s="109">
        <v>34</v>
      </c>
      <c r="B38" s="186" t="s">
        <v>127</v>
      </c>
      <c r="C38" s="164">
        <v>16</v>
      </c>
      <c r="D38" s="165">
        <v>2</v>
      </c>
    </row>
    <row r="39" spans="1:4" ht="15" x14ac:dyDescent="0.3">
      <c r="A39" s="109">
        <v>35</v>
      </c>
      <c r="B39" s="186" t="s">
        <v>169</v>
      </c>
      <c r="C39" s="164">
        <v>27</v>
      </c>
      <c r="D39" s="165">
        <v>4</v>
      </c>
    </row>
    <row r="40" spans="1:4" ht="15" x14ac:dyDescent="0.3">
      <c r="A40" s="109">
        <v>36</v>
      </c>
      <c r="B40" s="186" t="s">
        <v>170</v>
      </c>
      <c r="C40" s="164">
        <v>14</v>
      </c>
      <c r="D40" s="165">
        <v>1</v>
      </c>
    </row>
    <row r="41" spans="1:4" ht="15" x14ac:dyDescent="0.3">
      <c r="A41" s="109">
        <v>37</v>
      </c>
      <c r="B41" s="186" t="s">
        <v>171</v>
      </c>
      <c r="C41" s="164">
        <v>21</v>
      </c>
      <c r="D41" s="165">
        <v>15</v>
      </c>
    </row>
    <row r="42" spans="1:4" ht="15" x14ac:dyDescent="0.3">
      <c r="A42" s="109">
        <v>38</v>
      </c>
      <c r="B42" s="186" t="s">
        <v>120</v>
      </c>
      <c r="C42" s="164">
        <v>5</v>
      </c>
      <c r="D42" s="165">
        <v>1</v>
      </c>
    </row>
    <row r="43" spans="1:4" ht="15" x14ac:dyDescent="0.3">
      <c r="A43" s="109">
        <v>39</v>
      </c>
      <c r="B43" s="186" t="s">
        <v>122</v>
      </c>
      <c r="C43" s="164">
        <v>2</v>
      </c>
      <c r="D43" s="165">
        <v>1</v>
      </c>
    </row>
    <row r="44" spans="1:4" ht="15" x14ac:dyDescent="0.3">
      <c r="A44" s="109">
        <v>40</v>
      </c>
      <c r="B44" s="186" t="s">
        <v>172</v>
      </c>
      <c r="C44" s="164">
        <v>1</v>
      </c>
      <c r="D44" s="165">
        <v>1</v>
      </c>
    </row>
    <row r="45" spans="1:4" ht="15" x14ac:dyDescent="0.3">
      <c r="A45" s="109">
        <v>41</v>
      </c>
      <c r="B45" s="186" t="s">
        <v>173</v>
      </c>
      <c r="C45" s="164">
        <v>12</v>
      </c>
      <c r="D45" s="165">
        <v>1</v>
      </c>
    </row>
    <row r="46" spans="1:4" ht="15" x14ac:dyDescent="0.3">
      <c r="A46" s="109">
        <v>42</v>
      </c>
      <c r="B46" s="186" t="s">
        <v>174</v>
      </c>
      <c r="C46" s="164">
        <v>43</v>
      </c>
      <c r="D46" s="165">
        <v>4</v>
      </c>
    </row>
    <row r="47" spans="1:4" ht="15" x14ac:dyDescent="0.3">
      <c r="A47" s="109">
        <v>43</v>
      </c>
      <c r="B47" s="186" t="s">
        <v>175</v>
      </c>
      <c r="C47" s="164">
        <v>11</v>
      </c>
      <c r="D47" s="165">
        <v>1</v>
      </c>
    </row>
    <row r="48" spans="1:4" ht="15" x14ac:dyDescent="0.3">
      <c r="A48" s="109">
        <v>44</v>
      </c>
      <c r="B48" s="186" t="s">
        <v>176</v>
      </c>
      <c r="C48" s="164">
        <v>7</v>
      </c>
      <c r="D48" s="165">
        <v>1</v>
      </c>
    </row>
    <row r="49" spans="1:4" ht="15" x14ac:dyDescent="0.3">
      <c r="A49" s="109">
        <v>45</v>
      </c>
      <c r="B49" s="186" t="s">
        <v>177</v>
      </c>
      <c r="C49" s="164">
        <v>9</v>
      </c>
      <c r="D49" s="165">
        <v>1</v>
      </c>
    </row>
    <row r="50" spans="1:4" ht="15" x14ac:dyDescent="0.3">
      <c r="A50" s="109">
        <v>46</v>
      </c>
      <c r="B50" s="186" t="s">
        <v>145</v>
      </c>
      <c r="C50" s="164">
        <v>5</v>
      </c>
      <c r="D50" s="165">
        <v>1</v>
      </c>
    </row>
    <row r="51" spans="1:4" ht="15" x14ac:dyDescent="0.3">
      <c r="A51" s="109">
        <v>47</v>
      </c>
      <c r="B51" s="186" t="s">
        <v>178</v>
      </c>
      <c r="C51" s="164">
        <v>197</v>
      </c>
      <c r="D51" s="165">
        <v>14</v>
      </c>
    </row>
    <row r="52" spans="1:4" ht="15" x14ac:dyDescent="0.3">
      <c r="A52" s="109">
        <v>48</v>
      </c>
      <c r="B52" s="186" t="s">
        <v>179</v>
      </c>
      <c r="C52" s="164">
        <v>10</v>
      </c>
      <c r="D52" s="165">
        <v>2</v>
      </c>
    </row>
    <row r="53" spans="1:4" ht="15" x14ac:dyDescent="0.3">
      <c r="A53" s="109">
        <v>49</v>
      </c>
      <c r="B53" s="186" t="s">
        <v>134</v>
      </c>
      <c r="C53" s="164">
        <v>9</v>
      </c>
      <c r="D53" s="165">
        <v>1</v>
      </c>
    </row>
    <row r="54" spans="1:4" ht="15" x14ac:dyDescent="0.3">
      <c r="A54" s="109">
        <v>50</v>
      </c>
      <c r="B54" s="186" t="s">
        <v>180</v>
      </c>
      <c r="C54" s="164">
        <v>222</v>
      </c>
      <c r="D54" s="165">
        <v>15</v>
      </c>
    </row>
    <row r="55" spans="1:4" ht="15" x14ac:dyDescent="0.3">
      <c r="A55" s="109">
        <v>51</v>
      </c>
      <c r="B55" s="186" t="s">
        <v>181</v>
      </c>
      <c r="C55" s="164">
        <v>113</v>
      </c>
      <c r="D55" s="165">
        <v>8</v>
      </c>
    </row>
    <row r="56" spans="1:4" ht="15" x14ac:dyDescent="0.3">
      <c r="A56" s="109">
        <v>52</v>
      </c>
      <c r="B56" s="186" t="s">
        <v>141</v>
      </c>
      <c r="C56" s="164">
        <v>193</v>
      </c>
      <c r="D56" s="165">
        <v>36</v>
      </c>
    </row>
    <row r="57" spans="1:4" ht="15" x14ac:dyDescent="0.3">
      <c r="A57" s="109">
        <v>53</v>
      </c>
      <c r="B57" s="186" t="s">
        <v>149</v>
      </c>
      <c r="C57" s="164">
        <v>33</v>
      </c>
      <c r="D57" s="165">
        <v>2</v>
      </c>
    </row>
    <row r="58" spans="1:4" ht="15" x14ac:dyDescent="0.3">
      <c r="A58" s="109">
        <v>54</v>
      </c>
      <c r="B58" s="186" t="s">
        <v>182</v>
      </c>
      <c r="C58" s="164">
        <v>21</v>
      </c>
      <c r="D58" s="165">
        <v>1</v>
      </c>
    </row>
    <row r="59" spans="1:4" ht="15" x14ac:dyDescent="0.3">
      <c r="A59" s="109">
        <v>55</v>
      </c>
      <c r="B59" s="186" t="s">
        <v>119</v>
      </c>
      <c r="C59" s="164">
        <v>109</v>
      </c>
      <c r="D59" s="165">
        <v>8</v>
      </c>
    </row>
    <row r="60" spans="1:4" ht="15" x14ac:dyDescent="0.3">
      <c r="A60" s="109">
        <v>56</v>
      </c>
      <c r="B60" s="186" t="s">
        <v>137</v>
      </c>
      <c r="C60" s="164">
        <v>14</v>
      </c>
      <c r="D60" s="165">
        <v>1</v>
      </c>
    </row>
    <row r="61" spans="1:4" ht="15" x14ac:dyDescent="0.3">
      <c r="A61" s="109">
        <v>57</v>
      </c>
      <c r="B61" s="186" t="s">
        <v>183</v>
      </c>
      <c r="C61" s="164">
        <v>5</v>
      </c>
      <c r="D61" s="165">
        <v>1</v>
      </c>
    </row>
    <row r="62" spans="1:4" ht="15" x14ac:dyDescent="0.3">
      <c r="A62" s="109">
        <v>58</v>
      </c>
      <c r="B62" s="186" t="s">
        <v>129</v>
      </c>
      <c r="C62" s="164">
        <v>10</v>
      </c>
      <c r="D62" s="165">
        <v>1</v>
      </c>
    </row>
    <row r="63" spans="1:4" ht="15" x14ac:dyDescent="0.3">
      <c r="A63" s="109">
        <v>59</v>
      </c>
      <c r="B63" s="186" t="s">
        <v>121</v>
      </c>
      <c r="C63" s="166">
        <v>13</v>
      </c>
      <c r="D63" s="168">
        <v>1</v>
      </c>
    </row>
    <row r="64" spans="1:4" ht="15" x14ac:dyDescent="0.3">
      <c r="A64" s="109">
        <v>60</v>
      </c>
      <c r="B64" s="186" t="s">
        <v>184</v>
      </c>
      <c r="C64" s="164">
        <v>13</v>
      </c>
      <c r="D64" s="165">
        <v>2</v>
      </c>
    </row>
    <row r="65" spans="1:4" ht="15" x14ac:dyDescent="0.3">
      <c r="A65" s="109">
        <v>61</v>
      </c>
      <c r="B65" s="186" t="s">
        <v>185</v>
      </c>
      <c r="C65" s="164">
        <v>43</v>
      </c>
      <c r="D65" s="165">
        <v>7</v>
      </c>
    </row>
    <row r="66" spans="1:4" ht="15" x14ac:dyDescent="0.3">
      <c r="A66" s="109">
        <v>62</v>
      </c>
      <c r="B66" s="186" t="s">
        <v>135</v>
      </c>
      <c r="C66" s="164">
        <v>23</v>
      </c>
      <c r="D66" s="165">
        <v>1</v>
      </c>
    </row>
    <row r="67" spans="1:4" ht="15" x14ac:dyDescent="0.3">
      <c r="A67" s="109">
        <v>63</v>
      </c>
      <c r="B67" s="186" t="s">
        <v>186</v>
      </c>
      <c r="C67" s="164">
        <v>4</v>
      </c>
      <c r="D67" s="165">
        <v>1</v>
      </c>
    </row>
    <row r="68" spans="1:4" ht="14.1" customHeight="1" x14ac:dyDescent="0.3">
      <c r="A68" s="109">
        <v>64</v>
      </c>
      <c r="B68" s="186" t="s">
        <v>187</v>
      </c>
      <c r="C68" s="164">
        <v>31</v>
      </c>
      <c r="D68" s="165">
        <v>3</v>
      </c>
    </row>
    <row r="69" spans="1:4" ht="14.1" customHeight="1" x14ac:dyDescent="0.3">
      <c r="A69" s="109">
        <v>65</v>
      </c>
      <c r="B69" s="186" t="s">
        <v>188</v>
      </c>
      <c r="C69" s="164">
        <v>5</v>
      </c>
      <c r="D69" s="165">
        <v>1</v>
      </c>
    </row>
    <row r="70" spans="1:4" ht="14.1" customHeight="1" x14ac:dyDescent="0.3">
      <c r="A70" s="109">
        <v>66</v>
      </c>
      <c r="B70" s="186" t="s">
        <v>189</v>
      </c>
      <c r="C70" s="164">
        <v>8</v>
      </c>
      <c r="D70" s="165">
        <v>1</v>
      </c>
    </row>
    <row r="71" spans="1:4" ht="14.1" customHeight="1" x14ac:dyDescent="0.3">
      <c r="A71" s="109">
        <v>67</v>
      </c>
      <c r="B71" s="187" t="s">
        <v>190</v>
      </c>
      <c r="C71" s="164">
        <v>342</v>
      </c>
      <c r="D71" s="165">
        <v>28</v>
      </c>
    </row>
    <row r="72" spans="1:4" ht="14.1" customHeight="1" x14ac:dyDescent="0.3">
      <c r="A72" s="109">
        <v>68</v>
      </c>
      <c r="B72" s="186" t="s">
        <v>191</v>
      </c>
      <c r="C72" s="164">
        <v>16</v>
      </c>
      <c r="D72" s="165">
        <v>3</v>
      </c>
    </row>
    <row r="73" spans="1:4" ht="14.1" customHeight="1" x14ac:dyDescent="0.3">
      <c r="A73" s="109">
        <v>69</v>
      </c>
      <c r="B73" s="186" t="s">
        <v>192</v>
      </c>
      <c r="C73" s="164">
        <v>98</v>
      </c>
      <c r="D73" s="165">
        <v>13</v>
      </c>
    </row>
    <row r="74" spans="1:4" ht="14.1" customHeight="1" x14ac:dyDescent="0.3">
      <c r="A74" s="109">
        <v>70</v>
      </c>
      <c r="B74" s="186" t="s">
        <v>133</v>
      </c>
      <c r="C74" s="164">
        <v>6</v>
      </c>
      <c r="D74" s="165">
        <v>1</v>
      </c>
    </row>
    <row r="75" spans="1:4" ht="14.1" customHeight="1" x14ac:dyDescent="0.3">
      <c r="A75" s="109">
        <v>71</v>
      </c>
      <c r="B75" s="186" t="s">
        <v>148</v>
      </c>
      <c r="C75" s="164">
        <v>51</v>
      </c>
      <c r="D75" s="165">
        <v>1</v>
      </c>
    </row>
    <row r="76" spans="1:4" ht="14.1" customHeight="1" x14ac:dyDescent="0.3">
      <c r="A76" s="109">
        <v>72</v>
      </c>
      <c r="B76" s="186" t="s">
        <v>193</v>
      </c>
      <c r="C76" s="164">
        <v>305</v>
      </c>
      <c r="D76" s="165">
        <v>17</v>
      </c>
    </row>
    <row r="77" spans="1:4" ht="14.1" customHeight="1" x14ac:dyDescent="0.3">
      <c r="A77" s="109">
        <v>73</v>
      </c>
      <c r="B77" s="186" t="s">
        <v>194</v>
      </c>
      <c r="C77" s="164">
        <v>9</v>
      </c>
      <c r="D77" s="165">
        <v>1</v>
      </c>
    </row>
    <row r="78" spans="1:4" ht="14.1" customHeight="1" x14ac:dyDescent="0.3">
      <c r="A78" s="109">
        <v>74</v>
      </c>
      <c r="B78" s="186" t="s">
        <v>195</v>
      </c>
      <c r="C78" s="164">
        <v>9</v>
      </c>
      <c r="D78" s="165">
        <v>1</v>
      </c>
    </row>
    <row r="79" spans="1:4" ht="14.1" customHeight="1" x14ac:dyDescent="0.3">
      <c r="A79" s="109">
        <v>75</v>
      </c>
      <c r="B79" s="186" t="s">
        <v>196</v>
      </c>
      <c r="C79" s="164">
        <v>18</v>
      </c>
      <c r="D79" s="165">
        <v>2</v>
      </c>
    </row>
    <row r="80" spans="1:4" ht="14.1" customHeight="1" x14ac:dyDescent="0.3">
      <c r="A80" s="109">
        <v>76</v>
      </c>
      <c r="B80" s="186" t="s">
        <v>81</v>
      </c>
      <c r="C80" s="164">
        <v>6</v>
      </c>
      <c r="D80" s="165">
        <v>1</v>
      </c>
    </row>
    <row r="81" spans="1:4" ht="14.1" customHeight="1" x14ac:dyDescent="0.3">
      <c r="A81" s="109">
        <v>77</v>
      </c>
      <c r="B81" s="186" t="s">
        <v>197</v>
      </c>
      <c r="C81" s="164">
        <v>7</v>
      </c>
      <c r="D81" s="165">
        <v>1</v>
      </c>
    </row>
    <row r="82" spans="1:4" ht="14.1" customHeight="1" x14ac:dyDescent="0.3">
      <c r="A82" s="109">
        <v>78</v>
      </c>
      <c r="B82" s="186" t="s">
        <v>198</v>
      </c>
      <c r="C82" s="164">
        <v>10</v>
      </c>
      <c r="D82" s="165">
        <v>2</v>
      </c>
    </row>
    <row r="83" spans="1:4" ht="15.75" thickBot="1" x14ac:dyDescent="0.35">
      <c r="A83" s="109">
        <v>79</v>
      </c>
      <c r="B83" s="186" t="s">
        <v>199</v>
      </c>
      <c r="C83" s="164">
        <v>35</v>
      </c>
      <c r="D83" s="165">
        <v>1</v>
      </c>
    </row>
    <row r="84" spans="1:4" ht="15.75" thickBot="1" x14ac:dyDescent="0.35">
      <c r="A84" s="107"/>
      <c r="B84" s="188" t="s">
        <v>74</v>
      </c>
      <c r="C84" s="161">
        <f>SUM(C5:C83)</f>
        <v>4571</v>
      </c>
      <c r="D84" s="161">
        <f>SUM(D5:D83)</f>
        <v>428</v>
      </c>
    </row>
    <row r="85" spans="1:4" ht="15" x14ac:dyDescent="0.3">
      <c r="A85" s="106"/>
      <c r="B85" s="106"/>
    </row>
    <row r="86" spans="1:4" ht="15" x14ac:dyDescent="0.3">
      <c r="A86" s="106"/>
      <c r="B86" s="106"/>
    </row>
    <row r="87" spans="1:4" ht="15" x14ac:dyDescent="0.3">
      <c r="A87" s="106"/>
      <c r="B87" s="106"/>
    </row>
    <row r="88" spans="1:4" ht="15" x14ac:dyDescent="0.3">
      <c r="A88" s="106"/>
      <c r="B88" s="106"/>
    </row>
    <row r="89" spans="1:4" ht="15" x14ac:dyDescent="0.3">
      <c r="A89" s="106"/>
      <c r="B89" s="106"/>
    </row>
    <row r="90" spans="1:4" ht="15" x14ac:dyDescent="0.3">
      <c r="A90" s="106"/>
      <c r="B90" s="106"/>
    </row>
    <row r="91" spans="1:4" ht="15" x14ac:dyDescent="0.3">
      <c r="A91" s="106"/>
      <c r="B91" s="106"/>
    </row>
    <row r="92" spans="1:4" ht="15" x14ac:dyDescent="0.3">
      <c r="A92" s="106"/>
      <c r="B92" s="106"/>
    </row>
    <row r="93" spans="1:4" ht="15" x14ac:dyDescent="0.3">
      <c r="A93" s="106"/>
      <c r="B93" s="106"/>
    </row>
    <row r="94" spans="1:4" ht="15" x14ac:dyDescent="0.3">
      <c r="A94" s="106"/>
      <c r="B94" s="106"/>
    </row>
    <row r="95" spans="1:4" ht="15" x14ac:dyDescent="0.3">
      <c r="A95" s="106"/>
      <c r="B95" s="106"/>
    </row>
    <row r="96" spans="1:4" ht="15" x14ac:dyDescent="0.3">
      <c r="A96" s="106"/>
      <c r="B96" s="106"/>
    </row>
    <row r="97" spans="1:2" ht="15" x14ac:dyDescent="0.3">
      <c r="A97" s="106"/>
      <c r="B97" s="106"/>
    </row>
    <row r="98" spans="1:2" ht="15" x14ac:dyDescent="0.3">
      <c r="A98" s="106"/>
      <c r="B98" s="106"/>
    </row>
    <row r="99" spans="1:2" ht="15" x14ac:dyDescent="0.3">
      <c r="A99" s="106"/>
      <c r="B99" s="106"/>
    </row>
    <row r="100" spans="1:2" ht="15" x14ac:dyDescent="0.3">
      <c r="A100" s="106"/>
      <c r="B100" s="106"/>
    </row>
    <row r="101" spans="1:2" ht="15" x14ac:dyDescent="0.3">
      <c r="A101" s="106"/>
      <c r="B101" s="106"/>
    </row>
    <row r="102" spans="1:2" ht="15" x14ac:dyDescent="0.3">
      <c r="A102" s="106"/>
      <c r="B102" s="106"/>
    </row>
    <row r="103" spans="1:2" ht="15" x14ac:dyDescent="0.3">
      <c r="A103" s="106"/>
      <c r="B103" s="106"/>
    </row>
    <row r="104" spans="1:2" ht="15" x14ac:dyDescent="0.3">
      <c r="A104" s="106"/>
      <c r="B104" s="106"/>
    </row>
    <row r="105" spans="1:2" ht="15" x14ac:dyDescent="0.3">
      <c r="A105" s="106"/>
      <c r="B105" s="106"/>
    </row>
    <row r="106" spans="1:2" ht="15" x14ac:dyDescent="0.3">
      <c r="A106" s="106"/>
      <c r="B106" s="106"/>
    </row>
    <row r="107" spans="1:2" ht="15" x14ac:dyDescent="0.3">
      <c r="A107" s="106"/>
      <c r="B107" s="106"/>
    </row>
    <row r="108" spans="1:2" ht="15" x14ac:dyDescent="0.3">
      <c r="A108" s="106"/>
      <c r="B108" s="106"/>
    </row>
    <row r="109" spans="1:2" ht="15" x14ac:dyDescent="0.3">
      <c r="A109" s="106"/>
      <c r="B109" s="106"/>
    </row>
    <row r="110" spans="1:2" ht="15" x14ac:dyDescent="0.3">
      <c r="A110" s="106"/>
      <c r="B110" s="106"/>
    </row>
    <row r="111" spans="1:2" ht="15" x14ac:dyDescent="0.3">
      <c r="A111" s="106"/>
      <c r="B111" s="106"/>
    </row>
    <row r="112" spans="1:2" ht="15" x14ac:dyDescent="0.3">
      <c r="A112" s="106"/>
      <c r="B112" s="106"/>
    </row>
    <row r="113" spans="1:2" ht="15" x14ac:dyDescent="0.3">
      <c r="A113" s="106"/>
      <c r="B113" s="106"/>
    </row>
    <row r="114" spans="1:2" ht="15" x14ac:dyDescent="0.3">
      <c r="A114" s="106"/>
      <c r="B114" s="106"/>
    </row>
    <row r="115" spans="1:2" ht="15" x14ac:dyDescent="0.3">
      <c r="A115" s="106"/>
      <c r="B115" s="106"/>
    </row>
    <row r="116" spans="1:2" ht="15" x14ac:dyDescent="0.3">
      <c r="A116" s="106"/>
      <c r="B116" s="106"/>
    </row>
    <row r="117" spans="1:2" ht="15" x14ac:dyDescent="0.3">
      <c r="A117" s="106"/>
      <c r="B117" s="106"/>
    </row>
    <row r="118" spans="1:2" ht="15" x14ac:dyDescent="0.3">
      <c r="A118" s="106"/>
      <c r="B118" s="106"/>
    </row>
    <row r="119" spans="1:2" ht="15" x14ac:dyDescent="0.3">
      <c r="A119" s="106"/>
      <c r="B119" s="106"/>
    </row>
    <row r="120" spans="1:2" ht="15" x14ac:dyDescent="0.3">
      <c r="A120" s="106"/>
      <c r="B120" s="106"/>
    </row>
    <row r="121" spans="1:2" ht="15" x14ac:dyDescent="0.3">
      <c r="A121" s="106"/>
      <c r="B121" s="106"/>
    </row>
    <row r="122" spans="1:2" ht="15" x14ac:dyDescent="0.3">
      <c r="A122" s="106"/>
      <c r="B122" s="106"/>
    </row>
    <row r="123" spans="1:2" ht="15" x14ac:dyDescent="0.3">
      <c r="A123" s="106"/>
      <c r="B123" s="106"/>
    </row>
    <row r="124" spans="1:2" ht="15" x14ac:dyDescent="0.3">
      <c r="A124" s="106"/>
      <c r="B124" s="106"/>
    </row>
    <row r="125" spans="1:2" ht="15" x14ac:dyDescent="0.3">
      <c r="A125" s="106"/>
      <c r="B125" s="106"/>
    </row>
    <row r="126" spans="1:2" ht="15" x14ac:dyDescent="0.3">
      <c r="A126" s="106"/>
      <c r="B126" s="106"/>
    </row>
    <row r="127" spans="1:2" ht="15" x14ac:dyDescent="0.3">
      <c r="A127" s="106"/>
      <c r="B127" s="106"/>
    </row>
    <row r="128" spans="1:2" ht="15" x14ac:dyDescent="0.3">
      <c r="A128" s="106"/>
      <c r="B128" s="106"/>
    </row>
  </sheetData>
  <mergeCells count="5">
    <mergeCell ref="C3:D3"/>
    <mergeCell ref="C2:D2"/>
    <mergeCell ref="A3:A4"/>
    <mergeCell ref="B3:B4"/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RC</vt:lpstr>
      <vt:lpstr>RI</vt:lpstr>
      <vt:lpstr>RC-B</vt:lpstr>
      <vt:lpstr>სესხები დარგების მიხედვით</vt:lpstr>
      <vt:lpstr>მისო და დასაქმება</vt:lpstr>
      <vt:lpstr>'RC'!Print_Area</vt:lpstr>
      <vt:lpstr>RI!Print_Area</vt:lpstr>
      <vt:lpstr>'RC'!Print_Titles</vt:lpstr>
      <vt:lpstr>RI!Print_Titles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2018-02-20T09:10:16Z</dcterms:modified>
</cp:coreProperties>
</file>