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35" windowHeight="7215" tabRatio="605" activeTab="1"/>
  </bookViews>
  <sheets>
    <sheet name="RC" sheetId="1" r:id="rId1"/>
    <sheet name="RI" sheetId="2" r:id="rId2"/>
    <sheet name="RC-B" sheetId="5" r:id="rId3"/>
    <sheet name="სესხები დარგების მიხედვით" sheetId="3" r:id="rId4"/>
    <sheet name="მისო და დასაქმება" sheetId="4" r:id="rId5"/>
  </sheets>
  <definedNames>
    <definedName name="_xlnm._FilterDatabase" localSheetId="3" hidden="1">'სესხები დარგების მიხედვით'!$D$30:$O$30</definedName>
    <definedName name="_xlnm.Print_Area" localSheetId="0">'RC'!$A$1:$F$39</definedName>
    <definedName name="_xlnm.Print_Area" localSheetId="1">RI!$A$3:$H$43</definedName>
    <definedName name="_xlnm.Print_Titles" localSheetId="0">'RC'!$A:$C,'RC'!$1:$2</definedName>
    <definedName name="_xlnm.Print_Titles" localSheetId="1">RI!$A:$E</definedName>
  </definedNames>
  <calcPr calcId="162913"/>
</workbook>
</file>

<file path=xl/calcChain.xml><?xml version="1.0" encoding="utf-8"?>
<calcChain xmlns="http://schemas.openxmlformats.org/spreadsheetml/2006/main">
  <c r="D76" i="4" l="1"/>
  <c r="C76" i="4"/>
</calcChain>
</file>

<file path=xl/sharedStrings.xml><?xml version="1.0" encoding="utf-8"?>
<sst xmlns="http://schemas.openxmlformats.org/spreadsheetml/2006/main" count="223" uniqueCount="193">
  <si>
    <t>შინაარსი:</t>
  </si>
  <si>
    <t>მიკროსაფინანსო ორგანიზაციების კონსოლიდირებული მონაცემები</t>
  </si>
  <si>
    <t>პერიოდი:</t>
  </si>
  <si>
    <t>საბალანსო უწყისი</t>
  </si>
  <si>
    <t>აქტივები</t>
  </si>
  <si>
    <t>ნაღდი ფული</t>
  </si>
  <si>
    <t xml:space="preserve">ფულადი სახსრები  საბანკო ანგარიშებზე </t>
  </si>
  <si>
    <t>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</si>
  <si>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</si>
  <si>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</si>
  <si>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</si>
  <si>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</si>
  <si>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</si>
  <si>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</si>
  <si>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</si>
  <si>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</si>
  <si>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</si>
  <si>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</si>
  <si>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</si>
  <si>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</si>
  <si>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</si>
  <si>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</si>
  <si>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</si>
  <si>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</si>
  <si>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</si>
  <si>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კაპიტალი</t>
  </si>
  <si>
    <t>მინუს: გამოსყიდული აქციები/წილი</t>
  </si>
  <si>
    <t>საემისიო კაპიტალი*</t>
  </si>
  <si>
    <t xml:space="preserve">გრანტები და შემოწირულობა კაპიტალში </t>
  </si>
  <si>
    <t>რეზერვები</t>
  </si>
  <si>
    <t>გაუნაწილებელი მოგება</t>
  </si>
  <si>
    <t>აქტივების გადაფასების რეზერვები</t>
  </si>
  <si>
    <t>სულ  კაპიტალი</t>
  </si>
  <si>
    <t>მთლიანი ვალდებულებები და სააქციო კაპიტალი</t>
  </si>
  <si>
    <t>მოგება–ზარალის უწყისი</t>
  </si>
  <si>
    <t>საპროცენტო შემოსავლები</t>
  </si>
  <si>
    <t>საპროცენტო შემოსავლები ბანკებიდან მიმდინარე ანგარიშების  მიხედვით</t>
  </si>
  <si>
    <t>საპროცენტო შემოსავლები სესხებიდან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</si>
  <si>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</si>
  <si>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</si>
  <si>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 xml:space="preserve">მთლიანი საპროცენტო შემოსავალი </t>
  </si>
  <si>
    <t>საპროცენტო ხარჯები</t>
  </si>
  <si>
    <t>ფიზიკური პირებიდან ნასესხებ სახსრებზე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</si>
  <si>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</si>
  <si>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ბანკებიდან ნასესხებ სახსრებზე გადახდილი პროცენტები</t>
  </si>
  <si>
    <t>საფინანსო ორგანიზაციებიდან ნასესხებ სახსრებზე გადახდილი პროცენტები</t>
  </si>
  <si>
    <t>საკუთარ სავალო ფასიან ქაღალდებზე 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</si>
  <si>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</si>
  <si>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</si>
  <si>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</si>
  <si>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</si>
  <si>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მომსახურების მიხედვით</t>
  </si>
  <si>
    <t>მიღებული დივიდენდები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</si>
  <si>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</si>
  <si>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</si>
  <si>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მოგება (ზარალი) სავალუტო სახსრების გადაფასებიდან</t>
  </si>
  <si>
    <t>მოგება (ზარალი) 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</si>
  <si>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</si>
  <si>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</si>
  <si>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</si>
  <si>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ოპერაციების მიხედვით გაწეული არასაპროცენტო ხარჯები</t>
  </si>
  <si>
    <t xml:space="preserve"> განვითარების, საკონსულტაციო და მარკეტინგის ხარჯები</t>
  </si>
  <si>
    <t xml:space="preserve">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</si>
  <si>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</si>
  <si>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</si>
  <si>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</si>
  <si>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</si>
  <si>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</si>
  <si>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მოგება დარეზერვებამდე</t>
  </si>
  <si>
    <t>ზარალი სესხების შესაძლო დანაკარგების მიხედვით</t>
  </si>
  <si>
    <t>მოგება გადასახადის გადახდამდე და გაუთვალისწინებელ 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</si>
  <si>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</si>
  <si>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</si>
  <si>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წმინდა მოგება (ზარალი)</t>
  </si>
  <si>
    <t>სულ</t>
  </si>
  <si>
    <t>ფიზიკური პირებიდან მიღებული სესხები</t>
  </si>
  <si>
    <t>რეზიდენტი ფიზიკური პირებიდან მიღებული სესხები</t>
  </si>
  <si>
    <t>არარეზიდენტი ფიზიკური პირებიდან მიღებული სესხები</t>
  </si>
  <si>
    <t>სხვა</t>
  </si>
  <si>
    <t>14.1.1</t>
  </si>
  <si>
    <t>14.1.2</t>
  </si>
  <si>
    <t>შპს. მისო "უნივერს კრედიტი"</t>
  </si>
  <si>
    <t>შპს. მისო "კონტინენტალ სიტი კრედიტი"</t>
  </si>
  <si>
    <t>შპს. მისო "ფინლექს გრუპი"</t>
  </si>
  <si>
    <t>შპს. მისო "კრედექსი"</t>
  </si>
  <si>
    <t>გაცემული სესხები დარგების მიხედვით</t>
  </si>
  <si>
    <t>დარგების დასახელება</t>
  </si>
  <si>
    <t>ინდივიდუალური სესხები</t>
  </si>
  <si>
    <t>ჯგუფური სესხები</t>
  </si>
  <si>
    <t>იურიდიულ პირებზე გაცემული სესხები</t>
  </si>
  <si>
    <t>მამაკაცებზე გაცემულის სესხები</t>
  </si>
  <si>
    <t>ქალებზე გაცემულის სესხები</t>
  </si>
  <si>
    <t xml:space="preserve">თანხა </t>
  </si>
  <si>
    <t>სესხების რაოდენობა</t>
  </si>
  <si>
    <t xml:space="preserve">ვაჭრობა და მომსახურება </t>
  </si>
  <si>
    <t>სოფლის მეურნეობა და მეტყევეობა</t>
  </si>
  <si>
    <t xml:space="preserve">ტრანსპორტი </t>
  </si>
  <si>
    <t>მშენებლობა</t>
  </si>
  <si>
    <t>მომპოვებელი მრეწველობა</t>
  </si>
  <si>
    <t>გადამამუშავებელი მრეწველობა</t>
  </si>
  <si>
    <t>ტურიზმი და სპორტი</t>
  </si>
  <si>
    <t>განათლება და კულტურა</t>
  </si>
  <si>
    <t>სამომხმარებლო სესხები</t>
  </si>
  <si>
    <t>N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</si>
  <si>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</si>
  <si>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</si>
  <si>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</si>
  <si>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შპს "ქართული კრედიტი"</t>
  </si>
  <si>
    <t>შპს "ალიანს ჯგუფი"</t>
  </si>
  <si>
    <t>შპს "ალფა ექსპრესი"</t>
  </si>
  <si>
    <t>შპს "ალფაკრედიტი"</t>
  </si>
  <si>
    <t>შპს "TAM კრედიტი"</t>
  </si>
  <si>
    <t>შპს "ინტელ ექსპრეს ჯორჯია"</t>
  </si>
  <si>
    <t>შპს "რიკო ექსპრესი"</t>
  </si>
  <si>
    <t>ს.ს. "კრისტალი"</t>
  </si>
  <si>
    <t>სს "ფინაგრო"</t>
  </si>
  <si>
    <t>სს "კრედო"</t>
  </si>
  <si>
    <t>სს "კავკასუს კრედიტი"</t>
  </si>
  <si>
    <t>სს "იმერკრედიტი"</t>
  </si>
  <si>
    <t>შპს "კრედიტ სერვისი"</t>
  </si>
  <si>
    <t>სს "ლაზიკა კაპიტალი"</t>
  </si>
  <si>
    <t>შპს "კრედიტსერვის+"</t>
  </si>
  <si>
    <t>შპს "კრისტალ კრედიტი"</t>
  </si>
  <si>
    <t>შპს "მონეტა ექსპრეს ჯორჯია"</t>
  </si>
  <si>
    <t>შპს "თბილმიკროკრედიტი"</t>
  </si>
  <si>
    <t>სს "ნიკე კრედიტი"</t>
  </si>
  <si>
    <t>შპს "იზიკრედ  ჯორჯია"</t>
  </si>
  <si>
    <t>სს "ჯორჯიან კაპიტალი"</t>
  </si>
  <si>
    <t>შპს "ნიუ კრედიტ ოფისი"</t>
  </si>
  <si>
    <t>შპს "B კრედიტი"</t>
  </si>
  <si>
    <t>შპს "მიკრო ინვესტი"</t>
  </si>
  <si>
    <t>შპს "სიტი კრედიტი"</t>
  </si>
  <si>
    <t>შპს "ბი.აი.ჯი"</t>
  </si>
  <si>
    <t>სს "ინვესტ ჯორჯია"</t>
  </si>
  <si>
    <t>შპს "სმარტ ფინანსი"</t>
  </si>
  <si>
    <t>შპს "ფინანსური ალიანსი ბიზნესისათვის"</t>
  </si>
  <si>
    <t>შპს "სვის კაპიტალი"</t>
  </si>
  <si>
    <t>შპს "კაპიტალ კრედიტი"</t>
  </si>
  <si>
    <t>შპს "ბონაკო"</t>
  </si>
  <si>
    <t>შპს "ნოვა კრედიტი"</t>
  </si>
  <si>
    <t>შპს "GeoCapital"</t>
  </si>
  <si>
    <t>შპს "ბანი კრედიტი"</t>
  </si>
  <si>
    <t>შპს "სვის–კრედიტი"</t>
  </si>
  <si>
    <t>შპს "ჯიენ კაპიტალი"</t>
  </si>
  <si>
    <t>შპს "ლიდერ კრედიტი"</t>
  </si>
  <si>
    <t>შპს "მო მანი კრედიტი"</t>
  </si>
  <si>
    <t>შპს "რივალკრედიტი"</t>
  </si>
  <si>
    <t>სს "ჯი–აი–სი"</t>
  </si>
  <si>
    <t>შპს "კრედიტორი"</t>
  </si>
  <si>
    <t>სს "კრედიტ პლუს ჯორჯია"</t>
  </si>
  <si>
    <t>შპს "გირო კრედიტი"</t>
  </si>
  <si>
    <t>სულ ნასესხები სახსრები</t>
  </si>
  <si>
    <t>არარეზიდენტი იურიდიული პირებიდან მიღებული სესხები</t>
  </si>
  <si>
    <t>რეზიდენტი იურიდიული პირებიდან მიღებული სესხები</t>
  </si>
  <si>
    <t>იურიდიული პირებიდან მიღებული სესხები</t>
  </si>
  <si>
    <t>არარეზიდენტი საფინანსო ორგანიზაციებიდან მიღებული სესხები</t>
  </si>
  <si>
    <t>რეზიდენტი საფინანსო ორგანიზაციებიდან მიღებული სესხები</t>
  </si>
  <si>
    <t>საფინანსო ორგანიზაციებიდან მიღებული სესხები</t>
  </si>
  <si>
    <t>ოვერდრაფტები მიმდინარე ანგარიშებზე</t>
  </si>
  <si>
    <t>სესხები არარეზიდენტი კომერციული ბანკებიდან</t>
  </si>
  <si>
    <t>სესხები რეზიდენტი კომერციული ბანკებიდან</t>
  </si>
  <si>
    <t>ბანკებიდან მიღებული სესხები</t>
  </si>
  <si>
    <t>#</t>
  </si>
  <si>
    <t>შპს. მისო "კაპიტალ ექსპრესი"</t>
  </si>
  <si>
    <t>სს. მისო "მიკრო ბიზნეს კაპიტალი"</t>
  </si>
  <si>
    <t>შპს. მისო "აია გრუპი"</t>
  </si>
  <si>
    <t>შპს. მისო. "კავკასიის მიკრო კრედიტი"</t>
  </si>
  <si>
    <t>შპს. მისო. "PIAZZA CAPITAL"</t>
  </si>
  <si>
    <t>შპს. მისო "ჯორჯიან ინტერნეიშენალ მისო"</t>
  </si>
  <si>
    <t>შპს. მისო "MJC"</t>
  </si>
  <si>
    <t>შპს. მისო "ჯორჯიან ფაინანშიალ კრედიტი - ჯი ეფ სი"</t>
  </si>
  <si>
    <t>სულ:</t>
  </si>
  <si>
    <t>შპს. მისო "ბიზნეს სტარტაპ კრედიტი"</t>
  </si>
  <si>
    <t>სს. მისო "იზიმანი"</t>
  </si>
  <si>
    <t>შპს. მისო "ევრო კრედიტი"</t>
  </si>
  <si>
    <t>შპს. მისო "ფინ კრედიტი"</t>
  </si>
  <si>
    <t>შპს. მისო "მიქ კაპიტალი"</t>
  </si>
  <si>
    <t>გაუთვალისწინებელი ხარჯები (შემოსავლები)</t>
  </si>
  <si>
    <t>სს. მისო "მაიკროფინი"</t>
  </si>
  <si>
    <t>შპს "ბერმელი"</t>
  </si>
  <si>
    <t>სს. მისო "ფორტნექსი"</t>
  </si>
  <si>
    <t>შპს. მისო. "ცენტრალი"</t>
  </si>
  <si>
    <t>ფილიალებისა და დასაქმებულთა რაოდენობა მიკროსაფინანსო ორგანიზაციებში (2012 წელი)</t>
  </si>
  <si>
    <t>შპს. მისო. "გლობალ კრედიტი"</t>
  </si>
  <si>
    <t>შპს. მისო "კრედიტ ცენტრი"</t>
  </si>
  <si>
    <t>შპს. მისო "ფრანსკაპიტალი"</t>
  </si>
  <si>
    <t>ლარი</t>
  </si>
  <si>
    <t>უცხ. ვალუტა</t>
  </si>
  <si>
    <t>II კვ. 2016</t>
  </si>
  <si>
    <t>შპს. მისო "სმარტინვესტი"</t>
  </si>
  <si>
    <t>სს. მისო "ლიბერთი კაპიტალი"</t>
  </si>
  <si>
    <t>სს. მისო "კრედიტონი"</t>
  </si>
  <si>
    <t>II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</si>
</sst>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/dd/yy"/>
  </numFmts>
  <fonts count="52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b/>
      <u/>
      <sz val="10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2"/>
      <color theme="5" tint="-0.499984740745262"/>
      <name val="Sylfaen"/>
      <family val="1"/>
    </font>
    <font>
      <sz val="10"/>
      <color theme="1"/>
      <name val="Sylfaen"/>
      <family val="1"/>
    </font>
    <font>
      <sz val="12"/>
      <color theme="5" tint="-0.499984740745262"/>
      <name val="Sylfaen"/>
      <family val="1"/>
    </font>
    <font>
      <b/>
      <sz val="10"/>
      <color theme="1"/>
      <name val="Sylfaen"/>
      <family val="1"/>
    </font>
    <font>
      <b/>
      <i/>
      <sz val="10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sz val="9"/>
      <color theme="1"/>
      <name val="Sylfaen"/>
      <family val="1"/>
    </font>
    <font>
      <b/>
      <i/>
      <sz val="10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0"/>
      <color theme="5" tint="-0.499984740745262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i/>
      <sz val="11"/>
      <color theme="1"/>
      <name val="Sylfaen"/>
      <family val="1"/>
    </font>
    <font>
      <i/>
      <sz val="10"/>
      <color theme="1"/>
      <name val="Sylfaen"/>
      <family val="1"/>
    </font>
    <font>
      <i/>
      <sz val="11"/>
      <color theme="1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10"/>
      <color rgb="FFFF000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b/>
      <i/>
      <sz val="11"/>
      <name val="Sylfaen"/>
      <family val="1"/>
    </font>
    <font>
      <sz val="10"/>
      <color rgb="FF0000FF"/>
      <name val="Arial"/>
      <family val="2"/>
    </font>
    <font>
      <sz val="10"/>
      <color rgb="FFFF0000"/>
      <name val="Sylfaen"/>
      <family val="1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Sylfaen"/>
      <family val="1"/>
    </font>
    <font>
      <b/>
      <i/>
      <u/>
      <sz val="10"/>
      <name val="Sylfaen"/>
      <family val="1"/>
    </font>
    <font>
      <b/>
      <sz val="11"/>
      <color theme="5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9" tint="-0.499984740745262"/>
      <name val="Sylfaen"/>
      <family val="1"/>
    </font>
    <font>
      <b/>
      <i/>
      <sz val="11"/>
      <color theme="5" tint="-0.499984740745262"/>
      <name val="Sylfaen"/>
      <family val="1"/>
    </font>
    <font>
      <b/>
      <sz val="12"/>
      <color indexed="10"/>
      <name val="Sylfaen"/>
      <family val="1"/>
    </font>
    <font>
      <b/>
      <sz val="12"/>
      <color indexed="12"/>
      <name val="Sylfaen"/>
      <family val="1"/>
    </font>
    <font>
      <sz val="12"/>
      <color indexed="10"/>
      <name val="Sylfaen"/>
      <family val="1"/>
    </font>
    <font>
      <sz val="12"/>
      <color indexed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3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1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5" fillId="0" borderId="0" xfId="0" applyFont="1"/>
    <xf numFmtId="164" fontId="2" fillId="2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164" fontId="13" fillId="0" borderId="0" xfId="0" applyNumberFormat="1" applyFont="1"/>
    <xf numFmtId="164" fontId="15" fillId="0" borderId="0" xfId="0" applyNumberFormat="1" applyFo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right" indent="1"/>
    </xf>
    <xf numFmtId="0" fontId="1" fillId="0" borderId="2" xfId="0" applyFont="1" applyFill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/>
    <xf numFmtId="0" fontId="21" fillId="0" borderId="0" xfId="0" applyFont="1" applyAlignment="1">
      <alignment horizontal="center" textRotation="90"/>
    </xf>
    <xf numFmtId="164" fontId="22" fillId="0" borderId="1" xfId="1" applyNumberFormat="1" applyFont="1" applyBorder="1" applyAlignment="1">
      <alignment horizontal="center" vertical="top" wrapText="1"/>
    </xf>
    <xf numFmtId="164" fontId="22" fillId="0" borderId="0" xfId="1" applyNumberFormat="1" applyFont="1" applyBorder="1" applyAlignment="1">
      <alignment horizontal="center" vertical="top" wrapText="1"/>
    </xf>
    <xf numFmtId="164" fontId="10" fillId="0" borderId="0" xfId="0" applyNumberFormat="1" applyFont="1"/>
    <xf numFmtId="164" fontId="11" fillId="0" borderId="0" xfId="0" applyNumberFormat="1" applyFont="1"/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23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164" fontId="16" fillId="0" borderId="0" xfId="1" applyNumberFormat="1" applyFont="1" applyFill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7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19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 applyProtection="1">
      <alignment horizontal="right"/>
    </xf>
    <xf numFmtId="0" fontId="29" fillId="0" borderId="2" xfId="0" applyFont="1" applyFill="1" applyBorder="1" applyAlignment="1" applyProtection="1">
      <alignment horizontal="right"/>
    </xf>
    <xf numFmtId="0" fontId="9" fillId="0" borderId="0" xfId="3" applyFont="1"/>
    <xf numFmtId="0" fontId="31" fillId="0" borderId="0" xfId="3" applyFont="1" applyFill="1" applyBorder="1" applyAlignment="1"/>
    <xf numFmtId="0" fontId="1" fillId="0" borderId="0" xfId="3" applyFont="1"/>
    <xf numFmtId="165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2" fillId="0" borderId="0" xfId="3" applyFont="1" applyFill="1" applyBorder="1" applyAlignment="1"/>
    <xf numFmtId="0" fontId="1" fillId="0" borderId="0" xfId="3" applyFont="1" applyFill="1" applyBorder="1" applyAlignment="1" applyProtection="1">
      <alignment horizontal="right" vertical="center" wrapText="1"/>
    </xf>
    <xf numFmtId="0" fontId="2" fillId="0" borderId="0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34" fillId="0" borderId="0" xfId="3" applyFont="1" applyFill="1" applyBorder="1" applyAlignment="1" applyProtection="1">
      <alignment horizontal="right" vertical="center" wrapText="1"/>
    </xf>
    <xf numFmtId="0" fontId="32" fillId="0" borderId="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top" wrapText="1"/>
    </xf>
    <xf numFmtId="0" fontId="32" fillId="0" borderId="0" xfId="3" applyFont="1" applyBorder="1"/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1" fillId="0" borderId="10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horizontal="left" vertical="center" wrapText="1"/>
    </xf>
    <xf numFmtId="164" fontId="35" fillId="0" borderId="0" xfId="2" applyNumberFormat="1" applyFont="1" applyFill="1" applyBorder="1" applyAlignment="1">
      <alignment horizontal="center"/>
    </xf>
    <xf numFmtId="0" fontId="35" fillId="0" borderId="0" xfId="3" applyFont="1" applyBorder="1"/>
    <xf numFmtId="0" fontId="34" fillId="0" borderId="0" xfId="3" applyFont="1" applyFill="1" applyBorder="1" applyAlignment="1">
      <alignment vertical="center"/>
    </xf>
    <xf numFmtId="0" fontId="34" fillId="0" borderId="0" xfId="3" applyFont="1" applyFill="1" applyBorder="1" applyAlignment="1"/>
    <xf numFmtId="0" fontId="35" fillId="0" borderId="0" xfId="3" applyFont="1" applyFill="1" applyBorder="1" applyAlignment="1"/>
    <xf numFmtId="0" fontId="5" fillId="0" borderId="0" xfId="0" applyFont="1"/>
    <xf numFmtId="0" fontId="1" fillId="0" borderId="0" xfId="0" applyFont="1"/>
    <xf numFmtId="0" fontId="2" fillId="0" borderId="13" xfId="0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4" borderId="14" xfId="0" applyFont="1" applyFill="1" applyBorder="1"/>
    <xf numFmtId="0" fontId="40" fillId="0" borderId="0" xfId="0" applyFont="1"/>
    <xf numFmtId="0" fontId="1" fillId="4" borderId="15" xfId="0" applyFont="1" applyFill="1" applyBorder="1"/>
    <xf numFmtId="0" fontId="1" fillId="4" borderId="15" xfId="0" applyFont="1" applyFill="1" applyBorder="1" applyAlignment="1">
      <alignment horizontal="left" vertical="center" wrapText="1"/>
    </xf>
    <xf numFmtId="0" fontId="1" fillId="4" borderId="19" xfId="0" applyFont="1" applyFill="1" applyBorder="1"/>
    <xf numFmtId="0" fontId="37" fillId="0" borderId="20" xfId="0" applyFont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15" fillId="3" borderId="0" xfId="3" applyFont="1" applyFill="1"/>
    <xf numFmtId="0" fontId="1" fillId="3" borderId="0" xfId="3" applyFont="1" applyFill="1" applyBorder="1" applyAlignment="1"/>
    <xf numFmtId="0" fontId="2" fillId="3" borderId="0" xfId="4" applyFont="1" applyFill="1" applyBorder="1" applyAlignment="1" applyProtection="1">
      <alignment horizontal="left"/>
    </xf>
    <xf numFmtId="0" fontId="1" fillId="3" borderId="0" xfId="4" applyFont="1" applyFill="1" applyBorder="1"/>
    <xf numFmtId="0" fontId="17" fillId="3" borderId="0" xfId="4" applyFont="1" applyFill="1" applyBorder="1"/>
    <xf numFmtId="14" fontId="1" fillId="3" borderId="0" xfId="4" applyNumberFormat="1" applyFont="1" applyFill="1" applyBorder="1" applyAlignment="1" applyProtection="1">
      <alignment horizontal="left"/>
    </xf>
    <xf numFmtId="0" fontId="1" fillId="3" borderId="0" xfId="4" applyFont="1" applyFill="1"/>
    <xf numFmtId="0" fontId="2" fillId="3" borderId="0" xfId="4" applyFont="1" applyFill="1" applyBorder="1" applyAlignment="1">
      <alignment horizontal="center"/>
    </xf>
    <xf numFmtId="0" fontId="2" fillId="3" borderId="0" xfId="4" applyFont="1" applyFill="1" applyBorder="1" applyAlignment="1">
      <alignment horizontal="left" indent="2"/>
    </xf>
    <xf numFmtId="0" fontId="17" fillId="3" borderId="0" xfId="4" applyFont="1" applyFill="1"/>
    <xf numFmtId="0" fontId="4" fillId="3" borderId="0" xfId="4" applyFont="1" applyFill="1" applyAlignment="1">
      <alignment vertical="top"/>
    </xf>
    <xf numFmtId="0" fontId="4" fillId="3" borderId="1" xfId="4" applyFont="1" applyFill="1" applyBorder="1" applyAlignment="1">
      <alignment horizontal="center" vertical="top"/>
    </xf>
    <xf numFmtId="0" fontId="43" fillId="3" borderId="1" xfId="4" applyFont="1" applyFill="1" applyBorder="1" applyAlignment="1">
      <alignment horizontal="center" vertical="top"/>
    </xf>
    <xf numFmtId="0" fontId="17" fillId="3" borderId="1" xfId="3" applyFont="1" applyFill="1" applyBorder="1" applyAlignment="1">
      <alignment vertical="top"/>
    </xf>
    <xf numFmtId="164" fontId="16" fillId="3" borderId="1" xfId="2" applyNumberFormat="1" applyFont="1" applyFill="1" applyBorder="1" applyAlignment="1">
      <alignment horizontal="center" vertical="top" wrapText="1"/>
    </xf>
    <xf numFmtId="0" fontId="4" fillId="3" borderId="0" xfId="4" applyFont="1" applyFill="1" applyBorder="1" applyAlignment="1">
      <alignment horizontal="center" vertical="top"/>
    </xf>
    <xf numFmtId="0" fontId="43" fillId="3" borderId="0" xfId="4" applyFont="1" applyFill="1" applyBorder="1" applyAlignment="1">
      <alignment horizontal="center" vertical="top"/>
    </xf>
    <xf numFmtId="0" fontId="16" fillId="3" borderId="0" xfId="4" applyFont="1" applyFill="1" applyAlignment="1">
      <alignment vertical="top"/>
    </xf>
    <xf numFmtId="0" fontId="2" fillId="3" borderId="0" xfId="4" applyFont="1" applyFill="1"/>
    <xf numFmtId="0" fontId="2" fillId="3" borderId="0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indent="1"/>
    </xf>
    <xf numFmtId="164" fontId="2" fillId="3" borderId="0" xfId="2" applyNumberFormat="1" applyFont="1" applyFill="1" applyAlignment="1"/>
    <xf numFmtId="164" fontId="22" fillId="3" borderId="0" xfId="2" applyNumberFormat="1" applyFont="1" applyFill="1" applyAlignment="1"/>
    <xf numFmtId="0" fontId="7" fillId="3" borderId="0" xfId="4" applyFont="1" applyFill="1" applyAlignment="1">
      <alignment horizontal="right"/>
    </xf>
    <xf numFmtId="0" fontId="7" fillId="3" borderId="0" xfId="4" applyFont="1" applyFill="1" applyBorder="1" applyAlignment="1">
      <alignment horizontal="right"/>
    </xf>
    <xf numFmtId="164" fontId="7" fillId="3" borderId="0" xfId="2" applyNumberFormat="1" applyFont="1" applyFill="1" applyBorder="1" applyAlignment="1" applyProtection="1">
      <alignment vertical="center" wrapText="1"/>
    </xf>
    <xf numFmtId="164" fontId="7" fillId="3" borderId="0" xfId="2" applyNumberFormat="1" applyFont="1" applyFill="1" applyAlignment="1"/>
    <xf numFmtId="0" fontId="7" fillId="3" borderId="0" xfId="4" applyFont="1" applyFill="1" applyBorder="1" applyAlignment="1"/>
    <xf numFmtId="0" fontId="1" fillId="3" borderId="0" xfId="4" applyFont="1" applyFill="1" applyBorder="1" applyAlignment="1"/>
    <xf numFmtId="0" fontId="2" fillId="3" borderId="0" xfId="4" applyFont="1" applyFill="1" applyBorder="1" applyAlignment="1"/>
    <xf numFmtId="164" fontId="1" fillId="3" borderId="0" xfId="2" applyNumberFormat="1" applyFont="1" applyFill="1" applyAlignment="1"/>
    <xf numFmtId="0" fontId="22" fillId="3" borderId="0" xfId="4" applyFont="1" applyFill="1"/>
    <xf numFmtId="0" fontId="22" fillId="3" borderId="0" xfId="4" applyFont="1" applyFill="1" applyBorder="1" applyAlignment="1"/>
    <xf numFmtId="164" fontId="22" fillId="3" borderId="0" xfId="2" applyNumberFormat="1" applyFont="1" applyFill="1" applyBorder="1" applyAlignment="1"/>
    <xf numFmtId="164" fontId="1" fillId="3" borderId="0" xfId="4" applyNumberFormat="1" applyFont="1" applyFill="1" applyBorder="1" applyAlignment="1">
      <alignment horizontal="right"/>
    </xf>
    <xf numFmtId="164" fontId="42" fillId="3" borderId="0" xfId="4" applyNumberFormat="1" applyFont="1" applyFill="1" applyBorder="1" applyAlignment="1">
      <alignment horizontal="right"/>
    </xf>
    <xf numFmtId="164" fontId="30" fillId="3" borderId="0" xfId="4" applyNumberFormat="1" applyFont="1" applyFill="1" applyBorder="1" applyAlignment="1">
      <alignment horizontal="right"/>
    </xf>
    <xf numFmtId="0" fontId="2" fillId="0" borderId="28" xfId="0" applyFont="1" applyBorder="1"/>
    <xf numFmtId="164" fontId="33" fillId="0" borderId="0" xfId="3" applyNumberFormat="1" applyFont="1" applyFill="1" applyBorder="1" applyAlignment="1">
      <alignment horizontal="center"/>
    </xf>
    <xf numFmtId="164" fontId="34" fillId="0" borderId="0" xfId="3" applyNumberFormat="1" applyFont="1" applyFill="1" applyBorder="1" applyAlignment="1" applyProtection="1">
      <alignment horizontal="right" vertical="center" wrapText="1"/>
    </xf>
    <xf numFmtId="164" fontId="2" fillId="3" borderId="0" xfId="4" applyNumberFormat="1" applyFont="1" applyFill="1"/>
    <xf numFmtId="43" fontId="44" fillId="0" borderId="0" xfId="1" applyFont="1"/>
    <xf numFmtId="164" fontId="0" fillId="0" borderId="0" xfId="0" applyNumberFormat="1" applyAlignment="1">
      <alignment vertical="top"/>
    </xf>
    <xf numFmtId="0" fontId="46" fillId="0" borderId="0" xfId="3" applyFont="1"/>
    <xf numFmtId="164" fontId="1" fillId="0" borderId="0" xfId="3" applyNumberFormat="1" applyFont="1"/>
    <xf numFmtId="164" fontId="35" fillId="0" borderId="0" xfId="3" applyNumberFormat="1" applyFont="1" applyBorder="1"/>
    <xf numFmtId="164" fontId="47" fillId="0" borderId="0" xfId="2" applyNumberFormat="1" applyFont="1"/>
    <xf numFmtId="164" fontId="16" fillId="0" borderId="0" xfId="1" applyNumberFormat="1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64" fontId="34" fillId="0" borderId="0" xfId="2" applyNumberFormat="1" applyFont="1" applyFill="1" applyBorder="1" applyAlignment="1"/>
    <xf numFmtId="164" fontId="34" fillId="0" borderId="0" xfId="2" applyNumberFormat="1" applyFont="1" applyFill="1" applyBorder="1" applyAlignment="1">
      <alignment horizontal="left" indent="1"/>
    </xf>
    <xf numFmtId="164" fontId="34" fillId="0" borderId="0" xfId="2" applyNumberFormat="1" applyFont="1" applyFill="1" applyBorder="1" applyAlignment="1">
      <alignment horizontal="center" vertical="center" wrapText="1"/>
    </xf>
    <xf numFmtId="164" fontId="34" fillId="0" borderId="0" xfId="2" applyNumberFormat="1" applyFont="1" applyFill="1" applyBorder="1"/>
    <xf numFmtId="164" fontId="48" fillId="0" borderId="0" xfId="2" applyNumberFormat="1" applyFont="1" applyBorder="1"/>
    <xf numFmtId="164" fontId="49" fillId="0" borderId="0" xfId="2" applyNumberFormat="1" applyFont="1" applyBorder="1"/>
    <xf numFmtId="43" fontId="34" fillId="0" borderId="0" xfId="2" applyNumberFormat="1" applyFont="1" applyFill="1" applyBorder="1" applyAlignment="1"/>
    <xf numFmtId="164" fontId="50" fillId="0" borderId="0" xfId="2" applyNumberFormat="1" applyFont="1" applyBorder="1"/>
    <xf numFmtId="164" fontId="51" fillId="0" borderId="0" xfId="2" applyNumberFormat="1" applyFont="1" applyBorder="1"/>
    <xf numFmtId="164" fontId="34" fillId="4" borderId="0" xfId="2" applyNumberFormat="1" applyFont="1" applyFill="1" applyBorder="1" applyAlignment="1" applyProtection="1">
      <alignment horizontal="right"/>
      <protection locked="0"/>
    </xf>
    <xf numFmtId="164" fontId="1" fillId="0" borderId="0" xfId="2" applyNumberFormat="1" applyFont="1"/>
    <xf numFmtId="0" fontId="21" fillId="0" borderId="0" xfId="0" applyFont="1" applyAlignment="1">
      <alignment horizontal="center" textRotation="90"/>
    </xf>
    <xf numFmtId="0" fontId="22" fillId="3" borderId="0" xfId="4" applyFont="1" applyFill="1" applyBorder="1" applyAlignment="1">
      <alignment horizontal="left"/>
    </xf>
    <xf numFmtId="0" fontId="32" fillId="0" borderId="3" xfId="3" applyFont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8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47" fillId="0" borderId="0" xfId="3" applyFont="1" applyAlignment="1">
      <alignment horizontal="left"/>
    </xf>
    <xf numFmtId="0" fontId="34" fillId="0" borderId="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11">
    <cellStyle name="Comma" xfId="1" builtinId="3"/>
    <cellStyle name="Comma 2" xfId="2"/>
    <cellStyle name="Comma 3" xfId="5"/>
    <cellStyle name="Hyperlink 2" xfId="9"/>
    <cellStyle name="Normal" xfId="0" builtinId="0"/>
    <cellStyle name="Normal 2" xfId="3"/>
    <cellStyle name="Normal 2 2" xfId="4"/>
    <cellStyle name="Normal 2 3" xfId="10"/>
    <cellStyle name="Normal 3" xfId="6"/>
    <cellStyle name="Normal 5" xfId="8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7"/>
  <sheetViews>
    <sheetView showGridLines="0" zoomScale="40" zoomScaleNormal="40" workbookViewId="0">
      <pane xSplit="3" ySplit="4" topLeftCell="D5" activePane="bottomRight" state="frozen"/>
      <selection activeCell="X625" sqref="X625"/>
      <selection pane="topRight" activeCell="X625" sqref="X625"/>
      <selection pane="bottomLeft" activeCell="X625" sqref="X625"/>
      <selection pane="bottomRight" activeCell="D6" sqref="D6:F38"/>
    </sheetView>
  </sheetViews>
  <sheetFormatPr defaultColWidth="9.140625" defaultRowHeight="15.75" outlineLevelRow="2" x14ac:dyDescent="0.3"/>
  <cols>
    <col min="1" max="1" width="10.5703125" style="2" customWidth="1"/>
    <col min="2" max="2" width="6" style="22" customWidth="1"/>
    <col min="3" max="3" width="57.5703125" style="2" customWidth="1"/>
    <col min="4" max="6" width="17.7109375" style="6" bestFit="1" customWidth="1"/>
    <col min="7" max="7" width="19.5703125" style="2" bestFit="1" customWidth="1"/>
    <col min="8" max="8" width="17" style="2" bestFit="1" customWidth="1"/>
    <col min="9" max="16384" width="9.140625" style="2"/>
  </cols>
  <sheetData>
    <row r="1" spans="1:8" x14ac:dyDescent="0.3">
      <c r="A1" s="1" t="s">
        <v>0</v>
      </c>
      <c r="B1" s="30" t="s">
        <v>1</v>
      </c>
    </row>
    <row r="2" spans="1:8" x14ac:dyDescent="0.3">
      <c r="A2" s="1" t="s">
        <v>2</v>
      </c>
      <c r="B2" s="30" t="s">
        <v>188</v>
      </c>
    </row>
    <row r="3" spans="1:8" x14ac:dyDescent="0.3">
      <c r="C3" s="4"/>
    </row>
    <row r="4" spans="1:8" s="20" customFormat="1" ht="57" customHeight="1" x14ac:dyDescent="0.25">
      <c r="B4" s="23"/>
      <c r="C4" s="5" t="s">
        <v>3</v>
      </c>
      <c r="D4" s="166" t="s">
        <v>186</v>
      </c>
      <c r="E4" s="166" t="s">
        <v>187</v>
      </c>
      <c r="F4" s="166" t="s">
        <v>74</v>
      </c>
      <c r="G4" s="58"/>
    </row>
    <row r="5" spans="1:8" s="20" customFormat="1" ht="15" customHeight="1" x14ac:dyDescent="0.25">
      <c r="A5" s="10"/>
      <c r="B5" s="24"/>
      <c r="C5" s="21" t="s">
        <v>4</v>
      </c>
      <c r="D5" s="59"/>
      <c r="E5" s="59"/>
      <c r="F5" s="59"/>
    </row>
    <row r="6" spans="1:8" ht="15" customHeight="1" x14ac:dyDescent="0.3">
      <c r="A6" s="6"/>
      <c r="B6" s="25">
        <v>1</v>
      </c>
      <c r="C6" s="15" t="s">
        <v>5</v>
      </c>
      <c r="D6" s="54">
        <v>16448567.939999994</v>
      </c>
      <c r="E6" s="54">
        <v>25555640.524860151</v>
      </c>
      <c r="F6" s="54">
        <v>42004208.464860141</v>
      </c>
      <c r="G6" s="56"/>
      <c r="H6" s="56"/>
    </row>
    <row r="7" spans="1:8" ht="15" customHeight="1" x14ac:dyDescent="0.3">
      <c r="A7" s="6"/>
      <c r="B7" s="26">
        <v>2</v>
      </c>
      <c r="C7" s="16" t="s">
        <v>6</v>
      </c>
      <c r="D7" s="54">
        <v>60740116.450000018</v>
      </c>
      <c r="E7" s="54">
        <v>160480290.83241001</v>
      </c>
      <c r="F7" s="54">
        <v>221220407.28240988</v>
      </c>
      <c r="G7" s="56"/>
      <c r="H7" s="56"/>
    </row>
    <row r="8" spans="1:8" ht="15" customHeight="1" x14ac:dyDescent="0.3">
      <c r="A8" s="6"/>
      <c r="B8" s="26">
        <v>3</v>
      </c>
      <c r="C8" s="16" t="s">
        <v>7</v>
      </c>
      <c r="D8" s="54">
        <v>1154104.28</v>
      </c>
      <c r="E8" s="54">
        <v>222519</v>
      </c>
      <c r="F8" s="54">
        <v>1376623.28</v>
      </c>
      <c r="G8" s="56"/>
      <c r="H8" s="56"/>
    </row>
    <row r="9" spans="1:8" ht="15" customHeight="1" x14ac:dyDescent="0.3">
      <c r="A9" s="6"/>
      <c r="B9" s="26">
        <v>4</v>
      </c>
      <c r="C9" s="16" t="s">
        <v>8</v>
      </c>
      <c r="D9" s="54">
        <v>491219631.34190267</v>
      </c>
      <c r="E9" s="54">
        <v>744695371.28769314</v>
      </c>
      <c r="F9" s="54">
        <v>1235915002.6295955</v>
      </c>
      <c r="G9" s="56"/>
      <c r="H9" s="56"/>
    </row>
    <row r="10" spans="1:8" ht="15" customHeight="1" x14ac:dyDescent="0.3">
      <c r="A10" s="6"/>
      <c r="B10" s="26">
        <v>5</v>
      </c>
      <c r="C10" s="16" t="s">
        <v>9</v>
      </c>
      <c r="D10" s="54">
        <v>-13929876.33714148</v>
      </c>
      <c r="E10" s="54">
        <v>-15052130.102328146</v>
      </c>
      <c r="F10" s="54">
        <v>-28982006.439469621</v>
      </c>
      <c r="G10" s="56"/>
      <c r="H10" s="56"/>
    </row>
    <row r="11" spans="1:8" ht="15" customHeight="1" x14ac:dyDescent="0.3">
      <c r="A11" s="6"/>
      <c r="B11" s="26">
        <v>6</v>
      </c>
      <c r="C11" s="16" t="s">
        <v>10</v>
      </c>
      <c r="D11" s="54">
        <v>477289755.00476122</v>
      </c>
      <c r="E11" s="54">
        <v>729643241.18536496</v>
      </c>
      <c r="F11" s="54">
        <v>1206932996.1901252</v>
      </c>
      <c r="G11" s="56"/>
      <c r="H11" s="56"/>
    </row>
    <row r="12" spans="1:8" ht="15" customHeight="1" x14ac:dyDescent="0.3">
      <c r="A12" s="6"/>
      <c r="B12" s="26">
        <v>7</v>
      </c>
      <c r="C12" s="16" t="s">
        <v>11</v>
      </c>
      <c r="D12" s="54">
        <v>15187586.531872308</v>
      </c>
      <c r="E12" s="54">
        <v>31718027.610369131</v>
      </c>
      <c r="F12" s="54">
        <v>46905614.142241441</v>
      </c>
      <c r="G12" s="56"/>
      <c r="H12" s="56"/>
    </row>
    <row r="13" spans="1:8" ht="15" customHeight="1" x14ac:dyDescent="0.3">
      <c r="A13" s="6"/>
      <c r="B13" s="26">
        <v>8</v>
      </c>
      <c r="C13" s="16" t="s">
        <v>12</v>
      </c>
      <c r="D13" s="54">
        <v>12175285.359999999</v>
      </c>
      <c r="E13" s="54">
        <v>2192</v>
      </c>
      <c r="F13" s="54">
        <v>12177477.359999999</v>
      </c>
      <c r="G13" s="56"/>
      <c r="H13" s="56"/>
    </row>
    <row r="14" spans="1:8" ht="15" customHeight="1" x14ac:dyDescent="0.3">
      <c r="A14" s="6"/>
      <c r="B14" s="26">
        <v>9</v>
      </c>
      <c r="C14" s="16" t="s">
        <v>13</v>
      </c>
      <c r="D14" s="54">
        <v>3137558.39</v>
      </c>
      <c r="E14" s="54">
        <v>0</v>
      </c>
      <c r="F14" s="54">
        <v>3137558.39</v>
      </c>
      <c r="G14" s="56"/>
      <c r="H14" s="56"/>
    </row>
    <row r="15" spans="1:8" ht="15" customHeight="1" x14ac:dyDescent="0.3">
      <c r="A15" s="6"/>
      <c r="B15" s="26">
        <v>10</v>
      </c>
      <c r="C15" s="16" t="s">
        <v>14</v>
      </c>
      <c r="D15" s="54">
        <v>61038489.106000014</v>
      </c>
      <c r="E15" s="54">
        <v>3845.8499999999985</v>
      </c>
      <c r="F15" s="54">
        <v>61042334.956000015</v>
      </c>
      <c r="G15" s="56"/>
      <c r="H15" s="56"/>
    </row>
    <row r="16" spans="1:8" ht="15" customHeight="1" x14ac:dyDescent="0.3">
      <c r="A16" s="6"/>
      <c r="B16" s="26">
        <v>11</v>
      </c>
      <c r="C16" s="16" t="s">
        <v>15</v>
      </c>
      <c r="D16" s="54">
        <v>32572380.953228239</v>
      </c>
      <c r="E16" s="54">
        <v>44673003.802716061</v>
      </c>
      <c r="F16" s="54">
        <v>77245384.755944297</v>
      </c>
      <c r="G16" s="56"/>
      <c r="H16" s="56"/>
    </row>
    <row r="17" spans="1:9" s="3" customFormat="1" ht="15" customHeight="1" x14ac:dyDescent="0.3">
      <c r="A17" s="13"/>
      <c r="B17" s="27">
        <v>12</v>
      </c>
      <c r="C17" s="8" t="s">
        <v>16</v>
      </c>
      <c r="D17" s="54">
        <v>679743844.01586175</v>
      </c>
      <c r="E17" s="54">
        <v>992298760.80571997</v>
      </c>
      <c r="F17" s="54">
        <v>1672042604.8215823</v>
      </c>
      <c r="G17" s="56"/>
      <c r="H17" s="56"/>
      <c r="I17" s="57"/>
    </row>
    <row r="18" spans="1:9" ht="15" customHeight="1" x14ac:dyDescent="0.3">
      <c r="A18" s="6"/>
      <c r="B18" s="28"/>
      <c r="C18" s="7" t="s">
        <v>17</v>
      </c>
      <c r="D18" s="54">
        <v>0</v>
      </c>
      <c r="E18" s="54">
        <v>0</v>
      </c>
      <c r="F18" s="54">
        <v>0</v>
      </c>
      <c r="G18" s="56"/>
      <c r="H18" s="56"/>
    </row>
    <row r="19" spans="1:9" ht="15" customHeight="1" x14ac:dyDescent="0.3">
      <c r="A19" s="6"/>
      <c r="B19" s="25">
        <v>13</v>
      </c>
      <c r="C19" s="15" t="s">
        <v>18</v>
      </c>
      <c r="D19" s="54">
        <v>14506887.91</v>
      </c>
      <c r="E19" s="54">
        <v>192246025.30920041</v>
      </c>
      <c r="F19" s="54">
        <v>206752913.2192004</v>
      </c>
      <c r="G19" s="56"/>
      <c r="H19" s="56"/>
    </row>
    <row r="20" spans="1:9" ht="15" customHeight="1" x14ac:dyDescent="0.3">
      <c r="A20" s="6"/>
      <c r="B20" s="26">
        <v>14</v>
      </c>
      <c r="C20" s="16" t="s">
        <v>19</v>
      </c>
      <c r="D20" s="54">
        <v>236689479.60999998</v>
      </c>
      <c r="E20" s="54">
        <v>725391853.98723352</v>
      </c>
      <c r="F20" s="54">
        <v>962081333.59723401</v>
      </c>
      <c r="G20" s="56"/>
      <c r="H20" s="56"/>
    </row>
    <row r="21" spans="1:9" s="75" customFormat="1" ht="15" customHeight="1" outlineLevel="1" x14ac:dyDescent="0.3">
      <c r="A21" s="74"/>
      <c r="B21" s="76">
        <v>14.1</v>
      </c>
      <c r="C21" s="69" t="s">
        <v>75</v>
      </c>
      <c r="D21" s="54">
        <v>4486752.8</v>
      </c>
      <c r="E21" s="54">
        <v>204204912.78577805</v>
      </c>
      <c r="F21" s="54">
        <v>208691665.58577803</v>
      </c>
      <c r="G21" s="56"/>
      <c r="H21" s="56"/>
    </row>
    <row r="22" spans="1:9" s="73" customFormat="1" ht="15" customHeight="1" outlineLevel="2" x14ac:dyDescent="0.3">
      <c r="A22" s="72"/>
      <c r="B22" s="77" t="s">
        <v>79</v>
      </c>
      <c r="C22" s="68" t="s">
        <v>76</v>
      </c>
      <c r="D22" s="54">
        <v>3991244.82</v>
      </c>
      <c r="E22" s="54">
        <v>143876815.30026099</v>
      </c>
      <c r="F22" s="54">
        <v>147868060.12026098</v>
      </c>
      <c r="G22" s="56"/>
      <c r="H22" s="56"/>
    </row>
    <row r="23" spans="1:9" s="73" customFormat="1" ht="15" customHeight="1" outlineLevel="2" x14ac:dyDescent="0.3">
      <c r="A23" s="72"/>
      <c r="B23" s="77" t="s">
        <v>80</v>
      </c>
      <c r="C23" s="68" t="s">
        <v>77</v>
      </c>
      <c r="D23" s="54">
        <v>495507.98</v>
      </c>
      <c r="E23" s="54">
        <v>60328097.485517003</v>
      </c>
      <c r="F23" s="54">
        <v>60823605.465516999</v>
      </c>
      <c r="G23" s="56"/>
      <c r="H23" s="56"/>
    </row>
    <row r="24" spans="1:9" s="71" customFormat="1" ht="15" customHeight="1" outlineLevel="1" x14ac:dyDescent="0.3">
      <c r="A24" s="70"/>
      <c r="B24" s="76">
        <v>14.2</v>
      </c>
      <c r="C24" s="69" t="s">
        <v>78</v>
      </c>
      <c r="D24" s="54">
        <v>232202726.89999995</v>
      </c>
      <c r="E24" s="54">
        <v>521186943.43723309</v>
      </c>
      <c r="F24" s="54">
        <v>753389670.33723295</v>
      </c>
      <c r="G24" s="56"/>
      <c r="H24" s="56"/>
    </row>
    <row r="25" spans="1:9" ht="15" customHeight="1" x14ac:dyDescent="0.3">
      <c r="A25" s="6"/>
      <c r="B25" s="26">
        <v>15</v>
      </c>
      <c r="C25" s="16" t="s">
        <v>20</v>
      </c>
      <c r="D25" s="54">
        <v>5053595.3590753442</v>
      </c>
      <c r="E25" s="54">
        <v>14834872.190135</v>
      </c>
      <c r="F25" s="54">
        <v>19888467.549210344</v>
      </c>
      <c r="G25" s="56"/>
      <c r="H25" s="56"/>
    </row>
    <row r="26" spans="1:9" ht="15" customHeight="1" x14ac:dyDescent="0.3">
      <c r="A26" s="6"/>
      <c r="B26" s="26">
        <v>16</v>
      </c>
      <c r="C26" s="16" t="s">
        <v>21</v>
      </c>
      <c r="D26" s="54">
        <v>43325422.354351483</v>
      </c>
      <c r="E26" s="54">
        <v>20190350.799886841</v>
      </c>
      <c r="F26" s="54">
        <v>63515773.154238328</v>
      </c>
      <c r="G26" s="56"/>
      <c r="H26" s="56"/>
    </row>
    <row r="27" spans="1:9" ht="15" customHeight="1" x14ac:dyDescent="0.3">
      <c r="A27" s="6"/>
      <c r="B27" s="26">
        <v>17</v>
      </c>
      <c r="C27" s="16" t="s">
        <v>22</v>
      </c>
      <c r="D27" s="54">
        <v>12417900</v>
      </c>
      <c r="E27" s="54">
        <v>5643771.8499999996</v>
      </c>
      <c r="F27" s="54">
        <v>18061671.850000001</v>
      </c>
      <c r="G27" s="56"/>
      <c r="H27" s="56"/>
    </row>
    <row r="28" spans="1:9" s="3" customFormat="1" ht="15" customHeight="1" x14ac:dyDescent="0.3">
      <c r="A28" s="18"/>
      <c r="B28" s="27">
        <v>18</v>
      </c>
      <c r="C28" s="8" t="s">
        <v>23</v>
      </c>
      <c r="D28" s="54">
        <v>312041082.23342705</v>
      </c>
      <c r="E28" s="54">
        <v>958259077.13645649</v>
      </c>
      <c r="F28" s="54">
        <v>1270300159.3698828</v>
      </c>
      <c r="G28" s="56"/>
      <c r="H28" s="56"/>
    </row>
    <row r="29" spans="1:9" ht="15" customHeight="1" x14ac:dyDescent="0.3">
      <c r="A29" s="6"/>
      <c r="B29" s="28"/>
      <c r="C29" s="7" t="s">
        <v>24</v>
      </c>
      <c r="D29" s="54">
        <v>0</v>
      </c>
      <c r="E29" s="54">
        <v>0</v>
      </c>
      <c r="F29" s="54">
        <v>0</v>
      </c>
      <c r="G29" s="56"/>
      <c r="H29" s="56"/>
    </row>
    <row r="30" spans="1:9" ht="15" customHeight="1" x14ac:dyDescent="0.3">
      <c r="A30" s="6"/>
      <c r="B30" s="25">
        <v>19</v>
      </c>
      <c r="C30" s="15" t="s">
        <v>25</v>
      </c>
      <c r="D30" s="54">
        <v>62491550.638999999</v>
      </c>
      <c r="E30" s="54">
        <v>6595743.1300000008</v>
      </c>
      <c r="F30" s="54">
        <v>69087293.769000009</v>
      </c>
      <c r="G30" s="56"/>
      <c r="H30" s="56"/>
    </row>
    <row r="31" spans="1:9" ht="15" customHeight="1" x14ac:dyDescent="0.3">
      <c r="A31" s="6"/>
      <c r="B31" s="26">
        <v>20</v>
      </c>
      <c r="C31" s="16" t="s">
        <v>26</v>
      </c>
      <c r="D31" s="54">
        <v>-445000</v>
      </c>
      <c r="E31" s="54">
        <v>0</v>
      </c>
      <c r="F31" s="54">
        <v>-445000</v>
      </c>
      <c r="G31" s="56"/>
      <c r="H31" s="56"/>
    </row>
    <row r="32" spans="1:9" ht="15" customHeight="1" x14ac:dyDescent="0.3">
      <c r="A32" s="6"/>
      <c r="B32" s="26">
        <v>21</v>
      </c>
      <c r="C32" s="16" t="s">
        <v>27</v>
      </c>
      <c r="D32" s="54">
        <v>21052865.710000001</v>
      </c>
      <c r="E32" s="54">
        <v>0</v>
      </c>
      <c r="F32" s="54">
        <v>21052865.710000001</v>
      </c>
      <c r="G32" s="56"/>
      <c r="H32" s="56"/>
    </row>
    <row r="33" spans="1:8" ht="15" customHeight="1" x14ac:dyDescent="0.3">
      <c r="A33" s="6"/>
      <c r="B33" s="26">
        <v>22</v>
      </c>
      <c r="C33" s="16" t="s">
        <v>28</v>
      </c>
      <c r="D33" s="54">
        <v>512280</v>
      </c>
      <c r="E33" s="54">
        <v>406001.89</v>
      </c>
      <c r="F33" s="54">
        <v>918281.89</v>
      </c>
      <c r="G33" s="56"/>
      <c r="H33" s="56"/>
    </row>
    <row r="34" spans="1:8" ht="15" customHeight="1" x14ac:dyDescent="0.3">
      <c r="A34" s="6"/>
      <c r="B34" s="26">
        <v>23</v>
      </c>
      <c r="C34" s="16" t="s">
        <v>29</v>
      </c>
      <c r="D34" s="54">
        <v>783671.36084520328</v>
      </c>
      <c r="E34" s="54">
        <v>27624.32</v>
      </c>
      <c r="F34" s="54">
        <v>811295.68084520323</v>
      </c>
      <c r="G34" s="56"/>
      <c r="H34" s="56"/>
    </row>
    <row r="35" spans="1:8" ht="15" customHeight="1" x14ac:dyDescent="0.3">
      <c r="A35" s="6"/>
      <c r="B35" s="26">
        <v>24</v>
      </c>
      <c r="C35" s="16" t="s">
        <v>30</v>
      </c>
      <c r="D35" s="54">
        <v>300575460.60699159</v>
      </c>
      <c r="E35" s="54">
        <v>5127135.0954999998</v>
      </c>
      <c r="F35" s="54">
        <v>305702595.70249158</v>
      </c>
      <c r="G35" s="56"/>
      <c r="H35" s="56"/>
    </row>
    <row r="36" spans="1:8" ht="15" customHeight="1" x14ac:dyDescent="0.3">
      <c r="A36" s="6"/>
      <c r="B36" s="26">
        <v>25</v>
      </c>
      <c r="C36" s="16" t="s">
        <v>31</v>
      </c>
      <c r="D36" s="54">
        <v>4615112.83</v>
      </c>
      <c r="E36" s="54">
        <v>0.33</v>
      </c>
      <c r="F36" s="54">
        <v>4615113.16</v>
      </c>
      <c r="G36" s="56"/>
      <c r="H36" s="56"/>
    </row>
    <row r="37" spans="1:8" s="3" customFormat="1" ht="15" customHeight="1" x14ac:dyDescent="0.3">
      <c r="A37" s="13"/>
      <c r="B37" s="27">
        <v>26</v>
      </c>
      <c r="C37" s="8" t="s">
        <v>32</v>
      </c>
      <c r="D37" s="54">
        <v>389585941.14683676</v>
      </c>
      <c r="E37" s="54">
        <v>12156504.7655</v>
      </c>
      <c r="F37" s="54">
        <v>401742445.91233677</v>
      </c>
      <c r="G37" s="56"/>
      <c r="H37" s="56"/>
    </row>
    <row r="38" spans="1:8" s="3" customFormat="1" ht="15" customHeight="1" x14ac:dyDescent="0.3">
      <c r="A38" s="13"/>
      <c r="B38" s="27">
        <v>27</v>
      </c>
      <c r="C38" s="8" t="s">
        <v>33</v>
      </c>
      <c r="D38" s="54">
        <v>701627023.38026381</v>
      </c>
      <c r="E38" s="54">
        <v>970415581.90195644</v>
      </c>
      <c r="F38" s="54">
        <v>1672042605.2822208</v>
      </c>
      <c r="G38" s="56"/>
      <c r="H38" s="56"/>
    </row>
    <row r="39" spans="1:8" ht="15" customHeight="1" x14ac:dyDescent="0.3">
      <c r="C39" s="9"/>
      <c r="D39" s="17"/>
      <c r="E39" s="17"/>
      <c r="F39" s="17"/>
    </row>
    <row r="40" spans="1:8" x14ac:dyDescent="0.3">
      <c r="D40" s="17"/>
      <c r="E40" s="17"/>
      <c r="F40" s="17"/>
    </row>
    <row r="41" spans="1:8" x14ac:dyDescent="0.3">
      <c r="D41" s="17"/>
      <c r="E41" s="17"/>
      <c r="F41" s="17"/>
    </row>
    <row r="42" spans="1:8" x14ac:dyDescent="0.3">
      <c r="D42" s="17"/>
      <c r="E42" s="17"/>
      <c r="F42" s="17"/>
    </row>
    <row r="43" spans="1:8" x14ac:dyDescent="0.3">
      <c r="D43" s="17"/>
      <c r="E43" s="17"/>
      <c r="F43" s="17"/>
    </row>
    <row r="44" spans="1:8" x14ac:dyDescent="0.3">
      <c r="D44" s="17"/>
      <c r="E44" s="17"/>
      <c r="F44" s="17"/>
    </row>
    <row r="45" spans="1:8" x14ac:dyDescent="0.3">
      <c r="D45" s="17"/>
      <c r="E45" s="17"/>
      <c r="F45" s="17"/>
    </row>
    <row r="46" spans="1:8" x14ac:dyDescent="0.3">
      <c r="D46" s="17"/>
      <c r="E46" s="17"/>
      <c r="F46" s="17"/>
    </row>
    <row r="47" spans="1:8" x14ac:dyDescent="0.3">
      <c r="D47" s="17"/>
      <c r="E47" s="17"/>
      <c r="F47" s="17"/>
    </row>
  </sheetData>
  <pageMargins left="0.17" right="0.16" top="0.18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="70" zoomScaleNormal="70" workbookViewId="0">
      <pane xSplit="5" ySplit="3" topLeftCell="F4" activePane="bottomRight" state="frozen"/>
      <selection pane="topRight" activeCell="D1" sqref="D1"/>
      <selection pane="bottomLeft" activeCell="A5" sqref="A5"/>
      <selection pane="bottomRight" activeCell="L5" sqref="L5"/>
    </sheetView>
  </sheetViews>
  <sheetFormatPr defaultRowHeight="15.75" x14ac:dyDescent="0.25"/>
  <cols>
    <col min="1" max="2" width="3.28515625" style="52" bestFit="1" customWidth="1"/>
    <col min="3" max="3" width="1.28515625" style="52" customWidth="1"/>
    <col min="4" max="4" width="3.28515625" customWidth="1"/>
    <col min="5" max="5" width="67.85546875" customWidth="1"/>
    <col min="6" max="6" width="1.140625" customWidth="1"/>
    <col min="7" max="7" width="14.5703125" bestFit="1" customWidth="1"/>
    <col min="8" max="8" width="1.140625" customWidth="1"/>
    <col min="9" max="9" width="11.85546875" bestFit="1" customWidth="1"/>
    <col min="10" max="10" width="11.42578125" bestFit="1" customWidth="1"/>
  </cols>
  <sheetData>
    <row r="1" spans="1:10" x14ac:dyDescent="0.25">
      <c r="A1" s="1" t="s">
        <v>0</v>
      </c>
      <c r="E1" s="30" t="s">
        <v>1</v>
      </c>
    </row>
    <row r="2" spans="1:10" x14ac:dyDescent="0.25">
      <c r="A2" s="1" t="s">
        <v>2</v>
      </c>
      <c r="E2" s="30" t="s">
        <v>188</v>
      </c>
    </row>
    <row r="3" spans="1:10" s="67" customFormat="1" ht="60" customHeight="1" x14ac:dyDescent="0.25">
      <c r="A3" s="51"/>
      <c r="B3" s="51"/>
      <c r="C3" s="51"/>
      <c r="D3" s="23"/>
      <c r="E3" s="5" t="s">
        <v>34</v>
      </c>
      <c r="F3" s="19"/>
      <c r="G3" s="65" t="s">
        <v>74</v>
      </c>
      <c r="H3" s="66"/>
    </row>
    <row r="4" spans="1:10" s="31" customFormat="1" ht="14.25" customHeight="1" x14ac:dyDescent="0.25">
      <c r="A4" s="51"/>
      <c r="B4" s="51"/>
      <c r="C4" s="51"/>
      <c r="D4" s="29"/>
      <c r="E4" s="11" t="s">
        <v>35</v>
      </c>
    </row>
    <row r="5" spans="1:10" s="31" customFormat="1" ht="14.25" customHeight="1" x14ac:dyDescent="0.25">
      <c r="A5" s="188"/>
      <c r="B5" s="188"/>
      <c r="C5" s="53"/>
      <c r="D5" s="32">
        <v>1</v>
      </c>
      <c r="E5" s="33" t="s">
        <v>36</v>
      </c>
      <c r="F5" s="34"/>
      <c r="G5" s="54">
        <v>4315821.352043</v>
      </c>
      <c r="H5" s="35"/>
      <c r="J5" s="161"/>
    </row>
    <row r="6" spans="1:10" s="31" customFormat="1" ht="14.25" customHeight="1" x14ac:dyDescent="0.25">
      <c r="A6" s="188"/>
      <c r="B6" s="188"/>
      <c r="C6" s="53"/>
      <c r="D6" s="36">
        <v>2</v>
      </c>
      <c r="E6" s="37" t="s">
        <v>37</v>
      </c>
      <c r="F6" s="34"/>
      <c r="G6" s="54">
        <v>175584703.91579738</v>
      </c>
      <c r="H6" s="35"/>
      <c r="J6" s="161"/>
    </row>
    <row r="7" spans="1:10" s="31" customFormat="1" ht="14.25" customHeight="1" x14ac:dyDescent="0.25">
      <c r="A7" s="188"/>
      <c r="B7" s="188"/>
      <c r="C7" s="53"/>
      <c r="D7" s="36">
        <v>3</v>
      </c>
      <c r="E7" s="37" t="s">
        <v>38</v>
      </c>
      <c r="F7" s="34"/>
      <c r="G7" s="54">
        <v>18490.13</v>
      </c>
      <c r="H7" s="35"/>
      <c r="J7" s="161"/>
    </row>
    <row r="8" spans="1:10" s="31" customFormat="1" ht="14.25" customHeight="1" x14ac:dyDescent="0.25">
      <c r="A8" s="188"/>
      <c r="B8" s="188"/>
      <c r="C8" s="53"/>
      <c r="D8" s="36">
        <v>4</v>
      </c>
      <c r="E8" s="37" t="s">
        <v>39</v>
      </c>
      <c r="F8" s="34"/>
      <c r="G8" s="54">
        <v>4317878.4661497045</v>
      </c>
      <c r="H8" s="35"/>
      <c r="J8" s="161"/>
    </row>
    <row r="9" spans="1:10" s="31" customFormat="1" ht="14.25" customHeight="1" x14ac:dyDescent="0.25">
      <c r="A9" s="188"/>
      <c r="B9" s="188"/>
      <c r="C9" s="53"/>
      <c r="D9" s="38">
        <v>5</v>
      </c>
      <c r="E9" s="39" t="s">
        <v>40</v>
      </c>
      <c r="F9" s="40"/>
      <c r="G9" s="54">
        <v>184236893.86399013</v>
      </c>
      <c r="H9" s="41"/>
      <c r="J9" s="161"/>
    </row>
    <row r="10" spans="1:10" s="31" customFormat="1" ht="14.25" customHeight="1" x14ac:dyDescent="0.25">
      <c r="A10" s="188"/>
      <c r="B10" s="188"/>
      <c r="C10" s="53"/>
      <c r="D10" s="29"/>
      <c r="E10" s="11" t="s">
        <v>41</v>
      </c>
      <c r="F10" s="12"/>
      <c r="G10" s="54"/>
      <c r="H10" s="14"/>
      <c r="J10" s="161"/>
    </row>
    <row r="11" spans="1:10" s="31" customFormat="1" ht="14.25" customHeight="1" x14ac:dyDescent="0.25">
      <c r="A11" s="188"/>
      <c r="B11" s="188"/>
      <c r="C11" s="53"/>
      <c r="D11" s="32">
        <v>6</v>
      </c>
      <c r="E11" s="33" t="s">
        <v>42</v>
      </c>
      <c r="F11" s="34"/>
      <c r="G11" s="54">
        <v>23193456.275193848</v>
      </c>
      <c r="H11" s="35"/>
      <c r="J11" s="161"/>
    </row>
    <row r="12" spans="1:10" s="31" customFormat="1" ht="14.25" customHeight="1" x14ac:dyDescent="0.25">
      <c r="A12" s="188"/>
      <c r="B12" s="188"/>
      <c r="C12" s="53"/>
      <c r="D12" s="36">
        <v>7</v>
      </c>
      <c r="E12" s="37" t="s">
        <v>43</v>
      </c>
      <c r="F12" s="34"/>
      <c r="G12" s="54">
        <v>3501363.9471709742</v>
      </c>
      <c r="H12" s="35"/>
      <c r="J12" s="161"/>
    </row>
    <row r="13" spans="1:10" s="31" customFormat="1" ht="14.25" customHeight="1" x14ac:dyDescent="0.25">
      <c r="A13" s="188"/>
      <c r="B13" s="188"/>
      <c r="C13" s="53"/>
      <c r="D13" s="36">
        <v>8</v>
      </c>
      <c r="E13" s="37" t="s">
        <v>44</v>
      </c>
      <c r="F13" s="34"/>
      <c r="G13" s="54">
        <v>16541454.201012224</v>
      </c>
      <c r="H13" s="35"/>
      <c r="J13" s="161"/>
    </row>
    <row r="14" spans="1:10" s="31" customFormat="1" ht="14.25" customHeight="1" x14ac:dyDescent="0.25">
      <c r="A14" s="188"/>
      <c r="B14" s="188"/>
      <c r="C14" s="53"/>
      <c r="D14" s="36">
        <v>9</v>
      </c>
      <c r="E14" s="37" t="s">
        <v>45</v>
      </c>
      <c r="F14" s="34"/>
      <c r="G14" s="54">
        <v>17031079.309999999</v>
      </c>
      <c r="H14" s="35"/>
      <c r="J14" s="161"/>
    </row>
    <row r="15" spans="1:10" s="31" customFormat="1" ht="14.25" customHeight="1" x14ac:dyDescent="0.25">
      <c r="A15" s="188"/>
      <c r="B15" s="188"/>
      <c r="C15" s="53"/>
      <c r="D15" s="36">
        <v>10</v>
      </c>
      <c r="E15" s="37" t="s">
        <v>46</v>
      </c>
      <c r="F15" s="34"/>
      <c r="G15" s="54">
        <v>529222.72000000009</v>
      </c>
      <c r="H15" s="35"/>
      <c r="J15" s="161"/>
    </row>
    <row r="16" spans="1:10" s="31" customFormat="1" ht="14.25" customHeight="1" x14ac:dyDescent="0.25">
      <c r="A16" s="188"/>
      <c r="B16" s="188"/>
      <c r="C16" s="53"/>
      <c r="D16" s="36">
        <v>11</v>
      </c>
      <c r="E16" s="37" t="s">
        <v>47</v>
      </c>
      <c r="F16" s="34"/>
      <c r="G16" s="54">
        <v>186626.24000000002</v>
      </c>
      <c r="H16" s="35"/>
      <c r="J16" s="161"/>
    </row>
    <row r="17" spans="1:10" s="31" customFormat="1" ht="14.25" customHeight="1" x14ac:dyDescent="0.25">
      <c r="A17" s="188"/>
      <c r="B17" s="188"/>
      <c r="C17" s="53"/>
      <c r="D17" s="38">
        <v>12</v>
      </c>
      <c r="E17" s="42" t="s">
        <v>48</v>
      </c>
      <c r="F17" s="43"/>
      <c r="G17" s="54">
        <v>60983202.693377018</v>
      </c>
      <c r="H17" s="44"/>
      <c r="J17" s="161"/>
    </row>
    <row r="18" spans="1:10" s="31" customFormat="1" ht="14.25" customHeight="1" x14ac:dyDescent="0.25">
      <c r="A18" s="188"/>
      <c r="B18" s="188"/>
      <c r="C18" s="53"/>
      <c r="D18" s="45">
        <v>13</v>
      </c>
      <c r="E18" s="46" t="s">
        <v>49</v>
      </c>
      <c r="F18" s="47"/>
      <c r="G18" s="54">
        <v>123253691.17061311</v>
      </c>
      <c r="H18" s="48"/>
      <c r="J18" s="161"/>
    </row>
    <row r="19" spans="1:10" s="31" customFormat="1" ht="14.25" customHeight="1" x14ac:dyDescent="0.25">
      <c r="A19" s="188"/>
      <c r="B19" s="188"/>
      <c r="C19" s="53"/>
      <c r="D19" s="29"/>
      <c r="E19" s="11" t="s">
        <v>50</v>
      </c>
      <c r="F19" s="43"/>
      <c r="G19" s="54"/>
      <c r="H19" s="44"/>
      <c r="J19" s="161"/>
    </row>
    <row r="20" spans="1:10" s="31" customFormat="1" ht="14.25" customHeight="1" x14ac:dyDescent="0.25">
      <c r="A20" s="188"/>
      <c r="B20" s="188"/>
      <c r="C20" s="53"/>
      <c r="D20" s="32">
        <v>14</v>
      </c>
      <c r="E20" s="33" t="s">
        <v>51</v>
      </c>
      <c r="F20" s="34"/>
      <c r="G20" s="54">
        <v>25117449.320444804</v>
      </c>
      <c r="H20" s="35"/>
      <c r="J20" s="161"/>
    </row>
    <row r="21" spans="1:10" s="31" customFormat="1" ht="14.25" customHeight="1" x14ac:dyDescent="0.25">
      <c r="A21" s="188"/>
      <c r="B21" s="188"/>
      <c r="C21" s="53"/>
      <c r="D21" s="36">
        <v>15</v>
      </c>
      <c r="E21" s="37" t="s">
        <v>52</v>
      </c>
      <c r="F21" s="34"/>
      <c r="G21" s="54">
        <v>1544400</v>
      </c>
      <c r="H21" s="35"/>
      <c r="J21" s="161"/>
    </row>
    <row r="22" spans="1:10" s="31" customFormat="1" ht="14.25" customHeight="1" x14ac:dyDescent="0.25">
      <c r="A22" s="188"/>
      <c r="B22" s="188"/>
      <c r="C22" s="53"/>
      <c r="D22" s="36">
        <v>16</v>
      </c>
      <c r="E22" s="37" t="s">
        <v>53</v>
      </c>
      <c r="F22" s="34"/>
      <c r="G22" s="54">
        <v>2711</v>
      </c>
      <c r="H22" s="35"/>
      <c r="J22" s="161"/>
    </row>
    <row r="23" spans="1:10" s="31" customFormat="1" ht="14.25" customHeight="1" x14ac:dyDescent="0.25">
      <c r="A23" s="188"/>
      <c r="B23" s="188"/>
      <c r="C23" s="53"/>
      <c r="D23" s="36">
        <v>17</v>
      </c>
      <c r="E23" s="37" t="s">
        <v>54</v>
      </c>
      <c r="F23" s="34"/>
      <c r="G23" s="54">
        <v>6315489.7267015353</v>
      </c>
      <c r="H23" s="35"/>
      <c r="J23" s="161"/>
    </row>
    <row r="24" spans="1:10" s="31" customFormat="1" ht="14.25" customHeight="1" x14ac:dyDescent="0.25">
      <c r="A24" s="188"/>
      <c r="B24" s="188"/>
      <c r="C24" s="53"/>
      <c r="D24" s="36">
        <v>18</v>
      </c>
      <c r="E24" s="37" t="s">
        <v>55</v>
      </c>
      <c r="F24" s="34"/>
      <c r="G24" s="54">
        <v>-9327143.1925586462</v>
      </c>
      <c r="H24" s="35"/>
      <c r="J24" s="161"/>
    </row>
    <row r="25" spans="1:10" s="31" customFormat="1" ht="14.25" customHeight="1" x14ac:dyDescent="0.25">
      <c r="A25" s="188"/>
      <c r="B25" s="188"/>
      <c r="C25" s="53"/>
      <c r="D25" s="32">
        <v>19</v>
      </c>
      <c r="E25" s="33" t="s">
        <v>56</v>
      </c>
      <c r="F25" s="34"/>
      <c r="G25" s="54">
        <v>-4155.3500000000022</v>
      </c>
      <c r="H25" s="35"/>
      <c r="J25" s="161"/>
    </row>
    <row r="26" spans="1:10" s="31" customFormat="1" ht="14.25" customHeight="1" x14ac:dyDescent="0.25">
      <c r="A26" s="188"/>
      <c r="B26" s="188"/>
      <c r="C26" s="53"/>
      <c r="D26" s="32">
        <v>20</v>
      </c>
      <c r="E26" s="33" t="s">
        <v>57</v>
      </c>
      <c r="F26" s="34"/>
      <c r="G26" s="54">
        <v>7835594.6581590604</v>
      </c>
      <c r="H26" s="35"/>
      <c r="J26" s="161"/>
    </row>
    <row r="27" spans="1:10" s="31" customFormat="1" ht="14.25" customHeight="1" x14ac:dyDescent="0.25">
      <c r="A27" s="188"/>
      <c r="B27" s="188"/>
      <c r="C27" s="53"/>
      <c r="D27" s="38">
        <v>21</v>
      </c>
      <c r="E27" s="42" t="s">
        <v>58</v>
      </c>
      <c r="F27" s="43"/>
      <c r="G27" s="54">
        <v>31484346.16274675</v>
      </c>
      <c r="H27" s="44"/>
      <c r="J27" s="161"/>
    </row>
    <row r="28" spans="1:10" s="31" customFormat="1" ht="14.25" customHeight="1" x14ac:dyDescent="0.25">
      <c r="A28" s="188"/>
      <c r="B28" s="188"/>
      <c r="C28" s="53"/>
      <c r="D28" s="29"/>
      <c r="E28" s="11" t="s">
        <v>59</v>
      </c>
      <c r="F28" s="43"/>
      <c r="G28" s="54"/>
      <c r="H28" s="44"/>
      <c r="J28" s="161"/>
    </row>
    <row r="29" spans="1:10" s="31" customFormat="1" ht="14.25" customHeight="1" x14ac:dyDescent="0.25">
      <c r="A29" s="188"/>
      <c r="B29" s="188"/>
      <c r="C29" s="53"/>
      <c r="D29" s="32">
        <v>22</v>
      </c>
      <c r="E29" s="33" t="s">
        <v>60</v>
      </c>
      <c r="F29" s="34"/>
      <c r="G29" s="54">
        <v>6297845.6499999994</v>
      </c>
      <c r="H29" s="35"/>
      <c r="J29" s="161"/>
    </row>
    <row r="30" spans="1:10" s="31" customFormat="1" ht="14.25" customHeight="1" x14ac:dyDescent="0.25">
      <c r="A30" s="188"/>
      <c r="B30" s="188"/>
      <c r="C30" s="53"/>
      <c r="D30" s="36">
        <v>23</v>
      </c>
      <c r="E30" s="37" t="s">
        <v>61</v>
      </c>
      <c r="F30" s="34"/>
      <c r="G30" s="54">
        <v>5023336.6100000003</v>
      </c>
      <c r="H30" s="35"/>
      <c r="J30" s="161"/>
    </row>
    <row r="31" spans="1:10" s="31" customFormat="1" ht="14.25" customHeight="1" x14ac:dyDescent="0.25">
      <c r="A31" s="188"/>
      <c r="B31" s="188"/>
      <c r="C31" s="53"/>
      <c r="D31" s="36">
        <v>24</v>
      </c>
      <c r="E31" s="37" t="s">
        <v>62</v>
      </c>
      <c r="F31" s="34"/>
      <c r="G31" s="54">
        <v>53352798.08347401</v>
      </c>
      <c r="H31" s="35"/>
      <c r="J31" s="161"/>
    </row>
    <row r="32" spans="1:10" s="31" customFormat="1" ht="14.25" customHeight="1" x14ac:dyDescent="0.25">
      <c r="A32" s="188"/>
      <c r="B32" s="188"/>
      <c r="C32" s="53"/>
      <c r="D32" s="36">
        <v>25</v>
      </c>
      <c r="E32" s="37" t="s">
        <v>63</v>
      </c>
      <c r="F32" s="34"/>
      <c r="G32" s="54">
        <v>1577135.7699999998</v>
      </c>
      <c r="H32" s="35"/>
      <c r="J32" s="161"/>
    </row>
    <row r="33" spans="1:10" s="31" customFormat="1" ht="14.25" customHeight="1" x14ac:dyDescent="0.25">
      <c r="A33" s="188"/>
      <c r="B33" s="188"/>
      <c r="C33" s="53"/>
      <c r="D33" s="36">
        <v>26</v>
      </c>
      <c r="E33" s="37" t="s">
        <v>64</v>
      </c>
      <c r="F33" s="34"/>
      <c r="G33" s="54">
        <v>4439573.1960000005</v>
      </c>
      <c r="H33" s="35"/>
      <c r="J33" s="161"/>
    </row>
    <row r="34" spans="1:10" s="31" customFormat="1" ht="14.25" customHeight="1" x14ac:dyDescent="0.25">
      <c r="A34" s="188"/>
      <c r="B34" s="188"/>
      <c r="C34" s="53"/>
      <c r="D34" s="36">
        <v>27</v>
      </c>
      <c r="E34" s="37" t="s">
        <v>65</v>
      </c>
      <c r="F34" s="34"/>
      <c r="G34" s="54">
        <v>21177848.796810638</v>
      </c>
      <c r="H34" s="35"/>
      <c r="I34" s="55"/>
      <c r="J34" s="161"/>
    </row>
    <row r="35" spans="1:10" s="31" customFormat="1" ht="14.25" customHeight="1" x14ac:dyDescent="0.25">
      <c r="A35" s="188"/>
      <c r="B35" s="188"/>
      <c r="C35" s="53"/>
      <c r="D35" s="38">
        <v>28</v>
      </c>
      <c r="E35" s="42" t="s">
        <v>66</v>
      </c>
      <c r="F35" s="43"/>
      <c r="G35" s="54">
        <v>91868538.106284603</v>
      </c>
      <c r="H35" s="44"/>
      <c r="I35" s="161"/>
      <c r="J35" s="161"/>
    </row>
    <row r="36" spans="1:10" s="31" customFormat="1" ht="14.25" customHeight="1" x14ac:dyDescent="0.25">
      <c r="A36" s="188"/>
      <c r="B36" s="188"/>
      <c r="C36" s="53"/>
      <c r="D36" s="45">
        <v>29</v>
      </c>
      <c r="E36" s="46" t="s">
        <v>67</v>
      </c>
      <c r="F36" s="49"/>
      <c r="G36" s="54">
        <v>-60384191.943537876</v>
      </c>
      <c r="H36" s="50"/>
      <c r="J36" s="161"/>
    </row>
    <row r="37" spans="1:10" s="31" customFormat="1" ht="14.25" customHeight="1" x14ac:dyDescent="0.25">
      <c r="A37" s="188"/>
      <c r="B37" s="188"/>
      <c r="C37" s="53"/>
      <c r="D37" s="38">
        <v>30</v>
      </c>
      <c r="E37" s="42" t="s">
        <v>68</v>
      </c>
      <c r="F37" s="43"/>
      <c r="G37" s="54">
        <v>62869499.227075182</v>
      </c>
      <c r="H37" s="44"/>
      <c r="I37" s="161"/>
      <c r="J37" s="161"/>
    </row>
    <row r="38" spans="1:10" s="64" customFormat="1" ht="14.25" customHeight="1" x14ac:dyDescent="0.25">
      <c r="A38" s="188"/>
      <c r="B38" s="188"/>
      <c r="C38" s="60"/>
      <c r="D38" s="29">
        <v>31</v>
      </c>
      <c r="E38" s="61" t="s">
        <v>69</v>
      </c>
      <c r="F38" s="62"/>
      <c r="G38" s="54">
        <v>15983844.498626543</v>
      </c>
      <c r="H38" s="63"/>
      <c r="J38" s="161"/>
    </row>
    <row r="39" spans="1:10" s="31" customFormat="1" ht="14.25" customHeight="1" x14ac:dyDescent="0.25">
      <c r="A39" s="188"/>
      <c r="B39" s="188"/>
      <c r="C39" s="53"/>
      <c r="D39" s="38">
        <v>32</v>
      </c>
      <c r="E39" s="42" t="s">
        <v>70</v>
      </c>
      <c r="F39" s="43"/>
      <c r="G39" s="54">
        <v>46885654.728448637</v>
      </c>
      <c r="H39" s="44"/>
      <c r="J39" s="161"/>
    </row>
    <row r="40" spans="1:10" s="31" customFormat="1" ht="14.25" customHeight="1" x14ac:dyDescent="0.25">
      <c r="A40" s="51"/>
      <c r="B40" s="51"/>
      <c r="C40" s="51"/>
      <c r="D40" s="32">
        <v>33</v>
      </c>
      <c r="E40" s="33" t="s">
        <v>71</v>
      </c>
      <c r="F40" s="34"/>
      <c r="G40" s="54">
        <v>5933561.8493869696</v>
      </c>
      <c r="H40" s="35"/>
      <c r="J40" s="161"/>
    </row>
    <row r="41" spans="1:10" s="31" customFormat="1" ht="14.25" customHeight="1" x14ac:dyDescent="0.25">
      <c r="A41" s="51"/>
      <c r="B41" s="51"/>
      <c r="C41" s="51"/>
      <c r="D41" s="38">
        <v>34</v>
      </c>
      <c r="E41" s="42" t="s">
        <v>72</v>
      </c>
      <c r="F41" s="43"/>
      <c r="G41" s="54">
        <v>40952092.879061669</v>
      </c>
      <c r="H41" s="44"/>
      <c r="I41" s="161"/>
      <c r="J41" s="161"/>
    </row>
    <row r="42" spans="1:10" s="31" customFormat="1" ht="14.25" customHeight="1" x14ac:dyDescent="0.25">
      <c r="A42" s="51"/>
      <c r="B42" s="51"/>
      <c r="C42" s="51"/>
      <c r="D42" s="32">
        <v>35</v>
      </c>
      <c r="E42" s="33" t="s">
        <v>177</v>
      </c>
      <c r="F42" s="34"/>
      <c r="G42" s="54">
        <v>-12042.87</v>
      </c>
      <c r="H42" s="35"/>
      <c r="I42" s="161"/>
      <c r="J42" s="161"/>
    </row>
    <row r="43" spans="1:10" s="31" customFormat="1" ht="14.25" customHeight="1" x14ac:dyDescent="0.25">
      <c r="A43" s="51"/>
      <c r="B43" s="51"/>
      <c r="C43" s="51"/>
      <c r="D43" s="38">
        <v>36</v>
      </c>
      <c r="E43" s="39" t="s">
        <v>73</v>
      </c>
      <c r="F43" s="40"/>
      <c r="G43" s="54">
        <v>40929355.749061674</v>
      </c>
      <c r="H43" s="41"/>
      <c r="I43" s="161"/>
      <c r="J43" s="161"/>
    </row>
    <row r="45" spans="1:10" x14ac:dyDescent="0.25">
      <c r="G45" s="160"/>
    </row>
    <row r="46" spans="1:10" x14ac:dyDescent="0.25">
      <c r="G46" s="160"/>
    </row>
    <row r="47" spans="1:10" x14ac:dyDescent="0.25">
      <c r="G47" s="160"/>
    </row>
  </sheetData>
  <mergeCells count="2">
    <mergeCell ref="A5:A39"/>
    <mergeCell ref="B5:B39"/>
  </mergeCells>
  <pageMargins left="0.17" right="0.18" top="0.22" bottom="0.18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6" sqref="E6:E20"/>
    </sheetView>
  </sheetViews>
  <sheetFormatPr defaultColWidth="9.140625" defaultRowHeight="15" x14ac:dyDescent="0.3"/>
  <cols>
    <col min="1" max="1" width="10.5703125" style="125" customWidth="1"/>
    <col min="2" max="2" width="6.5703125" style="122" customWidth="1"/>
    <col min="3" max="3" width="49.5703125" style="122" customWidth="1"/>
    <col min="4" max="4" width="1.28515625" style="122" hidden="1" customWidth="1"/>
    <col min="5" max="5" width="18.28515625" style="128" customWidth="1"/>
    <col min="6" max="7" width="15" style="125" bestFit="1" customWidth="1"/>
    <col min="8" max="16384" width="9.140625" style="125"/>
  </cols>
  <sheetData>
    <row r="1" spans="1:7" s="122" customFormat="1" x14ac:dyDescent="0.3">
      <c r="A1" s="119" t="s">
        <v>0</v>
      </c>
      <c r="B1" s="120" t="s">
        <v>19</v>
      </c>
      <c r="C1" s="121"/>
      <c r="D1" s="121"/>
      <c r="E1" s="123"/>
    </row>
    <row r="2" spans="1:7" s="122" customFormat="1" x14ac:dyDescent="0.3">
      <c r="A2" s="119" t="s">
        <v>2</v>
      </c>
      <c r="B2" s="30" t="s">
        <v>188</v>
      </c>
      <c r="C2" s="124"/>
      <c r="D2" s="124"/>
      <c r="E2" s="123"/>
    </row>
    <row r="3" spans="1:7" x14ac:dyDescent="0.3">
      <c r="B3" s="126"/>
      <c r="C3" s="127"/>
      <c r="D3" s="127"/>
    </row>
    <row r="4" spans="1:7" s="129" customFormat="1" x14ac:dyDescent="0.25">
      <c r="B4" s="130" t="s">
        <v>162</v>
      </c>
      <c r="C4" s="131"/>
      <c r="D4" s="132"/>
      <c r="E4" s="133" t="s">
        <v>74</v>
      </c>
    </row>
    <row r="5" spans="1:7" s="129" customFormat="1" x14ac:dyDescent="0.25">
      <c r="B5" s="134"/>
      <c r="C5" s="135"/>
      <c r="D5" s="135"/>
      <c r="E5" s="136"/>
    </row>
    <row r="6" spans="1:7" s="137" customFormat="1" ht="15" customHeight="1" x14ac:dyDescent="0.3">
      <c r="B6" s="138">
        <v>1</v>
      </c>
      <c r="C6" s="139" t="s">
        <v>161</v>
      </c>
      <c r="D6" s="139"/>
      <c r="E6" s="141">
        <v>290209779.28783697</v>
      </c>
      <c r="F6" s="140"/>
      <c r="G6" s="159"/>
    </row>
    <row r="7" spans="1:7" s="142" customFormat="1" ht="15" customHeight="1" x14ac:dyDescent="0.3">
      <c r="B7" s="143">
        <v>1.1000000000000001</v>
      </c>
      <c r="C7" s="143" t="s">
        <v>160</v>
      </c>
      <c r="D7" s="143"/>
      <c r="E7" s="141">
        <v>255886501.53783703</v>
      </c>
      <c r="F7" s="144"/>
      <c r="G7" s="159"/>
    </row>
    <row r="8" spans="1:7" s="142" customFormat="1" ht="15" customHeight="1" x14ac:dyDescent="0.3">
      <c r="B8" s="143">
        <v>1.2</v>
      </c>
      <c r="C8" s="143" t="s">
        <v>159</v>
      </c>
      <c r="D8" s="143"/>
      <c r="E8" s="141">
        <v>25398590</v>
      </c>
      <c r="F8" s="145"/>
      <c r="G8" s="159"/>
    </row>
    <row r="9" spans="1:7" s="142" customFormat="1" ht="15" customHeight="1" x14ac:dyDescent="0.3">
      <c r="B9" s="143">
        <v>1.3</v>
      </c>
      <c r="C9" s="143" t="s">
        <v>158</v>
      </c>
      <c r="D9" s="143"/>
      <c r="E9" s="141">
        <v>1470726.26</v>
      </c>
      <c r="F9" s="145"/>
      <c r="G9" s="159"/>
    </row>
    <row r="10" spans="1:7" s="137" customFormat="1" ht="15" customHeight="1" x14ac:dyDescent="0.3">
      <c r="B10" s="138">
        <v>2</v>
      </c>
      <c r="C10" s="139" t="s">
        <v>157</v>
      </c>
      <c r="D10" s="139"/>
      <c r="E10" s="141">
        <v>444858597.95631558</v>
      </c>
      <c r="F10" s="140"/>
      <c r="G10" s="159"/>
    </row>
    <row r="11" spans="1:7" s="142" customFormat="1" ht="15" customHeight="1" x14ac:dyDescent="0.3">
      <c r="B11" s="146">
        <v>2.1</v>
      </c>
      <c r="C11" s="143" t="s">
        <v>156</v>
      </c>
      <c r="D11" s="143"/>
      <c r="E11" s="141">
        <v>5476406.2324999999</v>
      </c>
      <c r="F11" s="145"/>
      <c r="G11" s="159"/>
    </row>
    <row r="12" spans="1:7" s="142" customFormat="1" ht="15" customHeight="1" x14ac:dyDescent="0.3">
      <c r="B12" s="146">
        <v>2.2000000000000002</v>
      </c>
      <c r="C12" s="143" t="s">
        <v>155</v>
      </c>
      <c r="D12" s="143"/>
      <c r="E12" s="141">
        <v>439382191.72381556</v>
      </c>
      <c r="F12" s="145"/>
      <c r="G12" s="159"/>
    </row>
    <row r="13" spans="1:7" s="137" customFormat="1" ht="15" customHeight="1" x14ac:dyDescent="0.3">
      <c r="B13" s="138">
        <v>3</v>
      </c>
      <c r="C13" s="139" t="s">
        <v>75</v>
      </c>
      <c r="D13" s="139"/>
      <c r="E13" s="141">
        <v>196503840.01782203</v>
      </c>
      <c r="F13" s="140"/>
      <c r="G13" s="159"/>
    </row>
    <row r="14" spans="1:7" s="142" customFormat="1" ht="15" customHeight="1" x14ac:dyDescent="0.3">
      <c r="B14" s="143">
        <v>3.1</v>
      </c>
      <c r="C14" s="143" t="s">
        <v>76</v>
      </c>
      <c r="D14" s="143"/>
      <c r="E14" s="141">
        <v>135278989.562305</v>
      </c>
      <c r="F14" s="145"/>
      <c r="G14" s="159"/>
    </row>
    <row r="15" spans="1:7" s="142" customFormat="1" ht="15" customHeight="1" x14ac:dyDescent="0.3">
      <c r="B15" s="143">
        <v>3.2</v>
      </c>
      <c r="C15" s="143" t="s">
        <v>77</v>
      </c>
      <c r="D15" s="143"/>
      <c r="E15" s="141">
        <v>61224850.455516994</v>
      </c>
      <c r="F15" s="145"/>
      <c r="G15" s="159"/>
    </row>
    <row r="16" spans="1:7" s="137" customFormat="1" ht="15" customHeight="1" x14ac:dyDescent="0.3">
      <c r="B16" s="138">
        <v>4</v>
      </c>
      <c r="C16" s="139" t="s">
        <v>154</v>
      </c>
      <c r="D16" s="139"/>
      <c r="E16" s="141">
        <v>48570790.813721985</v>
      </c>
      <c r="F16" s="140"/>
      <c r="G16" s="159"/>
    </row>
    <row r="17" spans="2:7" s="142" customFormat="1" ht="15" customHeight="1" x14ac:dyDescent="0.3">
      <c r="B17" s="146">
        <v>4.0999999999999996</v>
      </c>
      <c r="C17" s="143" t="s">
        <v>153</v>
      </c>
      <c r="D17" s="143"/>
      <c r="E17" s="141">
        <v>27217929.690425999</v>
      </c>
      <c r="F17" s="145"/>
      <c r="G17" s="159"/>
    </row>
    <row r="18" spans="2:7" s="142" customFormat="1" ht="15" customHeight="1" x14ac:dyDescent="0.3">
      <c r="B18" s="146">
        <v>4.2</v>
      </c>
      <c r="C18" s="143" t="s">
        <v>152</v>
      </c>
      <c r="D18" s="143"/>
      <c r="E18" s="141">
        <v>21352861.123296</v>
      </c>
      <c r="F18" s="145"/>
      <c r="G18" s="159"/>
    </row>
    <row r="19" spans="2:7" x14ac:dyDescent="0.3">
      <c r="B19" s="147"/>
      <c r="C19" s="148"/>
      <c r="D19" s="148"/>
      <c r="E19" s="141">
        <v>0</v>
      </c>
      <c r="F19" s="149"/>
      <c r="G19" s="159"/>
    </row>
    <row r="20" spans="2:7" s="150" customFormat="1" ht="15" customHeight="1" x14ac:dyDescent="0.3">
      <c r="B20" s="189" t="s">
        <v>151</v>
      </c>
      <c r="C20" s="189"/>
      <c r="D20" s="151"/>
      <c r="E20" s="141">
        <v>980143008.07569659</v>
      </c>
      <c r="F20" s="141"/>
      <c r="G20" s="159"/>
    </row>
    <row r="21" spans="2:7" ht="15" customHeight="1" x14ac:dyDescent="0.3">
      <c r="E21" s="152"/>
    </row>
    <row r="22" spans="2:7" ht="15" customHeight="1" x14ac:dyDescent="0.3">
      <c r="E22" s="153"/>
    </row>
    <row r="23" spans="2:7" ht="15" customHeight="1" x14ac:dyDescent="0.3"/>
    <row r="24" spans="2:7" ht="15" customHeight="1" x14ac:dyDescent="0.3">
      <c r="E24" s="154"/>
    </row>
    <row r="25" spans="2:7" ht="15" customHeight="1" x14ac:dyDescent="0.3">
      <c r="E25" s="155"/>
    </row>
    <row r="26" spans="2:7" ht="15" customHeight="1" x14ac:dyDescent="0.3"/>
    <row r="27" spans="2:7" ht="15" customHeight="1" x14ac:dyDescent="0.3"/>
    <row r="28" spans="2:7" ht="15" customHeight="1" x14ac:dyDescent="0.3"/>
    <row r="29" spans="2:7" ht="15" customHeight="1" x14ac:dyDescent="0.3"/>
    <row r="30" spans="2:7" ht="15" customHeight="1" x14ac:dyDescent="0.3"/>
    <row r="31" spans="2:7" ht="15" customHeight="1" x14ac:dyDescent="0.3"/>
    <row r="32" spans="2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</sheetData>
  <mergeCells count="1">
    <mergeCell ref="B20:C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40" zoomScaleNormal="4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:O32"/>
    </sheetView>
  </sheetViews>
  <sheetFormatPr defaultColWidth="9.140625" defaultRowHeight="15" x14ac:dyDescent="0.3"/>
  <cols>
    <col min="1" max="1" width="8.42578125" style="80" customWidth="1"/>
    <col min="2" max="2" width="6.5703125" style="80" customWidth="1"/>
    <col min="3" max="3" width="42.42578125" style="80" customWidth="1"/>
    <col min="4" max="4" width="19.85546875" style="80" bestFit="1" customWidth="1"/>
    <col min="5" max="5" width="15" style="80" customWidth="1"/>
    <col min="6" max="6" width="19.85546875" style="80" bestFit="1" customWidth="1"/>
    <col min="7" max="7" width="14.42578125" style="80" customWidth="1"/>
    <col min="8" max="8" width="19.85546875" style="80" bestFit="1" customWidth="1"/>
    <col min="9" max="9" width="14.42578125" style="80" customWidth="1"/>
    <col min="10" max="11" width="14.7109375" style="80" customWidth="1"/>
    <col min="12" max="12" width="16.140625" style="80" bestFit="1" customWidth="1"/>
    <col min="13" max="13" width="13.85546875" style="80" customWidth="1"/>
    <col min="14" max="14" width="19.85546875" style="80" bestFit="1" customWidth="1"/>
    <col min="15" max="15" width="14.85546875" style="80" customWidth="1"/>
    <col min="16" max="16" width="16.5703125" style="80" bestFit="1" customWidth="1"/>
    <col min="17" max="17" width="13.5703125" style="80" bestFit="1" customWidth="1"/>
    <col min="18" max="18" width="13.85546875" style="80" bestFit="1" customWidth="1"/>
    <col min="19" max="16384" width="9.140625" style="80"/>
  </cols>
  <sheetData>
    <row r="1" spans="1:19" x14ac:dyDescent="0.3">
      <c r="A1" s="78" t="s">
        <v>0</v>
      </c>
      <c r="B1" s="79" t="s">
        <v>85</v>
      </c>
      <c r="D1" s="81"/>
      <c r="E1" s="82"/>
      <c r="F1" s="82"/>
      <c r="G1" s="82"/>
      <c r="H1" s="82"/>
      <c r="I1" s="82"/>
      <c r="J1" s="82"/>
      <c r="K1" s="82"/>
      <c r="L1" s="82"/>
      <c r="M1" s="82"/>
    </row>
    <row r="2" spans="1:19" s="83" customFormat="1" x14ac:dyDescent="0.3">
      <c r="A2" s="78" t="s">
        <v>2</v>
      </c>
      <c r="B2" s="30" t="s">
        <v>188</v>
      </c>
      <c r="D2" s="84"/>
      <c r="E2" s="84"/>
      <c r="F2" s="84"/>
      <c r="G2" s="84"/>
      <c r="H2" s="84"/>
      <c r="I2" s="85"/>
      <c r="J2" s="85"/>
      <c r="K2" s="82"/>
      <c r="L2" s="82"/>
      <c r="M2" s="82"/>
    </row>
    <row r="3" spans="1:19" s="83" customFormat="1" x14ac:dyDescent="0.3">
      <c r="A3" s="86"/>
      <c r="B3" s="86"/>
      <c r="C3" s="86"/>
      <c r="D3" s="86"/>
      <c r="E3" s="86"/>
      <c r="F3" s="86"/>
      <c r="G3" s="86"/>
      <c r="H3" s="86"/>
      <c r="I3" s="85"/>
      <c r="J3" s="85"/>
      <c r="K3" s="82"/>
      <c r="L3" s="82"/>
      <c r="M3" s="82"/>
    </row>
    <row r="4" spans="1:19" s="83" customFormat="1" x14ac:dyDescent="0.3">
      <c r="A4" s="86"/>
      <c r="B4" s="86"/>
      <c r="C4" s="86"/>
      <c r="D4" s="86"/>
      <c r="E4" s="86"/>
      <c r="F4" s="86"/>
      <c r="G4" s="86"/>
      <c r="H4" s="86"/>
      <c r="I4" s="85"/>
      <c r="J4" s="85"/>
      <c r="K4" s="82"/>
      <c r="L4" s="82"/>
      <c r="M4" s="82"/>
    </row>
    <row r="5" spans="1:19" s="83" customFormat="1" x14ac:dyDescent="0.3">
      <c r="A5" s="86"/>
      <c r="B5" s="86"/>
      <c r="C5" s="86"/>
      <c r="D5" s="86"/>
      <c r="E5" s="86"/>
      <c r="F5" s="86"/>
      <c r="G5" s="86"/>
      <c r="H5" s="86"/>
      <c r="I5" s="85"/>
      <c r="J5" s="85"/>
      <c r="K5" s="82"/>
      <c r="L5" s="82"/>
      <c r="M5" s="82"/>
    </row>
    <row r="6" spans="1:19" s="83" customFormat="1" x14ac:dyDescent="0.3">
      <c r="A6" s="86"/>
      <c r="B6" s="86"/>
      <c r="C6" s="86"/>
      <c r="D6" s="86"/>
      <c r="E6" s="86"/>
      <c r="F6" s="86"/>
      <c r="G6" s="86"/>
      <c r="H6" s="86"/>
      <c r="I6" s="85"/>
      <c r="J6" s="85"/>
      <c r="K6" s="82"/>
      <c r="L6" s="82"/>
      <c r="M6" s="82"/>
    </row>
    <row r="7" spans="1:19" ht="19.5" x14ac:dyDescent="0.35">
      <c r="A7" s="87"/>
      <c r="B7" s="87"/>
      <c r="C7" s="88"/>
      <c r="D7" s="88"/>
      <c r="E7" s="88"/>
      <c r="F7" s="88"/>
      <c r="G7" s="88"/>
      <c r="H7" s="157"/>
      <c r="I7" s="158"/>
      <c r="J7" s="89"/>
      <c r="K7" s="82"/>
      <c r="L7" s="82"/>
      <c r="M7" s="82"/>
    </row>
    <row r="8" spans="1:19" s="83" customFormat="1" ht="19.5" x14ac:dyDescent="0.35">
      <c r="A8" s="87"/>
      <c r="B8" s="87"/>
      <c r="C8" s="88"/>
      <c r="D8" s="88"/>
      <c r="E8" s="88"/>
      <c r="F8" s="88"/>
      <c r="G8" s="88"/>
      <c r="H8" s="88"/>
      <c r="I8" s="89"/>
      <c r="J8" s="89"/>
      <c r="K8" s="82"/>
      <c r="L8" s="82"/>
      <c r="M8" s="82"/>
    </row>
    <row r="9" spans="1:19" s="92" customFormat="1" ht="19.5" customHeight="1" x14ac:dyDescent="0.35">
      <c r="A9" s="201"/>
      <c r="B9" s="90"/>
      <c r="C9" s="91" t="s">
        <v>86</v>
      </c>
      <c r="D9" s="202" t="s">
        <v>87</v>
      </c>
      <c r="E9" s="202"/>
      <c r="F9" s="202"/>
      <c r="G9" s="202"/>
      <c r="H9" s="202"/>
      <c r="I9" s="202"/>
      <c r="J9" s="203" t="s">
        <v>88</v>
      </c>
      <c r="K9" s="203"/>
      <c r="L9" s="203" t="s">
        <v>89</v>
      </c>
      <c r="M9" s="203"/>
      <c r="N9" s="190" t="s">
        <v>74</v>
      </c>
      <c r="O9" s="190"/>
    </row>
    <row r="10" spans="1:19" s="83" customFormat="1" ht="16.5" customHeight="1" x14ac:dyDescent="0.3">
      <c r="A10" s="201"/>
      <c r="B10" s="93"/>
      <c r="C10" s="94"/>
      <c r="D10" s="191" t="s">
        <v>90</v>
      </c>
      <c r="E10" s="192"/>
      <c r="F10" s="193" t="s">
        <v>91</v>
      </c>
      <c r="G10" s="192"/>
      <c r="H10" s="194" t="s">
        <v>74</v>
      </c>
      <c r="I10" s="195"/>
      <c r="J10" s="196" t="s">
        <v>92</v>
      </c>
      <c r="K10" s="198" t="s">
        <v>93</v>
      </c>
      <c r="L10" s="196" t="s">
        <v>92</v>
      </c>
      <c r="M10" s="198" t="s">
        <v>93</v>
      </c>
      <c r="N10" s="196" t="s">
        <v>92</v>
      </c>
      <c r="O10" s="196" t="s">
        <v>93</v>
      </c>
    </row>
    <row r="11" spans="1:19" s="83" customFormat="1" ht="30" x14ac:dyDescent="0.3">
      <c r="A11" s="201"/>
      <c r="B11" s="93"/>
      <c r="C11" s="94"/>
      <c r="D11" s="95" t="s">
        <v>92</v>
      </c>
      <c r="E11" s="96" t="s">
        <v>93</v>
      </c>
      <c r="F11" s="97" t="s">
        <v>92</v>
      </c>
      <c r="G11" s="96" t="s">
        <v>93</v>
      </c>
      <c r="H11" s="95" t="s">
        <v>92</v>
      </c>
      <c r="I11" s="96" t="s">
        <v>93</v>
      </c>
      <c r="J11" s="197"/>
      <c r="K11" s="199"/>
      <c r="L11" s="197"/>
      <c r="M11" s="199"/>
      <c r="N11" s="197"/>
      <c r="O11" s="197"/>
    </row>
    <row r="12" spans="1:19" s="101" customFormat="1" collapsed="1" x14ac:dyDescent="0.25">
      <c r="A12" s="98"/>
      <c r="B12" s="98">
        <v>1</v>
      </c>
      <c r="C12" s="99" t="s">
        <v>94</v>
      </c>
      <c r="D12" s="100">
        <v>164050276.42133734</v>
      </c>
      <c r="E12" s="100">
        <v>42092</v>
      </c>
      <c r="F12" s="100">
        <v>105471587.43072388</v>
      </c>
      <c r="G12" s="100">
        <v>38578</v>
      </c>
      <c r="H12" s="100">
        <v>269521863.85206121</v>
      </c>
      <c r="I12" s="100">
        <v>80670</v>
      </c>
      <c r="J12" s="100">
        <v>0</v>
      </c>
      <c r="K12" s="100">
        <v>0</v>
      </c>
      <c r="L12" s="100">
        <v>5486334.6157511007</v>
      </c>
      <c r="M12" s="100">
        <v>303</v>
      </c>
      <c r="N12" s="100">
        <v>275008198.4678123</v>
      </c>
      <c r="O12" s="100">
        <v>80973</v>
      </c>
      <c r="P12" s="164"/>
      <c r="Q12" s="164"/>
      <c r="R12" s="164"/>
      <c r="S12" s="164"/>
    </row>
    <row r="13" spans="1:19" s="83" customFormat="1" ht="13.5" customHeight="1" x14ac:dyDescent="0.35">
      <c r="A13" s="102"/>
      <c r="B13" s="102"/>
      <c r="C13" s="103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64"/>
      <c r="Q13" s="164"/>
      <c r="R13" s="164"/>
      <c r="S13" s="164"/>
    </row>
    <row r="14" spans="1:19" s="101" customFormat="1" x14ac:dyDescent="0.25">
      <c r="A14" s="98"/>
      <c r="B14" s="98">
        <v>2</v>
      </c>
      <c r="C14" s="104" t="s">
        <v>95</v>
      </c>
      <c r="D14" s="100">
        <v>183747028.97683093</v>
      </c>
      <c r="E14" s="100">
        <v>75494</v>
      </c>
      <c r="F14" s="100">
        <v>95642159.558969066</v>
      </c>
      <c r="G14" s="100">
        <v>44619</v>
      </c>
      <c r="H14" s="100">
        <v>279389188.53579992</v>
      </c>
      <c r="I14" s="100">
        <v>120113</v>
      </c>
      <c r="J14" s="100">
        <v>0</v>
      </c>
      <c r="K14" s="100">
        <v>0</v>
      </c>
      <c r="L14" s="100">
        <v>182081.78</v>
      </c>
      <c r="M14" s="100">
        <v>12</v>
      </c>
      <c r="N14" s="100">
        <v>279571270.31579995</v>
      </c>
      <c r="O14" s="100">
        <v>120125</v>
      </c>
      <c r="P14" s="164"/>
      <c r="Q14" s="164"/>
      <c r="R14" s="164"/>
      <c r="S14" s="164"/>
    </row>
    <row r="15" spans="1:19" s="83" customFormat="1" ht="18" x14ac:dyDescent="0.35">
      <c r="A15" s="102"/>
      <c r="B15" s="102"/>
      <c r="C15" s="103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64"/>
      <c r="Q15" s="164"/>
      <c r="R15" s="164"/>
      <c r="S15" s="164"/>
    </row>
    <row r="16" spans="1:19" s="101" customFormat="1" x14ac:dyDescent="0.25">
      <c r="A16" s="98"/>
      <c r="B16" s="98">
        <v>3</v>
      </c>
      <c r="C16" s="104" t="s">
        <v>96</v>
      </c>
      <c r="D16" s="100">
        <v>2443335.7006149995</v>
      </c>
      <c r="E16" s="100">
        <v>477</v>
      </c>
      <c r="F16" s="100">
        <v>544609.29999999993</v>
      </c>
      <c r="G16" s="100">
        <v>51</v>
      </c>
      <c r="H16" s="100">
        <v>2987945.0006149998</v>
      </c>
      <c r="I16" s="100">
        <v>528</v>
      </c>
      <c r="J16" s="100">
        <v>0</v>
      </c>
      <c r="K16" s="100">
        <v>0</v>
      </c>
      <c r="L16" s="100">
        <v>26019.72</v>
      </c>
      <c r="M16" s="100">
        <v>3</v>
      </c>
      <c r="N16" s="100">
        <v>3013964.7206149995</v>
      </c>
      <c r="O16" s="100">
        <v>531</v>
      </c>
      <c r="P16" s="164"/>
      <c r="Q16" s="164"/>
      <c r="R16" s="164"/>
      <c r="S16" s="164"/>
    </row>
    <row r="17" spans="1:19" s="83" customFormat="1" ht="18" x14ac:dyDescent="0.35">
      <c r="A17" s="102"/>
      <c r="B17" s="102"/>
      <c r="C17" s="103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64"/>
      <c r="Q17" s="164"/>
      <c r="R17" s="164"/>
      <c r="S17" s="164"/>
    </row>
    <row r="18" spans="1:19" s="101" customFormat="1" x14ac:dyDescent="0.25">
      <c r="A18" s="98"/>
      <c r="B18" s="98">
        <v>4</v>
      </c>
      <c r="C18" s="104" t="s">
        <v>97</v>
      </c>
      <c r="D18" s="100">
        <v>7266818.5187392849</v>
      </c>
      <c r="E18" s="100">
        <v>304</v>
      </c>
      <c r="F18" s="100">
        <v>1708514.7715889998</v>
      </c>
      <c r="G18" s="100">
        <v>140</v>
      </c>
      <c r="H18" s="100">
        <v>8975333.2903282829</v>
      </c>
      <c r="I18" s="100">
        <v>444</v>
      </c>
      <c r="J18" s="100">
        <v>0</v>
      </c>
      <c r="K18" s="100">
        <v>0</v>
      </c>
      <c r="L18" s="100">
        <v>233763.73206499999</v>
      </c>
      <c r="M18" s="100">
        <v>7</v>
      </c>
      <c r="N18" s="100">
        <v>9209097.0223932844</v>
      </c>
      <c r="O18" s="100">
        <v>451</v>
      </c>
      <c r="P18" s="164"/>
      <c r="Q18" s="164"/>
      <c r="R18" s="164"/>
      <c r="S18" s="164"/>
    </row>
    <row r="19" spans="1:19" s="83" customFormat="1" ht="18" x14ac:dyDescent="0.35">
      <c r="A19" s="102"/>
      <c r="B19" s="102"/>
      <c r="C19" s="103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64"/>
      <c r="Q19" s="164"/>
      <c r="R19" s="164"/>
      <c r="S19" s="164"/>
    </row>
    <row r="20" spans="1:19" s="101" customFormat="1" x14ac:dyDescent="0.25">
      <c r="A20" s="98"/>
      <c r="B20" s="98">
        <v>5</v>
      </c>
      <c r="C20" s="104" t="s">
        <v>98</v>
      </c>
      <c r="D20" s="100">
        <v>1910782.9</v>
      </c>
      <c r="E20" s="100">
        <v>460</v>
      </c>
      <c r="F20" s="100">
        <v>471151.55</v>
      </c>
      <c r="G20" s="100">
        <v>185</v>
      </c>
      <c r="H20" s="100">
        <v>2381934.4499999997</v>
      </c>
      <c r="I20" s="100">
        <v>645</v>
      </c>
      <c r="J20" s="100"/>
      <c r="K20" s="100"/>
      <c r="L20" s="100">
        <v>102270.92</v>
      </c>
      <c r="M20" s="100">
        <v>11</v>
      </c>
      <c r="N20" s="100">
        <v>2484205.3699999996</v>
      </c>
      <c r="O20" s="100">
        <v>656</v>
      </c>
      <c r="P20" s="164"/>
      <c r="Q20" s="164"/>
      <c r="R20" s="164"/>
      <c r="S20" s="164"/>
    </row>
    <row r="21" spans="1:19" s="83" customFormat="1" ht="18" x14ac:dyDescent="0.35">
      <c r="A21" s="102"/>
      <c r="B21" s="102"/>
      <c r="C21" s="103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64"/>
      <c r="Q21" s="164"/>
      <c r="R21" s="164"/>
      <c r="S21" s="164"/>
    </row>
    <row r="22" spans="1:19" s="101" customFormat="1" x14ac:dyDescent="0.25">
      <c r="A22" s="98"/>
      <c r="B22" s="98">
        <v>6</v>
      </c>
      <c r="C22" s="104" t="s">
        <v>99</v>
      </c>
      <c r="D22" s="100">
        <v>144391.39000000001</v>
      </c>
      <c r="E22" s="100">
        <v>16</v>
      </c>
      <c r="F22" s="100">
        <v>9369.2000000000007</v>
      </c>
      <c r="G22" s="100">
        <v>1</v>
      </c>
      <c r="H22" s="100">
        <v>153760.59</v>
      </c>
      <c r="I22" s="100">
        <v>17</v>
      </c>
      <c r="J22" s="100">
        <v>0</v>
      </c>
      <c r="K22" s="100">
        <v>0</v>
      </c>
      <c r="L22" s="100">
        <v>0</v>
      </c>
      <c r="M22" s="100">
        <v>0</v>
      </c>
      <c r="N22" s="100">
        <v>153760.59</v>
      </c>
      <c r="O22" s="100">
        <v>17</v>
      </c>
      <c r="P22" s="164"/>
      <c r="Q22" s="164"/>
      <c r="R22" s="164"/>
      <c r="S22" s="164"/>
    </row>
    <row r="23" spans="1:19" s="83" customFormat="1" ht="18" x14ac:dyDescent="0.35">
      <c r="A23" s="102"/>
      <c r="B23" s="102"/>
      <c r="C23" s="103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64"/>
      <c r="Q23" s="164"/>
      <c r="R23" s="164"/>
      <c r="S23" s="164"/>
    </row>
    <row r="24" spans="1:19" s="101" customFormat="1" x14ac:dyDescent="0.25">
      <c r="A24" s="98"/>
      <c r="B24" s="98">
        <v>7</v>
      </c>
      <c r="C24" s="104" t="s">
        <v>100</v>
      </c>
      <c r="D24" s="100">
        <v>5791452.8492549947</v>
      </c>
      <c r="E24" s="100">
        <v>657</v>
      </c>
      <c r="F24" s="100">
        <v>4808380.1685930034</v>
      </c>
      <c r="G24" s="100">
        <v>764</v>
      </c>
      <c r="H24" s="100">
        <v>10599833.017847998</v>
      </c>
      <c r="I24" s="100">
        <v>1421</v>
      </c>
      <c r="J24" s="100">
        <v>0</v>
      </c>
      <c r="K24" s="100">
        <v>0</v>
      </c>
      <c r="L24" s="100">
        <v>40032.879999999997</v>
      </c>
      <c r="M24" s="100">
        <v>1</v>
      </c>
      <c r="N24" s="100">
        <v>10639865.897847999</v>
      </c>
      <c r="O24" s="100">
        <v>1422</v>
      </c>
      <c r="P24" s="164"/>
      <c r="Q24" s="164"/>
      <c r="R24" s="164"/>
      <c r="S24" s="164"/>
    </row>
    <row r="25" spans="1:19" s="83" customFormat="1" ht="18" x14ac:dyDescent="0.35">
      <c r="A25" s="102"/>
      <c r="B25" s="102"/>
      <c r="C25" s="103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64"/>
      <c r="Q25" s="164"/>
      <c r="R25" s="164"/>
      <c r="S25" s="164"/>
    </row>
    <row r="26" spans="1:19" s="101" customFormat="1" x14ac:dyDescent="0.25">
      <c r="A26" s="98"/>
      <c r="B26" s="98">
        <v>8</v>
      </c>
      <c r="C26" s="104" t="s">
        <v>101</v>
      </c>
      <c r="D26" s="100">
        <v>247838</v>
      </c>
      <c r="E26" s="100">
        <v>20</v>
      </c>
      <c r="F26" s="100">
        <v>149106</v>
      </c>
      <c r="G26" s="100">
        <v>15</v>
      </c>
      <c r="H26" s="100">
        <v>396944</v>
      </c>
      <c r="I26" s="100">
        <v>35</v>
      </c>
      <c r="J26" s="100">
        <v>0</v>
      </c>
      <c r="K26" s="100">
        <v>0</v>
      </c>
      <c r="L26" s="100">
        <v>63242.1</v>
      </c>
      <c r="M26" s="100">
        <v>1</v>
      </c>
      <c r="N26" s="100">
        <v>460186.1</v>
      </c>
      <c r="O26" s="100">
        <v>36</v>
      </c>
      <c r="P26" s="164"/>
      <c r="Q26" s="164"/>
      <c r="R26" s="164"/>
      <c r="S26" s="164"/>
    </row>
    <row r="27" spans="1:19" s="83" customFormat="1" ht="18" x14ac:dyDescent="0.35">
      <c r="A27" s="102"/>
      <c r="B27" s="102"/>
      <c r="C27" s="103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64"/>
      <c r="Q27" s="164"/>
      <c r="R27" s="164"/>
      <c r="S27" s="164"/>
    </row>
    <row r="28" spans="1:19" s="101" customFormat="1" x14ac:dyDescent="0.25">
      <c r="A28" s="98"/>
      <c r="B28" s="98">
        <v>9</v>
      </c>
      <c r="C28" s="104" t="s">
        <v>102</v>
      </c>
      <c r="D28" s="100">
        <v>340197969.88711751</v>
      </c>
      <c r="E28" s="100">
        <v>254242.45</v>
      </c>
      <c r="F28" s="100">
        <v>229430435.06351191</v>
      </c>
      <c r="G28" s="100">
        <v>201842.55</v>
      </c>
      <c r="H28" s="100">
        <v>569628404.95062923</v>
      </c>
      <c r="I28" s="100">
        <v>456085</v>
      </c>
      <c r="J28" s="100">
        <v>0</v>
      </c>
      <c r="K28" s="100">
        <v>0</v>
      </c>
      <c r="L28" s="100">
        <v>596792.82965500001</v>
      </c>
      <c r="M28" s="100">
        <v>41</v>
      </c>
      <c r="N28" s="100">
        <v>570225197.78028417</v>
      </c>
      <c r="O28" s="100">
        <v>456126</v>
      </c>
      <c r="P28" s="164"/>
      <c r="Q28" s="164"/>
      <c r="R28" s="164"/>
      <c r="S28" s="164"/>
    </row>
    <row r="29" spans="1:19" ht="15.75" x14ac:dyDescent="0.3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64"/>
      <c r="Q29" s="164"/>
      <c r="R29" s="164"/>
      <c r="S29" s="164"/>
    </row>
    <row r="30" spans="1:19" s="101" customFormat="1" x14ac:dyDescent="0.25">
      <c r="A30" s="98"/>
      <c r="B30" s="98">
        <v>10</v>
      </c>
      <c r="C30" s="104" t="s">
        <v>78</v>
      </c>
      <c r="D30" s="100">
        <v>44667441.858951755</v>
      </c>
      <c r="E30" s="100">
        <v>42350</v>
      </c>
      <c r="F30" s="100">
        <v>40003123.99409122</v>
      </c>
      <c r="G30" s="100">
        <v>47475</v>
      </c>
      <c r="H30" s="100">
        <v>84670565.853042975</v>
      </c>
      <c r="I30" s="100">
        <v>89825</v>
      </c>
      <c r="J30" s="100">
        <v>0</v>
      </c>
      <c r="K30" s="100">
        <v>0</v>
      </c>
      <c r="L30" s="100">
        <v>478690.51179999998</v>
      </c>
      <c r="M30" s="100">
        <v>47</v>
      </c>
      <c r="N30" s="100">
        <v>85149256.364842981</v>
      </c>
      <c r="O30" s="100">
        <v>89872</v>
      </c>
      <c r="P30" s="164"/>
      <c r="Q30" s="164"/>
      <c r="R30" s="164"/>
      <c r="S30" s="164"/>
    </row>
    <row r="31" spans="1:19" ht="15.75" x14ac:dyDescent="0.3"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64"/>
      <c r="Q31" s="164"/>
      <c r="R31" s="164"/>
      <c r="S31" s="164"/>
    </row>
    <row r="32" spans="1:19" ht="15.75" x14ac:dyDescent="0.3">
      <c r="B32" s="162" t="s">
        <v>171</v>
      </c>
      <c r="D32" s="165">
        <v>750467336.50284672</v>
      </c>
      <c r="E32" s="165">
        <v>416112.45</v>
      </c>
      <c r="F32" s="165">
        <v>478238437.03747803</v>
      </c>
      <c r="G32" s="165">
        <v>333670.55</v>
      </c>
      <c r="H32" s="165">
        <v>1228705773.5403247</v>
      </c>
      <c r="I32" s="165">
        <v>749783</v>
      </c>
      <c r="J32" s="165">
        <v>0</v>
      </c>
      <c r="K32" s="165">
        <v>0</v>
      </c>
      <c r="L32" s="165">
        <v>7209229.0892711002</v>
      </c>
      <c r="M32" s="165">
        <v>426</v>
      </c>
      <c r="N32" s="165">
        <v>1235915002.6295958</v>
      </c>
      <c r="O32" s="165">
        <v>750209</v>
      </c>
      <c r="P32" s="164"/>
      <c r="Q32" s="164"/>
      <c r="R32" s="164"/>
      <c r="S32" s="164"/>
    </row>
    <row r="34" spans="2:15" ht="15.75" x14ac:dyDescent="0.3">
      <c r="D34" s="163"/>
      <c r="E34" s="163"/>
      <c r="F34" s="163"/>
      <c r="G34" s="163"/>
      <c r="H34" s="165"/>
      <c r="I34" s="163"/>
      <c r="J34" s="163"/>
      <c r="K34" s="163"/>
      <c r="L34" s="163"/>
      <c r="M34" s="163"/>
      <c r="N34" s="165"/>
      <c r="O34" s="163"/>
    </row>
    <row r="35" spans="2:15" x14ac:dyDescent="0.3">
      <c r="N35" s="163"/>
    </row>
    <row r="39" spans="2:15" x14ac:dyDescent="0.3">
      <c r="N39" s="163"/>
    </row>
    <row r="41" spans="2:15" ht="15.75" x14ac:dyDescent="0.3"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 ht="18" x14ac:dyDescent="0.35">
      <c r="D42" s="177"/>
      <c r="E42" s="178"/>
      <c r="F42" s="179"/>
      <c r="G42" s="179"/>
      <c r="H42" s="179"/>
      <c r="I42" s="179"/>
      <c r="J42" s="179"/>
      <c r="K42" s="177"/>
      <c r="L42" s="177"/>
      <c r="M42" s="180"/>
      <c r="N42" s="181"/>
      <c r="O42" s="182"/>
    </row>
    <row r="43" spans="2:15" ht="15.75" x14ac:dyDescent="0.3"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 ht="18" x14ac:dyDescent="0.35">
      <c r="B44" s="98"/>
      <c r="C44" s="99"/>
      <c r="D44" s="183"/>
      <c r="E44" s="178"/>
      <c r="F44" s="179"/>
      <c r="G44" s="179"/>
      <c r="H44" s="179"/>
      <c r="I44" s="179"/>
      <c r="J44" s="179"/>
      <c r="K44" s="177"/>
      <c r="L44" s="177"/>
      <c r="M44" s="180"/>
      <c r="N44" s="181"/>
      <c r="O44" s="182"/>
    </row>
    <row r="45" spans="2:15" ht="15.75" x14ac:dyDescent="0.3">
      <c r="B45" s="98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 ht="18" x14ac:dyDescent="0.35">
      <c r="B46" s="98"/>
      <c r="C46" s="104"/>
      <c r="D46" s="177"/>
      <c r="E46" s="177"/>
      <c r="F46" s="177"/>
      <c r="G46" s="177"/>
      <c r="H46" s="179"/>
      <c r="I46" s="179"/>
      <c r="J46" s="179"/>
      <c r="K46" s="177"/>
      <c r="L46" s="177"/>
      <c r="M46" s="180"/>
      <c r="N46" s="184"/>
      <c r="O46" s="185"/>
    </row>
    <row r="47" spans="2:15" ht="15.75" x14ac:dyDescent="0.3">
      <c r="B47" s="98"/>
      <c r="C47" s="104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18" x14ac:dyDescent="0.35">
      <c r="B48" s="98"/>
      <c r="C48" s="104"/>
      <c r="D48" s="177"/>
      <c r="E48" s="177"/>
      <c r="F48" s="177"/>
      <c r="G48" s="177"/>
      <c r="H48" s="179"/>
      <c r="I48" s="179"/>
      <c r="J48" s="179"/>
      <c r="K48" s="177"/>
      <c r="L48" s="177"/>
      <c r="M48" s="180"/>
      <c r="N48" s="184"/>
      <c r="O48" s="185"/>
    </row>
    <row r="49" spans="2:15" ht="15.75" x14ac:dyDescent="0.3">
      <c r="B49" s="98"/>
      <c r="C49" s="104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 ht="18" x14ac:dyDescent="0.35">
      <c r="B50" s="98"/>
      <c r="C50" s="104"/>
      <c r="D50" s="177"/>
      <c r="E50" s="177"/>
      <c r="F50" s="177"/>
      <c r="G50" s="177"/>
      <c r="H50" s="179"/>
      <c r="I50" s="179"/>
      <c r="J50" s="179"/>
      <c r="K50" s="177"/>
      <c r="L50" s="177"/>
      <c r="M50" s="180"/>
      <c r="N50" s="184"/>
      <c r="O50" s="185"/>
    </row>
    <row r="51" spans="2:15" ht="15.75" x14ac:dyDescent="0.3">
      <c r="B51" s="98"/>
      <c r="C51" s="104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 ht="18" x14ac:dyDescent="0.35">
      <c r="B52" s="98"/>
      <c r="C52" s="104"/>
      <c r="D52" s="177"/>
      <c r="E52" s="177"/>
      <c r="F52" s="177"/>
      <c r="G52" s="177"/>
      <c r="H52" s="179"/>
      <c r="I52" s="179"/>
      <c r="J52" s="179"/>
      <c r="K52" s="177"/>
      <c r="L52" s="177"/>
      <c r="M52" s="180"/>
      <c r="N52" s="181"/>
      <c r="O52" s="182"/>
    </row>
    <row r="53" spans="2:15" ht="15.75" x14ac:dyDescent="0.3">
      <c r="B53" s="98"/>
      <c r="C53" s="104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 ht="18" x14ac:dyDescent="0.35">
      <c r="B54" s="98"/>
      <c r="C54" s="104"/>
      <c r="D54" s="177"/>
      <c r="E54" s="177"/>
      <c r="F54" s="177"/>
      <c r="G54" s="177"/>
      <c r="H54" s="179"/>
      <c r="I54" s="179"/>
      <c r="J54" s="179"/>
      <c r="K54" s="177"/>
      <c r="L54" s="177"/>
      <c r="M54" s="180"/>
      <c r="N54" s="181"/>
      <c r="O54" s="182"/>
    </row>
    <row r="55" spans="2:15" ht="15.75" x14ac:dyDescent="0.3">
      <c r="B55" s="98"/>
      <c r="C55" s="10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 ht="18" x14ac:dyDescent="0.35">
      <c r="B56" s="98"/>
      <c r="C56" s="104"/>
      <c r="D56" s="177"/>
      <c r="E56" s="177"/>
      <c r="F56" s="186"/>
      <c r="G56" s="186"/>
      <c r="H56" s="179"/>
      <c r="I56" s="179"/>
      <c r="J56" s="179"/>
      <c r="K56" s="177"/>
      <c r="L56" s="177"/>
      <c r="M56" s="180"/>
      <c r="N56" s="181"/>
      <c r="O56" s="182"/>
    </row>
    <row r="57" spans="2:15" ht="15.75" x14ac:dyDescent="0.3">
      <c r="B57" s="98"/>
      <c r="C57" s="10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 ht="15.75" x14ac:dyDescent="0.3">
      <c r="B58" s="98"/>
      <c r="C58" s="104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ht="15.75" x14ac:dyDescent="0.3">
      <c r="B59" s="98"/>
      <c r="C59" s="104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 ht="15.75" x14ac:dyDescent="0.3">
      <c r="B60" s="98"/>
      <c r="C60" s="104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</row>
    <row r="61" spans="2:15" ht="15.75" x14ac:dyDescent="0.3">
      <c r="B61" s="98"/>
      <c r="C61" s="104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</row>
    <row r="62" spans="2:15" ht="15.75" x14ac:dyDescent="0.3">
      <c r="B62" s="98"/>
      <c r="C62" s="104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 ht="15.75" x14ac:dyDescent="0.3">
      <c r="B63" s="98"/>
      <c r="C63" s="104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 ht="15.75" x14ac:dyDescent="0.3">
      <c r="B64" s="200"/>
      <c r="C64" s="200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</row>
  </sheetData>
  <mergeCells count="15">
    <mergeCell ref="B64:C64"/>
    <mergeCell ref="A9:A11"/>
    <mergeCell ref="D9:I9"/>
    <mergeCell ref="J9:K9"/>
    <mergeCell ref="L9:M9"/>
    <mergeCell ref="N9:O9"/>
    <mergeCell ref="D10:E10"/>
    <mergeCell ref="F10:G10"/>
    <mergeCell ref="H10:I10"/>
    <mergeCell ref="J10:J11"/>
    <mergeCell ref="K10:K11"/>
    <mergeCell ref="L10:L11"/>
    <mergeCell ref="M10:M11"/>
    <mergeCell ref="N10:N11"/>
    <mergeCell ref="O10:O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zoomScale="70" zoomScaleNormal="70"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E75" sqref="E75"/>
    </sheetView>
  </sheetViews>
  <sheetFormatPr defaultColWidth="9.140625" defaultRowHeight="12.75" x14ac:dyDescent="0.2"/>
  <cols>
    <col min="1" max="1" width="3.5703125" style="105" customWidth="1"/>
    <col min="2" max="2" width="46.85546875" style="105" bestFit="1" customWidth="1"/>
    <col min="3" max="16384" width="9.140625" style="105"/>
  </cols>
  <sheetData>
    <row r="1" spans="1:4" ht="13.5" thickBot="1" x14ac:dyDescent="0.25">
      <c r="A1" s="212" t="s">
        <v>182</v>
      </c>
      <c r="B1" s="212"/>
    </row>
    <row r="2" spans="1:4" ht="15.75" customHeight="1" thickBot="1" x14ac:dyDescent="0.35">
      <c r="A2" s="118"/>
      <c r="C2" s="206">
        <v>2016</v>
      </c>
      <c r="D2" s="207"/>
    </row>
    <row r="3" spans="1:4" ht="15.75" thickBot="1" x14ac:dyDescent="0.35">
      <c r="A3" s="208" t="s">
        <v>103</v>
      </c>
      <c r="B3" s="210" t="s">
        <v>104</v>
      </c>
      <c r="C3" s="204" t="s">
        <v>192</v>
      </c>
      <c r="D3" s="205"/>
    </row>
    <row r="4" spans="1:4" ht="114" thickBot="1" x14ac:dyDescent="0.25">
      <c r="A4" s="209"/>
      <c r="B4" s="211"/>
      <c r="C4" s="117" t="s">
        <v>105</v>
      </c>
      <c r="D4" s="116" t="s">
        <v>106</v>
      </c>
    </row>
    <row r="5" spans="1:4" ht="15" x14ac:dyDescent="0.3">
      <c r="A5" s="115">
        <v>1</v>
      </c>
      <c r="B5" s="115" t="s">
        <v>107</v>
      </c>
      <c r="C5" s="170">
        <v>255</v>
      </c>
      <c r="D5" s="171">
        <v>15</v>
      </c>
    </row>
    <row r="6" spans="1:4" ht="15" x14ac:dyDescent="0.3">
      <c r="A6" s="113">
        <v>2</v>
      </c>
      <c r="B6" s="113" t="s">
        <v>108</v>
      </c>
      <c r="C6" s="172">
        <v>3</v>
      </c>
      <c r="D6" s="173">
        <v>1</v>
      </c>
    </row>
    <row r="7" spans="1:4" ht="15" x14ac:dyDescent="0.3">
      <c r="A7" s="113">
        <v>3</v>
      </c>
      <c r="B7" s="113" t="s">
        <v>109</v>
      </c>
      <c r="C7" s="172">
        <v>14</v>
      </c>
      <c r="D7" s="173">
        <v>1</v>
      </c>
    </row>
    <row r="8" spans="1:4" ht="15" x14ac:dyDescent="0.3">
      <c r="A8" s="113">
        <v>4</v>
      </c>
      <c r="B8" s="113" t="s">
        <v>110</v>
      </c>
      <c r="C8" s="172">
        <v>16</v>
      </c>
      <c r="D8" s="173">
        <v>1</v>
      </c>
    </row>
    <row r="9" spans="1:4" ht="15" x14ac:dyDescent="0.3">
      <c r="A9" s="113">
        <v>5</v>
      </c>
      <c r="B9" s="113" t="s">
        <v>111</v>
      </c>
      <c r="C9" s="172">
        <v>8</v>
      </c>
      <c r="D9" s="173">
        <v>1</v>
      </c>
    </row>
    <row r="10" spans="1:4" s="112" customFormat="1" ht="15" x14ac:dyDescent="0.3">
      <c r="A10" s="113">
        <v>6</v>
      </c>
      <c r="B10" s="113" t="s">
        <v>112</v>
      </c>
      <c r="C10" s="172">
        <v>190</v>
      </c>
      <c r="D10" s="173">
        <v>13</v>
      </c>
    </row>
    <row r="11" spans="1:4" ht="15" x14ac:dyDescent="0.3">
      <c r="A11" s="113">
        <v>7</v>
      </c>
      <c r="B11" s="113" t="s">
        <v>113</v>
      </c>
      <c r="C11" s="172">
        <v>279</v>
      </c>
      <c r="D11" s="173">
        <v>23</v>
      </c>
    </row>
    <row r="12" spans="1:4" ht="15" x14ac:dyDescent="0.3">
      <c r="A12" s="113">
        <v>8</v>
      </c>
      <c r="B12" s="113" t="s">
        <v>114</v>
      </c>
      <c r="C12" s="172">
        <v>649</v>
      </c>
      <c r="D12" s="173">
        <v>36</v>
      </c>
    </row>
    <row r="13" spans="1:4" s="112" customFormat="1" ht="15" x14ac:dyDescent="0.3">
      <c r="A13" s="113">
        <v>9</v>
      </c>
      <c r="B13" s="113" t="s">
        <v>115</v>
      </c>
      <c r="C13" s="172">
        <v>28</v>
      </c>
      <c r="D13" s="173">
        <v>4</v>
      </c>
    </row>
    <row r="14" spans="1:4" s="112" customFormat="1" ht="15" x14ac:dyDescent="0.3">
      <c r="A14" s="113">
        <v>10</v>
      </c>
      <c r="B14" s="114" t="s">
        <v>116</v>
      </c>
      <c r="C14" s="172">
        <v>1781</v>
      </c>
      <c r="D14" s="173">
        <v>60</v>
      </c>
    </row>
    <row r="15" spans="1:4" ht="15" x14ac:dyDescent="0.3">
      <c r="A15" s="113">
        <v>11</v>
      </c>
      <c r="B15" s="113" t="s">
        <v>117</v>
      </c>
      <c r="C15" s="172">
        <v>5</v>
      </c>
      <c r="D15" s="173">
        <v>1</v>
      </c>
    </row>
    <row r="16" spans="1:4" s="112" customFormat="1" ht="15" x14ac:dyDescent="0.3">
      <c r="A16" s="113">
        <v>12</v>
      </c>
      <c r="B16" s="113" t="s">
        <v>118</v>
      </c>
      <c r="C16" s="172">
        <v>11</v>
      </c>
      <c r="D16" s="173">
        <v>1</v>
      </c>
    </row>
    <row r="17" spans="1:4" ht="15" x14ac:dyDescent="0.3">
      <c r="A17" s="113">
        <v>13</v>
      </c>
      <c r="B17" s="113" t="s">
        <v>119</v>
      </c>
      <c r="C17" s="172">
        <v>14</v>
      </c>
      <c r="D17" s="173">
        <v>1</v>
      </c>
    </row>
    <row r="18" spans="1:4" s="112" customFormat="1" ht="15" x14ac:dyDescent="0.3">
      <c r="A18" s="113">
        <v>14</v>
      </c>
      <c r="B18" s="113" t="s">
        <v>120</v>
      </c>
      <c r="C18" s="172">
        <v>209</v>
      </c>
      <c r="D18" s="173">
        <v>16</v>
      </c>
    </row>
    <row r="19" spans="1:4" s="112" customFormat="1" ht="15" x14ac:dyDescent="0.3">
      <c r="A19" s="113">
        <v>15</v>
      </c>
      <c r="B19" s="113" t="s">
        <v>121</v>
      </c>
      <c r="C19" s="172">
        <v>281</v>
      </c>
      <c r="D19" s="173">
        <v>44</v>
      </c>
    </row>
    <row r="20" spans="1:4" ht="15" x14ac:dyDescent="0.3">
      <c r="A20" s="113">
        <v>16</v>
      </c>
      <c r="B20" s="113" t="s">
        <v>122</v>
      </c>
      <c r="C20" s="172">
        <v>11</v>
      </c>
      <c r="D20" s="173">
        <v>1</v>
      </c>
    </row>
    <row r="21" spans="1:4" s="112" customFormat="1" ht="15" x14ac:dyDescent="0.3">
      <c r="A21" s="113">
        <v>17</v>
      </c>
      <c r="B21" s="113" t="s">
        <v>123</v>
      </c>
      <c r="C21" s="172">
        <v>43</v>
      </c>
      <c r="D21" s="173">
        <v>7</v>
      </c>
    </row>
    <row r="22" spans="1:4" ht="15" x14ac:dyDescent="0.3">
      <c r="A22" s="113">
        <v>18</v>
      </c>
      <c r="B22" s="113" t="s">
        <v>124</v>
      </c>
      <c r="C22" s="172">
        <v>16</v>
      </c>
      <c r="D22" s="173">
        <v>1</v>
      </c>
    </row>
    <row r="23" spans="1:4" ht="15" x14ac:dyDescent="0.3">
      <c r="A23" s="113">
        <v>19</v>
      </c>
      <c r="B23" s="113" t="s">
        <v>183</v>
      </c>
      <c r="C23" s="172">
        <v>11</v>
      </c>
      <c r="D23" s="173">
        <v>1</v>
      </c>
    </row>
    <row r="24" spans="1:4" s="112" customFormat="1" ht="15" x14ac:dyDescent="0.3">
      <c r="A24" s="113">
        <v>20</v>
      </c>
      <c r="B24" s="113" t="s">
        <v>125</v>
      </c>
      <c r="C24" s="172">
        <v>5</v>
      </c>
      <c r="D24" s="173">
        <v>1</v>
      </c>
    </row>
    <row r="25" spans="1:4" ht="15" x14ac:dyDescent="0.3">
      <c r="A25" s="113">
        <v>21</v>
      </c>
      <c r="B25" s="111" t="s">
        <v>126</v>
      </c>
      <c r="C25" s="172">
        <v>25</v>
      </c>
      <c r="D25" s="173">
        <v>1</v>
      </c>
    </row>
    <row r="26" spans="1:4" ht="15" x14ac:dyDescent="0.3">
      <c r="A26" s="113">
        <v>22</v>
      </c>
      <c r="B26" s="109" t="s">
        <v>127</v>
      </c>
      <c r="C26" s="172">
        <v>11</v>
      </c>
      <c r="D26" s="173">
        <v>1</v>
      </c>
    </row>
    <row r="27" spans="1:4" ht="15" x14ac:dyDescent="0.3">
      <c r="A27" s="113">
        <v>23</v>
      </c>
      <c r="B27" s="109" t="s">
        <v>128</v>
      </c>
      <c r="C27" s="172">
        <v>6</v>
      </c>
      <c r="D27" s="173">
        <v>1</v>
      </c>
    </row>
    <row r="28" spans="1:4" ht="15" x14ac:dyDescent="0.3">
      <c r="A28" s="113">
        <v>24</v>
      </c>
      <c r="B28" s="109" t="s">
        <v>129</v>
      </c>
      <c r="C28" s="172">
        <v>11</v>
      </c>
      <c r="D28" s="173">
        <v>1</v>
      </c>
    </row>
    <row r="29" spans="1:4" ht="15" x14ac:dyDescent="0.3">
      <c r="A29" s="113">
        <v>25</v>
      </c>
      <c r="B29" s="110" t="s">
        <v>130</v>
      </c>
      <c r="C29" s="174">
        <v>3</v>
      </c>
      <c r="D29" s="175">
        <v>1</v>
      </c>
    </row>
    <row r="30" spans="1:4" ht="15" x14ac:dyDescent="0.3">
      <c r="A30" s="113">
        <v>26</v>
      </c>
      <c r="B30" s="109" t="s">
        <v>131</v>
      </c>
      <c r="C30" s="172">
        <v>11</v>
      </c>
      <c r="D30" s="173">
        <v>3</v>
      </c>
    </row>
    <row r="31" spans="1:4" ht="15" x14ac:dyDescent="0.3">
      <c r="A31" s="113">
        <v>27</v>
      </c>
      <c r="B31" s="109" t="s">
        <v>132</v>
      </c>
      <c r="C31" s="172">
        <v>250</v>
      </c>
      <c r="D31" s="173">
        <v>11</v>
      </c>
    </row>
    <row r="32" spans="1:4" ht="15" x14ac:dyDescent="0.3">
      <c r="A32" s="113">
        <v>28</v>
      </c>
      <c r="B32" s="109" t="s">
        <v>133</v>
      </c>
      <c r="C32" s="172">
        <v>9</v>
      </c>
      <c r="D32" s="173">
        <v>2</v>
      </c>
    </row>
    <row r="33" spans="1:4" ht="15" x14ac:dyDescent="0.3">
      <c r="A33" s="113">
        <v>29</v>
      </c>
      <c r="B33" s="109" t="s">
        <v>134</v>
      </c>
      <c r="C33" s="172">
        <v>88</v>
      </c>
      <c r="D33" s="173">
        <v>11</v>
      </c>
    </row>
    <row r="34" spans="1:4" ht="15" x14ac:dyDescent="0.3">
      <c r="A34" s="113">
        <v>30</v>
      </c>
      <c r="B34" s="109" t="s">
        <v>135</v>
      </c>
      <c r="C34" s="172">
        <v>3</v>
      </c>
      <c r="D34" s="173">
        <v>1</v>
      </c>
    </row>
    <row r="35" spans="1:4" ht="15" x14ac:dyDescent="0.3">
      <c r="A35" s="113">
        <v>31</v>
      </c>
      <c r="B35" s="108" t="s">
        <v>136</v>
      </c>
      <c r="C35" s="174">
        <v>147</v>
      </c>
      <c r="D35" s="176">
        <v>15</v>
      </c>
    </row>
    <row r="36" spans="1:4" ht="15" x14ac:dyDescent="0.3">
      <c r="A36" s="113">
        <v>32</v>
      </c>
      <c r="B36" s="108" t="s">
        <v>137</v>
      </c>
      <c r="C36" s="172">
        <v>6</v>
      </c>
      <c r="D36" s="173">
        <v>1</v>
      </c>
    </row>
    <row r="37" spans="1:4" ht="15" x14ac:dyDescent="0.3">
      <c r="A37" s="113">
        <v>33</v>
      </c>
      <c r="B37" s="108" t="s">
        <v>138</v>
      </c>
      <c r="C37" s="172">
        <v>88</v>
      </c>
      <c r="D37" s="173">
        <v>13</v>
      </c>
    </row>
    <row r="38" spans="1:4" ht="15" x14ac:dyDescent="0.3">
      <c r="A38" s="113">
        <v>34</v>
      </c>
      <c r="B38" s="108" t="s">
        <v>139</v>
      </c>
      <c r="C38" s="172">
        <v>43</v>
      </c>
      <c r="D38" s="173">
        <v>5</v>
      </c>
    </row>
    <row r="39" spans="1:4" ht="15" x14ac:dyDescent="0.3">
      <c r="A39" s="113">
        <v>35</v>
      </c>
      <c r="B39" s="108" t="s">
        <v>140</v>
      </c>
      <c r="C39" s="172">
        <v>83</v>
      </c>
      <c r="D39" s="173">
        <v>8</v>
      </c>
    </row>
    <row r="40" spans="1:4" ht="15" x14ac:dyDescent="0.3">
      <c r="A40" s="113">
        <v>36</v>
      </c>
      <c r="B40" s="108" t="s">
        <v>141</v>
      </c>
      <c r="C40" s="172">
        <v>7</v>
      </c>
      <c r="D40" s="173">
        <v>1</v>
      </c>
    </row>
    <row r="41" spans="1:4" ht="15" x14ac:dyDescent="0.3">
      <c r="A41" s="113">
        <v>37</v>
      </c>
      <c r="B41" s="108" t="s">
        <v>142</v>
      </c>
      <c r="C41" s="172">
        <v>12</v>
      </c>
      <c r="D41" s="173">
        <v>1</v>
      </c>
    </row>
    <row r="42" spans="1:4" ht="15" x14ac:dyDescent="0.3">
      <c r="A42" s="113">
        <v>38</v>
      </c>
      <c r="B42" s="108" t="s">
        <v>143</v>
      </c>
      <c r="C42" s="172">
        <v>9</v>
      </c>
      <c r="D42" s="173">
        <v>1</v>
      </c>
    </row>
    <row r="43" spans="1:4" ht="15" x14ac:dyDescent="0.3">
      <c r="A43" s="113">
        <v>39</v>
      </c>
      <c r="B43" s="108" t="s">
        <v>144</v>
      </c>
      <c r="C43" s="172">
        <v>91</v>
      </c>
      <c r="D43" s="173">
        <v>7</v>
      </c>
    </row>
    <row r="44" spans="1:4" ht="15" x14ac:dyDescent="0.3">
      <c r="A44" s="113">
        <v>40</v>
      </c>
      <c r="B44" s="108" t="s">
        <v>145</v>
      </c>
      <c r="C44" s="172">
        <v>47</v>
      </c>
      <c r="D44" s="173">
        <v>1</v>
      </c>
    </row>
    <row r="45" spans="1:4" ht="15" x14ac:dyDescent="0.3">
      <c r="A45" s="113">
        <v>41</v>
      </c>
      <c r="B45" s="108" t="s">
        <v>146</v>
      </c>
      <c r="C45" s="172">
        <v>24</v>
      </c>
      <c r="D45" s="173">
        <v>5</v>
      </c>
    </row>
    <row r="46" spans="1:4" ht="15" x14ac:dyDescent="0.3">
      <c r="A46" s="113">
        <v>42</v>
      </c>
      <c r="B46" s="108" t="s">
        <v>147</v>
      </c>
      <c r="C46" s="172">
        <v>12</v>
      </c>
      <c r="D46" s="173">
        <v>1</v>
      </c>
    </row>
    <row r="47" spans="1:4" ht="15" x14ac:dyDescent="0.3">
      <c r="A47" s="113">
        <v>43</v>
      </c>
      <c r="B47" s="108" t="s">
        <v>148</v>
      </c>
      <c r="C47" s="172">
        <v>17</v>
      </c>
      <c r="D47" s="173">
        <v>3</v>
      </c>
    </row>
    <row r="48" spans="1:4" ht="15" x14ac:dyDescent="0.3">
      <c r="A48" s="113">
        <v>44</v>
      </c>
      <c r="B48" s="108" t="s">
        <v>149</v>
      </c>
      <c r="C48" s="172">
        <v>81</v>
      </c>
      <c r="D48" s="173">
        <v>11</v>
      </c>
    </row>
    <row r="49" spans="1:4" ht="15" x14ac:dyDescent="0.3">
      <c r="A49" s="113">
        <v>45</v>
      </c>
      <c r="B49" s="108" t="s">
        <v>179</v>
      </c>
      <c r="C49" s="172">
        <v>108</v>
      </c>
      <c r="D49" s="173">
        <v>37</v>
      </c>
    </row>
    <row r="50" spans="1:4" ht="15" x14ac:dyDescent="0.3">
      <c r="A50" s="113">
        <v>46</v>
      </c>
      <c r="B50" s="108" t="s">
        <v>150</v>
      </c>
      <c r="C50" s="172">
        <v>25</v>
      </c>
      <c r="D50" s="173">
        <v>3</v>
      </c>
    </row>
    <row r="51" spans="1:4" ht="15" x14ac:dyDescent="0.3">
      <c r="A51" s="113">
        <v>47</v>
      </c>
      <c r="B51" s="108" t="s">
        <v>81</v>
      </c>
      <c r="C51" s="174">
        <v>4</v>
      </c>
      <c r="D51" s="176">
        <v>1</v>
      </c>
    </row>
    <row r="52" spans="1:4" ht="15" x14ac:dyDescent="0.3">
      <c r="A52" s="113">
        <v>48</v>
      </c>
      <c r="B52" s="108" t="s">
        <v>82</v>
      </c>
      <c r="C52" s="172">
        <v>20</v>
      </c>
      <c r="D52" s="173">
        <v>1</v>
      </c>
    </row>
    <row r="53" spans="1:4" ht="15" x14ac:dyDescent="0.3">
      <c r="A53" s="113">
        <v>49</v>
      </c>
      <c r="B53" s="108" t="s">
        <v>83</v>
      </c>
      <c r="C53" s="172">
        <v>8</v>
      </c>
      <c r="D53" s="173">
        <v>1</v>
      </c>
    </row>
    <row r="54" spans="1:4" ht="15" x14ac:dyDescent="0.3">
      <c r="A54" s="113">
        <v>50</v>
      </c>
      <c r="B54" s="108" t="s">
        <v>84</v>
      </c>
      <c r="C54" s="172">
        <v>10</v>
      </c>
      <c r="D54" s="173">
        <v>2</v>
      </c>
    </row>
    <row r="55" spans="1:4" ht="15" x14ac:dyDescent="0.3">
      <c r="A55" s="113">
        <v>51</v>
      </c>
      <c r="B55" s="108" t="s">
        <v>164</v>
      </c>
      <c r="C55" s="172">
        <v>55</v>
      </c>
      <c r="D55" s="173">
        <v>5</v>
      </c>
    </row>
    <row r="56" spans="1:4" ht="14.1" customHeight="1" x14ac:dyDescent="0.3">
      <c r="A56" s="113">
        <v>52</v>
      </c>
      <c r="B56" s="108" t="s">
        <v>165</v>
      </c>
      <c r="C56" s="172">
        <v>6</v>
      </c>
      <c r="D56" s="173">
        <v>1</v>
      </c>
    </row>
    <row r="57" spans="1:4" ht="14.1" customHeight="1" x14ac:dyDescent="0.3">
      <c r="A57" s="113">
        <v>53</v>
      </c>
      <c r="B57" s="108" t="s">
        <v>163</v>
      </c>
      <c r="C57" s="172">
        <v>18</v>
      </c>
      <c r="D57" s="173">
        <v>2</v>
      </c>
    </row>
    <row r="58" spans="1:4" ht="14.1" customHeight="1" x14ac:dyDescent="0.3">
      <c r="A58" s="113">
        <v>54</v>
      </c>
      <c r="B58" s="108" t="s">
        <v>166</v>
      </c>
      <c r="C58" s="172">
        <v>10</v>
      </c>
      <c r="D58" s="173">
        <v>1</v>
      </c>
    </row>
    <row r="59" spans="1:4" ht="14.1" customHeight="1" x14ac:dyDescent="0.3">
      <c r="A59" s="113">
        <v>55</v>
      </c>
      <c r="B59" s="167" t="s">
        <v>167</v>
      </c>
      <c r="C59" s="172">
        <v>8</v>
      </c>
      <c r="D59" s="173">
        <v>1</v>
      </c>
    </row>
    <row r="60" spans="1:4" ht="14.1" customHeight="1" x14ac:dyDescent="0.3">
      <c r="A60" s="113">
        <v>56</v>
      </c>
      <c r="B60" s="108" t="s">
        <v>168</v>
      </c>
      <c r="C60" s="172">
        <v>7</v>
      </c>
      <c r="D60" s="173">
        <v>1</v>
      </c>
    </row>
    <row r="61" spans="1:4" ht="14.1" customHeight="1" x14ac:dyDescent="0.3">
      <c r="A61" s="113">
        <v>57</v>
      </c>
      <c r="B61" s="108" t="s">
        <v>169</v>
      </c>
      <c r="C61" s="172">
        <v>12</v>
      </c>
      <c r="D61" s="173">
        <v>1</v>
      </c>
    </row>
    <row r="62" spans="1:4" ht="14.1" customHeight="1" x14ac:dyDescent="0.3">
      <c r="A62" s="113">
        <v>58</v>
      </c>
      <c r="B62" s="108" t="s">
        <v>170</v>
      </c>
      <c r="C62" s="172">
        <v>2</v>
      </c>
      <c r="D62" s="173">
        <v>1</v>
      </c>
    </row>
    <row r="63" spans="1:4" ht="14.1" customHeight="1" x14ac:dyDescent="0.3">
      <c r="A63" s="113">
        <v>59</v>
      </c>
      <c r="B63" s="108" t="s">
        <v>172</v>
      </c>
      <c r="C63" s="172">
        <v>3</v>
      </c>
      <c r="D63" s="173">
        <v>1</v>
      </c>
    </row>
    <row r="64" spans="1:4" ht="14.1" customHeight="1" x14ac:dyDescent="0.3">
      <c r="A64" s="113">
        <v>60</v>
      </c>
      <c r="B64" s="108" t="s">
        <v>173</v>
      </c>
      <c r="C64" s="172">
        <v>35</v>
      </c>
      <c r="D64" s="173">
        <v>3</v>
      </c>
    </row>
    <row r="65" spans="1:4" ht="14.1" customHeight="1" x14ac:dyDescent="0.3">
      <c r="A65" s="113">
        <v>61</v>
      </c>
      <c r="B65" s="108" t="s">
        <v>174</v>
      </c>
      <c r="C65" s="172">
        <v>3</v>
      </c>
      <c r="D65" s="173">
        <v>1</v>
      </c>
    </row>
    <row r="66" spans="1:4" ht="14.1" customHeight="1" x14ac:dyDescent="0.3">
      <c r="A66" s="113">
        <v>62</v>
      </c>
      <c r="B66" s="108" t="s">
        <v>175</v>
      </c>
      <c r="C66" s="172">
        <v>14</v>
      </c>
      <c r="D66" s="173">
        <v>1</v>
      </c>
    </row>
    <row r="67" spans="1:4" ht="14.1" customHeight="1" x14ac:dyDescent="0.3">
      <c r="A67" s="113">
        <v>63</v>
      </c>
      <c r="B67" s="108" t="s">
        <v>176</v>
      </c>
      <c r="C67" s="172">
        <v>3</v>
      </c>
      <c r="D67" s="173">
        <v>1</v>
      </c>
    </row>
    <row r="68" spans="1:4" ht="14.1" customHeight="1" x14ac:dyDescent="0.3">
      <c r="A68" s="113">
        <v>64</v>
      </c>
      <c r="B68" s="108" t="s">
        <v>180</v>
      </c>
      <c r="C68" s="172">
        <v>3</v>
      </c>
      <c r="D68" s="173">
        <v>1</v>
      </c>
    </row>
    <row r="69" spans="1:4" ht="14.1" customHeight="1" x14ac:dyDescent="0.3">
      <c r="A69" s="113">
        <v>65</v>
      </c>
      <c r="B69" s="108" t="s">
        <v>178</v>
      </c>
      <c r="C69" s="172">
        <v>19</v>
      </c>
      <c r="D69" s="173">
        <v>1</v>
      </c>
    </row>
    <row r="70" spans="1:4" ht="14.1" customHeight="1" x14ac:dyDescent="0.3">
      <c r="A70" s="113">
        <v>66</v>
      </c>
      <c r="B70" s="108" t="s">
        <v>184</v>
      </c>
      <c r="C70" s="172">
        <v>6</v>
      </c>
      <c r="D70" s="173">
        <v>1</v>
      </c>
    </row>
    <row r="71" spans="1:4" ht="15" x14ac:dyDescent="0.3">
      <c r="A71" s="113">
        <v>67</v>
      </c>
      <c r="B71" s="108" t="s">
        <v>185</v>
      </c>
      <c r="C71" s="172">
        <v>2</v>
      </c>
      <c r="D71" s="173">
        <v>1</v>
      </c>
    </row>
    <row r="72" spans="1:4" ht="15" x14ac:dyDescent="0.3">
      <c r="A72" s="113">
        <v>68</v>
      </c>
      <c r="B72" s="108" t="s">
        <v>181</v>
      </c>
      <c r="C72" s="172">
        <v>14</v>
      </c>
      <c r="D72" s="173">
        <v>3</v>
      </c>
    </row>
    <row r="73" spans="1:4" ht="15" x14ac:dyDescent="0.3">
      <c r="A73" s="113">
        <v>69</v>
      </c>
      <c r="B73" s="108" t="s">
        <v>189</v>
      </c>
      <c r="C73" s="172">
        <v>2</v>
      </c>
      <c r="D73" s="173">
        <v>1</v>
      </c>
    </row>
    <row r="74" spans="1:4" ht="15" x14ac:dyDescent="0.3">
      <c r="A74" s="113">
        <v>70</v>
      </c>
      <c r="B74" s="108" t="s">
        <v>190</v>
      </c>
      <c r="C74" s="172">
        <v>1</v>
      </c>
      <c r="D74" s="173">
        <v>1</v>
      </c>
    </row>
    <row r="75" spans="1:4" ht="15.75" thickBot="1" x14ac:dyDescent="0.35">
      <c r="A75" s="113">
        <v>71</v>
      </c>
      <c r="B75" s="108" t="s">
        <v>191</v>
      </c>
      <c r="C75" s="174">
        <v>13</v>
      </c>
      <c r="D75" s="176">
        <v>3</v>
      </c>
    </row>
    <row r="76" spans="1:4" ht="15.75" thickBot="1" x14ac:dyDescent="0.35">
      <c r="A76" s="107"/>
      <c r="B76" s="156" t="s">
        <v>74</v>
      </c>
      <c r="C76" s="168">
        <f>SUM(C5:C75)</f>
        <v>5324</v>
      </c>
      <c r="D76" s="169">
        <f>SUM(D5:D75)</f>
        <v>412</v>
      </c>
    </row>
    <row r="77" spans="1:4" ht="15" x14ac:dyDescent="0.3">
      <c r="A77" s="106"/>
      <c r="B77" s="106"/>
    </row>
    <row r="78" spans="1:4" ht="15" x14ac:dyDescent="0.3">
      <c r="A78" s="106"/>
      <c r="B78" s="106"/>
    </row>
    <row r="79" spans="1:4" ht="15" x14ac:dyDescent="0.3">
      <c r="A79" s="106"/>
      <c r="B79" s="106"/>
    </row>
    <row r="80" spans="1:4" ht="15" x14ac:dyDescent="0.3">
      <c r="A80" s="106"/>
      <c r="B80" s="106"/>
    </row>
    <row r="81" spans="1:2" ht="15" x14ac:dyDescent="0.3">
      <c r="A81" s="106"/>
      <c r="B81" s="106"/>
    </row>
    <row r="82" spans="1:2" ht="15" x14ac:dyDescent="0.3">
      <c r="A82" s="106"/>
      <c r="B82" s="106"/>
    </row>
    <row r="83" spans="1:2" ht="15" x14ac:dyDescent="0.3">
      <c r="A83" s="106"/>
      <c r="B83" s="106"/>
    </row>
    <row r="84" spans="1:2" ht="15" x14ac:dyDescent="0.3">
      <c r="A84" s="106"/>
      <c r="B84" s="106"/>
    </row>
    <row r="85" spans="1:2" ht="15" x14ac:dyDescent="0.3">
      <c r="A85" s="106"/>
      <c r="B85" s="106"/>
    </row>
    <row r="86" spans="1:2" ht="15" x14ac:dyDescent="0.3">
      <c r="A86" s="106"/>
      <c r="B86" s="106"/>
    </row>
    <row r="87" spans="1:2" ht="15" x14ac:dyDescent="0.3">
      <c r="A87" s="106"/>
      <c r="B87" s="106"/>
    </row>
    <row r="88" spans="1:2" ht="15" x14ac:dyDescent="0.3">
      <c r="A88" s="106"/>
      <c r="B88" s="106"/>
    </row>
    <row r="89" spans="1:2" ht="15" x14ac:dyDescent="0.3">
      <c r="A89" s="106"/>
      <c r="B89" s="106"/>
    </row>
    <row r="90" spans="1:2" ht="15" x14ac:dyDescent="0.3">
      <c r="A90" s="106"/>
      <c r="B90" s="106"/>
    </row>
    <row r="91" spans="1:2" ht="15" x14ac:dyDescent="0.3">
      <c r="A91" s="106"/>
      <c r="B91" s="106"/>
    </row>
    <row r="92" spans="1:2" ht="15" x14ac:dyDescent="0.3">
      <c r="A92" s="106"/>
      <c r="B92" s="106"/>
    </row>
    <row r="93" spans="1:2" ht="15" x14ac:dyDescent="0.3">
      <c r="A93" s="106"/>
      <c r="B93" s="106"/>
    </row>
    <row r="94" spans="1:2" ht="15" x14ac:dyDescent="0.3">
      <c r="A94" s="106"/>
      <c r="B94" s="106"/>
    </row>
    <row r="95" spans="1:2" ht="15" x14ac:dyDescent="0.3">
      <c r="A95" s="106"/>
      <c r="B95" s="106"/>
    </row>
    <row r="96" spans="1:2" ht="15" x14ac:dyDescent="0.3">
      <c r="A96" s="106"/>
      <c r="B96" s="106"/>
    </row>
    <row r="97" spans="1:2" ht="15" x14ac:dyDescent="0.3">
      <c r="A97" s="106"/>
      <c r="B97" s="106"/>
    </row>
    <row r="98" spans="1:2" ht="15" x14ac:dyDescent="0.3">
      <c r="A98" s="106"/>
      <c r="B98" s="106"/>
    </row>
    <row r="99" spans="1:2" ht="15" x14ac:dyDescent="0.3">
      <c r="A99" s="106"/>
      <c r="B99" s="106"/>
    </row>
    <row r="100" spans="1:2" ht="15" x14ac:dyDescent="0.3">
      <c r="A100" s="106"/>
      <c r="B100" s="106"/>
    </row>
    <row r="101" spans="1:2" ht="15" x14ac:dyDescent="0.3">
      <c r="A101" s="106"/>
      <c r="B101" s="106"/>
    </row>
    <row r="102" spans="1:2" ht="15" x14ac:dyDescent="0.3">
      <c r="A102" s="106"/>
      <c r="B102" s="106"/>
    </row>
    <row r="103" spans="1:2" ht="15" x14ac:dyDescent="0.3">
      <c r="A103" s="106"/>
      <c r="B103" s="106"/>
    </row>
    <row r="104" spans="1:2" ht="15" x14ac:dyDescent="0.3">
      <c r="A104" s="106"/>
      <c r="B104" s="106"/>
    </row>
    <row r="105" spans="1:2" ht="15" x14ac:dyDescent="0.3">
      <c r="A105" s="106"/>
      <c r="B105" s="106"/>
    </row>
    <row r="106" spans="1:2" ht="15" x14ac:dyDescent="0.3">
      <c r="A106" s="106"/>
      <c r="B106" s="106"/>
    </row>
    <row r="107" spans="1:2" ht="15" x14ac:dyDescent="0.3">
      <c r="A107" s="106"/>
      <c r="B107" s="106"/>
    </row>
    <row r="108" spans="1:2" ht="15" x14ac:dyDescent="0.3">
      <c r="A108" s="106"/>
      <c r="B108" s="106"/>
    </row>
    <row r="109" spans="1:2" ht="15" x14ac:dyDescent="0.3">
      <c r="A109" s="106"/>
      <c r="B109" s="106"/>
    </row>
    <row r="110" spans="1:2" ht="15" x14ac:dyDescent="0.3">
      <c r="A110" s="106"/>
      <c r="B110" s="106"/>
    </row>
    <row r="111" spans="1:2" ht="15" x14ac:dyDescent="0.3">
      <c r="A111" s="106"/>
      <c r="B111" s="106"/>
    </row>
    <row r="112" spans="1:2" ht="15" x14ac:dyDescent="0.3">
      <c r="A112" s="106"/>
      <c r="B112" s="106"/>
    </row>
    <row r="113" spans="1:2" ht="15" x14ac:dyDescent="0.3">
      <c r="A113" s="106"/>
      <c r="B113" s="106"/>
    </row>
    <row r="114" spans="1:2" ht="15" x14ac:dyDescent="0.3">
      <c r="A114" s="106"/>
      <c r="B114" s="106"/>
    </row>
    <row r="115" spans="1:2" ht="15" x14ac:dyDescent="0.3">
      <c r="A115" s="106"/>
      <c r="B115" s="106"/>
    </row>
    <row r="116" spans="1:2" ht="15" x14ac:dyDescent="0.3">
      <c r="A116" s="106"/>
      <c r="B116" s="106"/>
    </row>
    <row r="117" spans="1:2" ht="15" x14ac:dyDescent="0.3">
      <c r="A117" s="106"/>
      <c r="B117" s="106"/>
    </row>
    <row r="118" spans="1:2" ht="15" x14ac:dyDescent="0.3">
      <c r="A118" s="106"/>
      <c r="B118" s="106"/>
    </row>
    <row r="119" spans="1:2" ht="15" x14ac:dyDescent="0.3">
      <c r="A119" s="106"/>
      <c r="B119" s="106"/>
    </row>
    <row r="120" spans="1:2" ht="15" x14ac:dyDescent="0.3">
      <c r="A120" s="106"/>
      <c r="B120" s="106"/>
    </row>
  </sheetData>
  <mergeCells count="5">
    <mergeCell ref="C3:D3"/>
    <mergeCell ref="C2:D2"/>
    <mergeCell ref="A3:A4"/>
    <mergeCell ref="B3:B4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RC-B</vt:lpstr>
      <vt:lpstr>სესხები დარგების მიხედვით</vt:lpstr>
      <vt:lpstr>მისო და დასაქმება</vt:lpstr>
      <vt:lpstr>'RC'!Print_Area</vt:lpstr>
      <vt:lpstr>RI!Print_Area</vt:lpstr>
      <vt:lpstr>'RC'!Print_Titles</vt:lpstr>
      <vt:lpstr>RI!Print_Titles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2017-02-14T09:34:40Z</dcterms:modified>
</cp:coreProperties>
</file>