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gjebashvili\Desktop\"/>
    </mc:Choice>
  </mc:AlternateContent>
  <bookViews>
    <workbookView xWindow="0" yWindow="0" windowWidth="28800" windowHeight="12300" activeTab="3"/>
  </bookViews>
  <sheets>
    <sheet name="Consolidated RC" sheetId="1" r:id="rId1"/>
    <sheet name="Consolidated RI" sheetId="2" r:id="rId2"/>
    <sheet name="Consolidated RC-BB" sheetId="3" r:id="rId3"/>
    <sheet name="Loans by Sector" sheetId="4" r:id="rId4"/>
    <sheet name="Branches and Employment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3" l="1"/>
</calcChain>
</file>

<file path=xl/sharedStrings.xml><?xml version="1.0" encoding="utf-8"?>
<sst xmlns="http://schemas.openxmlformats.org/spreadsheetml/2006/main" count="192" uniqueCount="168">
  <si>
    <t>N</t>
  </si>
  <si>
    <t>Assets</t>
  </si>
  <si>
    <t>Cash</t>
  </si>
  <si>
    <t>Cash on Bank accounts</t>
  </si>
  <si>
    <t>Total Loans</t>
  </si>
  <si>
    <t>Less: Loan Loss reserve</t>
  </si>
  <si>
    <t>Net  Loans</t>
  </si>
  <si>
    <t>Securities</t>
  </si>
  <si>
    <t>Accrued  receivable  Interest and Dividends</t>
  </si>
  <si>
    <t>Appropriated movable and immovable property</t>
  </si>
  <si>
    <t>Equity Investments</t>
  </si>
  <si>
    <t>Fixed Assets and intangible Assets</t>
  </si>
  <si>
    <t>Other Assets</t>
  </si>
  <si>
    <t>Total Assets</t>
  </si>
  <si>
    <t>Liabilities</t>
  </si>
  <si>
    <t>Borrowed funds from financial institutions</t>
  </si>
  <si>
    <t>Borrowed funds from physical and legal entities</t>
  </si>
  <si>
    <t>Own Debt Securities</t>
  </si>
  <si>
    <t>Accrued payable Interest  and Dividends</t>
  </si>
  <si>
    <t>Other Liabilities</t>
  </si>
  <si>
    <t>Subordinated Liabilities</t>
  </si>
  <si>
    <t>Total Liabilities</t>
  </si>
  <si>
    <t>Capital</t>
  </si>
  <si>
    <t>Authorized capital</t>
  </si>
  <si>
    <t>Share Premium</t>
  </si>
  <si>
    <t>Donations and Grants for Capital</t>
  </si>
  <si>
    <t>Retained earnings</t>
  </si>
  <si>
    <t>Assets revaluation reserve</t>
  </si>
  <si>
    <t>Total Capital</t>
  </si>
  <si>
    <t>Total Liabilities and Capital</t>
  </si>
  <si>
    <t xml:space="preserve"> Gel </t>
  </si>
  <si>
    <t xml:space="preserve"> Foreign Currency </t>
  </si>
  <si>
    <t xml:space="preserve"> Total </t>
  </si>
  <si>
    <t>Consolidated Data for MFIs'</t>
  </si>
  <si>
    <t>Content:</t>
  </si>
  <si>
    <t>Period:</t>
  </si>
  <si>
    <t>Interest Income</t>
  </si>
  <si>
    <t xml:space="preserve"> Interest Income from banks  in accordance to the current accounts</t>
  </si>
  <si>
    <t>Loans Issued to Individuals</t>
  </si>
  <si>
    <t>Trade and Service</t>
  </si>
  <si>
    <t>Custom Loans</t>
  </si>
  <si>
    <t>Agriculture</t>
  </si>
  <si>
    <t>Online Loans</t>
  </si>
  <si>
    <t>Pawn Shop Loans</t>
  </si>
  <si>
    <t>Installments</t>
  </si>
  <si>
    <t>Other</t>
  </si>
  <si>
    <t>Loans Issued to Legal Entities</t>
  </si>
  <si>
    <t>Trade and service loans</t>
  </si>
  <si>
    <t>Agriculture and Forestry Loans</t>
  </si>
  <si>
    <t>Transport and communications sector loans</t>
  </si>
  <si>
    <t>Other Loans</t>
  </si>
  <si>
    <t>Income from fines / penalties to clients by loans</t>
  </si>
  <si>
    <t xml:space="preserve"> Interest and Disconte Income from Securities </t>
  </si>
  <si>
    <t>Other Interest Income</t>
  </si>
  <si>
    <t>Total Interest Income</t>
  </si>
  <si>
    <t>Interest Expenses</t>
  </si>
  <si>
    <t>Paid Interest on Borrowings from  Financial organisation</t>
  </si>
  <si>
    <t>Paid Interest on Borrowings from Individuals</t>
  </si>
  <si>
    <t xml:space="preserve">Paid Interest on Borrowings from Legal Entities </t>
  </si>
  <si>
    <t>Paid Interest on  own Debt Securities owned by Individuals</t>
  </si>
  <si>
    <t>Paid Interest on  own Debt Securities owned by Legan Entities</t>
  </si>
  <si>
    <t>Interest paid on subordinated liabilities</t>
  </si>
  <si>
    <t xml:space="preserve">Other Interest Expenses </t>
  </si>
  <si>
    <t xml:space="preserve">Total Interest Expenses </t>
  </si>
  <si>
    <t xml:space="preserve">Net Interest  Income </t>
  </si>
  <si>
    <t>Non Interest Income</t>
  </si>
  <si>
    <t xml:space="preserve">Net commission and other income in accordance to the service </t>
  </si>
  <si>
    <t>Commission and other income according to the services provided</t>
  </si>
  <si>
    <t>Commission and other income according to the services received</t>
  </si>
  <si>
    <t>Received  dividend</t>
  </si>
  <si>
    <t xml:space="preserve">Gain (Loss)  from investment securities </t>
  </si>
  <si>
    <t xml:space="preserve">Gain (Loss) from  operations of  currency trade </t>
  </si>
  <si>
    <t>Gain (loss) from  revaluation of currency funds</t>
  </si>
  <si>
    <t>Gain (loss) from sale of property</t>
  </si>
  <si>
    <t>Other non interest income</t>
  </si>
  <si>
    <t>Total non interest Income</t>
  </si>
  <si>
    <t>Non Interest  Expenses</t>
  </si>
  <si>
    <t xml:space="preserve"> Development, Consulting and  Marketing expences</t>
  </si>
  <si>
    <t>Administrative costs</t>
  </si>
  <si>
    <t>Fixed asset operating expenses</t>
  </si>
  <si>
    <t>Rental Cost</t>
  </si>
  <si>
    <t>Depreciation and Amortization expenses</t>
  </si>
  <si>
    <t>Other Non Interest expenses</t>
  </si>
  <si>
    <t>Total Non Interest expenses</t>
  </si>
  <si>
    <t>Net Non Interest income</t>
  </si>
  <si>
    <t xml:space="preserve">Gain before Provisions </t>
  </si>
  <si>
    <t xml:space="preserve"> Loss, in accordance to the Loans Loss  </t>
  </si>
  <si>
    <t xml:space="preserve"> Loss, in accordance to investments and securities</t>
  </si>
  <si>
    <t xml:space="preserve"> Loss, in accordance to other assets</t>
  </si>
  <si>
    <t>Total loss, in accordance to other assets</t>
  </si>
  <si>
    <t xml:space="preserve">Gain before Tax and unforeseen Income-Expenses </t>
  </si>
  <si>
    <t>Profit Tax</t>
  </si>
  <si>
    <t xml:space="preserve">Gain after Tax </t>
  </si>
  <si>
    <t xml:space="preserve">Unforeseen income (expenses) </t>
  </si>
  <si>
    <t xml:space="preserve">Net Income (loss) </t>
  </si>
  <si>
    <t>from Resident Comercial Banks</t>
  </si>
  <si>
    <t>from Non Resident Comercial Banks</t>
  </si>
  <si>
    <t xml:space="preserve"> from resident financial organizations </t>
  </si>
  <si>
    <t xml:space="preserve"> from non - resident financial organizations </t>
  </si>
  <si>
    <t>Loans from Real Entities</t>
  </si>
  <si>
    <t xml:space="preserve"> from resident  Real Entities </t>
  </si>
  <si>
    <t xml:space="preserve">from non-resident  Real Entities  </t>
  </si>
  <si>
    <t xml:space="preserve"> from resident Legal Entities </t>
  </si>
  <si>
    <t xml:space="preserve"> from non-resident  Legal Entities </t>
  </si>
  <si>
    <t>Total Borrowings</t>
  </si>
  <si>
    <t>Total</t>
  </si>
  <si>
    <t>Total Amount</t>
  </si>
  <si>
    <t>Number of Loans</t>
  </si>
  <si>
    <t>Amount of Branches and Employed at Micro Financial Organizations</t>
  </si>
  <si>
    <t>Microfinance Organizations</t>
  </si>
  <si>
    <t>Amount of Employed</t>
  </si>
  <si>
    <t>Amount of Service-Centres or  Branches</t>
  </si>
  <si>
    <t>LLC MFI "4Finance"</t>
  </si>
  <si>
    <t>JSC MFI "Alpha Express"</t>
  </si>
  <si>
    <t>LLC MFI "B Credit"</t>
  </si>
  <si>
    <t>LLC MFI "Bani Credit"</t>
  </si>
  <si>
    <t>LLC MFI "Bermeli"</t>
  </si>
  <si>
    <t>LLC MFI "Capital Express"</t>
  </si>
  <si>
    <t>LLC MFI "Continental City Credit"</t>
  </si>
  <si>
    <t>LLC MFI "Central"</t>
  </si>
  <si>
    <t>LLC MFI "Cream Finance Georgia"</t>
  </si>
  <si>
    <t>LLC MFI "City Credit"</t>
  </si>
  <si>
    <t>LLC MFI "Credex"</t>
  </si>
  <si>
    <t>LLC MFI "Creditor"</t>
  </si>
  <si>
    <t>LLC MFI "Cross Credit"</t>
  </si>
  <si>
    <t>JSC MFI "Crystal"</t>
  </si>
  <si>
    <t>LLC MFI "EasyCred Georgia"</t>
  </si>
  <si>
    <t>LLC MFI "Express Capital+"</t>
  </si>
  <si>
    <t>LLC MFI "Family Credit"</t>
  </si>
  <si>
    <t>LLC MFI "Fin Credit"</t>
  </si>
  <si>
    <t>JSC MFI "Finagro"</t>
  </si>
  <si>
    <t>JSC MFI "Georgian Capital"</t>
  </si>
  <si>
    <t>JSC MFI "Georgian Credit"</t>
  </si>
  <si>
    <t>LLC MFI "Gorgian International MFI"</t>
  </si>
  <si>
    <t>LLC MFI "Georgian Financial Credit-GFC"</t>
  </si>
  <si>
    <t>JSC MFI "GIC"</t>
  </si>
  <si>
    <t>LLC MFI "Giro Credit"</t>
  </si>
  <si>
    <t>LLC MFI "Global Credit"</t>
  </si>
  <si>
    <t>LLC MFI "Intel Exspress Georgia"</t>
  </si>
  <si>
    <t>JSC MFI "Invest Georgia"</t>
  </si>
  <si>
    <t>JSC MFI "Lazika Capital"</t>
  </si>
  <si>
    <t>LLC MFI "Lider Credit"</t>
  </si>
  <si>
    <t>LLC MFI "Lendo"</t>
  </si>
  <si>
    <t>LLC MFI "Lendup"</t>
  </si>
  <si>
    <t>JSC MFI "Micro Business Capital"</t>
  </si>
  <si>
    <t>JSC MFI "MicroFin"</t>
  </si>
  <si>
    <t>LLC MFI "MJC"</t>
  </si>
  <si>
    <t>LLC MFI "Moneta Express Georgia"</t>
  </si>
  <si>
    <t>LLC MFI "Nova Credit"</t>
  </si>
  <si>
    <t>LLC MFI "PIAZZA CAPITAL"</t>
  </si>
  <si>
    <t>LLC MFI "Profinance"</t>
  </si>
  <si>
    <t>LLC MFI "Rico Express"</t>
  </si>
  <si>
    <t>LLC MFI "Smart Fianance"</t>
  </si>
  <si>
    <t>JSC MFI "Swiss Capital"</t>
  </si>
  <si>
    <t>LLC MFI "Tbilicrocredit"</t>
  </si>
  <si>
    <t>LLC MFI "Universe Credit"</t>
  </si>
  <si>
    <t>JSC MFI "Credit 2018"</t>
  </si>
  <si>
    <t>JSC MFI "CredFin"</t>
  </si>
  <si>
    <t>JSC MFI "Euro Credit"</t>
  </si>
  <si>
    <t>Reserve Fund</t>
  </si>
  <si>
    <t>JSC MFI "Creditservice+"</t>
  </si>
  <si>
    <t>IVq. 2019</t>
  </si>
  <si>
    <t xml:space="preserve">from non-resident Entities  </t>
  </si>
  <si>
    <t xml:space="preserve"> from resident Entities </t>
  </si>
  <si>
    <t xml:space="preserve">Loans received from Legal Entities </t>
  </si>
  <si>
    <t>Loans received from financial organizations</t>
  </si>
  <si>
    <t>Loans received from Banks</t>
  </si>
  <si>
    <t>Subordinated and convertible debt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</si>
</sst>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sz val="10"/>
      <name val="Arial"/>
      <family val="2"/>
    </font>
    <font>
      <sz val="9"/>
      <name val="Sylfaen"/>
      <family val="1"/>
    </font>
    <font>
      <b/>
      <u/>
      <sz val="9"/>
      <name val="Sylfaen"/>
      <family val="1"/>
    </font>
    <font>
      <b/>
      <sz val="9"/>
      <name val="Sylfaen"/>
      <family val="1"/>
    </font>
    <font>
      <b/>
      <sz val="8"/>
      <color theme="1"/>
      <name val="Sylfaen"/>
      <family val="1"/>
    </font>
    <font>
      <sz val="9"/>
      <color theme="1"/>
      <name val="Calibri"/>
      <family val="2"/>
      <scheme val="minor"/>
    </font>
    <font>
      <b/>
      <i/>
      <sz val="9"/>
      <color theme="5" tint="-0.499984740745262"/>
      <name val="Sylfaen"/>
      <family val="1"/>
    </font>
    <font>
      <b/>
      <i/>
      <sz val="9"/>
      <name val="Sylfaen"/>
      <family val="1"/>
    </font>
    <font>
      <i/>
      <sz val="9"/>
      <name val="Sylfaen"/>
      <family val="1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 applyBorder="1" applyProtection="1"/>
    <xf numFmtId="0" fontId="3" fillId="2" borderId="0" xfId="0" applyFont="1" applyFill="1" applyAlignment="1">
      <alignment wrapText="1"/>
    </xf>
    <xf numFmtId="164" fontId="3" fillId="2" borderId="0" xfId="0" applyNumberFormat="1" applyFont="1" applyFill="1"/>
    <xf numFmtId="0" fontId="5" fillId="2" borderId="1" xfId="0" applyFont="1" applyFill="1" applyBorder="1" applyAlignment="1" applyProtection="1">
      <alignment horizontal="left" indent="1"/>
    </xf>
    <xf numFmtId="164" fontId="5" fillId="2" borderId="1" xfId="1" applyNumberFormat="1" applyFont="1" applyFill="1" applyBorder="1" applyAlignment="1" applyProtection="1">
      <alignment horizontal="left" indent="1"/>
    </xf>
    <xf numFmtId="0" fontId="5" fillId="2" borderId="1" xfId="0" applyFont="1" applyFill="1" applyBorder="1" applyAlignment="1" applyProtection="1">
      <alignment horizontal="left" indent="2"/>
    </xf>
    <xf numFmtId="164" fontId="5" fillId="2" borderId="1" xfId="1" applyNumberFormat="1" applyFont="1" applyFill="1" applyBorder="1" applyAlignment="1" applyProtection="1">
      <alignment horizontal="left" indent="2"/>
    </xf>
    <xf numFmtId="0" fontId="3" fillId="2" borderId="1" xfId="0" applyFont="1" applyFill="1" applyBorder="1"/>
    <xf numFmtId="0" fontId="7" fillId="2" borderId="1" xfId="0" applyFont="1" applyFill="1" applyBorder="1" applyAlignment="1" applyProtection="1">
      <alignment horizontal="left"/>
    </xf>
    <xf numFmtId="164" fontId="7" fillId="2" borderId="1" xfId="1" applyNumberFormat="1" applyFont="1" applyFill="1" applyBorder="1" applyAlignment="1" applyProtection="1"/>
    <xf numFmtId="0" fontId="6" fillId="2" borderId="1" xfId="0" applyFont="1" applyFill="1" applyBorder="1" applyAlignment="1" applyProtection="1">
      <alignment horizontal="center"/>
    </xf>
    <xf numFmtId="164" fontId="7" fillId="2" borderId="1" xfId="1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wrapText="1"/>
    </xf>
    <xf numFmtId="0" fontId="8" fillId="2" borderId="0" xfId="0" applyFont="1" applyFill="1"/>
    <xf numFmtId="0" fontId="7" fillId="2" borderId="1" xfId="0" applyFont="1" applyFill="1" applyBorder="1" applyAlignment="1" applyProtection="1">
      <alignment horizontal="left" indent="1"/>
    </xf>
    <xf numFmtId="0" fontId="5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right"/>
    </xf>
    <xf numFmtId="0" fontId="3" fillId="2" borderId="0" xfId="0" applyFont="1" applyFill="1" applyAlignment="1">
      <alignment horizontal="left"/>
    </xf>
    <xf numFmtId="164" fontId="3" fillId="2" borderId="0" xfId="1" applyNumberFormat="1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164" fontId="3" fillId="2" borderId="0" xfId="1" applyNumberFormat="1" applyFont="1" applyFill="1"/>
    <xf numFmtId="0" fontId="5" fillId="2" borderId="1" xfId="0" applyFont="1" applyFill="1" applyBorder="1" applyAlignment="1" applyProtection="1">
      <alignment horizontal="center" vertical="top"/>
    </xf>
    <xf numFmtId="0" fontId="6" fillId="2" borderId="1" xfId="0" applyFont="1" applyFill="1" applyBorder="1" applyAlignment="1" applyProtection="1">
      <alignment horizontal="center" vertical="top"/>
    </xf>
    <xf numFmtId="164" fontId="7" fillId="2" borderId="1" xfId="1" applyNumberFormat="1" applyFont="1" applyFill="1" applyBorder="1" applyAlignment="1" applyProtection="1">
      <alignment horizontal="left" indent="1"/>
    </xf>
    <xf numFmtId="164" fontId="6" fillId="2" borderId="1" xfId="1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7" fillId="2" borderId="1" xfId="1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164" fontId="9" fillId="2" borderId="0" xfId="1" applyNumberFormat="1" applyFont="1" applyFill="1"/>
    <xf numFmtId="0" fontId="9" fillId="2" borderId="0" xfId="0" applyFont="1" applyFill="1" applyBorder="1"/>
    <xf numFmtId="164" fontId="10" fillId="2" borderId="0" xfId="1" applyNumberFormat="1" applyFont="1" applyFill="1" applyAlignment="1">
      <alignment horizontal="center" vertical="top" wrapText="1"/>
    </xf>
    <xf numFmtId="164" fontId="9" fillId="2" borderId="0" xfId="0" applyNumberFormat="1" applyFont="1" applyFill="1"/>
    <xf numFmtId="0" fontId="13" fillId="2" borderId="1" xfId="0" applyFont="1" applyFill="1" applyBorder="1"/>
    <xf numFmtId="164" fontId="11" fillId="2" borderId="1" xfId="1" applyNumberFormat="1" applyFont="1" applyFill="1" applyBorder="1" applyAlignment="1">
      <alignment horizontal="center" vertical="top" wrapText="1"/>
    </xf>
    <xf numFmtId="0" fontId="7" fillId="2" borderId="1" xfId="2" applyFont="1" applyFill="1" applyBorder="1" applyAlignment="1">
      <alignment horizontal="left" indent="1"/>
    </xf>
    <xf numFmtId="0" fontId="12" fillId="2" borderId="1" xfId="2" applyFont="1" applyFill="1" applyBorder="1" applyAlignment="1">
      <alignment horizontal="right"/>
    </xf>
    <xf numFmtId="0" fontId="12" fillId="2" borderId="1" xfId="2" applyFont="1" applyFill="1" applyBorder="1" applyAlignment="1"/>
    <xf numFmtId="0" fontId="7" fillId="2" borderId="1" xfId="2" applyFont="1" applyFill="1" applyBorder="1" applyAlignment="1">
      <alignment horizontal="left" indent="3"/>
    </xf>
    <xf numFmtId="164" fontId="7" fillId="2" borderId="1" xfId="1" applyNumberFormat="1" applyFont="1" applyFill="1" applyBorder="1" applyAlignment="1">
      <alignment horizontal="left" indent="1"/>
    </xf>
    <xf numFmtId="164" fontId="5" fillId="2" borderId="1" xfId="1" applyNumberFormat="1" applyFont="1" applyFill="1" applyBorder="1" applyAlignment="1">
      <alignment horizontal="right"/>
    </xf>
    <xf numFmtId="0" fontId="9" fillId="2" borderId="1" xfId="0" applyFont="1" applyFill="1" applyBorder="1"/>
    <xf numFmtId="164" fontId="7" fillId="2" borderId="1" xfId="1" applyNumberFormat="1" applyFont="1" applyFill="1" applyBorder="1" applyAlignment="1">
      <alignment horizontal="center" vertical="top" wrapText="1"/>
    </xf>
    <xf numFmtId="0" fontId="7" fillId="2" borderId="1" xfId="2" applyFont="1" applyFill="1" applyBorder="1" applyAlignment="1">
      <alignment horizontal="center"/>
    </xf>
    <xf numFmtId="0" fontId="3" fillId="0" borderId="1" xfId="0" applyFont="1" applyFill="1" applyBorder="1"/>
    <xf numFmtId="0" fontId="7" fillId="2" borderId="1" xfId="2" applyFont="1" applyFill="1" applyBorder="1" applyAlignment="1">
      <alignment horizontal="left"/>
    </xf>
    <xf numFmtId="0" fontId="2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 wrapText="1"/>
    </xf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H33"/>
  <sheetViews>
    <sheetView topLeftCell="A10" zoomScale="90" zoomScaleNormal="90" workbookViewId="0">
      <selection activeCell="F21" sqref="F21"/>
    </sheetView>
  </sheetViews>
  <sheetFormatPr defaultColWidth="9.140625" defaultRowHeight="12.75" x14ac:dyDescent="0.25"/>
  <cols>
    <col min="1" max="1" width="9.42578125" style="2" customWidth="1"/>
    <col min="2" max="2" width="34.7109375" style="2" customWidth="1"/>
    <col min="3" max="3" width="16" style="2" bestFit="1" customWidth="1"/>
    <col min="4" max="4" width="15" style="2" bestFit="1" customWidth="1"/>
    <col min="5" max="5" width="16" style="2" bestFit="1" customWidth="1"/>
    <col min="6" max="6" width="4.85546875" style="2" customWidth="1"/>
    <col min="7" max="7" width="14.28515625" style="2" bestFit="1" customWidth="1"/>
    <col min="8" max="8" width="10.5703125" style="2" bestFit="1" customWidth="1"/>
    <col min="9" max="16384" width="9.140625" style="2"/>
  </cols>
  <sheetData>
    <row r="1" spans="1:6" x14ac:dyDescent="0.25">
      <c r="A1" s="18" t="s">
        <v>34</v>
      </c>
      <c r="B1" s="2" t="s">
        <v>33</v>
      </c>
    </row>
    <row r="2" spans="1:6" x14ac:dyDescent="0.25">
      <c r="A2" s="18" t="s">
        <v>35</v>
      </c>
      <c r="B2" s="2" t="s">
        <v>161</v>
      </c>
    </row>
    <row r="3" spans="1:6" x14ac:dyDescent="0.25">
      <c r="B3" s="3"/>
      <c r="D3" s="3"/>
      <c r="E3" s="3"/>
    </row>
    <row r="4" spans="1:6" s="4" customFormat="1" ht="25.5" x14ac:dyDescent="0.25">
      <c r="A4" s="17"/>
      <c r="B4" s="17" t="s">
        <v>1</v>
      </c>
      <c r="C4" s="15" t="s">
        <v>30</v>
      </c>
      <c r="D4" s="15" t="s">
        <v>31</v>
      </c>
      <c r="E4" s="15" t="s">
        <v>32</v>
      </c>
    </row>
    <row r="5" spans="1:6" x14ac:dyDescent="0.25">
      <c r="A5" s="20">
        <v>1</v>
      </c>
      <c r="B5" s="6" t="s">
        <v>2</v>
      </c>
      <c r="C5" s="7">
        <v>39345105.515099995</v>
      </c>
      <c r="D5" s="7">
        <v>28954679.453598008</v>
      </c>
      <c r="E5" s="7">
        <v>68299784.968697995</v>
      </c>
      <c r="F5" s="5"/>
    </row>
    <row r="6" spans="1:6" x14ac:dyDescent="0.25">
      <c r="A6" s="20">
        <v>2</v>
      </c>
      <c r="B6" s="6" t="s">
        <v>3</v>
      </c>
      <c r="C6" s="7">
        <v>31113307.213499993</v>
      </c>
      <c r="D6" s="7">
        <v>72107146.452041745</v>
      </c>
      <c r="E6" s="7">
        <v>103220453.66554174</v>
      </c>
      <c r="F6" s="5"/>
    </row>
    <row r="7" spans="1:6" x14ac:dyDescent="0.25">
      <c r="A7" s="21">
        <v>2.1</v>
      </c>
      <c r="B7" s="8" t="s">
        <v>4</v>
      </c>
      <c r="C7" s="9">
        <v>1017336432.4399967</v>
      </c>
      <c r="D7" s="9">
        <v>111803686.2775978</v>
      </c>
      <c r="E7" s="9">
        <v>1129140118.7175946</v>
      </c>
      <c r="F7" s="5"/>
    </row>
    <row r="8" spans="1:6" x14ac:dyDescent="0.25">
      <c r="A8" s="21">
        <v>2.2000000000000002</v>
      </c>
      <c r="B8" s="8" t="s">
        <v>5</v>
      </c>
      <c r="C8" s="9">
        <v>-65809658.064707972</v>
      </c>
      <c r="D8" s="9">
        <v>-13046235.187183835</v>
      </c>
      <c r="E8" s="9">
        <v>-78855893.251891807</v>
      </c>
      <c r="F8" s="5"/>
    </row>
    <row r="9" spans="1:6" x14ac:dyDescent="0.25">
      <c r="A9" s="20">
        <v>3</v>
      </c>
      <c r="B9" s="6" t="s">
        <v>6</v>
      </c>
      <c r="C9" s="7">
        <v>951526774.37528849</v>
      </c>
      <c r="D9" s="7">
        <v>98757451.090413958</v>
      </c>
      <c r="E9" s="7">
        <v>1050284225.4657024</v>
      </c>
      <c r="F9" s="5"/>
    </row>
    <row r="10" spans="1:6" x14ac:dyDescent="0.25">
      <c r="A10" s="20">
        <v>4</v>
      </c>
      <c r="B10" s="6" t="s">
        <v>7</v>
      </c>
      <c r="C10" s="7">
        <v>40532.67</v>
      </c>
      <c r="D10" s="7">
        <v>0</v>
      </c>
      <c r="E10" s="7">
        <v>40532.67</v>
      </c>
      <c r="F10" s="5"/>
    </row>
    <row r="11" spans="1:6" x14ac:dyDescent="0.25">
      <c r="A11" s="20">
        <v>5</v>
      </c>
      <c r="B11" s="6" t="s">
        <v>8</v>
      </c>
      <c r="C11" s="7">
        <v>17784212.149324656</v>
      </c>
      <c r="D11" s="7">
        <v>2589514.8913667826</v>
      </c>
      <c r="E11" s="7">
        <v>20373727.040691439</v>
      </c>
      <c r="F11" s="5"/>
    </row>
    <row r="12" spans="1:6" x14ac:dyDescent="0.25">
      <c r="A12" s="20">
        <v>6</v>
      </c>
      <c r="B12" s="6" t="s">
        <v>9</v>
      </c>
      <c r="C12" s="7">
        <v>7736318.1146400012</v>
      </c>
      <c r="D12" s="7">
        <v>0</v>
      </c>
      <c r="E12" s="7">
        <v>7736318.1146400012</v>
      </c>
      <c r="F12" s="5"/>
    </row>
    <row r="13" spans="1:6" x14ac:dyDescent="0.25">
      <c r="A13" s="20">
        <v>7</v>
      </c>
      <c r="B13" s="6" t="s">
        <v>10</v>
      </c>
      <c r="C13" s="7">
        <v>1047290.28</v>
      </c>
      <c r="D13" s="7">
        <v>0</v>
      </c>
      <c r="E13" s="7">
        <v>1047290.28</v>
      </c>
      <c r="F13" s="5"/>
    </row>
    <row r="14" spans="1:6" x14ac:dyDescent="0.25">
      <c r="A14" s="20">
        <v>8</v>
      </c>
      <c r="B14" s="6" t="s">
        <v>11</v>
      </c>
      <c r="C14" s="7">
        <v>42274046.283248857</v>
      </c>
      <c r="D14" s="7">
        <v>0</v>
      </c>
      <c r="E14" s="7">
        <v>42274046.283248857</v>
      </c>
      <c r="F14" s="5"/>
    </row>
    <row r="15" spans="1:6" x14ac:dyDescent="0.25">
      <c r="A15" s="20">
        <v>9</v>
      </c>
      <c r="B15" s="6" t="s">
        <v>12</v>
      </c>
      <c r="C15" s="7">
        <v>40118901.170224026</v>
      </c>
      <c r="D15" s="7">
        <v>45154907.806666508</v>
      </c>
      <c r="E15" s="7">
        <v>85273808.976890534</v>
      </c>
      <c r="F15" s="5"/>
    </row>
    <row r="16" spans="1:6" x14ac:dyDescent="0.25">
      <c r="A16" s="16">
        <v>10</v>
      </c>
      <c r="B16" s="11" t="s">
        <v>13</v>
      </c>
      <c r="C16" s="12">
        <v>1130986487.7713263</v>
      </c>
      <c r="D16" s="12">
        <v>247563699.69408697</v>
      </c>
      <c r="E16" s="12">
        <v>1378550187.4654133</v>
      </c>
      <c r="F16" s="5"/>
    </row>
    <row r="17" spans="1:6" x14ac:dyDescent="0.25">
      <c r="A17" s="16"/>
      <c r="B17" s="16" t="s">
        <v>14</v>
      </c>
      <c r="C17" s="14"/>
      <c r="D17" s="14"/>
      <c r="E17" s="14"/>
      <c r="F17" s="5"/>
    </row>
    <row r="18" spans="1:6" x14ac:dyDescent="0.25">
      <c r="A18" s="20">
        <v>11</v>
      </c>
      <c r="B18" s="6" t="s">
        <v>15</v>
      </c>
      <c r="C18" s="7">
        <v>313705105.75999999</v>
      </c>
      <c r="D18" s="7">
        <v>201243256.33112797</v>
      </c>
      <c r="E18" s="7">
        <v>514948362.09112799</v>
      </c>
      <c r="F18" s="5"/>
    </row>
    <row r="19" spans="1:6" x14ac:dyDescent="0.25">
      <c r="A19" s="20">
        <v>12</v>
      </c>
      <c r="B19" s="6" t="s">
        <v>16</v>
      </c>
      <c r="C19" s="7">
        <v>35915323.500999995</v>
      </c>
      <c r="D19" s="7">
        <v>80840893.684802994</v>
      </c>
      <c r="E19" s="7">
        <v>116756217.185803</v>
      </c>
      <c r="F19" s="5"/>
    </row>
    <row r="20" spans="1:6" x14ac:dyDescent="0.25">
      <c r="A20" s="20">
        <v>13</v>
      </c>
      <c r="B20" s="6" t="s">
        <v>17</v>
      </c>
      <c r="C20" s="7">
        <v>29602439.649999999</v>
      </c>
      <c r="D20" s="7">
        <v>93871834.609716952</v>
      </c>
      <c r="E20" s="7">
        <v>123474274.25971696</v>
      </c>
      <c r="F20" s="5"/>
    </row>
    <row r="21" spans="1:6" x14ac:dyDescent="0.25">
      <c r="A21" s="20">
        <v>14</v>
      </c>
      <c r="B21" s="6" t="s">
        <v>18</v>
      </c>
      <c r="C21" s="7">
        <v>4582598.4299999988</v>
      </c>
      <c r="D21" s="7">
        <v>6600612.9631419983</v>
      </c>
      <c r="E21" s="7">
        <v>11183211.393141996</v>
      </c>
      <c r="F21" s="5"/>
    </row>
    <row r="22" spans="1:6" x14ac:dyDescent="0.25">
      <c r="A22" s="20">
        <v>15</v>
      </c>
      <c r="B22" s="6" t="s">
        <v>19</v>
      </c>
      <c r="C22" s="7">
        <v>38483636.90074598</v>
      </c>
      <c r="D22" s="7">
        <v>46386104.7570941</v>
      </c>
      <c r="E22" s="7">
        <v>84869741.657840073</v>
      </c>
      <c r="F22" s="5"/>
    </row>
    <row r="23" spans="1:6" x14ac:dyDescent="0.25">
      <c r="A23" s="20">
        <v>16</v>
      </c>
      <c r="B23" s="6" t="s">
        <v>20</v>
      </c>
      <c r="C23" s="7">
        <v>7664851</v>
      </c>
      <c r="D23" s="7">
        <v>43035732.3473</v>
      </c>
      <c r="E23" s="7">
        <v>50700583.3473</v>
      </c>
      <c r="F23" s="5"/>
    </row>
    <row r="24" spans="1:6" x14ac:dyDescent="0.25">
      <c r="A24" s="16">
        <v>17</v>
      </c>
      <c r="B24" s="11" t="s">
        <v>21</v>
      </c>
      <c r="C24" s="12">
        <v>429953955.24174601</v>
      </c>
      <c r="D24" s="12">
        <v>471978434.6931839</v>
      </c>
      <c r="E24" s="12">
        <v>901932389.93492985</v>
      </c>
      <c r="F24" s="5"/>
    </row>
    <row r="25" spans="1:6" x14ac:dyDescent="0.25">
      <c r="A25" s="16"/>
      <c r="B25" s="16" t="s">
        <v>22</v>
      </c>
      <c r="C25" s="14"/>
      <c r="D25" s="14"/>
      <c r="E25" s="14"/>
      <c r="F25" s="5"/>
    </row>
    <row r="26" spans="1:6" x14ac:dyDescent="0.25">
      <c r="A26" s="20">
        <v>18</v>
      </c>
      <c r="B26" s="6" t="s">
        <v>23</v>
      </c>
      <c r="C26" s="7">
        <v>184782735.42000002</v>
      </c>
      <c r="D26" s="7">
        <v>0</v>
      </c>
      <c r="E26" s="7">
        <v>184782735.42000002</v>
      </c>
      <c r="F26" s="5"/>
    </row>
    <row r="27" spans="1:6" x14ac:dyDescent="0.25">
      <c r="A27" s="20">
        <v>19</v>
      </c>
      <c r="B27" s="6" t="s">
        <v>24</v>
      </c>
      <c r="C27" s="7">
        <v>35716170.79999999</v>
      </c>
      <c r="D27" s="7">
        <v>0</v>
      </c>
      <c r="E27" s="7">
        <v>35716170.79999999</v>
      </c>
      <c r="F27" s="5"/>
    </row>
    <row r="28" spans="1:6" x14ac:dyDescent="0.25">
      <c r="A28" s="20">
        <v>20</v>
      </c>
      <c r="B28" s="6" t="s">
        <v>159</v>
      </c>
      <c r="C28" s="7">
        <v>12007843.380000003</v>
      </c>
      <c r="D28" s="7">
        <v>0</v>
      </c>
      <c r="E28" s="7">
        <v>12007843.380000003</v>
      </c>
      <c r="F28" s="5"/>
    </row>
    <row r="29" spans="1:6" x14ac:dyDescent="0.25">
      <c r="A29" s="20">
        <v>21</v>
      </c>
      <c r="B29" s="6" t="s">
        <v>25</v>
      </c>
      <c r="C29" s="7">
        <v>0</v>
      </c>
      <c r="D29" s="7">
        <v>0</v>
      </c>
      <c r="E29" s="7">
        <v>0</v>
      </c>
      <c r="F29" s="5"/>
    </row>
    <row r="30" spans="1:6" x14ac:dyDescent="0.25">
      <c r="A30" s="20">
        <v>22</v>
      </c>
      <c r="B30" s="6" t="s">
        <v>26</v>
      </c>
      <c r="C30" s="7">
        <v>243758071.48809177</v>
      </c>
      <c r="D30" s="7">
        <v>0</v>
      </c>
      <c r="E30" s="7">
        <v>243758071.48809177</v>
      </c>
      <c r="F30" s="5"/>
    </row>
    <row r="31" spans="1:6" x14ac:dyDescent="0.25">
      <c r="A31" s="20">
        <v>23</v>
      </c>
      <c r="B31" s="6" t="s">
        <v>27</v>
      </c>
      <c r="C31" s="7">
        <v>352980.05</v>
      </c>
      <c r="D31" s="7">
        <v>0</v>
      </c>
      <c r="E31" s="7">
        <v>352980.05</v>
      </c>
      <c r="F31" s="5"/>
    </row>
    <row r="32" spans="1:6" x14ac:dyDescent="0.25">
      <c r="A32" s="16">
        <v>24</v>
      </c>
      <c r="B32" s="11" t="s">
        <v>28</v>
      </c>
      <c r="C32" s="12">
        <v>476617801.1380918</v>
      </c>
      <c r="D32" s="12">
        <v>0</v>
      </c>
      <c r="E32" s="12">
        <v>476617801.1380918</v>
      </c>
      <c r="F32" s="5"/>
    </row>
    <row r="33" spans="1:8" x14ac:dyDescent="0.25">
      <c r="A33" s="16">
        <v>25</v>
      </c>
      <c r="B33" s="11" t="s">
        <v>29</v>
      </c>
      <c r="C33" s="12">
        <v>906571756.37983739</v>
      </c>
      <c r="D33" s="12">
        <v>471978434.6931839</v>
      </c>
      <c r="E33" s="12">
        <v>1378550191.0730214</v>
      </c>
      <c r="F33" s="5"/>
      <c r="G33" s="5"/>
      <c r="H33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C65"/>
  <sheetViews>
    <sheetView zoomScale="90" zoomScaleNormal="90" workbookViewId="0">
      <selection activeCell="B3" sqref="B3"/>
    </sheetView>
  </sheetViews>
  <sheetFormatPr defaultColWidth="9.140625" defaultRowHeight="12.75" x14ac:dyDescent="0.25"/>
  <cols>
    <col min="1" max="1" width="10.28515625" style="24" customWidth="1"/>
    <col min="2" max="2" width="53.42578125" style="2" bestFit="1" customWidth="1"/>
    <col min="3" max="3" width="15" style="25" customWidth="1"/>
    <col min="4" max="16384" width="9.140625" style="2"/>
  </cols>
  <sheetData>
    <row r="1" spans="1:3" x14ac:dyDescent="0.25">
      <c r="A1" s="18" t="s">
        <v>34</v>
      </c>
      <c r="B1" s="2" t="s">
        <v>33</v>
      </c>
      <c r="C1" s="23"/>
    </row>
    <row r="2" spans="1:3" x14ac:dyDescent="0.25">
      <c r="A2" s="18" t="s">
        <v>35</v>
      </c>
      <c r="B2" s="2" t="s">
        <v>161</v>
      </c>
      <c r="C2" s="23"/>
    </row>
    <row r="3" spans="1:3" x14ac:dyDescent="0.25">
      <c r="A3" s="18"/>
      <c r="C3" s="23"/>
    </row>
    <row r="4" spans="1:3" x14ac:dyDescent="0.25">
      <c r="A4" s="26"/>
      <c r="B4" s="27" t="s">
        <v>36</v>
      </c>
      <c r="C4" s="32" t="s">
        <v>105</v>
      </c>
    </row>
    <row r="5" spans="1:3" x14ac:dyDescent="0.25">
      <c r="A5" s="20">
        <v>1</v>
      </c>
      <c r="B5" s="6" t="s">
        <v>37</v>
      </c>
      <c r="C5" s="7">
        <v>1040835.4299999998</v>
      </c>
    </row>
    <row r="6" spans="1:3" x14ac:dyDescent="0.25">
      <c r="A6" s="20">
        <v>2</v>
      </c>
      <c r="B6" s="6" t="s">
        <v>38</v>
      </c>
      <c r="C6" s="7">
        <v>264467302.00402191</v>
      </c>
    </row>
    <row r="7" spans="1:3" x14ac:dyDescent="0.25">
      <c r="A7" s="20">
        <v>2.1</v>
      </c>
      <c r="B7" s="8" t="s">
        <v>39</v>
      </c>
      <c r="C7" s="9">
        <v>46302266.694700018</v>
      </c>
    </row>
    <row r="8" spans="1:3" x14ac:dyDescent="0.25">
      <c r="A8" s="20">
        <v>2.2000000000000002</v>
      </c>
      <c r="B8" s="8" t="s">
        <v>40</v>
      </c>
      <c r="C8" s="9">
        <v>123667820.33764896</v>
      </c>
    </row>
    <row r="9" spans="1:3" x14ac:dyDescent="0.25">
      <c r="A9" s="20">
        <v>2.2999999999999998</v>
      </c>
      <c r="B9" s="8" t="s">
        <v>41</v>
      </c>
      <c r="C9" s="7">
        <v>23775830.061099999</v>
      </c>
    </row>
    <row r="10" spans="1:3" x14ac:dyDescent="0.25">
      <c r="A10" s="20">
        <v>2.4</v>
      </c>
      <c r="B10" s="8" t="s">
        <v>42</v>
      </c>
      <c r="C10" s="7">
        <v>22745243.68</v>
      </c>
    </row>
    <row r="11" spans="1:3" x14ac:dyDescent="0.25">
      <c r="A11" s="20">
        <v>2.5</v>
      </c>
      <c r="B11" s="8" t="s">
        <v>43</v>
      </c>
      <c r="C11" s="7">
        <v>41105491.620072983</v>
      </c>
    </row>
    <row r="12" spans="1:3" x14ac:dyDescent="0.25">
      <c r="A12" s="20">
        <v>2.6</v>
      </c>
      <c r="B12" s="8" t="s">
        <v>44</v>
      </c>
      <c r="C12" s="7">
        <v>2280801.7195000001</v>
      </c>
    </row>
    <row r="13" spans="1:3" x14ac:dyDescent="0.25">
      <c r="A13" s="20">
        <v>2.7</v>
      </c>
      <c r="B13" s="8" t="s">
        <v>45</v>
      </c>
      <c r="C13" s="7">
        <v>4589847.8909999998</v>
      </c>
    </row>
    <row r="14" spans="1:3" x14ac:dyDescent="0.25">
      <c r="A14" s="20">
        <v>3</v>
      </c>
      <c r="B14" s="6" t="s">
        <v>46</v>
      </c>
      <c r="C14" s="7">
        <v>5479465.5915999999</v>
      </c>
    </row>
    <row r="15" spans="1:3" x14ac:dyDescent="0.25">
      <c r="A15" s="20">
        <v>3.1</v>
      </c>
      <c r="B15" s="6" t="s">
        <v>47</v>
      </c>
      <c r="C15" s="7">
        <v>4671567.6466000006</v>
      </c>
    </row>
    <row r="16" spans="1:3" x14ac:dyDescent="0.25">
      <c r="A16" s="20">
        <v>3.2</v>
      </c>
      <c r="B16" s="6" t="s">
        <v>48</v>
      </c>
      <c r="C16" s="7">
        <v>71140.898300000001</v>
      </c>
    </row>
    <row r="17" spans="1:3" x14ac:dyDescent="0.25">
      <c r="A17" s="20">
        <v>3.3</v>
      </c>
      <c r="B17" s="6" t="s">
        <v>49</v>
      </c>
      <c r="C17" s="7">
        <v>41402.486499999999</v>
      </c>
    </row>
    <row r="18" spans="1:3" x14ac:dyDescent="0.25">
      <c r="A18" s="20">
        <v>3.4</v>
      </c>
      <c r="B18" s="6" t="s">
        <v>50</v>
      </c>
      <c r="C18" s="7">
        <v>695354.56019999983</v>
      </c>
    </row>
    <row r="19" spans="1:3" x14ac:dyDescent="0.25">
      <c r="A19" s="20">
        <v>4</v>
      </c>
      <c r="B19" s="6" t="s">
        <v>51</v>
      </c>
      <c r="C19" s="7">
        <v>27307250.966099981</v>
      </c>
    </row>
    <row r="20" spans="1:3" x14ac:dyDescent="0.25">
      <c r="A20" s="20">
        <v>5</v>
      </c>
      <c r="B20" s="6" t="s">
        <v>52</v>
      </c>
      <c r="C20" s="7">
        <v>0</v>
      </c>
    </row>
    <row r="21" spans="1:3" x14ac:dyDescent="0.25">
      <c r="A21" s="20">
        <v>6</v>
      </c>
      <c r="B21" s="6" t="s">
        <v>53</v>
      </c>
      <c r="C21" s="7">
        <v>5652851.4324000012</v>
      </c>
    </row>
    <row r="22" spans="1:3" x14ac:dyDescent="0.25">
      <c r="A22" s="16">
        <v>7</v>
      </c>
      <c r="B22" s="11" t="s">
        <v>54</v>
      </c>
      <c r="C22" s="14">
        <v>303947705.42412198</v>
      </c>
    </row>
    <row r="23" spans="1:3" x14ac:dyDescent="0.25">
      <c r="A23" s="16"/>
      <c r="B23" s="13" t="s">
        <v>55</v>
      </c>
      <c r="C23" s="29"/>
    </row>
    <row r="24" spans="1:3" x14ac:dyDescent="0.25">
      <c r="A24" s="20">
        <v>8</v>
      </c>
      <c r="B24" s="6" t="s">
        <v>56</v>
      </c>
      <c r="C24" s="7">
        <v>55000501.119999997</v>
      </c>
    </row>
    <row r="25" spans="1:3" x14ac:dyDescent="0.25">
      <c r="A25" s="20">
        <v>9</v>
      </c>
      <c r="B25" s="6" t="s">
        <v>57</v>
      </c>
      <c r="C25" s="7">
        <v>15052345.41</v>
      </c>
    </row>
    <row r="26" spans="1:3" x14ac:dyDescent="0.25">
      <c r="A26" s="20">
        <v>10</v>
      </c>
      <c r="B26" s="6" t="s">
        <v>58</v>
      </c>
      <c r="C26" s="7">
        <v>8911649.1313000005</v>
      </c>
    </row>
    <row r="27" spans="1:3" x14ac:dyDescent="0.25">
      <c r="A27" s="20">
        <v>11</v>
      </c>
      <c r="B27" s="6" t="s">
        <v>59</v>
      </c>
      <c r="C27" s="7">
        <v>282327.41000000003</v>
      </c>
    </row>
    <row r="28" spans="1:3" x14ac:dyDescent="0.25">
      <c r="A28" s="20">
        <v>12</v>
      </c>
      <c r="B28" s="6" t="s">
        <v>60</v>
      </c>
      <c r="C28" s="7">
        <v>2437067.15</v>
      </c>
    </row>
    <row r="29" spans="1:3" x14ac:dyDescent="0.25">
      <c r="A29" s="20">
        <v>13</v>
      </c>
      <c r="B29" s="6" t="s">
        <v>61</v>
      </c>
      <c r="C29" s="7">
        <v>3542090.1586999996</v>
      </c>
    </row>
    <row r="30" spans="1:3" x14ac:dyDescent="0.25">
      <c r="A30" s="20">
        <v>14</v>
      </c>
      <c r="B30" s="6" t="s">
        <v>62</v>
      </c>
      <c r="C30" s="7">
        <v>170658.69</v>
      </c>
    </row>
    <row r="31" spans="1:3" x14ac:dyDescent="0.25">
      <c r="A31" s="20">
        <v>15</v>
      </c>
      <c r="B31" s="6" t="s">
        <v>63</v>
      </c>
      <c r="C31" s="7">
        <v>85396639.070000008</v>
      </c>
    </row>
    <row r="32" spans="1:3" x14ac:dyDescent="0.25">
      <c r="A32" s="16">
        <v>16</v>
      </c>
      <c r="B32" s="11" t="s">
        <v>64</v>
      </c>
      <c r="C32" s="14">
        <v>218551066.35412189</v>
      </c>
    </row>
    <row r="33" spans="1:3" x14ac:dyDescent="0.25">
      <c r="A33" s="16"/>
      <c r="B33" s="13" t="s">
        <v>65</v>
      </c>
      <c r="C33" s="14"/>
    </row>
    <row r="34" spans="1:3" x14ac:dyDescent="0.25">
      <c r="A34" s="30">
        <v>17</v>
      </c>
      <c r="B34" s="19" t="s">
        <v>66</v>
      </c>
      <c r="C34" s="28">
        <v>29663034.64999998</v>
      </c>
    </row>
    <row r="35" spans="1:3" x14ac:dyDescent="0.25">
      <c r="A35" s="31">
        <v>17.100000000000001</v>
      </c>
      <c r="B35" s="6" t="s">
        <v>67</v>
      </c>
      <c r="C35" s="7">
        <v>41870331.579999976</v>
      </c>
    </row>
    <row r="36" spans="1:3" x14ac:dyDescent="0.25">
      <c r="A36" s="31">
        <v>17.2</v>
      </c>
      <c r="B36" s="6" t="s">
        <v>68</v>
      </c>
      <c r="C36" s="7">
        <v>12207296.930000002</v>
      </c>
    </row>
    <row r="37" spans="1:3" x14ac:dyDescent="0.25">
      <c r="A37" s="31">
        <v>18</v>
      </c>
      <c r="B37" s="6" t="s">
        <v>69</v>
      </c>
      <c r="C37" s="7">
        <v>0</v>
      </c>
    </row>
    <row r="38" spans="1:3" x14ac:dyDescent="0.25">
      <c r="A38" s="31">
        <v>19</v>
      </c>
      <c r="B38" s="6" t="s">
        <v>70</v>
      </c>
      <c r="C38" s="7">
        <v>-12336.03</v>
      </c>
    </row>
    <row r="39" spans="1:3" x14ac:dyDescent="0.25">
      <c r="A39" s="31">
        <v>20</v>
      </c>
      <c r="B39" s="6" t="s">
        <v>71</v>
      </c>
      <c r="C39" s="7">
        <v>15292266.629999997</v>
      </c>
    </row>
    <row r="40" spans="1:3" x14ac:dyDescent="0.25">
      <c r="A40" s="31">
        <v>21</v>
      </c>
      <c r="B40" s="6" t="s">
        <v>72</v>
      </c>
      <c r="C40" s="7">
        <v>-5565864.8248549951</v>
      </c>
    </row>
    <row r="41" spans="1:3" x14ac:dyDescent="0.25">
      <c r="A41" s="31">
        <v>22</v>
      </c>
      <c r="B41" s="6" t="s">
        <v>73</v>
      </c>
      <c r="C41" s="7">
        <v>-5173393.8</v>
      </c>
    </row>
    <row r="42" spans="1:3" x14ac:dyDescent="0.25">
      <c r="A42" s="31">
        <v>23</v>
      </c>
      <c r="B42" s="6" t="s">
        <v>74</v>
      </c>
      <c r="C42" s="7">
        <v>31408935.305399995</v>
      </c>
    </row>
    <row r="43" spans="1:3" x14ac:dyDescent="0.25">
      <c r="A43" s="16">
        <v>24</v>
      </c>
      <c r="B43" s="11" t="s">
        <v>75</v>
      </c>
      <c r="C43" s="14">
        <v>65612641.93054501</v>
      </c>
    </row>
    <row r="44" spans="1:3" x14ac:dyDescent="0.25">
      <c r="A44" s="16"/>
      <c r="B44" s="13" t="s">
        <v>76</v>
      </c>
      <c r="C44" s="14"/>
    </row>
    <row r="45" spans="1:3" x14ac:dyDescent="0.25">
      <c r="A45" s="31">
        <v>25</v>
      </c>
      <c r="B45" s="6" t="s">
        <v>77</v>
      </c>
      <c r="C45" s="7">
        <v>9866664.7400000002</v>
      </c>
    </row>
    <row r="46" spans="1:3" x14ac:dyDescent="0.25">
      <c r="A46" s="31">
        <v>26</v>
      </c>
      <c r="B46" s="6" t="s">
        <v>78</v>
      </c>
      <c r="C46" s="7">
        <v>86210329.069999993</v>
      </c>
    </row>
    <row r="47" spans="1:3" x14ac:dyDescent="0.25">
      <c r="A47" s="31">
        <v>27</v>
      </c>
      <c r="B47" s="6" t="s">
        <v>79</v>
      </c>
      <c r="C47" s="7">
        <v>2519265.0099999993</v>
      </c>
    </row>
    <row r="48" spans="1:3" x14ac:dyDescent="0.25">
      <c r="A48" s="31">
        <v>28</v>
      </c>
      <c r="B48" s="6" t="s">
        <v>80</v>
      </c>
      <c r="C48" s="7">
        <v>17115356.930000003</v>
      </c>
    </row>
    <row r="49" spans="1:3" x14ac:dyDescent="0.25">
      <c r="A49" s="31">
        <v>29</v>
      </c>
      <c r="B49" s="6" t="s">
        <v>81</v>
      </c>
      <c r="C49" s="7">
        <v>8073069.9200000009</v>
      </c>
    </row>
    <row r="50" spans="1:3" x14ac:dyDescent="0.25">
      <c r="A50" s="31">
        <v>30</v>
      </c>
      <c r="B50" s="6" t="s">
        <v>82</v>
      </c>
      <c r="C50" s="7">
        <v>108819458.18143401</v>
      </c>
    </row>
    <row r="51" spans="1:3" x14ac:dyDescent="0.25">
      <c r="A51" s="16">
        <v>31</v>
      </c>
      <c r="B51" s="11" t="s">
        <v>83</v>
      </c>
      <c r="C51" s="14">
        <v>232604143.85143402</v>
      </c>
    </row>
    <row r="52" spans="1:3" x14ac:dyDescent="0.25">
      <c r="A52" s="16">
        <v>32</v>
      </c>
      <c r="B52" s="11" t="s">
        <v>84</v>
      </c>
      <c r="C52" s="14">
        <v>-166991501.92088896</v>
      </c>
    </row>
    <row r="53" spans="1:3" x14ac:dyDescent="0.25">
      <c r="A53" s="31"/>
      <c r="B53" s="6"/>
      <c r="C53" s="7"/>
    </row>
    <row r="54" spans="1:3" x14ac:dyDescent="0.25">
      <c r="A54" s="16">
        <v>33</v>
      </c>
      <c r="B54" s="13" t="s">
        <v>85</v>
      </c>
      <c r="C54" s="14">
        <v>51559564.433232911</v>
      </c>
    </row>
    <row r="55" spans="1:3" x14ac:dyDescent="0.25">
      <c r="A55" s="31"/>
      <c r="B55" s="6"/>
      <c r="C55" s="7">
        <v>0</v>
      </c>
    </row>
    <row r="56" spans="1:3" x14ac:dyDescent="0.25">
      <c r="A56" s="31">
        <v>34</v>
      </c>
      <c r="B56" s="6" t="s">
        <v>86</v>
      </c>
      <c r="C56" s="7">
        <v>39270718.290125899</v>
      </c>
    </row>
    <row r="57" spans="1:3" x14ac:dyDescent="0.25">
      <c r="A57" s="31">
        <v>35</v>
      </c>
      <c r="B57" s="6" t="s">
        <v>87</v>
      </c>
      <c r="C57" s="7">
        <v>716621.2</v>
      </c>
    </row>
    <row r="58" spans="1:3" x14ac:dyDescent="0.25">
      <c r="A58" s="31">
        <v>36</v>
      </c>
      <c r="B58" s="6" t="s">
        <v>88</v>
      </c>
      <c r="C58" s="7">
        <v>747092.28839247313</v>
      </c>
    </row>
    <row r="59" spans="1:3" x14ac:dyDescent="0.25">
      <c r="A59" s="31">
        <v>37</v>
      </c>
      <c r="B59" s="6" t="s">
        <v>89</v>
      </c>
      <c r="C59" s="7">
        <v>40734431.778518379</v>
      </c>
    </row>
    <row r="60" spans="1:3" x14ac:dyDescent="0.25">
      <c r="A60" s="31"/>
      <c r="B60" s="6"/>
      <c r="C60" s="7">
        <v>0</v>
      </c>
    </row>
    <row r="61" spans="1:3" x14ac:dyDescent="0.25">
      <c r="A61" s="16">
        <v>38</v>
      </c>
      <c r="B61" s="11" t="s">
        <v>90</v>
      </c>
      <c r="C61" s="12">
        <v>10825132.654714549</v>
      </c>
    </row>
    <row r="62" spans="1:3" x14ac:dyDescent="0.25">
      <c r="A62" s="31">
        <v>39</v>
      </c>
      <c r="B62" s="6" t="s">
        <v>91</v>
      </c>
      <c r="C62" s="7">
        <v>10696656.837989999</v>
      </c>
    </row>
    <row r="63" spans="1:3" x14ac:dyDescent="0.25">
      <c r="A63" s="16">
        <v>40</v>
      </c>
      <c r="B63" s="11" t="s">
        <v>92</v>
      </c>
      <c r="C63" s="14">
        <v>128475.81672455385</v>
      </c>
    </row>
    <row r="64" spans="1:3" x14ac:dyDescent="0.25">
      <c r="A64" s="31">
        <v>41</v>
      </c>
      <c r="B64" s="6" t="s">
        <v>93</v>
      </c>
      <c r="C64" s="7">
        <v>-16353.27</v>
      </c>
    </row>
    <row r="65" spans="1:3" x14ac:dyDescent="0.25">
      <c r="A65" s="16">
        <v>42</v>
      </c>
      <c r="B65" s="13" t="s">
        <v>94</v>
      </c>
      <c r="C65" s="14">
        <v>112122.54672454312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G27"/>
  <sheetViews>
    <sheetView zoomScale="90" zoomScaleNormal="90" workbookViewId="0">
      <selection activeCell="B22" sqref="B22"/>
    </sheetView>
  </sheetViews>
  <sheetFormatPr defaultColWidth="9.140625" defaultRowHeight="12" x14ac:dyDescent="0.2"/>
  <cols>
    <col min="1" max="1" width="10.28515625" style="35" customWidth="1"/>
    <col min="2" max="2" width="42.42578125" style="33" bestFit="1" customWidth="1"/>
    <col min="3" max="3" width="15.42578125" style="33" bestFit="1" customWidth="1"/>
    <col min="4" max="4" width="15.28515625" style="34" bestFit="1" customWidth="1"/>
    <col min="5" max="16384" width="9.140625" style="33"/>
  </cols>
  <sheetData>
    <row r="1" spans="1:3" ht="12.75" x14ac:dyDescent="0.25">
      <c r="A1" s="1" t="s">
        <v>34</v>
      </c>
      <c r="B1" s="22" t="s">
        <v>33</v>
      </c>
    </row>
    <row r="2" spans="1:3" ht="12.75" x14ac:dyDescent="0.25">
      <c r="A2" s="1" t="s">
        <v>35</v>
      </c>
      <c r="B2" s="2" t="s">
        <v>161</v>
      </c>
    </row>
    <row r="3" spans="1:3" ht="12.75" x14ac:dyDescent="0.25">
      <c r="A3" s="1"/>
      <c r="B3" s="22"/>
    </row>
    <row r="4" spans="1:3" ht="12.75" x14ac:dyDescent="0.2">
      <c r="A4" s="38"/>
      <c r="B4" s="38"/>
      <c r="C4" s="39" t="s">
        <v>105</v>
      </c>
    </row>
    <row r="5" spans="1:3" ht="12.75" x14ac:dyDescent="0.25">
      <c r="A5" s="43">
        <v>1</v>
      </c>
      <c r="B5" s="40" t="s">
        <v>166</v>
      </c>
      <c r="C5" s="44">
        <v>235767694.32050496</v>
      </c>
    </row>
    <row r="6" spans="1:3" ht="12.75" x14ac:dyDescent="0.25">
      <c r="A6" s="41">
        <v>1.1000000000000001</v>
      </c>
      <c r="B6" s="41" t="s">
        <v>95</v>
      </c>
      <c r="C6" s="45">
        <v>218561494.32050496</v>
      </c>
    </row>
    <row r="7" spans="1:3" ht="12.75" x14ac:dyDescent="0.25">
      <c r="A7" s="41">
        <v>1.2</v>
      </c>
      <c r="B7" s="41" t="s">
        <v>96</v>
      </c>
      <c r="C7" s="45">
        <v>17206200</v>
      </c>
    </row>
    <row r="8" spans="1:3" ht="12.75" x14ac:dyDescent="0.25">
      <c r="A8" s="43">
        <v>2</v>
      </c>
      <c r="B8" s="40" t="s">
        <v>165</v>
      </c>
      <c r="C8" s="44">
        <v>279180667.77062291</v>
      </c>
    </row>
    <row r="9" spans="1:3" ht="12.75" x14ac:dyDescent="0.25">
      <c r="A9" s="42">
        <v>2.1</v>
      </c>
      <c r="B9" s="41" t="s">
        <v>97</v>
      </c>
      <c r="C9" s="45">
        <v>11178550.325000001</v>
      </c>
    </row>
    <row r="10" spans="1:3" ht="12.75" x14ac:dyDescent="0.25">
      <c r="A10" s="42">
        <v>2.2000000000000002</v>
      </c>
      <c r="B10" s="41" t="s">
        <v>98</v>
      </c>
      <c r="C10" s="45">
        <v>268002117.44562292</v>
      </c>
    </row>
    <row r="11" spans="1:3" ht="12.75" x14ac:dyDescent="0.25">
      <c r="A11" s="43">
        <v>3</v>
      </c>
      <c r="B11" s="40" t="s">
        <v>99</v>
      </c>
      <c r="C11" s="44">
        <v>194880613.93751997</v>
      </c>
    </row>
    <row r="12" spans="1:3" ht="12.75" x14ac:dyDescent="0.25">
      <c r="A12" s="41">
        <v>3.1</v>
      </c>
      <c r="B12" s="41" t="s">
        <v>100</v>
      </c>
      <c r="C12" s="45">
        <v>186596306.49778497</v>
      </c>
    </row>
    <row r="13" spans="1:3" ht="12.75" x14ac:dyDescent="0.25">
      <c r="A13" s="41">
        <v>3.2</v>
      </c>
      <c r="B13" s="41" t="s">
        <v>101</v>
      </c>
      <c r="C13" s="45">
        <v>8284307.439735</v>
      </c>
    </row>
    <row r="14" spans="1:3" ht="12.75" x14ac:dyDescent="0.25">
      <c r="A14" s="43">
        <v>4</v>
      </c>
      <c r="B14" s="40" t="s">
        <v>164</v>
      </c>
      <c r="C14" s="44">
        <v>96050460.855299994</v>
      </c>
    </row>
    <row r="15" spans="1:3" ht="12.75" x14ac:dyDescent="0.25">
      <c r="A15" s="42">
        <v>4.0999999999999996</v>
      </c>
      <c r="B15" s="41" t="s">
        <v>102</v>
      </c>
      <c r="C15" s="45">
        <v>39456504.307999998</v>
      </c>
    </row>
    <row r="16" spans="1:3" ht="12.75" x14ac:dyDescent="0.25">
      <c r="A16" s="42">
        <v>4.2</v>
      </c>
      <c r="B16" s="41" t="s">
        <v>103</v>
      </c>
      <c r="C16" s="45">
        <v>56593956.547299996</v>
      </c>
    </row>
    <row r="17" spans="1:7" ht="12.75" x14ac:dyDescent="0.25">
      <c r="A17" s="43">
        <v>5</v>
      </c>
      <c r="B17" s="40" t="s">
        <v>167</v>
      </c>
      <c r="C17" s="44">
        <v>50700583.3473</v>
      </c>
    </row>
    <row r="18" spans="1:7" ht="12.75" x14ac:dyDescent="0.25">
      <c r="A18" s="42">
        <v>5.0999999999999996</v>
      </c>
      <c r="B18" s="41" t="s">
        <v>163</v>
      </c>
      <c r="C18" s="45">
        <v>32370559.577300001</v>
      </c>
    </row>
    <row r="19" spans="1:7" ht="12.75" x14ac:dyDescent="0.25">
      <c r="A19" s="42">
        <v>5.2</v>
      </c>
      <c r="B19" s="41" t="s">
        <v>162</v>
      </c>
      <c r="C19" s="45">
        <v>18330023.77</v>
      </c>
    </row>
    <row r="20" spans="1:7" ht="12.75" x14ac:dyDescent="0.25">
      <c r="A20" s="50" t="s">
        <v>104</v>
      </c>
      <c r="B20" s="50"/>
      <c r="C20" s="44">
        <f>SUM(C14,C11,C8,C5)</f>
        <v>805879436.88394785</v>
      </c>
    </row>
    <row r="22" spans="1:7" x14ac:dyDescent="0.2">
      <c r="C22" s="37"/>
    </row>
    <row r="27" spans="1:7" ht="12.75" x14ac:dyDescent="0.2">
      <c r="G27" s="36"/>
    </row>
  </sheetData>
  <mergeCells count="1">
    <mergeCell ref="A20:B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F16"/>
  <sheetViews>
    <sheetView tabSelected="1" zoomScale="90" zoomScaleNormal="90" workbookViewId="0">
      <selection activeCell="E10" sqref="E10"/>
    </sheetView>
  </sheetViews>
  <sheetFormatPr defaultColWidth="9.140625" defaultRowHeight="12" x14ac:dyDescent="0.2"/>
  <cols>
    <col min="1" max="1" width="10.28515625" style="33" customWidth="1"/>
    <col min="2" max="2" width="29.28515625" style="33" bestFit="1" customWidth="1"/>
    <col min="3" max="3" width="17.140625" style="33" bestFit="1" customWidth="1"/>
    <col min="4" max="4" width="15" style="33" bestFit="1" customWidth="1"/>
    <col min="5" max="16384" width="9.140625" style="33"/>
  </cols>
  <sheetData>
    <row r="1" spans="1:6" ht="12.75" x14ac:dyDescent="0.25">
      <c r="A1" s="1" t="s">
        <v>34</v>
      </c>
      <c r="B1" s="22" t="s">
        <v>33</v>
      </c>
    </row>
    <row r="2" spans="1:6" ht="12.75" x14ac:dyDescent="0.25">
      <c r="A2" s="1" t="s">
        <v>35</v>
      </c>
      <c r="B2" s="2" t="s">
        <v>161</v>
      </c>
    </row>
    <row r="3" spans="1:6" ht="15" customHeight="1" x14ac:dyDescent="0.2">
      <c r="C3" s="36"/>
      <c r="D3" s="36"/>
    </row>
    <row r="4" spans="1:6" ht="25.5" x14ac:dyDescent="0.2">
      <c r="A4" s="46"/>
      <c r="B4" s="46"/>
      <c r="C4" s="47" t="s">
        <v>106</v>
      </c>
      <c r="D4" s="47" t="s">
        <v>107</v>
      </c>
    </row>
    <row r="5" spans="1:6" ht="12.75" x14ac:dyDescent="0.25">
      <c r="A5" s="48">
        <v>1</v>
      </c>
      <c r="B5" s="40" t="s">
        <v>38</v>
      </c>
      <c r="C5" s="44">
        <v>1094075889.1928394</v>
      </c>
      <c r="D5" s="44">
        <v>707238</v>
      </c>
    </row>
    <row r="6" spans="1:6" ht="12.75" x14ac:dyDescent="0.25">
      <c r="A6" s="41">
        <v>1.1000000000000001</v>
      </c>
      <c r="B6" s="41" t="s">
        <v>39</v>
      </c>
      <c r="C6" s="45">
        <v>210536998.80683959</v>
      </c>
      <c r="D6" s="45">
        <v>35347</v>
      </c>
    </row>
    <row r="7" spans="1:6" ht="12.75" x14ac:dyDescent="0.25">
      <c r="A7" s="41">
        <v>1.2</v>
      </c>
      <c r="B7" s="41" t="s">
        <v>40</v>
      </c>
      <c r="C7" s="45">
        <v>268978168.01258641</v>
      </c>
      <c r="D7" s="45">
        <v>56742</v>
      </c>
    </row>
    <row r="8" spans="1:6" ht="12.75" x14ac:dyDescent="0.25">
      <c r="A8" s="41">
        <v>1.3</v>
      </c>
      <c r="B8" s="41" t="s">
        <v>41</v>
      </c>
      <c r="C8" s="45">
        <v>103679666.7381798</v>
      </c>
      <c r="D8" s="45">
        <v>18138</v>
      </c>
    </row>
    <row r="9" spans="1:6" ht="12.75" x14ac:dyDescent="0.25">
      <c r="A9" s="41">
        <v>1.4</v>
      </c>
      <c r="B9" s="41" t="s">
        <v>42</v>
      </c>
      <c r="C9" s="45">
        <v>29099141.000000224</v>
      </c>
      <c r="D9" s="45">
        <v>62317</v>
      </c>
    </row>
    <row r="10" spans="1:6" ht="12.75" x14ac:dyDescent="0.25">
      <c r="A10" s="41">
        <v>1.5</v>
      </c>
      <c r="B10" s="41" t="s">
        <v>43</v>
      </c>
      <c r="C10" s="45">
        <v>432138856.73696995</v>
      </c>
      <c r="D10" s="45">
        <v>470059</v>
      </c>
    </row>
    <row r="11" spans="1:6" ht="12.75" x14ac:dyDescent="0.25">
      <c r="A11" s="41">
        <v>1.6</v>
      </c>
      <c r="B11" s="41" t="s">
        <v>44</v>
      </c>
      <c r="C11" s="45">
        <v>36036085.659998484</v>
      </c>
      <c r="D11" s="45">
        <v>63357</v>
      </c>
    </row>
    <row r="12" spans="1:6" ht="12.75" x14ac:dyDescent="0.25">
      <c r="A12" s="41">
        <v>1.7</v>
      </c>
      <c r="B12" s="41" t="s">
        <v>45</v>
      </c>
      <c r="C12" s="45">
        <v>13606972.238265</v>
      </c>
      <c r="D12" s="45">
        <v>1278</v>
      </c>
    </row>
    <row r="13" spans="1:6" ht="12.75" x14ac:dyDescent="0.25">
      <c r="A13" s="48">
        <v>2</v>
      </c>
      <c r="B13" s="40" t="s">
        <v>46</v>
      </c>
      <c r="C13" s="44">
        <v>35064229.524754994</v>
      </c>
      <c r="D13" s="44">
        <v>1327</v>
      </c>
    </row>
    <row r="14" spans="1:6" ht="12.75" x14ac:dyDescent="0.25">
      <c r="A14" s="48">
        <v>3</v>
      </c>
      <c r="B14" s="40" t="s">
        <v>4</v>
      </c>
      <c r="C14" s="44">
        <v>1129140118.7175944</v>
      </c>
      <c r="D14" s="44">
        <v>708565</v>
      </c>
      <c r="F14" s="37"/>
    </row>
    <row r="16" spans="1:6" x14ac:dyDescent="0.2">
      <c r="C16" s="3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52"/>
  <sheetViews>
    <sheetView zoomScale="90" zoomScaleNormal="90" workbookViewId="0">
      <selection activeCell="H12" sqref="H12"/>
    </sheetView>
  </sheetViews>
  <sheetFormatPr defaultColWidth="9.140625" defaultRowHeight="12.75" x14ac:dyDescent="0.25"/>
  <cols>
    <col min="1" max="1" width="3.7109375" style="2" customWidth="1"/>
    <col min="2" max="2" width="30" style="2" customWidth="1"/>
    <col min="3" max="4" width="7.28515625" style="2" customWidth="1"/>
    <col min="5" max="16384" width="9.140625" style="2"/>
  </cols>
  <sheetData>
    <row r="1" spans="1:4" ht="15.75" customHeight="1" thickBot="1" x14ac:dyDescent="0.3">
      <c r="A1" s="51" t="s">
        <v>108</v>
      </c>
      <c r="B1" s="52"/>
      <c r="C1" s="55">
        <v>2019</v>
      </c>
      <c r="D1" s="56"/>
    </row>
    <row r="2" spans="1:4" ht="13.5" thickBot="1" x14ac:dyDescent="0.3">
      <c r="A2" s="53"/>
      <c r="B2" s="54"/>
      <c r="C2" s="55" t="s">
        <v>161</v>
      </c>
      <c r="D2" s="56"/>
    </row>
    <row r="3" spans="1:4" ht="15" customHeight="1" x14ac:dyDescent="0.25">
      <c r="A3" s="57" t="s">
        <v>0</v>
      </c>
      <c r="B3" s="57" t="s">
        <v>109</v>
      </c>
      <c r="C3" s="59" t="s">
        <v>110</v>
      </c>
      <c r="D3" s="61" t="s">
        <v>111</v>
      </c>
    </row>
    <row r="4" spans="1:4" ht="107.25" customHeight="1" x14ac:dyDescent="0.25">
      <c r="A4" s="58"/>
      <c r="B4" s="58"/>
      <c r="C4" s="60"/>
      <c r="D4" s="62"/>
    </row>
    <row r="5" spans="1:4" x14ac:dyDescent="0.25">
      <c r="A5" s="10">
        <v>1</v>
      </c>
      <c r="B5" s="10" t="s">
        <v>112</v>
      </c>
      <c r="C5" s="10">
        <v>50</v>
      </c>
      <c r="D5" s="10">
        <v>1</v>
      </c>
    </row>
    <row r="6" spans="1:4" x14ac:dyDescent="0.25">
      <c r="A6" s="10">
        <v>2</v>
      </c>
      <c r="B6" s="10" t="s">
        <v>113</v>
      </c>
      <c r="C6" s="10">
        <v>10</v>
      </c>
      <c r="D6" s="10">
        <v>1</v>
      </c>
    </row>
    <row r="7" spans="1:4" x14ac:dyDescent="0.25">
      <c r="A7" s="10">
        <v>3</v>
      </c>
      <c r="B7" s="10" t="s">
        <v>114</v>
      </c>
      <c r="C7" s="10">
        <v>10</v>
      </c>
      <c r="D7" s="10">
        <v>1</v>
      </c>
    </row>
    <row r="8" spans="1:4" x14ac:dyDescent="0.25">
      <c r="A8" s="10">
        <v>4</v>
      </c>
      <c r="B8" s="10" t="s">
        <v>115</v>
      </c>
      <c r="C8" s="10">
        <v>6</v>
      </c>
      <c r="D8" s="10">
        <v>1</v>
      </c>
    </row>
    <row r="9" spans="1:4" x14ac:dyDescent="0.25">
      <c r="A9" s="10">
        <v>5</v>
      </c>
      <c r="B9" s="10" t="s">
        <v>116</v>
      </c>
      <c r="C9" s="10">
        <v>96</v>
      </c>
      <c r="D9" s="10">
        <v>32</v>
      </c>
    </row>
    <row r="10" spans="1:4" x14ac:dyDescent="0.25">
      <c r="A10" s="10">
        <v>6</v>
      </c>
      <c r="B10" s="10" t="s">
        <v>117</v>
      </c>
      <c r="C10" s="10">
        <v>19</v>
      </c>
      <c r="D10" s="10">
        <v>3</v>
      </c>
    </row>
    <row r="11" spans="1:4" x14ac:dyDescent="0.25">
      <c r="A11" s="10">
        <v>7</v>
      </c>
      <c r="B11" s="10" t="s">
        <v>118</v>
      </c>
      <c r="C11" s="10">
        <v>8</v>
      </c>
      <c r="D11" s="10">
        <v>1</v>
      </c>
    </row>
    <row r="12" spans="1:4" x14ac:dyDescent="0.25">
      <c r="A12" s="10">
        <v>8</v>
      </c>
      <c r="B12" s="10" t="s">
        <v>119</v>
      </c>
      <c r="C12" s="10">
        <v>31</v>
      </c>
      <c r="D12" s="10">
        <v>4</v>
      </c>
    </row>
    <row r="13" spans="1:4" x14ac:dyDescent="0.25">
      <c r="A13" s="10">
        <v>9</v>
      </c>
      <c r="B13" s="10" t="s">
        <v>120</v>
      </c>
      <c r="C13" s="10">
        <v>27</v>
      </c>
      <c r="D13" s="10">
        <v>1</v>
      </c>
    </row>
    <row r="14" spans="1:4" x14ac:dyDescent="0.25">
      <c r="A14" s="10">
        <v>10</v>
      </c>
      <c r="B14" s="10" t="s">
        <v>121</v>
      </c>
      <c r="C14" s="10">
        <v>4</v>
      </c>
      <c r="D14" s="10">
        <v>2</v>
      </c>
    </row>
    <row r="15" spans="1:4" x14ac:dyDescent="0.25">
      <c r="A15" s="10">
        <v>11</v>
      </c>
      <c r="B15" s="10" t="s">
        <v>122</v>
      </c>
      <c r="C15" s="10">
        <v>15</v>
      </c>
      <c r="D15" s="10">
        <v>3</v>
      </c>
    </row>
    <row r="16" spans="1:4" x14ac:dyDescent="0.25">
      <c r="A16" s="10">
        <v>12</v>
      </c>
      <c r="B16" s="10" t="s">
        <v>157</v>
      </c>
      <c r="C16" s="10">
        <v>18</v>
      </c>
      <c r="D16" s="10">
        <v>7</v>
      </c>
    </row>
    <row r="17" spans="1:4" x14ac:dyDescent="0.25">
      <c r="A17" s="10">
        <v>13</v>
      </c>
      <c r="B17" s="10" t="s">
        <v>123</v>
      </c>
      <c r="C17" s="10">
        <v>20</v>
      </c>
      <c r="D17" s="10">
        <v>4</v>
      </c>
    </row>
    <row r="18" spans="1:4" x14ac:dyDescent="0.25">
      <c r="A18" s="10">
        <v>14</v>
      </c>
      <c r="B18" s="10" t="s">
        <v>160</v>
      </c>
      <c r="C18" s="10">
        <v>266</v>
      </c>
      <c r="D18" s="10">
        <v>32</v>
      </c>
    </row>
    <row r="19" spans="1:4" x14ac:dyDescent="0.25">
      <c r="A19" s="10">
        <v>15</v>
      </c>
      <c r="B19" s="10" t="s">
        <v>124</v>
      </c>
      <c r="C19" s="10">
        <v>24</v>
      </c>
      <c r="D19" s="10">
        <v>2</v>
      </c>
    </row>
    <row r="20" spans="1:4" x14ac:dyDescent="0.25">
      <c r="A20" s="10">
        <v>16</v>
      </c>
      <c r="B20" s="10" t="s">
        <v>125</v>
      </c>
      <c r="C20" s="10">
        <v>1021</v>
      </c>
      <c r="D20" s="10">
        <v>63</v>
      </c>
    </row>
    <row r="21" spans="1:4" x14ac:dyDescent="0.25">
      <c r="A21" s="10">
        <v>17</v>
      </c>
      <c r="B21" s="10" t="s">
        <v>126</v>
      </c>
      <c r="C21" s="10">
        <v>23</v>
      </c>
      <c r="D21" s="10">
        <v>1</v>
      </c>
    </row>
    <row r="22" spans="1:4" x14ac:dyDescent="0.25">
      <c r="A22" s="10">
        <v>18</v>
      </c>
      <c r="B22" s="10" t="s">
        <v>158</v>
      </c>
      <c r="C22" s="10">
        <v>197</v>
      </c>
      <c r="D22" s="10">
        <v>9</v>
      </c>
    </row>
    <row r="23" spans="1:4" x14ac:dyDescent="0.25">
      <c r="A23" s="10">
        <v>19</v>
      </c>
      <c r="B23" s="10" t="s">
        <v>127</v>
      </c>
      <c r="C23" s="10">
        <v>16</v>
      </c>
      <c r="D23" s="10">
        <v>1</v>
      </c>
    </row>
    <row r="24" spans="1:4" x14ac:dyDescent="0.25">
      <c r="A24" s="10">
        <v>20</v>
      </c>
      <c r="B24" s="10" t="s">
        <v>128</v>
      </c>
      <c r="C24" s="10">
        <v>135</v>
      </c>
      <c r="D24" s="10">
        <v>19</v>
      </c>
    </row>
    <row r="25" spans="1:4" x14ac:dyDescent="0.25">
      <c r="A25" s="10">
        <v>21</v>
      </c>
      <c r="B25" s="10" t="s">
        <v>129</v>
      </c>
      <c r="C25" s="10">
        <v>12</v>
      </c>
      <c r="D25" s="10">
        <v>1</v>
      </c>
    </row>
    <row r="26" spans="1:4" x14ac:dyDescent="0.25">
      <c r="A26" s="10">
        <v>22</v>
      </c>
      <c r="B26" s="10" t="s">
        <v>130</v>
      </c>
      <c r="C26" s="10">
        <v>24</v>
      </c>
      <c r="D26" s="10">
        <v>3</v>
      </c>
    </row>
    <row r="27" spans="1:4" x14ac:dyDescent="0.25">
      <c r="A27" s="10">
        <v>23</v>
      </c>
      <c r="B27" s="10" t="s">
        <v>131</v>
      </c>
      <c r="C27" s="10">
        <v>13</v>
      </c>
      <c r="D27" s="10">
        <v>2</v>
      </c>
    </row>
    <row r="28" spans="1:4" x14ac:dyDescent="0.25">
      <c r="A28" s="10">
        <v>24</v>
      </c>
      <c r="B28" s="10" t="s">
        <v>132</v>
      </c>
      <c r="C28" s="10">
        <v>205</v>
      </c>
      <c r="D28" s="10">
        <v>17</v>
      </c>
    </row>
    <row r="29" spans="1:4" x14ac:dyDescent="0.25">
      <c r="A29" s="10">
        <v>25</v>
      </c>
      <c r="B29" s="10" t="s">
        <v>133</v>
      </c>
      <c r="C29" s="10">
        <v>7</v>
      </c>
      <c r="D29" s="10">
        <v>1</v>
      </c>
    </row>
    <row r="30" spans="1:4" x14ac:dyDescent="0.25">
      <c r="A30" s="10">
        <v>26</v>
      </c>
      <c r="B30" s="10" t="s">
        <v>134</v>
      </c>
      <c r="C30" s="10">
        <v>7</v>
      </c>
      <c r="D30" s="10">
        <v>1</v>
      </c>
    </row>
    <row r="31" spans="1:4" x14ac:dyDescent="0.25">
      <c r="A31" s="10">
        <v>27</v>
      </c>
      <c r="B31" s="10" t="s">
        <v>135</v>
      </c>
      <c r="C31" s="10">
        <v>12</v>
      </c>
      <c r="D31" s="10">
        <v>1</v>
      </c>
    </row>
    <row r="32" spans="1:4" x14ac:dyDescent="0.25">
      <c r="A32" s="10">
        <v>28</v>
      </c>
      <c r="B32" s="10" t="s">
        <v>136</v>
      </c>
      <c r="C32" s="10">
        <v>57</v>
      </c>
      <c r="D32" s="10">
        <v>6</v>
      </c>
    </row>
    <row r="33" spans="1:4" x14ac:dyDescent="0.25">
      <c r="A33" s="10">
        <v>29</v>
      </c>
      <c r="B33" s="10" t="s">
        <v>137</v>
      </c>
      <c r="C33" s="10">
        <v>10</v>
      </c>
      <c r="D33" s="10">
        <v>1</v>
      </c>
    </row>
    <row r="34" spans="1:4" x14ac:dyDescent="0.25">
      <c r="A34" s="10">
        <v>30</v>
      </c>
      <c r="B34" s="10" t="s">
        <v>138</v>
      </c>
      <c r="C34" s="10">
        <v>205</v>
      </c>
      <c r="D34" s="10">
        <v>19</v>
      </c>
    </row>
    <row r="35" spans="1:4" x14ac:dyDescent="0.25">
      <c r="A35" s="10">
        <v>31</v>
      </c>
      <c r="B35" s="10" t="s">
        <v>139</v>
      </c>
      <c r="C35" s="10">
        <v>9</v>
      </c>
      <c r="D35" s="10">
        <v>2</v>
      </c>
    </row>
    <row r="36" spans="1:4" x14ac:dyDescent="0.25">
      <c r="A36" s="10">
        <v>32</v>
      </c>
      <c r="B36" s="10" t="s">
        <v>140</v>
      </c>
      <c r="C36" s="10">
        <v>251</v>
      </c>
      <c r="D36" s="10">
        <v>19</v>
      </c>
    </row>
    <row r="37" spans="1:4" x14ac:dyDescent="0.25">
      <c r="A37" s="10">
        <v>33</v>
      </c>
      <c r="B37" s="10" t="s">
        <v>141</v>
      </c>
      <c r="C37" s="10">
        <v>130</v>
      </c>
      <c r="D37" s="10">
        <v>10</v>
      </c>
    </row>
    <row r="38" spans="1:4" x14ac:dyDescent="0.25">
      <c r="A38" s="10">
        <v>34</v>
      </c>
      <c r="B38" s="10" t="s">
        <v>142</v>
      </c>
      <c r="C38" s="10">
        <v>7</v>
      </c>
      <c r="D38" s="10">
        <v>1</v>
      </c>
    </row>
    <row r="39" spans="1:4" x14ac:dyDescent="0.25">
      <c r="A39" s="10">
        <v>35</v>
      </c>
      <c r="B39" s="10" t="s">
        <v>143</v>
      </c>
      <c r="C39" s="10">
        <v>55</v>
      </c>
      <c r="D39" s="10">
        <v>5</v>
      </c>
    </row>
    <row r="40" spans="1:4" x14ac:dyDescent="0.25">
      <c r="A40" s="10">
        <v>36</v>
      </c>
      <c r="B40" s="10" t="s">
        <v>144</v>
      </c>
      <c r="C40" s="10">
        <v>184</v>
      </c>
      <c r="D40" s="10">
        <v>12</v>
      </c>
    </row>
    <row r="41" spans="1:4" x14ac:dyDescent="0.25">
      <c r="A41" s="10">
        <v>37</v>
      </c>
      <c r="B41" s="10" t="s">
        <v>145</v>
      </c>
      <c r="C41" s="10">
        <v>11</v>
      </c>
      <c r="D41" s="10">
        <v>1</v>
      </c>
    </row>
    <row r="42" spans="1:4" x14ac:dyDescent="0.25">
      <c r="A42" s="10">
        <v>38</v>
      </c>
      <c r="B42" s="10" t="s">
        <v>146</v>
      </c>
      <c r="C42" s="10">
        <v>16</v>
      </c>
      <c r="D42" s="10">
        <v>2</v>
      </c>
    </row>
    <row r="43" spans="1:4" x14ac:dyDescent="0.25">
      <c r="A43" s="10">
        <v>39</v>
      </c>
      <c r="B43" s="10" t="s">
        <v>147</v>
      </c>
      <c r="C43" s="10">
        <v>59</v>
      </c>
      <c r="D43" s="10">
        <v>10</v>
      </c>
    </row>
    <row r="44" spans="1:4" x14ac:dyDescent="0.25">
      <c r="A44" s="10">
        <v>40</v>
      </c>
      <c r="B44" s="10" t="s">
        <v>148</v>
      </c>
      <c r="C44" s="10">
        <v>16</v>
      </c>
      <c r="D44" s="10">
        <v>2</v>
      </c>
    </row>
    <row r="45" spans="1:4" x14ac:dyDescent="0.25">
      <c r="A45" s="10">
        <v>41</v>
      </c>
      <c r="B45" s="10" t="s">
        <v>149</v>
      </c>
      <c r="C45" s="10">
        <v>7</v>
      </c>
      <c r="D45" s="10">
        <v>1</v>
      </c>
    </row>
    <row r="46" spans="1:4" x14ac:dyDescent="0.25">
      <c r="A46" s="10">
        <v>42</v>
      </c>
      <c r="B46" s="10" t="s">
        <v>150</v>
      </c>
      <c r="C46" s="10">
        <v>6</v>
      </c>
      <c r="D46" s="10">
        <v>1</v>
      </c>
    </row>
    <row r="47" spans="1:4" x14ac:dyDescent="0.25">
      <c r="A47" s="10">
        <v>43</v>
      </c>
      <c r="B47" s="10" t="s">
        <v>151</v>
      </c>
      <c r="C47" s="10">
        <v>403</v>
      </c>
      <c r="D47" s="10">
        <v>35</v>
      </c>
    </row>
    <row r="48" spans="1:4" x14ac:dyDescent="0.25">
      <c r="A48" s="10">
        <v>44</v>
      </c>
      <c r="B48" s="10" t="s">
        <v>152</v>
      </c>
      <c r="C48" s="10">
        <v>117</v>
      </c>
      <c r="D48" s="10">
        <v>15</v>
      </c>
    </row>
    <row r="49" spans="1:4" x14ac:dyDescent="0.25">
      <c r="A49" s="10">
        <v>45</v>
      </c>
      <c r="B49" s="49" t="s">
        <v>153</v>
      </c>
      <c r="C49" s="49">
        <v>262</v>
      </c>
      <c r="D49" s="49">
        <v>24</v>
      </c>
    </row>
    <row r="50" spans="1:4" x14ac:dyDescent="0.25">
      <c r="A50" s="10">
        <v>46</v>
      </c>
      <c r="B50" s="49" t="s">
        <v>154</v>
      </c>
      <c r="C50" s="49">
        <v>11</v>
      </c>
      <c r="D50" s="49">
        <v>2</v>
      </c>
    </row>
    <row r="51" spans="1:4" x14ac:dyDescent="0.25">
      <c r="A51" s="10">
        <v>47</v>
      </c>
      <c r="B51" s="49" t="s">
        <v>155</v>
      </c>
      <c r="C51" s="49">
        <v>4</v>
      </c>
      <c r="D51" s="49">
        <v>1</v>
      </c>
    </row>
    <row r="52" spans="1:4" x14ac:dyDescent="0.25">
      <c r="A52" s="10">
        <v>48</v>
      </c>
      <c r="B52" s="49" t="s">
        <v>156</v>
      </c>
      <c r="C52" s="49">
        <v>5</v>
      </c>
      <c r="D52" s="49">
        <v>1</v>
      </c>
    </row>
  </sheetData>
  <mergeCells count="7">
    <mergeCell ref="A1:B2"/>
    <mergeCell ref="C1:D1"/>
    <mergeCell ref="C2:D2"/>
    <mergeCell ref="A3:A4"/>
    <mergeCell ref="B3:B4"/>
    <mergeCell ref="C3:C4"/>
    <mergeCell ref="D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Consolidated RC</vt:lpstr>
      <vt:lpstr>Consolidated RI</vt:lpstr>
      <vt:lpstr>Consolidated RC-BB</vt:lpstr>
      <vt:lpstr>Loans by Sector</vt:lpstr>
      <vt:lpstr>Branches and Employment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Jebashvili</dc:creator>
  <cp:lastModifiedBy>Giorgi Jebashvili</cp:lastModifiedBy>
  <dcterms:created xsi:type="dcterms:W3CDTF">2018-04-25T12:29:51Z</dcterms:created>
  <dcterms:modified xsi:type="dcterms:W3CDTF">2020-02-25T13:36:36Z</dcterms:modified>
</cp:coreProperties>
</file>