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8265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D35" i="1" l="1"/>
  <c r="D34" i="1"/>
  <c r="D26" i="1"/>
  <c r="D17" i="1"/>
  <c r="D12" i="1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<sst xmlns="http://schemas.openxmlformats.org/spreadsheetml/2006/main" count="252" uniqueCount="167">
  <si>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</si>
  <si>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</si>
  <si>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</si>
  <si>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</si>
  <si>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</si>
  <si>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</si>
  <si>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</si>
  <si>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</si>
  <si>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</si>
  <si>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</si>
  <si>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</si>
  <si>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</si>
  <si>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</si>
  <si>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</si>
  <si>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</si>
  <si>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</si>
  <si>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</si>
  <si>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</si>
  <si>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</si>
  <si>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</si>
  <si>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</si>
  <si>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</si>
  <si>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</si>
  <si>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</si>
  <si>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</si>
  <si>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</si>
  <si>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</si>
  <si>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</si>
  <si>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</si>
  <si>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</si>
  <si>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</si>
  <si>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</si>
  <si>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</si>
  <si>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</si>
  <si>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</si>
  <si>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</si>
  <si>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</si>
  <si>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</si>
  <si>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</si>
  <si>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</si>
  <si>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</si>
  <si>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</si>
  <si>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</si>
  <si>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</si>
  <si>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</si>
  <si>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</si>
  <si>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</si>
  <si>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</si>
  <si>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</si>
  <si>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</si>
  <si>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</si>
  <si>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</si>
  <si>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</si>
  <si>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</si>
  <si>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</si>
  <si>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</si>
  <si>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</si>
  <si>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</si>
  <si>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</si>
  <si>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</si>
  <si>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</si>
  <si>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</si>
  <si>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</si>
  <si>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</si>
  <si>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</si>
  <si>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</si>
  <si>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</si>
  <si>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</si>
  <si>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</si>
  <si>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</si>
  <si>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</si>
  <si>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</si>
  <si>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</si>
  <si>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</si>
  <si>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</si>
  <si>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</si>
  <si>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</si>
  <si>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</si>
  <si>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</si>
  <si>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</si>
  <si>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</si>
  <si>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</si>
  <si>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</si>
  <si>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</si>
  <si>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</si>
  <si>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</si>
  <si>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</si>
  <si>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</si>
  <si>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</si>
  <si>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</si>
  <si>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</si>
  <si>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</si>
  <si>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</si>
  <si>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</si>
  <si>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</si>
  <si>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</si>
  <si>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</si>
  <si>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</si>
  <si>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</si>
  <si>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</si>
  <si>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</si>
  <si>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</si>
  <si>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</si>
  <si>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</si>
  <si>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</si>
  <si>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</si>
  <si>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</si>
  <si>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</si>
  <si>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</si>
  <si>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</si>
  <si>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</si>
  <si>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</si>
  <si>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</si>
  <si>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</si>
  <si>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</si>
  <si>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</si>
  <si>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</si>
  <si>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</si>
  <si>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</si>
  <si>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</si>
  <si>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</si>
  <si>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</si>
  <si>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</si>
  <si>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</si>
  <si>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</si>
  <si>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</si>
  <si>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</si>
  <si>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</si>
  <si>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</si>
  <si>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</si>
  <si>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</si>
  <si>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</si>
  <si>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</si>
  <si>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</si>
  <si>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</si>
  <si>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</si>
  <si>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</si>
  <si>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</si>
  <si>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</si>
  <si>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</si>
  <si>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</si>
  <si>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</si>
  <si>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</si>
  <si>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</si>
  <si>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</si>
  <si>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</si>
  <si>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</si>
  <si>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</si>
  <si>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</si>
  <si>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</si>
  <si>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</si>
  <si>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</si>
  <si>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</si>
  <si>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</si>
  <si>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</si>
  <si>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</si>
  <si>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</si>
  <si>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</si>
  <si>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</si>
  <si>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</si>
  <si>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</si>
  <si>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</si>
  <si>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</si>
  <si>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</si>
  <si>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III q. 2017</t>
  </si>
  <si>
    <t>III q. 2017  Depostis</t>
  </si>
  <si>
    <t>IIIq. 2017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</si>
</sst>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164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971476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115984</v>
      </c>
    </row>
    <row r="9" spans="1:4" ht="15.75" x14ac:dyDescent="0.3">
      <c r="A9" s="61"/>
      <c r="B9" s="63">
        <v>4</v>
      </c>
      <c r="C9" s="126" t="s">
        <v>104</v>
      </c>
      <c r="D9" s="69">
        <v>304176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5953327</v>
      </c>
    </row>
    <row r="11" spans="1:4" ht="15.75" x14ac:dyDescent="0.3">
      <c r="A11" s="61"/>
      <c r="B11" s="63">
        <v>6</v>
      </c>
      <c r="C11" s="125" t="s">
        <v>106</v>
      </c>
      <c r="D11" s="69">
        <v>369763</v>
      </c>
    </row>
    <row r="12" spans="1:4" ht="15.75" x14ac:dyDescent="0.3">
      <c r="A12" s="61"/>
      <c r="B12" s="69">
        <v>7</v>
      </c>
      <c r="C12" s="69" t="s">
        <v>107</v>
      </c>
      <c r="D12" s="69">
        <f>D10-D11</f>
        <v>5583564</v>
      </c>
    </row>
    <row r="13" spans="1:4" ht="15.75" x14ac:dyDescent="0.3">
      <c r="A13" s="61"/>
      <c r="B13" s="63">
        <v>8</v>
      </c>
      <c r="C13" s="125" t="s">
        <v>108</v>
      </c>
      <c r="D13" s="69">
        <v>869977</v>
      </c>
    </row>
    <row r="14" spans="1:4" ht="15.75" x14ac:dyDescent="0.3">
      <c r="A14" s="61"/>
      <c r="B14" s="62">
        <v>9</v>
      </c>
      <c r="C14" s="125" t="s">
        <v>109</v>
      </c>
      <c r="D14" s="69">
        <v>229808</v>
      </c>
    </row>
    <row r="15" spans="1:4" ht="15.75" x14ac:dyDescent="0.3">
      <c r="A15" s="61"/>
      <c r="B15" s="63">
        <v>10</v>
      </c>
      <c r="C15" s="125" t="s">
        <v>110</v>
      </c>
      <c r="D15" s="69">
        <v>205009</v>
      </c>
    </row>
    <row r="16" spans="1:4" ht="15.75" x14ac:dyDescent="0.3">
      <c r="A16" s="61"/>
      <c r="B16" s="62">
        <v>11</v>
      </c>
      <c r="C16" s="127" t="s">
        <v>163</v>
      </c>
      <c r="D16" s="69">
        <v>1093624</v>
      </c>
    </row>
    <row r="17" spans="1:4" ht="15.75" x14ac:dyDescent="0.3">
      <c r="A17" s="61"/>
      <c r="B17" s="63">
        <v>12</v>
      </c>
      <c r="C17" s="69" t="s">
        <v>111</v>
      </c>
      <c r="D17" s="69">
        <f>SUM(D6:D9,D12:D16)</f>
        <v>9373618</v>
      </c>
    </row>
    <row r="18" spans="1:4" ht="15.75" x14ac:dyDescent="0.3">
      <c r="A18" s="61"/>
      <c r="B18" s="141"/>
      <c r="C18" s="123" t="s">
        <v>112</v>
      </c>
      <c r="D18" s="69">
        <v>0</v>
      </c>
    </row>
    <row r="19" spans="1:4" ht="15.75" x14ac:dyDescent="0.3">
      <c r="A19" s="61"/>
      <c r="B19" s="66"/>
      <c r="D19" s="69"/>
    </row>
    <row r="20" spans="1:4" ht="15.75" x14ac:dyDescent="0.3">
      <c r="A20" s="61"/>
      <c r="B20" s="62">
        <v>13</v>
      </c>
      <c r="C20" s="124" t="s">
        <v>113</v>
      </c>
      <c r="D20" s="69">
        <v>241560</v>
      </c>
    </row>
    <row r="21" spans="1:4" ht="15.75" x14ac:dyDescent="0.3">
      <c r="A21" s="61"/>
      <c r="B21" s="63">
        <v>14</v>
      </c>
      <c r="C21" s="125" t="s">
        <v>114</v>
      </c>
      <c r="D21" s="69">
        <v>428448</v>
      </c>
    </row>
    <row r="22" spans="1:4" ht="15.75" x14ac:dyDescent="0.3">
      <c r="A22" s="61"/>
      <c r="B22" s="62">
        <v>15</v>
      </c>
      <c r="C22" s="125" t="s">
        <v>115</v>
      </c>
      <c r="D22" s="69">
        <v>5692399</v>
      </c>
    </row>
    <row r="23" spans="1:4" ht="15.75" x14ac:dyDescent="0.3">
      <c r="A23" s="61"/>
      <c r="B23" s="63">
        <v>16</v>
      </c>
      <c r="C23" s="125" t="s">
        <v>116</v>
      </c>
      <c r="D23" s="69">
        <v>670981</v>
      </c>
    </row>
    <row r="24" spans="1:4" ht="15.75" x14ac:dyDescent="0.3">
      <c r="A24" s="61"/>
      <c r="B24" s="62">
        <v>17</v>
      </c>
      <c r="C24" s="125" t="s">
        <v>117</v>
      </c>
      <c r="D24" s="69">
        <v>301316</v>
      </c>
    </row>
    <row r="25" spans="1:4" ht="15.75" x14ac:dyDescent="0.3">
      <c r="A25" s="61"/>
      <c r="B25" s="63">
        <v>18</v>
      </c>
      <c r="C25" s="125" t="s">
        <v>118</v>
      </c>
      <c r="D25" s="69">
        <v>47013</v>
      </c>
    </row>
    <row r="26" spans="1:4" ht="15.75" x14ac:dyDescent="0.3">
      <c r="A26" s="61"/>
      <c r="B26" s="62">
        <v>19</v>
      </c>
      <c r="C26" s="69" t="s">
        <v>119</v>
      </c>
      <c r="D26" s="69">
        <f>SUM(D20:D25)</f>
        <v>7381717</v>
      </c>
    </row>
    <row r="27" spans="1:4" ht="15.75" x14ac:dyDescent="0.3">
      <c r="A27" s="61"/>
      <c r="B27" s="66"/>
      <c r="C27" s="123" t="s">
        <v>120</v>
      </c>
      <c r="D27" s="142"/>
    </row>
    <row r="28" spans="1:4" ht="15.75" x14ac:dyDescent="0.3">
      <c r="A28" s="61"/>
      <c r="B28" s="62">
        <v>20</v>
      </c>
      <c r="C28" s="124" t="s">
        <v>121</v>
      </c>
      <c r="D28" s="69">
        <v>1144543</v>
      </c>
    </row>
    <row r="29" spans="1:4" ht="15.75" x14ac:dyDescent="0.3">
      <c r="A29" s="61"/>
      <c r="B29" s="63">
        <v>21</v>
      </c>
      <c r="C29" s="125" t="s">
        <v>122</v>
      </c>
      <c r="D29" s="69">
        <v>0</v>
      </c>
    </row>
    <row r="30" spans="1:4" ht="15.75" x14ac:dyDescent="0.3">
      <c r="A30" s="61"/>
      <c r="B30" s="62">
        <v>22</v>
      </c>
      <c r="C30" s="125" t="s">
        <v>123</v>
      </c>
      <c r="D30" s="69">
        <v>222139</v>
      </c>
    </row>
    <row r="31" spans="1:4" ht="15.75" x14ac:dyDescent="0.3">
      <c r="A31" s="61"/>
      <c r="B31" s="63">
        <v>23</v>
      </c>
      <c r="C31" s="125" t="s">
        <v>124</v>
      </c>
      <c r="D31" s="69">
        <v>953821</v>
      </c>
    </row>
    <row r="32" spans="1:4" ht="15.75" x14ac:dyDescent="0.3">
      <c r="A32" s="61"/>
      <c r="B32" s="62">
        <v>24</v>
      </c>
      <c r="C32" s="125" t="s">
        <v>125</v>
      </c>
      <c r="D32" s="69">
        <v>99024</v>
      </c>
    </row>
    <row r="33" spans="1:4" ht="15.75" x14ac:dyDescent="0.3">
      <c r="A33" s="61"/>
      <c r="B33" s="63">
        <v>25</v>
      </c>
      <c r="C33" s="125" t="s">
        <v>126</v>
      </c>
      <c r="D33" s="69">
        <v>-427626</v>
      </c>
    </row>
    <row r="34" spans="1:4" ht="15.75" x14ac:dyDescent="0.3">
      <c r="A34" s="65"/>
      <c r="B34" s="69">
        <v>26</v>
      </c>
      <c r="C34" s="69" t="s">
        <v>127</v>
      </c>
      <c r="D34" s="69">
        <f>SUM(D28:D33)</f>
        <v>1991901</v>
      </c>
    </row>
    <row r="35" spans="1:4" ht="15.75" x14ac:dyDescent="0.3">
      <c r="A35" s="65"/>
      <c r="B35" s="69">
        <v>27</v>
      </c>
      <c r="C35" s="69" t="s">
        <v>128</v>
      </c>
      <c r="D35" s="69">
        <f>D26+D34</f>
        <v>9373618</v>
      </c>
    </row>
    <row r="36" spans="1:4" ht="18" x14ac:dyDescent="0.25">
      <c r="C36" s="68"/>
      <c r="D36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165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21227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810680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831907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14160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2693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16551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370983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404387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427520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426738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664564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-237826</v>
      </c>
      <c r="E22" s="28"/>
    </row>
    <row r="23" spans="1:7" ht="6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189694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19704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169990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18060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151930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-100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151730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3" sqref="B3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166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9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4</v>
      </c>
      <c r="E7" s="106">
        <v>124</v>
      </c>
      <c r="F7" s="106">
        <v>30</v>
      </c>
      <c r="G7" s="106">
        <v>586</v>
      </c>
      <c r="H7" s="106">
        <v>34</v>
      </c>
      <c r="I7" s="106">
        <v>710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81</v>
      </c>
      <c r="E9" s="106">
        <v>29085</v>
      </c>
      <c r="F9" s="106">
        <v>89</v>
      </c>
      <c r="G9" s="106">
        <v>30314</v>
      </c>
      <c r="H9" s="106">
        <v>170</v>
      </c>
      <c r="I9" s="106">
        <v>59399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40</v>
      </c>
      <c r="E11" s="106">
        <v>68858</v>
      </c>
      <c r="F11" s="106">
        <v>17</v>
      </c>
      <c r="G11" s="106">
        <v>27020</v>
      </c>
      <c r="H11" s="106">
        <v>57</v>
      </c>
      <c r="I11" s="106">
        <v>95878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167</v>
      </c>
      <c r="E13" s="106">
        <v>5594332</v>
      </c>
      <c r="F13" s="106">
        <v>28</v>
      </c>
      <c r="G13" s="106">
        <v>370528</v>
      </c>
      <c r="H13" s="106">
        <v>195</v>
      </c>
      <c r="I13" s="106">
        <v>5964860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292</v>
      </c>
      <c r="E15" s="112">
        <v>5692399</v>
      </c>
      <c r="F15" s="112">
        <v>164</v>
      </c>
      <c r="G15" s="112">
        <v>428448</v>
      </c>
      <c r="H15" s="112">
        <v>456</v>
      </c>
      <c r="I15" s="112">
        <v>6120847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2017-11-07T11:25:56Z</dcterms:modified>
</cp:coreProperties>
</file>