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5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  <sheet name="members and deposits" sheetId="6" r:id="rId6"/>
  </sheets>
  <calcPr calcId="145621"/>
</workbook>
</file>

<file path=xl/calcChain.xml><?xml version="1.0" encoding="utf-8"?>
<calcChain xmlns="http://schemas.openxmlformats.org/spreadsheetml/2006/main">
  <c r="G17" i="6" l="1"/>
  <c r="F17" i="6"/>
  <c r="E17" i="6"/>
  <c r="D17" i="6"/>
  <c r="H17" i="6" s="1"/>
  <c r="C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" i="6"/>
  <c r="I17" i="6" s="1"/>
  <c r="H3" i="6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<sst xmlns="http://schemas.openxmlformats.org/spreadsheetml/2006/main" count="280" uniqueCount="188">
  <si>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</si>
  <si>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</si>
  <si>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</si>
  <si>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</si>
  <si>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</si>
  <si>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</si>
  <si>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</si>
  <si>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</si>
  <si>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</si>
  <si>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</si>
  <si>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</si>
  <si>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</si>
  <si>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</si>
  <si>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</si>
  <si>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</si>
  <si>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</si>
  <si>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</si>
  <si>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</si>
  <si>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</si>
  <si>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</si>
  <si>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</si>
  <si>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</si>
  <si>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</si>
  <si>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</si>
  <si>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</si>
  <si>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</si>
  <si>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</si>
  <si>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</si>
  <si>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</si>
  <si>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</si>
  <si>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</si>
  <si>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</si>
  <si>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</si>
  <si>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</si>
  <si>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</si>
  <si>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</si>
  <si>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</si>
  <si>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</si>
  <si>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</si>
  <si>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</si>
  <si>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</si>
  <si>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</si>
  <si>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</si>
  <si>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</si>
  <si>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</si>
  <si>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</si>
  <si>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</si>
  <si>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</si>
  <si>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</si>
  <si>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</si>
  <si>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</si>
  <si>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</si>
  <si>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</si>
  <si>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</si>
  <si>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</si>
  <si>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</si>
  <si>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</si>
  <si>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</si>
  <si>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</si>
  <si>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</si>
  <si>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</si>
  <si>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</si>
  <si>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</si>
  <si>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</si>
  <si>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</si>
  <si>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</si>
  <si>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</si>
  <si>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</si>
  <si>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</si>
  <si>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</si>
  <si>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</si>
  <si>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</si>
  <si>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</si>
  <si>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</si>
  <si>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</si>
  <si>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</si>
  <si>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</si>
  <si>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</si>
  <si>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</si>
  <si>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</si>
  <si>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</si>
  <si>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</si>
  <si>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</si>
  <si>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</si>
  <si>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</si>
  <si>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</si>
  <si>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</si>
  <si>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</si>
  <si>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</si>
  <si>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</si>
  <si>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</si>
  <si>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</si>
  <si>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</si>
  <si>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</si>
  <si>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</si>
  <si>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</si>
  <si>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</si>
  <si>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</si>
  <si>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</si>
  <si>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</si>
  <si>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</si>
  <si>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</si>
  <si>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</si>
  <si>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</si>
  <si>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</si>
  <si>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</si>
  <si>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</si>
  <si>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</si>
  <si>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</si>
  <si>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</si>
  <si>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</si>
  <si>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</si>
  <si>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</si>
  <si>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</si>
  <si>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</si>
  <si>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</si>
  <si>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</si>
  <si>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</si>
  <si>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</si>
  <si>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</si>
  <si>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</si>
  <si>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</si>
  <si>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</si>
  <si>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</si>
  <si>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</si>
  <si>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</si>
  <si>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</si>
  <si>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</si>
  <si>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</si>
  <si>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</si>
  <si>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</si>
  <si>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</si>
  <si>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</si>
  <si>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</si>
  <si>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</si>
  <si>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</si>
  <si>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</si>
  <si>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</si>
  <si>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</si>
  <si>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</si>
  <si>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</si>
  <si>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</si>
  <si>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</si>
  <si>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</si>
  <si>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</si>
  <si>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</si>
  <si>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</si>
  <si>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</si>
  <si>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</si>
  <si>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</si>
  <si>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</si>
  <si>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</si>
  <si>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</si>
  <si>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</si>
  <si>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</si>
  <si>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</si>
  <si>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</si>
  <si>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</si>
  <si>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</si>
  <si>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</si>
  <si>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</si>
  <si>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</si>
  <si>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</si>
  <si>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</si>
  <si>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IIq. 2016  Depostis</t>
  </si>
  <si>
    <t>II q. 2016</t>
  </si>
  <si>
    <t>-</t>
  </si>
  <si>
    <t>II q. 2016  Depostis</t>
  </si>
  <si>
    <t>NN</t>
  </si>
  <si>
    <t>Name</t>
  </si>
  <si>
    <t>Amount of members</t>
  </si>
  <si>
    <t>Total Deposit</t>
  </si>
  <si>
    <t>Unit</t>
  </si>
  <si>
    <t>Sum</t>
  </si>
  <si>
    <t>GN capital</t>
  </si>
  <si>
    <t>Mejinisckali</t>
  </si>
  <si>
    <t>Khutsubani</t>
  </si>
  <si>
    <t>Matkhoji</t>
  </si>
  <si>
    <t>Meria</t>
  </si>
  <si>
    <t>Likhauri</t>
  </si>
  <si>
    <t>Mamona</t>
  </si>
  <si>
    <t>Sacmisi</t>
  </si>
  <si>
    <t>Tanadgoma</t>
  </si>
  <si>
    <t>GandiaTi</t>
  </si>
  <si>
    <t>Universi</t>
  </si>
  <si>
    <t>Second  Sviri</t>
  </si>
  <si>
    <t>Firs  Credit Union</t>
  </si>
  <si>
    <t>Etic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</si>
</sst>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2" xfId="1" applyNumberFormat="1" applyFont="1" applyFill="1" applyBorder="1"/>
    <xf numFmtId="165" fontId="7" fillId="0" borderId="0" xfId="1" applyNumberFormat="1" applyFont="1"/>
    <xf numFmtId="165" fontId="8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center" vertical="top"/>
    </xf>
    <xf numFmtId="165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5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5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  <xf numFmtId="165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5" fontId="17" fillId="4" borderId="0" xfId="1" applyNumberFormat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vertical="top" indent="1"/>
    </xf>
    <xf numFmtId="165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  <xf numFmtId="165" fontId="20" fillId="0" borderId="1" xfId="1" applyNumberFormat="1" applyFont="1" applyFill="1" applyBorder="1"/>
    <xf numFmtId="165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28" fillId="0" borderId="14" xfId="0" applyFont="1" applyBorder="1" applyAlignment="1">
      <alignment horizontal="center" vertical="center"/>
    </xf>
    <xf numFmtId="165" fontId="28" fillId="0" borderId="15" xfId="1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65" fontId="28" fillId="0" borderId="21" xfId="1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165" fontId="28" fillId="0" borderId="23" xfId="1" applyNumberFormat="1" applyFont="1" applyBorder="1" applyAlignment="1">
      <alignment horizontal="center" vertical="center"/>
    </xf>
    <xf numFmtId="0" fontId="29" fillId="0" borderId="24" xfId="0" applyFont="1" applyBorder="1"/>
    <xf numFmtId="165" fontId="29" fillId="0" borderId="24" xfId="1" applyNumberFormat="1" applyFont="1" applyBorder="1"/>
    <xf numFmtId="0" fontId="29" fillId="0" borderId="25" xfId="0" applyFont="1" applyBorder="1"/>
    <xf numFmtId="165" fontId="29" fillId="0" borderId="25" xfId="1" applyNumberFormat="1" applyFont="1" applyBorder="1"/>
    <xf numFmtId="0" fontId="29" fillId="0" borderId="14" xfId="0" applyFont="1" applyBorder="1"/>
    <xf numFmtId="165" fontId="29" fillId="0" borderId="8" xfId="1" applyNumberFormat="1" applyFont="1" applyBorder="1"/>
    <xf numFmtId="165" fontId="29" fillId="0" borderId="26" xfId="1" applyNumberFormat="1" applyFont="1" applyBorder="1"/>
    <xf numFmtId="0" fontId="29" fillId="0" borderId="27" xfId="0" applyFont="1" applyBorder="1"/>
    <xf numFmtId="165" fontId="29" fillId="0" borderId="27" xfId="1" applyNumberFormat="1" applyFont="1" applyBorder="1"/>
    <xf numFmtId="0" fontId="29" fillId="0" borderId="28" xfId="0" applyFont="1" applyBorder="1"/>
    <xf numFmtId="165" fontId="29" fillId="0" borderId="28" xfId="1" applyNumberFormat="1" applyFont="1" applyBorder="1"/>
    <xf numFmtId="165" fontId="29" fillId="0" borderId="29" xfId="1" applyNumberFormat="1" applyFont="1" applyBorder="1"/>
    <xf numFmtId="165" fontId="29" fillId="0" borderId="30" xfId="1" applyNumberFormat="1" applyFont="1" applyBorder="1"/>
    <xf numFmtId="165" fontId="29" fillId="0" borderId="31" xfId="1" applyNumberFormat="1" applyFont="1" applyBorder="1"/>
    <xf numFmtId="0" fontId="29" fillId="0" borderId="32" xfId="0" applyFont="1" applyBorder="1"/>
    <xf numFmtId="165" fontId="29" fillId="0" borderId="32" xfId="1" applyNumberFormat="1" applyFont="1" applyBorder="1"/>
    <xf numFmtId="0" fontId="29" fillId="0" borderId="33" xfId="0" applyFont="1" applyBorder="1"/>
    <xf numFmtId="165" fontId="29" fillId="0" borderId="34" xfId="1" applyNumberFormat="1" applyFont="1" applyBorder="1"/>
    <xf numFmtId="0" fontId="29" fillId="0" borderId="20" xfId="0" applyFont="1" applyBorder="1"/>
    <xf numFmtId="165" fontId="29" fillId="0" borderId="35" xfId="1" applyNumberFormat="1" applyFont="1" applyBorder="1"/>
    <xf numFmtId="0" fontId="29" fillId="0" borderId="36" xfId="0" applyFont="1" applyBorder="1"/>
    <xf numFmtId="0" fontId="28" fillId="0" borderId="37" xfId="0" applyFont="1" applyBorder="1"/>
    <xf numFmtId="165" fontId="28" fillId="0" borderId="37" xfId="1" applyNumberFormat="1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165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374472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158461</v>
      </c>
    </row>
    <row r="9" spans="1:4" ht="15.75" x14ac:dyDescent="0.3">
      <c r="A9" s="61"/>
      <c r="B9" s="63">
        <v>4</v>
      </c>
      <c r="C9" s="126" t="s">
        <v>104</v>
      </c>
      <c r="D9" s="69">
        <v>217060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6974758</v>
      </c>
    </row>
    <row r="11" spans="1:4" ht="15.75" x14ac:dyDescent="0.3">
      <c r="A11" s="61"/>
      <c r="B11" s="63">
        <v>6</v>
      </c>
      <c r="C11" s="125" t="s">
        <v>106</v>
      </c>
      <c r="D11" s="69">
        <v>333154</v>
      </c>
    </row>
    <row r="12" spans="1:4" ht="15.75" x14ac:dyDescent="0.3">
      <c r="A12" s="61"/>
      <c r="B12" s="69">
        <v>7</v>
      </c>
      <c r="C12" s="69" t="s">
        <v>107</v>
      </c>
      <c r="D12" s="69">
        <v>6641604</v>
      </c>
    </row>
    <row r="13" spans="1:4" ht="15.75" x14ac:dyDescent="0.3">
      <c r="A13" s="61"/>
      <c r="B13" s="63">
        <v>8</v>
      </c>
      <c r="C13" s="125" t="s">
        <v>108</v>
      </c>
      <c r="D13" s="69">
        <v>626195</v>
      </c>
    </row>
    <row r="14" spans="1:4" ht="15.75" x14ac:dyDescent="0.3">
      <c r="A14" s="61"/>
      <c r="B14" s="62">
        <v>9</v>
      </c>
      <c r="C14" s="125" t="s">
        <v>109</v>
      </c>
      <c r="D14" s="69">
        <v>206801</v>
      </c>
    </row>
    <row r="15" spans="1:4" ht="15.75" x14ac:dyDescent="0.3">
      <c r="A15" s="61"/>
      <c r="B15" s="63">
        <v>10</v>
      </c>
      <c r="C15" s="125" t="s">
        <v>110</v>
      </c>
      <c r="D15" s="69">
        <v>800088</v>
      </c>
    </row>
    <row r="16" spans="1:4" ht="15.75" x14ac:dyDescent="0.3">
      <c r="A16" s="61"/>
      <c r="B16" s="62">
        <v>11</v>
      </c>
      <c r="C16" s="127" t="s">
        <v>163</v>
      </c>
      <c r="D16" s="69">
        <v>365011</v>
      </c>
    </row>
    <row r="17" spans="1:4" ht="15.75" x14ac:dyDescent="0.3">
      <c r="A17" s="61"/>
      <c r="B17" s="63">
        <v>12</v>
      </c>
      <c r="C17" s="69" t="s">
        <v>111</v>
      </c>
      <c r="D17" s="69">
        <v>9389692</v>
      </c>
    </row>
    <row r="18" spans="1:4" ht="15.75" x14ac:dyDescent="0.3">
      <c r="A18" s="61"/>
      <c r="B18" s="147"/>
      <c r="C18" s="123" t="s">
        <v>112</v>
      </c>
      <c r="D18" s="69">
        <v>0</v>
      </c>
    </row>
    <row r="19" spans="1:4" ht="15.75" x14ac:dyDescent="0.3">
      <c r="A19" s="61"/>
      <c r="B19" s="66"/>
      <c r="D19" s="69"/>
    </row>
    <row r="20" spans="1:4" ht="15.75" x14ac:dyDescent="0.3">
      <c r="A20" s="61"/>
      <c r="B20" s="62">
        <v>13</v>
      </c>
      <c r="C20" s="124" t="s">
        <v>113</v>
      </c>
      <c r="D20" s="69">
        <v>1102341</v>
      </c>
    </row>
    <row r="21" spans="1:4" ht="15.75" x14ac:dyDescent="0.3">
      <c r="A21" s="61"/>
      <c r="B21" s="63">
        <v>14</v>
      </c>
      <c r="C21" s="125" t="s">
        <v>114</v>
      </c>
      <c r="D21" s="69">
        <v>229415</v>
      </c>
    </row>
    <row r="22" spans="1:4" ht="15.75" x14ac:dyDescent="0.3">
      <c r="A22" s="61"/>
      <c r="B22" s="62">
        <v>15</v>
      </c>
      <c r="C22" s="125" t="s">
        <v>115</v>
      </c>
      <c r="D22" s="69">
        <v>5183622</v>
      </c>
    </row>
    <row r="23" spans="1:4" ht="15.75" x14ac:dyDescent="0.3">
      <c r="A23" s="61"/>
      <c r="B23" s="63">
        <v>16</v>
      </c>
      <c r="C23" s="125" t="s">
        <v>116</v>
      </c>
      <c r="D23" s="69">
        <v>756783</v>
      </c>
    </row>
    <row r="24" spans="1:4" ht="15.75" x14ac:dyDescent="0.3">
      <c r="A24" s="61"/>
      <c r="B24" s="62">
        <v>17</v>
      </c>
      <c r="C24" s="125" t="s">
        <v>117</v>
      </c>
      <c r="D24" s="69">
        <v>286501</v>
      </c>
    </row>
    <row r="25" spans="1:4" ht="15.75" x14ac:dyDescent="0.3">
      <c r="A25" s="61"/>
      <c r="B25" s="63">
        <v>18</v>
      </c>
      <c r="C25" s="125" t="s">
        <v>118</v>
      </c>
      <c r="D25" s="69">
        <v>118487</v>
      </c>
    </row>
    <row r="26" spans="1:4" ht="15.75" x14ac:dyDescent="0.3">
      <c r="A26" s="61"/>
      <c r="B26" s="62">
        <v>19</v>
      </c>
      <c r="C26" s="69" t="s">
        <v>119</v>
      </c>
      <c r="D26" s="69">
        <v>7677149</v>
      </c>
    </row>
    <row r="27" spans="1:4" ht="15.75" x14ac:dyDescent="0.3">
      <c r="A27" s="61"/>
      <c r="B27" s="66"/>
      <c r="C27" s="123" t="s">
        <v>120</v>
      </c>
      <c r="D27" s="148" t="s">
        <v>166</v>
      </c>
    </row>
    <row r="28" spans="1:4" ht="15.75" x14ac:dyDescent="0.3">
      <c r="A28" s="61"/>
      <c r="B28" s="62">
        <v>20</v>
      </c>
      <c r="C28" s="124" t="s">
        <v>121</v>
      </c>
      <c r="D28" s="69">
        <v>1218778</v>
      </c>
    </row>
    <row r="29" spans="1:4" ht="15.75" x14ac:dyDescent="0.3">
      <c r="A29" s="61"/>
      <c r="B29" s="63">
        <v>21</v>
      </c>
      <c r="C29" s="125" t="s">
        <v>122</v>
      </c>
      <c r="D29" s="69">
        <v>0</v>
      </c>
    </row>
    <row r="30" spans="1:4" ht="15.75" x14ac:dyDescent="0.3">
      <c r="A30" s="61"/>
      <c r="B30" s="62">
        <v>22</v>
      </c>
      <c r="C30" s="125" t="s">
        <v>123</v>
      </c>
      <c r="D30" s="69">
        <v>171733</v>
      </c>
    </row>
    <row r="31" spans="1:4" ht="15.75" x14ac:dyDescent="0.3">
      <c r="A31" s="61"/>
      <c r="B31" s="63">
        <v>23</v>
      </c>
      <c r="C31" s="125" t="s">
        <v>124</v>
      </c>
      <c r="D31" s="69">
        <v>812040</v>
      </c>
    </row>
    <row r="32" spans="1:4" ht="15.75" x14ac:dyDescent="0.3">
      <c r="A32" s="61"/>
      <c r="B32" s="62">
        <v>24</v>
      </c>
      <c r="C32" s="125" t="s">
        <v>125</v>
      </c>
      <c r="D32" s="69">
        <v>585325</v>
      </c>
    </row>
    <row r="33" spans="1:4" ht="15.75" x14ac:dyDescent="0.3">
      <c r="A33" s="61"/>
      <c r="B33" s="63">
        <v>25</v>
      </c>
      <c r="C33" s="125" t="s">
        <v>126</v>
      </c>
      <c r="D33" s="69">
        <v>-1075333</v>
      </c>
    </row>
    <row r="34" spans="1:4" ht="15.75" x14ac:dyDescent="0.3">
      <c r="A34" s="65"/>
      <c r="B34" s="69">
        <v>26</v>
      </c>
      <c r="C34" s="69" t="s">
        <v>127</v>
      </c>
      <c r="D34" s="69">
        <v>1712543</v>
      </c>
    </row>
    <row r="35" spans="1:4" ht="15.75" x14ac:dyDescent="0.3">
      <c r="A35" s="65"/>
      <c r="B35" s="69">
        <v>27</v>
      </c>
      <c r="C35" s="69" t="s">
        <v>128</v>
      </c>
      <c r="D35" s="69">
        <v>9389692</v>
      </c>
    </row>
    <row r="36" spans="1:4" ht="18" x14ac:dyDescent="0.25">
      <c r="C36" s="68"/>
      <c r="D36" s="1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D29" sqref="D29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167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4091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779468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783559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9">
        <v>7</v>
      </c>
      <c r="C13" s="135" t="s">
        <v>137</v>
      </c>
      <c r="D13" s="44">
        <v>48097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12313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7688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405986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474084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309475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1468467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1768638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-300171</v>
      </c>
      <c r="E22" s="28"/>
    </row>
    <row r="23" spans="1:7" ht="6" customHeight="1" x14ac:dyDescent="0.3">
      <c r="A23" s="6"/>
      <c r="B23" s="13"/>
      <c r="C23" s="139"/>
      <c r="D23" s="44">
        <v>0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9304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62431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-53127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25329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-78456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-33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-81893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1" t="s">
        <v>5</v>
      </c>
      <c r="E5" s="142"/>
      <c r="F5" s="142" t="s">
        <v>11</v>
      </c>
      <c r="G5" s="142"/>
      <c r="H5" s="142" t="s">
        <v>12</v>
      </c>
      <c r="I5" s="144"/>
      <c r="J5" s="143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3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17" sqref="C17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164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5" t="s">
        <v>153</v>
      </c>
      <c r="E5" s="145"/>
      <c r="F5" s="145" t="s">
        <v>154</v>
      </c>
      <c r="G5" s="145"/>
      <c r="H5" s="145" t="s">
        <v>155</v>
      </c>
      <c r="I5" s="145"/>
      <c r="J5" s="146"/>
    </row>
    <row r="6" spans="1:10" ht="38.25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6"/>
    </row>
    <row r="7" spans="1:10" collapsed="1" x14ac:dyDescent="0.25">
      <c r="B7" s="104">
        <v>1</v>
      </c>
      <c r="C7" s="105" t="s">
        <v>159</v>
      </c>
      <c r="D7" s="106">
        <v>7</v>
      </c>
      <c r="E7" s="106">
        <v>206</v>
      </c>
      <c r="F7" s="106">
        <v>63</v>
      </c>
      <c r="G7" s="106">
        <v>2202</v>
      </c>
      <c r="H7" s="106">
        <v>70</v>
      </c>
      <c r="I7" s="106">
        <v>2408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88</v>
      </c>
      <c r="E9" s="106">
        <v>33081</v>
      </c>
      <c r="F9" s="106">
        <v>149</v>
      </c>
      <c r="G9" s="106">
        <v>41281</v>
      </c>
      <c r="H9" s="106">
        <v>237</v>
      </c>
      <c r="I9" s="106">
        <v>74362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60</v>
      </c>
      <c r="E11" s="106">
        <v>97832</v>
      </c>
      <c r="F11" s="106">
        <v>21</v>
      </c>
      <c r="G11" s="106">
        <v>32252</v>
      </c>
      <c r="H11" s="106">
        <v>81</v>
      </c>
      <c r="I11" s="106">
        <v>130084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175</v>
      </c>
      <c r="E13" s="106">
        <v>5052503</v>
      </c>
      <c r="F13" s="106">
        <v>17</v>
      </c>
      <c r="G13" s="106">
        <v>153680</v>
      </c>
      <c r="H13" s="106">
        <v>192</v>
      </c>
      <c r="I13" s="106">
        <v>5206183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330</v>
      </c>
      <c r="E15" s="112">
        <v>5183622</v>
      </c>
      <c r="F15" s="112">
        <v>250</v>
      </c>
      <c r="G15" s="112">
        <v>229415</v>
      </c>
      <c r="H15" s="112">
        <v>580</v>
      </c>
      <c r="I15" s="112">
        <v>5413037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13" workbookViewId="0">
      <selection activeCell="H17" sqref="H17"/>
    </sheetView>
  </sheetViews>
  <sheetFormatPr defaultRowHeight="15" x14ac:dyDescent="0.25"/>
  <cols>
    <col min="1" max="1" width="4.5703125" customWidth="1"/>
    <col min="2" max="2" width="22.85546875" customWidth="1"/>
    <col min="3" max="9" width="20.28515625" customWidth="1"/>
  </cols>
  <sheetData>
    <row r="1" spans="1:9" ht="18" x14ac:dyDescent="0.25">
      <c r="A1" s="150" t="s">
        <v>168</v>
      </c>
      <c r="B1" s="150" t="s">
        <v>169</v>
      </c>
      <c r="C1" s="151" t="s">
        <v>170</v>
      </c>
      <c r="D1" s="152" t="s">
        <v>153</v>
      </c>
      <c r="E1" s="153"/>
      <c r="F1" s="152" t="s">
        <v>154</v>
      </c>
      <c r="G1" s="153"/>
      <c r="H1" s="154" t="s">
        <v>171</v>
      </c>
      <c r="I1" s="155"/>
    </row>
    <row r="2" spans="1:9" ht="18.75" thickBot="1" x14ac:dyDescent="0.3">
      <c r="A2" s="156"/>
      <c r="B2" s="156"/>
      <c r="C2" s="157"/>
      <c r="D2" s="158" t="s">
        <v>172</v>
      </c>
      <c r="E2" s="159" t="s">
        <v>173</v>
      </c>
      <c r="F2" s="158" t="s">
        <v>172</v>
      </c>
      <c r="G2" s="159" t="s">
        <v>173</v>
      </c>
      <c r="H2" s="158" t="s">
        <v>172</v>
      </c>
      <c r="I2" s="159" t="s">
        <v>173</v>
      </c>
    </row>
    <row r="3" spans="1:9" ht="18" x14ac:dyDescent="0.35">
      <c r="A3" s="160">
        <v>1</v>
      </c>
      <c r="B3" s="160" t="s">
        <v>174</v>
      </c>
      <c r="C3" s="161">
        <v>470</v>
      </c>
      <c r="D3" s="162">
        <v>2</v>
      </c>
      <c r="E3" s="163">
        <v>3807</v>
      </c>
      <c r="F3" s="164">
        <v>9</v>
      </c>
      <c r="G3" s="165">
        <v>6537</v>
      </c>
      <c r="H3" s="162">
        <f t="shared" ref="H3:I16" si="0">SUM(D3+F3)</f>
        <v>11</v>
      </c>
      <c r="I3" s="166">
        <f t="shared" si="0"/>
        <v>10344</v>
      </c>
    </row>
    <row r="4" spans="1:9" ht="18" x14ac:dyDescent="0.35">
      <c r="A4" s="167">
        <v>2</v>
      </c>
      <c r="B4" s="167" t="s">
        <v>185</v>
      </c>
      <c r="C4" s="168">
        <v>234</v>
      </c>
      <c r="D4" s="169">
        <v>30</v>
      </c>
      <c r="E4" s="170">
        <v>101815</v>
      </c>
      <c r="F4" s="167">
        <v>1</v>
      </c>
      <c r="G4" s="171">
        <v>15000</v>
      </c>
      <c r="H4" s="162">
        <f t="shared" si="0"/>
        <v>31</v>
      </c>
      <c r="I4" s="166">
        <f t="shared" si="0"/>
        <v>116815</v>
      </c>
    </row>
    <row r="5" spans="1:9" ht="18" x14ac:dyDescent="0.35">
      <c r="A5" s="167">
        <v>3</v>
      </c>
      <c r="B5" s="167" t="s">
        <v>175</v>
      </c>
      <c r="C5" s="168">
        <v>964</v>
      </c>
      <c r="D5" s="169">
        <v>112</v>
      </c>
      <c r="E5" s="170">
        <v>248870</v>
      </c>
      <c r="F5" s="167">
        <v>38</v>
      </c>
      <c r="G5" s="171">
        <v>31974</v>
      </c>
      <c r="H5" s="162">
        <f t="shared" si="0"/>
        <v>150</v>
      </c>
      <c r="I5" s="166">
        <f t="shared" si="0"/>
        <v>280844</v>
      </c>
    </row>
    <row r="6" spans="1:9" ht="18" x14ac:dyDescent="0.35">
      <c r="A6" s="167">
        <v>4</v>
      </c>
      <c r="B6" s="167" t="s">
        <v>176</v>
      </c>
      <c r="C6" s="168">
        <v>1070</v>
      </c>
      <c r="D6" s="170">
        <v>112</v>
      </c>
      <c r="E6" s="170">
        <v>1621309</v>
      </c>
      <c r="F6" s="170">
        <v>32</v>
      </c>
      <c r="G6" s="170">
        <v>119232</v>
      </c>
      <c r="H6" s="170">
        <f t="shared" si="0"/>
        <v>144</v>
      </c>
      <c r="I6" s="170">
        <f t="shared" si="0"/>
        <v>1740541</v>
      </c>
    </row>
    <row r="7" spans="1:9" ht="18" x14ac:dyDescent="0.35">
      <c r="A7" s="167">
        <v>5</v>
      </c>
      <c r="B7" s="167" t="s">
        <v>177</v>
      </c>
      <c r="C7" s="168">
        <v>182</v>
      </c>
      <c r="D7" s="169">
        <v>1</v>
      </c>
      <c r="E7" s="170">
        <v>98452</v>
      </c>
      <c r="F7" s="167">
        <v>89</v>
      </c>
      <c r="G7" s="171">
        <v>43347</v>
      </c>
      <c r="H7" s="162">
        <f t="shared" si="0"/>
        <v>90</v>
      </c>
      <c r="I7" s="166">
        <f t="shared" si="0"/>
        <v>141799</v>
      </c>
    </row>
    <row r="8" spans="1:9" ht="18" x14ac:dyDescent="0.35">
      <c r="A8" s="167">
        <v>6</v>
      </c>
      <c r="B8" s="167" t="s">
        <v>178</v>
      </c>
      <c r="C8" s="168">
        <v>142</v>
      </c>
      <c r="D8" s="169">
        <v>5</v>
      </c>
      <c r="E8" s="170">
        <v>6055</v>
      </c>
      <c r="F8" s="167">
        <v>81</v>
      </c>
      <c r="G8" s="171">
        <v>10985</v>
      </c>
      <c r="H8" s="162">
        <f t="shared" si="0"/>
        <v>86</v>
      </c>
      <c r="I8" s="166">
        <f t="shared" si="0"/>
        <v>17040</v>
      </c>
    </row>
    <row r="9" spans="1:9" ht="18" x14ac:dyDescent="0.35">
      <c r="A9" s="167">
        <v>7</v>
      </c>
      <c r="B9" s="167" t="s">
        <v>179</v>
      </c>
      <c r="C9" s="168">
        <v>151</v>
      </c>
      <c r="D9" s="169">
        <v>6</v>
      </c>
      <c r="E9" s="170">
        <v>2858</v>
      </c>
      <c r="F9" s="167"/>
      <c r="G9" s="171"/>
      <c r="H9" s="162">
        <f t="shared" si="0"/>
        <v>6</v>
      </c>
      <c r="I9" s="166">
        <f t="shared" si="0"/>
        <v>2858</v>
      </c>
    </row>
    <row r="10" spans="1:9" ht="18" x14ac:dyDescent="0.35">
      <c r="A10" s="167">
        <v>8</v>
      </c>
      <c r="B10" s="167" t="s">
        <v>180</v>
      </c>
      <c r="C10" s="168">
        <v>87</v>
      </c>
      <c r="D10" s="169">
        <v>0</v>
      </c>
      <c r="E10" s="172">
        <v>0</v>
      </c>
      <c r="F10" s="167">
        <v>0</v>
      </c>
      <c r="G10" s="173">
        <v>0</v>
      </c>
      <c r="H10" s="162">
        <f t="shared" si="0"/>
        <v>0</v>
      </c>
      <c r="I10" s="166">
        <f t="shared" si="0"/>
        <v>0</v>
      </c>
    </row>
    <row r="11" spans="1:9" ht="18" x14ac:dyDescent="0.35">
      <c r="A11" s="167">
        <v>9</v>
      </c>
      <c r="B11" s="167" t="s">
        <v>181</v>
      </c>
      <c r="C11" s="168">
        <v>81</v>
      </c>
      <c r="D11" s="169"/>
      <c r="E11" s="172"/>
      <c r="F11" s="167"/>
      <c r="G11" s="173"/>
      <c r="H11" s="162">
        <f t="shared" si="0"/>
        <v>0</v>
      </c>
      <c r="I11" s="166">
        <f t="shared" si="0"/>
        <v>0</v>
      </c>
    </row>
    <row r="12" spans="1:9" ht="18" x14ac:dyDescent="0.35">
      <c r="A12" s="167">
        <v>10</v>
      </c>
      <c r="B12" s="167" t="s">
        <v>182</v>
      </c>
      <c r="C12" s="168">
        <v>10</v>
      </c>
      <c r="D12" s="169">
        <v>0</v>
      </c>
      <c r="E12" s="172">
        <v>0</v>
      </c>
      <c r="F12" s="167">
        <v>0</v>
      </c>
      <c r="G12" s="173">
        <v>0</v>
      </c>
      <c r="H12" s="162">
        <f t="shared" si="0"/>
        <v>0</v>
      </c>
      <c r="I12" s="166">
        <f t="shared" si="0"/>
        <v>0</v>
      </c>
    </row>
    <row r="13" spans="1:9" ht="18" x14ac:dyDescent="0.35">
      <c r="A13" s="167">
        <v>11</v>
      </c>
      <c r="B13" s="167" t="s">
        <v>183</v>
      </c>
      <c r="C13" s="168">
        <v>56</v>
      </c>
      <c r="D13" s="169">
        <v>3</v>
      </c>
      <c r="E13" s="172">
        <v>4274</v>
      </c>
      <c r="F13" s="167">
        <v>0</v>
      </c>
      <c r="G13" s="173">
        <v>0</v>
      </c>
      <c r="H13" s="162">
        <f t="shared" si="0"/>
        <v>3</v>
      </c>
      <c r="I13" s="166">
        <f t="shared" si="0"/>
        <v>4274</v>
      </c>
    </row>
    <row r="14" spans="1:9" ht="18" x14ac:dyDescent="0.35">
      <c r="A14" s="167">
        <v>12</v>
      </c>
      <c r="B14" s="167" t="s">
        <v>184</v>
      </c>
      <c r="C14" s="168"/>
      <c r="D14" s="169"/>
      <c r="E14" s="172"/>
      <c r="F14" s="167"/>
      <c r="G14" s="173"/>
      <c r="H14" s="162">
        <f t="shared" si="0"/>
        <v>0</v>
      </c>
      <c r="I14" s="166">
        <f t="shared" si="0"/>
        <v>0</v>
      </c>
    </row>
    <row r="15" spans="1:9" ht="18" x14ac:dyDescent="0.35">
      <c r="A15" s="167">
        <v>13</v>
      </c>
      <c r="B15" s="167" t="s">
        <v>186</v>
      </c>
      <c r="C15" s="168">
        <v>330</v>
      </c>
      <c r="D15" s="169">
        <v>59</v>
      </c>
      <c r="E15" s="172">
        <v>3096182</v>
      </c>
      <c r="F15" s="167"/>
      <c r="G15" s="173"/>
      <c r="H15" s="162">
        <f t="shared" si="0"/>
        <v>59</v>
      </c>
      <c r="I15" s="166">
        <f t="shared" si="0"/>
        <v>3096182</v>
      </c>
    </row>
    <row r="16" spans="1:9" ht="18.75" thickBot="1" x14ac:dyDescent="0.4">
      <c r="A16" s="174">
        <v>14</v>
      </c>
      <c r="B16" s="167" t="s">
        <v>187</v>
      </c>
      <c r="C16" s="175">
        <v>183</v>
      </c>
      <c r="D16" s="176">
        <v>0</v>
      </c>
      <c r="E16" s="177">
        <v>0</v>
      </c>
      <c r="F16" s="178">
        <v>3</v>
      </c>
      <c r="G16" s="179">
        <v>2340</v>
      </c>
      <c r="H16" s="180">
        <f t="shared" si="0"/>
        <v>3</v>
      </c>
      <c r="I16" s="166">
        <f t="shared" si="0"/>
        <v>2340</v>
      </c>
    </row>
    <row r="17" spans="1:9" ht="18.75" thickBot="1" x14ac:dyDescent="0.4">
      <c r="A17" s="181" t="s">
        <v>99</v>
      </c>
      <c r="B17" s="181"/>
      <c r="C17" s="182">
        <f>SUM(C3:C16)</f>
        <v>3960</v>
      </c>
      <c r="D17" s="181">
        <f t="shared" ref="D17:I17" si="1">SUM(D3:D16)</f>
        <v>330</v>
      </c>
      <c r="E17" s="182">
        <f t="shared" si="1"/>
        <v>5183622</v>
      </c>
      <c r="F17" s="181">
        <f t="shared" si="1"/>
        <v>253</v>
      </c>
      <c r="G17" s="182">
        <f t="shared" si="1"/>
        <v>229415</v>
      </c>
      <c r="H17" s="181">
        <f>SUM(D17+F17)</f>
        <v>583</v>
      </c>
      <c r="I17" s="182">
        <f t="shared" si="1"/>
        <v>5413037</v>
      </c>
    </row>
  </sheetData>
  <mergeCells count="6">
    <mergeCell ref="A1:A2"/>
    <mergeCell ref="B1:B2"/>
    <mergeCell ref="C1:C2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Balance Sheet</vt:lpstr>
      <vt:lpstr>Income Statement</vt:lpstr>
      <vt:lpstr>depozitebi</vt:lpstr>
      <vt:lpstr>აქტივებისა და სესხ წილი</vt:lpstr>
      <vt:lpstr>Deposits</vt:lpstr>
      <vt:lpstr>members and deposits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2016-10-20T14:36:15Z</dcterms:modified>
</cp:coreProperties>
</file>