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45621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<sst xmlns="http://schemas.openxmlformats.org/spreadsheetml/2006/main" count="253" uniqueCount="167">
  <si>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</si>
  <si>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</si>
  <si>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</si>
  <si>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</si>
  <si>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</si>
  <si>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</si>
  <si>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</si>
  <si>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</si>
  <si>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</si>
  <si>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</si>
  <si>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</si>
  <si>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</si>
  <si>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</si>
  <si>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</si>
  <si>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</si>
  <si>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</si>
  <si>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</si>
  <si>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</si>
  <si>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</si>
  <si>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</si>
  <si>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</si>
  <si>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</si>
  <si>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</si>
  <si>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</si>
  <si>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</si>
  <si>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</si>
  <si>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</si>
  <si>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</si>
  <si>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</si>
  <si>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</si>
  <si>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</si>
  <si>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</si>
  <si>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</si>
  <si>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</si>
  <si>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</si>
  <si>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</si>
  <si>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</si>
  <si>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</si>
  <si>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</si>
  <si>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</si>
  <si>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</si>
  <si>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</si>
  <si>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</si>
  <si>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</si>
  <si>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</si>
  <si>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</si>
  <si>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</si>
  <si>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</si>
  <si>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</si>
  <si>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</si>
  <si>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</si>
  <si>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</si>
  <si>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</si>
  <si>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</si>
  <si>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</si>
  <si>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</si>
  <si>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</si>
  <si>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</si>
  <si>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</si>
  <si>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</si>
  <si>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</si>
  <si>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</si>
  <si>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</si>
  <si>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</si>
  <si>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</si>
  <si>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</si>
  <si>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</si>
  <si>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</si>
  <si>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</si>
  <si>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</si>
  <si>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</si>
  <si>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</si>
  <si>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</si>
  <si>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</si>
  <si>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</si>
  <si>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</si>
  <si>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</si>
  <si>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</si>
  <si>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</si>
  <si>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</si>
  <si>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</si>
  <si>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</si>
  <si>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</si>
  <si>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</si>
  <si>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</si>
  <si>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</si>
  <si>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</si>
  <si>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</si>
  <si>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</si>
  <si>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</si>
  <si>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</si>
  <si>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</si>
  <si>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</si>
  <si>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</si>
  <si>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</si>
  <si>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</si>
  <si>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</si>
  <si>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</si>
  <si>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</si>
  <si>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</si>
  <si>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</si>
  <si>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</si>
  <si>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</si>
  <si>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</si>
  <si>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</si>
  <si>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</si>
  <si>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</si>
  <si>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</si>
  <si>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</si>
  <si>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</si>
  <si>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</si>
  <si>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</si>
  <si>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</si>
  <si>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</si>
  <si>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</si>
  <si>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</si>
  <si>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</si>
  <si>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</si>
  <si>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</si>
  <si>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</si>
  <si>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</si>
  <si>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</si>
  <si>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</si>
  <si>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</si>
  <si>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</si>
  <si>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</si>
  <si>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</si>
  <si>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</si>
  <si>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</si>
  <si>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</si>
  <si>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</si>
  <si>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</si>
  <si>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</si>
  <si>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</si>
  <si>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</si>
  <si>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</si>
  <si>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</si>
  <si>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</si>
  <si>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</si>
  <si>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</si>
  <si>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</si>
  <si>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</si>
  <si>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</si>
  <si>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</si>
  <si>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</si>
  <si>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</si>
  <si>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</si>
  <si>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</si>
  <si>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</si>
  <si>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</si>
  <si>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</si>
  <si>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</si>
  <si>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</si>
  <si>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</si>
  <si>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</si>
  <si>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</si>
  <si>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</si>
  <si>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</si>
  <si>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</si>
  <si>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</si>
  <si>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</si>
  <si>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</si>
  <si>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</si>
  <si>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>Reserve of the possible loss of other Assets</t>
  </si>
  <si>
    <t>other Assets</t>
  </si>
  <si>
    <t>IVq. 2015</t>
  </si>
  <si>
    <t>IVq. 2015  Depostis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</si>
</sst>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5" fillId="0" borderId="0" xfId="1" applyNumberFormat="1" applyFont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6" fillId="0" borderId="2" xfId="1" applyNumberFormat="1" applyFont="1" applyFill="1" applyBorder="1"/>
    <xf numFmtId="165" fontId="7" fillId="0" borderId="0" xfId="1" applyNumberFormat="1" applyFont="1"/>
    <xf numFmtId="165" fontId="8" fillId="0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center" vertical="top"/>
    </xf>
    <xf numFmtId="165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1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2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3" fillId="0" borderId="0" xfId="0" applyFont="1" applyFill="1" applyBorder="1" applyAlignment="1" applyProtection="1">
      <alignment horizontal="right" indent="1"/>
    </xf>
    <xf numFmtId="0" fontId="24" fillId="0" borderId="0" xfId="2" applyFont="1" applyFill="1" applyBorder="1" applyAlignment="1">
      <alignment vertical="center"/>
    </xf>
    <xf numFmtId="0" fontId="24" fillId="3" borderId="0" xfId="2" applyFont="1" applyFill="1" applyBorder="1" applyAlignment="1">
      <alignment horizontal="left" vertical="center" wrapText="1"/>
    </xf>
    <xf numFmtId="165" fontId="25" fillId="3" borderId="0" xfId="0" applyNumberFormat="1" applyFont="1" applyFill="1" applyBorder="1"/>
    <xf numFmtId="0" fontId="24" fillId="0" borderId="0" xfId="2" applyFont="1" applyFill="1" applyBorder="1" applyAlignment="1">
      <alignment horizontal="left" vertical="center" wrapText="1"/>
    </xf>
    <xf numFmtId="0" fontId="4" fillId="0" borderId="0" xfId="0" applyFont="1" applyBorder="1"/>
    <xf numFmtId="0" fontId="24" fillId="3" borderId="0" xfId="2" applyFont="1" applyFill="1" applyBorder="1" applyAlignment="1">
      <alignment vertical="center"/>
    </xf>
    <xf numFmtId="0" fontId="26" fillId="0" borderId="0" xfId="0" applyFont="1" applyFill="1" applyBorder="1" applyAlignment="1" applyProtection="1">
      <alignment horizontal="right" indent="1"/>
    </xf>
    <xf numFmtId="0" fontId="27" fillId="3" borderId="0" xfId="2" applyFont="1" applyFill="1" applyBorder="1" applyAlignment="1"/>
    <xf numFmtId="165" fontId="27" fillId="3" borderId="0" xfId="2" applyNumberFormat="1" applyFont="1" applyFill="1" applyBorder="1" applyAlignment="1"/>
    <xf numFmtId="0" fontId="23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6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5" fontId="4" fillId="4" borderId="0" xfId="1" applyNumberFormat="1" applyFont="1" applyFill="1"/>
    <xf numFmtId="165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5" fontId="17" fillId="4" borderId="0" xfId="1" applyNumberFormat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vertical="top" indent="1"/>
    </xf>
    <xf numFmtId="165" fontId="6" fillId="0" borderId="0" xfId="1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4" fillId="0" borderId="0" xfId="0" applyFont="1" applyFill="1" applyBorder="1"/>
    <xf numFmtId="165" fontId="9" fillId="3" borderId="2" xfId="1" applyNumberFormat="1" applyFont="1" applyFill="1" applyBorder="1" applyAlignment="1" applyProtection="1">
      <alignment horizontal="left" indent="1"/>
    </xf>
    <xf numFmtId="0" fontId="0" fillId="4" borderId="0" xfId="0" applyFont="1" applyFill="1" applyBorder="1" applyAlignment="1">
      <alignment horizontal="center" vertical="center" textRotation="45"/>
    </xf>
    <xf numFmtId="165" fontId="5" fillId="0" borderId="0" xfId="1" applyNumberFormat="1" applyFont="1" applyBorder="1"/>
    <xf numFmtId="165" fontId="5" fillId="0" borderId="0" xfId="1" applyNumberFormat="1" applyFont="1" applyFill="1" applyBorder="1"/>
    <xf numFmtId="165" fontId="20" fillId="0" borderId="0" xfId="1" applyNumberFormat="1" applyFont="1" applyFill="1" applyBorder="1"/>
    <xf numFmtId="0" fontId="9" fillId="3" borderId="3" xfId="0" applyFont="1" applyFill="1" applyBorder="1" applyAlignment="1" applyProtection="1">
      <alignment horizontal="left" indent="1"/>
    </xf>
    <xf numFmtId="0" fontId="9" fillId="3" borderId="3" xfId="0" applyFont="1" applyFill="1" applyBorder="1" applyAlignment="1" applyProtection="1">
      <alignment horizontal="left" vertical="top" indent="1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3" fillId="0" borderId="0" xfId="2" applyNumberFormat="1" applyFont="1" applyFill="1" applyBorder="1" applyAlignment="1">
      <alignment horizontal="center" wrapText="1"/>
    </xf>
    <xf numFmtId="49" fontId="23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showGridLines="0" tabSelected="1" workbookViewId="0">
      <pane xSplit="3" ySplit="4" topLeftCell="D14" activePane="bottomRight" state="frozen"/>
      <selection pane="topRight" activeCell="D1" sqref="D1"/>
      <selection pane="bottomLeft" activeCell="A5" sqref="A5"/>
      <selection pane="bottomRight" activeCell="C37" sqref="C37"/>
    </sheetView>
  </sheetViews>
  <sheetFormatPr defaultRowHeight="15" x14ac:dyDescent="0.25"/>
  <cols>
    <col min="1" max="1" width="3.7109375" style="53" customWidth="1"/>
    <col min="2" max="2" width="6.5703125" style="67" customWidth="1"/>
    <col min="3" max="3" width="54.28515625" style="53" customWidth="1"/>
    <col min="4" max="4" width="15.28515625" style="53" customWidth="1"/>
    <col min="5" max="5" width="9.28515625" style="53" customWidth="1"/>
    <col min="6" max="6" width="11.5703125" style="53" bestFit="1" customWidth="1"/>
    <col min="7" max="16384" width="9.140625" style="53"/>
  </cols>
  <sheetData>
    <row r="1" spans="1:5" ht="18" customHeight="1" x14ac:dyDescent="0.25">
      <c r="A1" s="118" t="s">
        <v>95</v>
      </c>
      <c r="B1" s="119" t="s">
        <v>96</v>
      </c>
      <c r="C1" s="120"/>
    </row>
    <row r="2" spans="1:5" x14ac:dyDescent="0.25">
      <c r="A2" s="118" t="s">
        <v>97</v>
      </c>
      <c r="B2" s="119" t="s">
        <v>165</v>
      </c>
      <c r="C2" s="120"/>
    </row>
    <row r="3" spans="1:5" ht="36.75" customHeight="1" x14ac:dyDescent="0.25">
      <c r="A3" s="121"/>
      <c r="B3" s="98"/>
      <c r="C3" s="99"/>
    </row>
    <row r="4" spans="1:5" ht="48" customHeight="1" x14ac:dyDescent="0.25">
      <c r="A4" s="54"/>
      <c r="B4" s="55"/>
      <c r="C4" s="122" t="s">
        <v>98</v>
      </c>
      <c r="D4" s="122" t="s">
        <v>99</v>
      </c>
    </row>
    <row r="5" spans="1:5" ht="15.75" x14ac:dyDescent="0.3">
      <c r="A5" s="58"/>
      <c r="B5" s="59"/>
      <c r="C5" s="123" t="s">
        <v>100</v>
      </c>
      <c r="D5" s="60"/>
    </row>
    <row r="6" spans="1:5" ht="15.75" x14ac:dyDescent="0.3">
      <c r="A6" s="61"/>
      <c r="B6" s="62">
        <v>1</v>
      </c>
      <c r="C6" s="124" t="s">
        <v>101</v>
      </c>
      <c r="D6" s="69">
        <v>422811</v>
      </c>
    </row>
    <row r="7" spans="1:5" ht="15.75" x14ac:dyDescent="0.3">
      <c r="A7" s="61"/>
      <c r="B7" s="63">
        <v>2</v>
      </c>
      <c r="C7" s="125" t="s">
        <v>102</v>
      </c>
      <c r="D7" s="69">
        <v>0</v>
      </c>
    </row>
    <row r="8" spans="1:5" ht="15.75" x14ac:dyDescent="0.3">
      <c r="A8" s="61"/>
      <c r="B8" s="62">
        <v>3</v>
      </c>
      <c r="C8" s="125" t="s">
        <v>103</v>
      </c>
      <c r="D8" s="69">
        <v>266830</v>
      </c>
    </row>
    <row r="9" spans="1:5" ht="15.75" x14ac:dyDescent="0.3">
      <c r="A9" s="61"/>
      <c r="B9" s="63">
        <v>4</v>
      </c>
      <c r="C9" s="126" t="s">
        <v>104</v>
      </c>
      <c r="D9" s="69">
        <v>252789</v>
      </c>
    </row>
    <row r="10" spans="1:5" ht="13.5" customHeight="1" x14ac:dyDescent="0.3">
      <c r="A10" s="61"/>
      <c r="B10" s="62">
        <v>5</v>
      </c>
      <c r="C10" s="125" t="s">
        <v>105</v>
      </c>
      <c r="D10" s="69">
        <v>6884390</v>
      </c>
    </row>
    <row r="11" spans="1:5" ht="15.75" x14ac:dyDescent="0.3">
      <c r="A11" s="61"/>
      <c r="B11" s="63">
        <v>6</v>
      </c>
      <c r="C11" s="125" t="s">
        <v>106</v>
      </c>
      <c r="D11" s="69">
        <v>289732</v>
      </c>
    </row>
    <row r="12" spans="1:5" ht="15.75" x14ac:dyDescent="0.3">
      <c r="A12" s="61"/>
      <c r="B12" s="138">
        <v>7</v>
      </c>
      <c r="C12" s="138" t="s">
        <v>107</v>
      </c>
      <c r="D12" s="69">
        <v>6594658</v>
      </c>
    </row>
    <row r="13" spans="1:5" ht="15.75" x14ac:dyDescent="0.3">
      <c r="A13" s="61"/>
      <c r="B13" s="63">
        <v>8</v>
      </c>
      <c r="C13" s="125" t="s">
        <v>108</v>
      </c>
      <c r="D13" s="69">
        <v>713340</v>
      </c>
    </row>
    <row r="14" spans="1:5" ht="15.75" x14ac:dyDescent="0.3">
      <c r="A14" s="61"/>
      <c r="B14" s="62">
        <v>9</v>
      </c>
      <c r="C14" s="125" t="s">
        <v>109</v>
      </c>
      <c r="D14" s="69">
        <v>1354</v>
      </c>
      <c r="E14" s="140"/>
    </row>
    <row r="15" spans="1:5" ht="15.75" x14ac:dyDescent="0.3">
      <c r="A15" s="61"/>
      <c r="B15" s="63">
        <v>10</v>
      </c>
      <c r="C15" s="125" t="s">
        <v>110</v>
      </c>
      <c r="D15" s="69">
        <v>804304</v>
      </c>
      <c r="E15" s="141"/>
    </row>
    <row r="16" spans="1:5" ht="15.75" x14ac:dyDescent="0.3">
      <c r="A16" s="61"/>
      <c r="B16" s="62">
        <v>11</v>
      </c>
      <c r="C16" s="127" t="s">
        <v>163</v>
      </c>
      <c r="D16" s="69">
        <v>0</v>
      </c>
      <c r="E16" s="142"/>
    </row>
    <row r="17" spans="1:5" ht="15.75" x14ac:dyDescent="0.3">
      <c r="A17" s="61"/>
      <c r="B17" s="63">
        <v>12</v>
      </c>
      <c r="C17" s="127" t="s">
        <v>164</v>
      </c>
      <c r="D17" s="69">
        <v>392450</v>
      </c>
      <c r="E17" s="142"/>
    </row>
    <row r="18" spans="1:5" ht="15.75" x14ac:dyDescent="0.3">
      <c r="A18" s="61"/>
      <c r="B18" s="138">
        <v>13</v>
      </c>
      <c r="C18" s="138" t="s">
        <v>111</v>
      </c>
      <c r="D18" s="69">
        <v>9448536</v>
      </c>
      <c r="E18" s="142"/>
    </row>
    <row r="19" spans="1:5" ht="15.75" x14ac:dyDescent="0.3">
      <c r="A19" s="61"/>
      <c r="B19" s="66"/>
      <c r="C19" s="123" t="s">
        <v>112</v>
      </c>
      <c r="D19" s="69">
        <v>0</v>
      </c>
      <c r="E19" s="142"/>
    </row>
    <row r="20" spans="1:5" ht="21" customHeight="1" x14ac:dyDescent="0.3">
      <c r="A20" s="61"/>
      <c r="B20" s="62">
        <v>14</v>
      </c>
      <c r="C20" s="124" t="s">
        <v>113</v>
      </c>
      <c r="D20" s="69">
        <v>263439</v>
      </c>
      <c r="E20" s="142"/>
    </row>
    <row r="21" spans="1:5" ht="15.75" x14ac:dyDescent="0.3">
      <c r="A21" s="61"/>
      <c r="B21" s="63">
        <v>15</v>
      </c>
      <c r="C21" s="125" t="s">
        <v>114</v>
      </c>
      <c r="D21" s="69">
        <v>231329</v>
      </c>
      <c r="E21" s="142"/>
    </row>
    <row r="22" spans="1:5" ht="15.75" x14ac:dyDescent="0.3">
      <c r="A22" s="61"/>
      <c r="B22" s="62">
        <v>16</v>
      </c>
      <c r="C22" s="125" t="s">
        <v>115</v>
      </c>
      <c r="D22" s="69">
        <v>6054471</v>
      </c>
      <c r="E22" s="142"/>
    </row>
    <row r="23" spans="1:5" ht="15.75" x14ac:dyDescent="0.3">
      <c r="A23" s="61"/>
      <c r="B23" s="63">
        <v>17</v>
      </c>
      <c r="C23" s="125" t="s">
        <v>116</v>
      </c>
      <c r="D23" s="69">
        <v>823601</v>
      </c>
      <c r="E23" s="142"/>
    </row>
    <row r="24" spans="1:5" ht="15.75" x14ac:dyDescent="0.3">
      <c r="A24" s="61"/>
      <c r="B24" s="62">
        <v>18</v>
      </c>
      <c r="C24" s="125" t="s">
        <v>117</v>
      </c>
      <c r="D24" s="69">
        <v>232809</v>
      </c>
      <c r="E24" s="142"/>
    </row>
    <row r="25" spans="1:5" ht="15.75" x14ac:dyDescent="0.3">
      <c r="A25" s="61"/>
      <c r="B25" s="63">
        <v>19</v>
      </c>
      <c r="C25" s="125" t="s">
        <v>118</v>
      </c>
      <c r="D25" s="69">
        <v>98280</v>
      </c>
      <c r="E25" s="142"/>
    </row>
    <row r="26" spans="1:5" ht="15.75" x14ac:dyDescent="0.3">
      <c r="A26" s="61"/>
      <c r="B26" s="138">
        <v>20</v>
      </c>
      <c r="C26" s="138" t="s">
        <v>119</v>
      </c>
      <c r="D26" s="69">
        <v>7703929</v>
      </c>
      <c r="E26" s="142"/>
    </row>
    <row r="27" spans="1:5" ht="15.75" x14ac:dyDescent="0.3">
      <c r="A27" s="61"/>
      <c r="B27" s="66"/>
      <c r="C27" s="123" t="s">
        <v>120</v>
      </c>
      <c r="D27" s="69">
        <v>0</v>
      </c>
      <c r="E27" s="142"/>
    </row>
    <row r="28" spans="1:5" ht="15.75" x14ac:dyDescent="0.3">
      <c r="A28" s="61"/>
      <c r="B28" s="62">
        <v>21</v>
      </c>
      <c r="C28" s="124" t="s">
        <v>121</v>
      </c>
      <c r="D28" s="69">
        <v>1285424</v>
      </c>
      <c r="E28" s="141"/>
    </row>
    <row r="29" spans="1:5" ht="15.75" x14ac:dyDescent="0.3">
      <c r="A29" s="61"/>
      <c r="B29" s="63">
        <v>22</v>
      </c>
      <c r="C29" s="125" t="s">
        <v>122</v>
      </c>
      <c r="D29" s="69">
        <v>0</v>
      </c>
    </row>
    <row r="30" spans="1:5" ht="15.75" x14ac:dyDescent="0.3">
      <c r="A30" s="61"/>
      <c r="B30" s="62">
        <v>23</v>
      </c>
      <c r="C30" s="125" t="s">
        <v>123</v>
      </c>
      <c r="D30" s="69">
        <v>149353</v>
      </c>
    </row>
    <row r="31" spans="1:5" ht="15.75" x14ac:dyDescent="0.3">
      <c r="A31" s="61"/>
      <c r="B31" s="63">
        <v>24</v>
      </c>
      <c r="C31" s="125" t="s">
        <v>124</v>
      </c>
      <c r="D31" s="69">
        <v>617658</v>
      </c>
    </row>
    <row r="32" spans="1:5" ht="15.75" x14ac:dyDescent="0.3">
      <c r="A32" s="61"/>
      <c r="B32" s="62">
        <v>25</v>
      </c>
      <c r="C32" s="125" t="s">
        <v>125</v>
      </c>
      <c r="D32" s="69">
        <v>486301</v>
      </c>
    </row>
    <row r="33" spans="1:4" ht="15.75" x14ac:dyDescent="0.3">
      <c r="A33" s="61"/>
      <c r="B33" s="63">
        <v>26</v>
      </c>
      <c r="C33" s="125" t="s">
        <v>126</v>
      </c>
      <c r="D33" s="69">
        <v>-794129</v>
      </c>
    </row>
    <row r="34" spans="1:4" ht="15.75" x14ac:dyDescent="0.3">
      <c r="A34" s="65"/>
      <c r="B34" s="138">
        <v>27</v>
      </c>
      <c r="C34" s="138" t="s">
        <v>127</v>
      </c>
      <c r="D34" s="69">
        <v>1744607</v>
      </c>
    </row>
    <row r="35" spans="1:4" ht="15.75" x14ac:dyDescent="0.3">
      <c r="A35" s="65"/>
      <c r="B35" s="138">
        <v>28</v>
      </c>
      <c r="C35" s="138" t="s">
        <v>128</v>
      </c>
      <c r="D35" s="69">
        <v>9448536</v>
      </c>
    </row>
    <row r="36" spans="1:4" ht="18" x14ac:dyDescent="0.3">
      <c r="C36" s="68"/>
      <c r="D36" s="6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5" sqref="A5"/>
      <selection pane="bottomRight" activeCell="C31" sqref="C31"/>
    </sheetView>
  </sheetViews>
  <sheetFormatPr defaultRowHeight="15" x14ac:dyDescent="0.25"/>
  <cols>
    <col min="1" max="1" width="10.5703125" style="3" customWidth="1"/>
    <col min="2" max="2" width="6" style="8" customWidth="1"/>
    <col min="3" max="3" width="56.42578125" style="3" customWidth="1"/>
    <col min="4" max="4" width="16.28515625" style="3" customWidth="1"/>
    <col min="5" max="5" width="1.140625" style="3" customWidth="1"/>
    <col min="6" max="6" width="10.5703125" style="3" bestFit="1" customWidth="1"/>
    <col min="7" max="7" width="14" style="3" customWidth="1"/>
    <col min="8" max="16384" width="9.140625" style="3"/>
  </cols>
  <sheetData>
    <row r="1" spans="1:6" x14ac:dyDescent="0.25">
      <c r="A1" s="128" t="s">
        <v>95</v>
      </c>
      <c r="B1" s="129" t="s">
        <v>129</v>
      </c>
      <c r="C1" s="71"/>
    </row>
    <row r="2" spans="1:6" x14ac:dyDescent="0.25">
      <c r="A2" s="128" t="s">
        <v>97</v>
      </c>
      <c r="B2" s="129" t="s">
        <v>166</v>
      </c>
      <c r="C2" s="71"/>
      <c r="D2" s="25"/>
    </row>
    <row r="3" spans="1:6" ht="15.75" x14ac:dyDescent="0.3">
      <c r="A3" s="71"/>
      <c r="B3" s="130"/>
      <c r="C3" s="131"/>
      <c r="D3" s="26"/>
      <c r="E3" s="27"/>
    </row>
    <row r="4" spans="1:6" ht="48.75" customHeight="1" x14ac:dyDescent="0.25">
      <c r="A4" s="4"/>
      <c r="B4" s="9"/>
      <c r="C4" s="122" t="s">
        <v>130</v>
      </c>
      <c r="D4" s="132" t="s">
        <v>99</v>
      </c>
      <c r="E4" s="23"/>
    </row>
    <row r="5" spans="1:6" s="71" customFormat="1" ht="15.75" x14ac:dyDescent="0.3">
      <c r="A5" s="24"/>
      <c r="B5" s="13"/>
      <c r="C5" s="70"/>
      <c r="D5" s="40"/>
      <c r="E5" s="39"/>
    </row>
    <row r="6" spans="1:6" ht="15.75" x14ac:dyDescent="0.3">
      <c r="A6" s="5"/>
      <c r="B6" s="10">
        <v>1</v>
      </c>
      <c r="C6" s="133" t="s">
        <v>131</v>
      </c>
      <c r="D6" s="44">
        <v>0</v>
      </c>
      <c r="E6" s="28"/>
    </row>
    <row r="7" spans="1:6" ht="15.75" x14ac:dyDescent="0.3">
      <c r="A7" s="6"/>
      <c r="B7" s="11">
        <v>2</v>
      </c>
      <c r="C7" s="134" t="s">
        <v>132</v>
      </c>
      <c r="D7" s="44">
        <v>0</v>
      </c>
      <c r="E7" s="28"/>
    </row>
    <row r="8" spans="1:6" ht="15.75" x14ac:dyDescent="0.3">
      <c r="A8" s="6"/>
      <c r="B8" s="11">
        <v>3</v>
      </c>
      <c r="C8" s="134" t="s">
        <v>133</v>
      </c>
      <c r="D8" s="44">
        <v>11023</v>
      </c>
      <c r="E8" s="28"/>
    </row>
    <row r="9" spans="1:6" ht="15.75" x14ac:dyDescent="0.3">
      <c r="A9" s="6"/>
      <c r="B9" s="16">
        <v>4</v>
      </c>
      <c r="C9" s="135" t="s">
        <v>134</v>
      </c>
      <c r="D9" s="44">
        <v>1673209</v>
      </c>
      <c r="E9" s="28"/>
    </row>
    <row r="10" spans="1:6" ht="15.75" x14ac:dyDescent="0.3">
      <c r="A10" s="6"/>
      <c r="B10" s="42">
        <v>5</v>
      </c>
      <c r="C10" s="143" t="s">
        <v>135</v>
      </c>
      <c r="D10" s="44">
        <v>1684232</v>
      </c>
      <c r="E10" s="29"/>
      <c r="F10" s="25"/>
    </row>
    <row r="11" spans="1:6" ht="12" customHeight="1" x14ac:dyDescent="0.3">
      <c r="A11" s="6"/>
      <c r="B11" s="13"/>
      <c r="C11" s="72"/>
      <c r="D11" s="44">
        <v>0</v>
      </c>
      <c r="E11" s="30"/>
    </row>
    <row r="12" spans="1:6" ht="15.75" x14ac:dyDescent="0.3">
      <c r="A12" s="6"/>
      <c r="B12" s="10">
        <v>6</v>
      </c>
      <c r="C12" s="136" t="s">
        <v>136</v>
      </c>
      <c r="D12" s="44">
        <v>0</v>
      </c>
      <c r="E12" s="28"/>
    </row>
    <row r="13" spans="1:6" ht="19.5" customHeight="1" x14ac:dyDescent="0.3">
      <c r="A13" s="6"/>
      <c r="B13" s="16">
        <v>7</v>
      </c>
      <c r="C13" s="135" t="s">
        <v>137</v>
      </c>
      <c r="D13" s="44">
        <v>75675</v>
      </c>
      <c r="E13" s="28"/>
    </row>
    <row r="14" spans="1:6" ht="16.5" customHeight="1" x14ac:dyDescent="0.3">
      <c r="A14" s="6"/>
      <c r="B14" s="16">
        <v>8</v>
      </c>
      <c r="C14" s="135" t="s">
        <v>138</v>
      </c>
      <c r="D14" s="44">
        <v>44405</v>
      </c>
      <c r="E14" s="28"/>
    </row>
    <row r="15" spans="1:6" ht="15.75" customHeight="1" x14ac:dyDescent="0.3">
      <c r="A15" s="6"/>
      <c r="B15" s="11">
        <v>9</v>
      </c>
      <c r="C15" s="135" t="s">
        <v>139</v>
      </c>
      <c r="D15" s="44">
        <v>15874</v>
      </c>
      <c r="E15" s="28"/>
    </row>
    <row r="16" spans="1:6" ht="15.75" x14ac:dyDescent="0.3">
      <c r="A16" s="6"/>
      <c r="B16" s="11">
        <v>10</v>
      </c>
      <c r="C16" s="135" t="s">
        <v>140</v>
      </c>
      <c r="D16" s="44">
        <v>964686</v>
      </c>
      <c r="E16" s="28"/>
    </row>
    <row r="17" spans="1:7" ht="15.75" x14ac:dyDescent="0.3">
      <c r="A17" s="6"/>
      <c r="B17" s="143">
        <v>11</v>
      </c>
      <c r="C17" s="143" t="s">
        <v>141</v>
      </c>
      <c r="D17" s="44">
        <v>1100640</v>
      </c>
      <c r="E17" s="28"/>
      <c r="F17" s="25"/>
    </row>
    <row r="18" spans="1:7" ht="15.75" x14ac:dyDescent="0.3">
      <c r="A18" s="6"/>
      <c r="B18" s="143">
        <v>12</v>
      </c>
      <c r="C18" s="143" t="s">
        <v>142</v>
      </c>
      <c r="D18" s="44">
        <v>583592</v>
      </c>
      <c r="E18" s="31"/>
      <c r="F18" s="25"/>
      <c r="G18" s="25"/>
    </row>
    <row r="19" spans="1:7" ht="10.5" customHeight="1" x14ac:dyDescent="0.3">
      <c r="A19" s="6"/>
      <c r="B19" s="13"/>
      <c r="C19" s="72"/>
      <c r="D19" s="44">
        <v>0</v>
      </c>
      <c r="E19" s="32"/>
    </row>
    <row r="20" spans="1:7" ht="15.75" x14ac:dyDescent="0.3">
      <c r="A20" s="6"/>
      <c r="B20" s="18">
        <v>13</v>
      </c>
      <c r="C20" s="131" t="s">
        <v>143</v>
      </c>
      <c r="D20" s="44">
        <v>1533211</v>
      </c>
      <c r="E20" s="31"/>
      <c r="G20" s="25"/>
    </row>
    <row r="21" spans="1:7" ht="15.75" x14ac:dyDescent="0.3">
      <c r="A21" s="6"/>
      <c r="B21" s="11">
        <v>14</v>
      </c>
      <c r="C21" s="131" t="s">
        <v>144</v>
      </c>
      <c r="D21" s="44">
        <v>2322482</v>
      </c>
      <c r="E21" s="28"/>
      <c r="G21" s="25"/>
    </row>
    <row r="22" spans="1:7" ht="17.25" customHeight="1" x14ac:dyDescent="0.3">
      <c r="A22" s="6"/>
      <c r="B22" s="45">
        <v>15</v>
      </c>
      <c r="C22" s="144" t="s">
        <v>145</v>
      </c>
      <c r="D22" s="44">
        <v>-789271</v>
      </c>
      <c r="E22" s="28"/>
    </row>
    <row r="23" spans="1:7" ht="6" customHeight="1" x14ac:dyDescent="0.3">
      <c r="A23" s="6"/>
      <c r="B23" s="13"/>
      <c r="C23" s="144"/>
      <c r="D23" s="44">
        <v>0</v>
      </c>
      <c r="E23" s="28"/>
    </row>
    <row r="24" spans="1:7" ht="15.75" x14ac:dyDescent="0.3">
      <c r="A24" s="6"/>
      <c r="B24" s="43">
        <v>16</v>
      </c>
      <c r="C24" s="144" t="s">
        <v>146</v>
      </c>
      <c r="D24" s="44">
        <v>-205679</v>
      </c>
      <c r="E24" s="28"/>
      <c r="F24" s="40"/>
      <c r="G24" s="25"/>
    </row>
    <row r="25" spans="1:7" ht="10.5" customHeight="1" x14ac:dyDescent="0.3">
      <c r="A25" s="6"/>
      <c r="B25" s="13"/>
      <c r="C25" s="131"/>
      <c r="D25" s="44">
        <v>0</v>
      </c>
      <c r="E25" s="28"/>
    </row>
    <row r="26" spans="1:7" ht="18" customHeight="1" x14ac:dyDescent="0.3">
      <c r="A26" s="6"/>
      <c r="B26" s="10">
        <v>17</v>
      </c>
      <c r="C26" s="136" t="s">
        <v>147</v>
      </c>
      <c r="D26" s="44">
        <v>-123452</v>
      </c>
      <c r="E26" s="28"/>
      <c r="G26" s="25"/>
    </row>
    <row r="27" spans="1:7" ht="15.75" x14ac:dyDescent="0.3">
      <c r="A27" s="6"/>
      <c r="B27" s="143">
        <v>18</v>
      </c>
      <c r="C27" s="143" t="s">
        <v>148</v>
      </c>
      <c r="D27" s="44">
        <v>-82227</v>
      </c>
      <c r="E27" s="28"/>
      <c r="F27" s="25"/>
      <c r="G27" s="25"/>
    </row>
    <row r="28" spans="1:7" ht="15.75" x14ac:dyDescent="0.3">
      <c r="A28" s="6"/>
      <c r="B28" s="10">
        <v>19</v>
      </c>
      <c r="C28" s="136" t="s">
        <v>149</v>
      </c>
      <c r="D28" s="44">
        <v>35579</v>
      </c>
      <c r="E28" s="41"/>
    </row>
    <row r="29" spans="1:7" ht="15.75" x14ac:dyDescent="0.3">
      <c r="A29" s="6"/>
      <c r="B29" s="143">
        <v>20</v>
      </c>
      <c r="C29" s="143" t="s">
        <v>150</v>
      </c>
      <c r="D29" s="44">
        <v>-117806</v>
      </c>
      <c r="E29" s="31"/>
      <c r="G29" s="25"/>
    </row>
    <row r="30" spans="1:7" ht="15.75" x14ac:dyDescent="0.3">
      <c r="A30" s="6"/>
      <c r="B30" s="10">
        <v>21</v>
      </c>
      <c r="C30" s="136" t="s">
        <v>151</v>
      </c>
      <c r="D30" s="44">
        <v>0</v>
      </c>
      <c r="E30" s="28"/>
    </row>
    <row r="31" spans="1:7" ht="15.75" x14ac:dyDescent="0.3">
      <c r="A31" s="6"/>
      <c r="B31" s="42">
        <v>22</v>
      </c>
      <c r="C31" s="143" t="s">
        <v>152</v>
      </c>
      <c r="D31" s="44">
        <v>-117806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703125" style="3" customWidth="1"/>
    <col min="2" max="2" width="6" style="8" customWidth="1"/>
    <col min="3" max="3" width="34" customWidth="1"/>
    <col min="4" max="4" width="14" customWidth="1"/>
    <col min="5" max="5" width="14.42578125" bestFit="1" customWidth="1"/>
    <col min="6" max="6" width="14.7109375" customWidth="1"/>
    <col min="7" max="7" width="12.28515625" bestFit="1" customWidth="1"/>
    <col min="8" max="8" width="13.5703125" customWidth="1"/>
    <col min="9" max="9" width="14.4257812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52"/>
      <c r="B3" s="93"/>
      <c r="C3" s="94"/>
    </row>
    <row r="4" spans="1:10" x14ac:dyDescent="0.25">
      <c r="A4" s="4"/>
      <c r="B4" s="9"/>
    </row>
    <row r="5" spans="1:10" ht="40.5" customHeight="1" x14ac:dyDescent="0.25">
      <c r="A5" s="4"/>
      <c r="B5" s="9"/>
      <c r="D5" s="145" t="s">
        <v>5</v>
      </c>
      <c r="E5" s="146"/>
      <c r="F5" s="146" t="s">
        <v>11</v>
      </c>
      <c r="G5" s="146"/>
      <c r="H5" s="146" t="s">
        <v>12</v>
      </c>
      <c r="I5" s="148"/>
      <c r="J5" s="147"/>
    </row>
    <row r="6" spans="1:10" ht="15.75" x14ac:dyDescent="0.3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7"/>
    </row>
    <row r="7" spans="1:10" ht="15.75" collapsed="1" x14ac:dyDescent="0.3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2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ht="15.75" collapsed="1" x14ac:dyDescent="0.3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2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ht="15.75" collapsed="1" x14ac:dyDescent="0.3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2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ht="15.75" collapsed="1" x14ac:dyDescent="0.3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97">
        <v>2</v>
      </c>
      <c r="E68" s="97">
        <v>16951</v>
      </c>
      <c r="F68" s="97"/>
      <c r="G68" s="97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97">
        <v>9</v>
      </c>
      <c r="E69" s="97">
        <v>50378</v>
      </c>
      <c r="F69" s="97"/>
      <c r="G69" s="97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97">
        <v>21</v>
      </c>
      <c r="E70" s="97">
        <v>160628</v>
      </c>
      <c r="F70" s="97">
        <v>7</v>
      </c>
      <c r="G70" s="97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2" t="s">
        <v>17</v>
      </c>
      <c r="D71" s="97"/>
      <c r="E71" s="97"/>
      <c r="F71" s="97"/>
      <c r="G71" s="97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97">
        <f>35+5</f>
        <v>40</v>
      </c>
      <c r="E72" s="97">
        <f>660395+8281+27350</f>
        <v>696026</v>
      </c>
      <c r="F72" s="97">
        <f>1+1</f>
        <v>2</v>
      </c>
      <c r="G72" s="97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97">
        <v>3</v>
      </c>
      <c r="E73" s="97">
        <v>62752</v>
      </c>
      <c r="F73" s="97"/>
      <c r="G73" s="97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97">
        <v>4</v>
      </c>
      <c r="E74" s="97">
        <v>50344</v>
      </c>
      <c r="F74" s="97">
        <v>1</v>
      </c>
      <c r="G74" s="97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97"/>
      <c r="E75" s="97"/>
      <c r="F75" s="97"/>
      <c r="G75" s="97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97"/>
      <c r="E76" s="97"/>
      <c r="F76" s="97"/>
      <c r="G76" s="97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97"/>
      <c r="E77" s="97"/>
      <c r="F77" s="97"/>
      <c r="G77" s="97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97"/>
      <c r="E78" s="97"/>
      <c r="F78" s="97"/>
      <c r="G78" s="97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97"/>
      <c r="E79" s="97"/>
      <c r="F79" s="97"/>
      <c r="G79" s="97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97"/>
      <c r="E80" s="97"/>
      <c r="F80" s="97"/>
      <c r="G80" s="97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97"/>
      <c r="E81" s="97"/>
      <c r="F81" s="97"/>
      <c r="G81" s="97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97">
        <v>4</v>
      </c>
      <c r="E82" s="97">
        <v>41292</v>
      </c>
      <c r="F82" s="97"/>
      <c r="G82" s="97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97"/>
      <c r="E83" s="97"/>
      <c r="F83" s="97"/>
      <c r="G83" s="97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97"/>
      <c r="E84" s="97"/>
      <c r="F84" s="97"/>
      <c r="G84" s="97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97">
        <v>151</v>
      </c>
      <c r="E85" s="97">
        <v>2375232</v>
      </c>
      <c r="F85" s="97"/>
      <c r="G85" s="97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ht="15.75" x14ac:dyDescent="0.3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5"/>
      <c r="F89" s="95"/>
      <c r="G89" s="95"/>
    </row>
    <row r="90" spans="1:9" ht="15.75" x14ac:dyDescent="0.3">
      <c r="A90" s="6"/>
      <c r="B90" s="13"/>
      <c r="E90" s="96"/>
      <c r="G90" s="96"/>
      <c r="I90" s="96"/>
    </row>
    <row r="91" spans="1:9" ht="15.75" x14ac:dyDescent="0.3">
      <c r="A91" s="6"/>
      <c r="B91" s="13"/>
      <c r="E91" s="96"/>
      <c r="G91" s="96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ht="15.75" x14ac:dyDescent="0.3">
      <c r="A94" s="6"/>
      <c r="B94" s="13"/>
    </row>
    <row r="95" spans="1:9" ht="15.75" x14ac:dyDescent="0.3">
      <c r="A95" s="6"/>
      <c r="B95" s="17"/>
    </row>
    <row r="96" spans="1:9" ht="15.75" x14ac:dyDescent="0.3">
      <c r="A96" s="6"/>
      <c r="B96" s="13"/>
    </row>
    <row r="97" spans="1:2" ht="15.75" x14ac:dyDescent="0.3">
      <c r="A97" s="6"/>
      <c r="B97" s="19"/>
    </row>
    <row r="98" spans="1:2" ht="15.75" x14ac:dyDescent="0.3">
      <c r="A98" s="6"/>
      <c r="B98" s="13"/>
    </row>
    <row r="99" spans="1:2" ht="15.75" x14ac:dyDescent="0.3">
      <c r="A99" s="6"/>
      <c r="B99" s="12"/>
    </row>
    <row r="100" spans="1:2" ht="15.75" x14ac:dyDescent="0.3">
      <c r="A100" s="6"/>
      <c r="B100" s="13"/>
    </row>
    <row r="101" spans="1:2" ht="15.75" x14ac:dyDescent="0.3">
      <c r="A101" s="6"/>
      <c r="B101" s="13"/>
    </row>
    <row r="102" spans="1:2" ht="15.75" x14ac:dyDescent="0.3">
      <c r="A102" s="6"/>
      <c r="B102" s="12"/>
    </row>
    <row r="103" spans="1:2" ht="15.75" x14ac:dyDescent="0.3">
      <c r="A103" s="6"/>
      <c r="B103" s="13"/>
    </row>
    <row r="104" spans="1:2" ht="15.75" x14ac:dyDescent="0.3">
      <c r="A104" s="6"/>
      <c r="B104" s="12"/>
    </row>
    <row r="105" spans="1:2" ht="15.75" x14ac:dyDescent="0.3">
      <c r="A105" s="6"/>
      <c r="B105" s="13"/>
    </row>
    <row r="106" spans="1:2" ht="15.75" x14ac:dyDescent="0.3">
      <c r="A106" s="6"/>
      <c r="B106" s="12"/>
    </row>
    <row r="107" spans="1:2" ht="15.75" x14ac:dyDescent="0.3">
      <c r="A107" s="7"/>
      <c r="B107" s="13"/>
    </row>
    <row r="108" spans="1:2" ht="15.75" x14ac:dyDescent="0.3">
      <c r="A108" s="7"/>
      <c r="B108" s="13"/>
    </row>
    <row r="109" spans="1:2" x14ac:dyDescent="0.25">
      <c r="B109" s="14"/>
    </row>
    <row r="110" spans="1:2" x14ac:dyDescent="0.2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8515625" customWidth="1"/>
    <col min="4" max="4" width="36.28515625" bestFit="1" customWidth="1"/>
    <col min="5" max="5" width="10.28515625" bestFit="1" customWidth="1"/>
    <col min="6" max="6" width="11.85546875" bestFit="1" customWidth="1"/>
  </cols>
  <sheetData>
    <row r="1" spans="1:6" ht="36" customHeight="1" x14ac:dyDescent="0.3">
      <c r="C1" t="s">
        <v>3</v>
      </c>
      <c r="D1" s="6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56" t="s">
        <v>91</v>
      </c>
      <c r="C2" s="56"/>
      <c r="D2" s="77"/>
      <c r="E2" s="89">
        <f>D2/D$20</f>
        <v>0</v>
      </c>
      <c r="F2" s="89">
        <f>C2/C$20</f>
        <v>0</v>
      </c>
    </row>
    <row r="3" spans="1:6" ht="30" x14ac:dyDescent="0.35">
      <c r="A3">
        <v>2</v>
      </c>
      <c r="B3" s="56" t="s">
        <v>15</v>
      </c>
      <c r="C3" s="91"/>
      <c r="D3" s="77"/>
      <c r="E3" s="89">
        <f t="shared" ref="E3:E20" si="0">D3/D$20</f>
        <v>0</v>
      </c>
      <c r="F3" s="89">
        <f t="shared" ref="F3:F20" si="1">C3/C$20</f>
        <v>0</v>
      </c>
    </row>
    <row r="4" spans="1:6" ht="60" x14ac:dyDescent="0.35">
      <c r="A4">
        <v>3</v>
      </c>
      <c r="B4" s="56" t="s">
        <v>16</v>
      </c>
      <c r="C4" s="56"/>
      <c r="D4" s="77"/>
      <c r="E4" s="89">
        <f t="shared" si="0"/>
        <v>0</v>
      </c>
      <c r="F4" s="89">
        <f t="shared" si="1"/>
        <v>0</v>
      </c>
    </row>
    <row r="5" spans="1:6" ht="45" x14ac:dyDescent="0.35">
      <c r="A5">
        <v>4</v>
      </c>
      <c r="B5" s="56" t="s">
        <v>17</v>
      </c>
      <c r="C5" s="56"/>
      <c r="D5" s="78"/>
      <c r="E5" s="89">
        <f t="shared" si="0"/>
        <v>0</v>
      </c>
      <c r="F5" s="89">
        <f t="shared" si="1"/>
        <v>0</v>
      </c>
    </row>
    <row r="6" spans="1:6" ht="18" x14ac:dyDescent="0.35">
      <c r="A6">
        <v>5</v>
      </c>
      <c r="B6" s="56" t="s">
        <v>18</v>
      </c>
      <c r="C6" s="56"/>
      <c r="D6" s="80"/>
      <c r="E6" s="90">
        <f t="shared" si="0"/>
        <v>0</v>
      </c>
      <c r="F6" s="89">
        <f t="shared" si="1"/>
        <v>0</v>
      </c>
    </row>
    <row r="7" spans="1:6" ht="45" x14ac:dyDescent="0.25">
      <c r="A7">
        <v>6</v>
      </c>
      <c r="B7" s="56" t="s">
        <v>19</v>
      </c>
      <c r="C7" s="56"/>
      <c r="D7" s="82"/>
      <c r="E7" s="89">
        <f t="shared" si="0"/>
        <v>0</v>
      </c>
      <c r="F7" s="89">
        <f t="shared" si="1"/>
        <v>0</v>
      </c>
    </row>
    <row r="8" spans="1:6" ht="60" x14ac:dyDescent="0.35">
      <c r="A8">
        <v>7</v>
      </c>
      <c r="B8" s="56" t="s">
        <v>20</v>
      </c>
      <c r="C8" s="56"/>
      <c r="D8" s="83"/>
      <c r="E8" s="89">
        <f t="shared" si="0"/>
        <v>0</v>
      </c>
      <c r="F8" s="89">
        <f t="shared" si="1"/>
        <v>0</v>
      </c>
    </row>
    <row r="9" spans="1:6" ht="45" x14ac:dyDescent="0.25">
      <c r="A9">
        <v>8</v>
      </c>
      <c r="B9" s="57" t="s">
        <v>21</v>
      </c>
      <c r="C9" s="57"/>
      <c r="D9" s="74"/>
      <c r="E9" s="89">
        <f t="shared" si="0"/>
        <v>0</v>
      </c>
      <c r="F9" s="89">
        <f t="shared" si="1"/>
        <v>0</v>
      </c>
    </row>
    <row r="10" spans="1:6" ht="45" x14ac:dyDescent="0.35">
      <c r="A10">
        <v>9</v>
      </c>
      <c r="B10" s="56" t="s">
        <v>22</v>
      </c>
      <c r="C10" s="56"/>
      <c r="D10" s="80"/>
      <c r="E10" s="89">
        <f t="shared" si="0"/>
        <v>0</v>
      </c>
      <c r="F10" s="89">
        <f t="shared" si="1"/>
        <v>0</v>
      </c>
    </row>
    <row r="11" spans="1:6" x14ac:dyDescent="0.25">
      <c r="A11">
        <v>10</v>
      </c>
      <c r="B11" s="56" t="s">
        <v>23</v>
      </c>
      <c r="C11" s="56"/>
      <c r="D11" s="84"/>
      <c r="E11" s="89">
        <f t="shared" si="0"/>
        <v>0</v>
      </c>
      <c r="F11" s="89">
        <f t="shared" si="1"/>
        <v>0</v>
      </c>
    </row>
    <row r="12" spans="1:6" ht="45" x14ac:dyDescent="0.3">
      <c r="A12">
        <v>11</v>
      </c>
      <c r="B12" s="56" t="s">
        <v>24</v>
      </c>
      <c r="C12" s="56"/>
      <c r="D12" s="85"/>
      <c r="E12" s="89">
        <f t="shared" si="0"/>
        <v>0</v>
      </c>
      <c r="F12" s="89">
        <f t="shared" si="1"/>
        <v>0</v>
      </c>
    </row>
    <row r="13" spans="1:6" ht="18" x14ac:dyDescent="0.35">
      <c r="A13">
        <v>12</v>
      </c>
      <c r="B13" s="56" t="s">
        <v>25</v>
      </c>
      <c r="C13" s="56"/>
      <c r="D13" s="79"/>
      <c r="E13" s="89">
        <f t="shared" si="0"/>
        <v>0</v>
      </c>
      <c r="F13" s="89">
        <f t="shared" si="1"/>
        <v>0</v>
      </c>
    </row>
    <row r="14" spans="1:6" ht="45" x14ac:dyDescent="0.25">
      <c r="A14">
        <v>13</v>
      </c>
      <c r="B14" s="57" t="s">
        <v>89</v>
      </c>
      <c r="C14" s="57"/>
      <c r="D14" s="75"/>
      <c r="E14" s="89">
        <f t="shared" si="0"/>
        <v>0</v>
      </c>
      <c r="F14" s="89">
        <f t="shared" si="1"/>
        <v>0</v>
      </c>
    </row>
    <row r="15" spans="1:6" x14ac:dyDescent="0.25">
      <c r="A15">
        <v>14</v>
      </c>
      <c r="B15" s="73" t="s">
        <v>26</v>
      </c>
      <c r="C15" s="73">
        <v>8563</v>
      </c>
      <c r="D15" s="76">
        <v>5000</v>
      </c>
      <c r="E15" s="89">
        <f t="shared" si="0"/>
        <v>1</v>
      </c>
      <c r="F15" s="89">
        <f t="shared" si="1"/>
        <v>1</v>
      </c>
    </row>
    <row r="16" spans="1:6" ht="18" x14ac:dyDescent="0.35">
      <c r="A16">
        <v>15</v>
      </c>
      <c r="B16" s="56" t="s">
        <v>27</v>
      </c>
      <c r="C16" s="56"/>
      <c r="D16" s="80"/>
      <c r="E16" s="89">
        <f t="shared" si="0"/>
        <v>0</v>
      </c>
      <c r="F16" s="89">
        <f t="shared" si="1"/>
        <v>0</v>
      </c>
    </row>
    <row r="17" spans="1:6" x14ac:dyDescent="0.25">
      <c r="A17">
        <v>16</v>
      </c>
      <c r="B17" s="56" t="s">
        <v>28</v>
      </c>
      <c r="C17" s="56"/>
      <c r="D17" s="86"/>
      <c r="E17" s="89">
        <f t="shared" si="0"/>
        <v>0</v>
      </c>
      <c r="F17" s="89">
        <f t="shared" si="1"/>
        <v>0</v>
      </c>
    </row>
    <row r="18" spans="1:6" ht="15.75" x14ac:dyDescent="0.3">
      <c r="A18">
        <v>17</v>
      </c>
      <c r="B18" s="57" t="s">
        <v>29</v>
      </c>
      <c r="C18" s="57"/>
      <c r="D18" s="81"/>
      <c r="E18" s="89">
        <f t="shared" si="0"/>
        <v>0</v>
      </c>
      <c r="F18" s="89">
        <f t="shared" si="1"/>
        <v>0</v>
      </c>
    </row>
    <row r="19" spans="1:6" ht="45" x14ac:dyDescent="0.25">
      <c r="A19">
        <v>18</v>
      </c>
      <c r="B19" s="57" t="s">
        <v>30</v>
      </c>
      <c r="C19" s="57"/>
      <c r="D19" s="87"/>
      <c r="E19" s="90">
        <f t="shared" si="0"/>
        <v>0</v>
      </c>
      <c r="F19" s="89">
        <f t="shared" si="1"/>
        <v>0</v>
      </c>
    </row>
    <row r="20" spans="1:6" ht="15.75" x14ac:dyDescent="0.25">
      <c r="B20" s="56" t="s">
        <v>31</v>
      </c>
      <c r="C20" s="88">
        <f>SUM(C2:C19)</f>
        <v>8563</v>
      </c>
      <c r="D20" s="88">
        <f>SUM(D2:D19)</f>
        <v>5000</v>
      </c>
      <c r="E20" s="89">
        <f t="shared" si="0"/>
        <v>1</v>
      </c>
      <c r="F20" s="89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23" sqref="C23"/>
    </sheetView>
  </sheetViews>
  <sheetFormatPr defaultRowHeight="12.75" x14ac:dyDescent="0.25"/>
  <cols>
    <col min="1" max="1" width="10.5703125" style="100" customWidth="1"/>
    <col min="2" max="2" width="6" style="8" customWidth="1"/>
    <col min="3" max="3" width="34" style="100" customWidth="1"/>
    <col min="4" max="4" width="14" style="100" customWidth="1"/>
    <col min="5" max="5" width="14.42578125" style="100" bestFit="1" customWidth="1"/>
    <col min="6" max="6" width="14.7109375" style="100" customWidth="1"/>
    <col min="7" max="7" width="12.28515625" style="100" bestFit="1" customWidth="1"/>
    <col min="8" max="8" width="17.140625" style="100" customWidth="1"/>
    <col min="9" max="9" width="14.42578125" style="100" bestFit="1" customWidth="1"/>
    <col min="10" max="16384" width="9.140625" style="100"/>
  </cols>
  <sheetData>
    <row r="1" spans="1:10" x14ac:dyDescent="0.25">
      <c r="A1" s="128" t="s">
        <v>95</v>
      </c>
      <c r="B1" s="129" t="s">
        <v>129</v>
      </c>
      <c r="C1" s="137"/>
    </row>
    <row r="2" spans="1:10" x14ac:dyDescent="0.25">
      <c r="A2" s="128" t="s">
        <v>97</v>
      </c>
      <c r="B2" s="129" t="s">
        <v>166</v>
      </c>
      <c r="C2" s="137"/>
    </row>
    <row r="3" spans="1:10" x14ac:dyDescent="0.25">
      <c r="A3" s="117"/>
      <c r="B3" s="93"/>
      <c r="C3" s="101"/>
    </row>
    <row r="4" spans="1:10" x14ac:dyDescent="0.25">
      <c r="A4" s="102"/>
      <c r="B4" s="9"/>
    </row>
    <row r="5" spans="1:10" ht="40.5" customHeight="1" x14ac:dyDescent="0.25">
      <c r="A5" s="102"/>
      <c r="B5" s="9"/>
      <c r="D5" s="149" t="s">
        <v>153</v>
      </c>
      <c r="E5" s="149"/>
      <c r="F5" s="149" t="s">
        <v>154</v>
      </c>
      <c r="G5" s="149"/>
      <c r="H5" s="149" t="s">
        <v>155</v>
      </c>
      <c r="I5" s="149"/>
      <c r="J5" s="150"/>
    </row>
    <row r="6" spans="1:10" ht="38.25" x14ac:dyDescent="0.25">
      <c r="A6" s="102"/>
      <c r="B6" s="103"/>
      <c r="D6" s="139" t="s">
        <v>156</v>
      </c>
      <c r="E6" s="139" t="s">
        <v>157</v>
      </c>
      <c r="F6" s="139" t="s">
        <v>156</v>
      </c>
      <c r="G6" s="139" t="s">
        <v>157</v>
      </c>
      <c r="H6" s="139" t="s">
        <v>156</v>
      </c>
      <c r="I6" s="139" t="s">
        <v>157</v>
      </c>
      <c r="J6" s="150"/>
    </row>
    <row r="7" spans="1:10" collapsed="1" x14ac:dyDescent="0.25">
      <c r="B7" s="104">
        <v>1</v>
      </c>
      <c r="C7" s="105" t="s">
        <v>159</v>
      </c>
      <c r="D7" s="106">
        <v>6</v>
      </c>
      <c r="E7" s="106">
        <v>150</v>
      </c>
      <c r="F7" s="106">
        <v>66</v>
      </c>
      <c r="G7" s="106">
        <v>1698</v>
      </c>
      <c r="H7" s="106">
        <v>72</v>
      </c>
      <c r="I7" s="106">
        <v>1848</v>
      </c>
    </row>
    <row r="8" spans="1:10" x14ac:dyDescent="0.25">
      <c r="B8" s="104"/>
      <c r="C8" s="107"/>
      <c r="D8" s="108"/>
      <c r="E8" s="108"/>
      <c r="F8" s="108"/>
      <c r="G8" s="108"/>
      <c r="H8" s="108"/>
      <c r="I8" s="108"/>
    </row>
    <row r="9" spans="1:10" x14ac:dyDescent="0.25">
      <c r="B9" s="109">
        <v>2</v>
      </c>
      <c r="C9" s="105" t="s">
        <v>160</v>
      </c>
      <c r="D9" s="106">
        <v>90</v>
      </c>
      <c r="E9" s="106">
        <v>35337</v>
      </c>
      <c r="F9" s="106">
        <v>183</v>
      </c>
      <c r="G9" s="106">
        <v>51824</v>
      </c>
      <c r="H9" s="106">
        <v>273</v>
      </c>
      <c r="I9" s="106">
        <v>87161</v>
      </c>
    </row>
    <row r="10" spans="1:10" x14ac:dyDescent="0.25">
      <c r="B10" s="104"/>
      <c r="C10" s="107"/>
      <c r="D10" s="108"/>
      <c r="E10" s="108"/>
      <c r="F10" s="108"/>
      <c r="G10" s="108"/>
      <c r="H10" s="108"/>
      <c r="I10" s="108"/>
    </row>
    <row r="11" spans="1:10" x14ac:dyDescent="0.25">
      <c r="B11" s="109">
        <v>3</v>
      </c>
      <c r="C11" s="105" t="s">
        <v>158</v>
      </c>
      <c r="D11" s="106">
        <v>90</v>
      </c>
      <c r="E11" s="106">
        <v>172212</v>
      </c>
      <c r="F11" s="106">
        <v>18</v>
      </c>
      <c r="G11" s="106">
        <v>32895</v>
      </c>
      <c r="H11" s="106">
        <v>108</v>
      </c>
      <c r="I11" s="106">
        <v>205107</v>
      </c>
    </row>
    <row r="12" spans="1:10" x14ac:dyDescent="0.25">
      <c r="B12" s="104"/>
      <c r="C12" s="107"/>
      <c r="D12" s="108"/>
      <c r="E12" s="108"/>
      <c r="F12" s="108"/>
      <c r="G12" s="108"/>
      <c r="H12" s="108"/>
      <c r="I12" s="108"/>
    </row>
    <row r="13" spans="1:10" x14ac:dyDescent="0.25">
      <c r="B13" s="109">
        <v>4</v>
      </c>
      <c r="C13" s="105" t="s">
        <v>161</v>
      </c>
      <c r="D13" s="106">
        <v>248</v>
      </c>
      <c r="E13" s="106">
        <v>5821033</v>
      </c>
      <c r="F13" s="106">
        <v>10</v>
      </c>
      <c r="G13" s="106">
        <v>145618</v>
      </c>
      <c r="H13" s="106">
        <v>258</v>
      </c>
      <c r="I13" s="106">
        <v>5966651</v>
      </c>
    </row>
    <row r="14" spans="1:10" x14ac:dyDescent="0.25">
      <c r="B14" s="104"/>
      <c r="C14" s="107"/>
      <c r="D14" s="108"/>
      <c r="E14" s="108"/>
      <c r="F14" s="108"/>
      <c r="G14" s="108"/>
      <c r="H14" s="108"/>
      <c r="I14" s="108"/>
    </row>
    <row r="15" spans="1:10" s="1" customFormat="1" x14ac:dyDescent="0.25">
      <c r="B15" s="110"/>
      <c r="C15" s="111" t="s">
        <v>162</v>
      </c>
      <c r="D15" s="112">
        <v>439</v>
      </c>
      <c r="E15" s="112">
        <v>6054471</v>
      </c>
      <c r="F15" s="112">
        <v>276</v>
      </c>
      <c r="G15" s="112">
        <v>231329</v>
      </c>
      <c r="H15" s="112">
        <v>715</v>
      </c>
      <c r="I15" s="112">
        <v>6285800</v>
      </c>
    </row>
    <row r="16" spans="1:10" x14ac:dyDescent="0.25">
      <c r="B16" s="113"/>
    </row>
    <row r="17" spans="2:9" x14ac:dyDescent="0.25">
      <c r="B17" s="113"/>
      <c r="E17" s="114"/>
      <c r="F17" s="114"/>
      <c r="G17" s="114"/>
    </row>
    <row r="18" spans="2:9" x14ac:dyDescent="0.25">
      <c r="B18" s="103"/>
      <c r="E18" s="115"/>
      <c r="G18" s="115"/>
      <c r="I18" s="115"/>
    </row>
    <row r="19" spans="2:9" x14ac:dyDescent="0.25">
      <c r="B19" s="103"/>
      <c r="G19" s="115"/>
    </row>
    <row r="20" spans="2:9" x14ac:dyDescent="0.25">
      <c r="B20" s="110"/>
    </row>
    <row r="21" spans="2:9" x14ac:dyDescent="0.25">
      <c r="B21" s="110"/>
    </row>
    <row r="22" spans="2:9" x14ac:dyDescent="0.25">
      <c r="B22" s="103"/>
    </row>
    <row r="23" spans="2:9" x14ac:dyDescent="0.25">
      <c r="B23" s="113"/>
    </row>
    <row r="24" spans="2:9" x14ac:dyDescent="0.25">
      <c r="B24" s="103"/>
    </row>
    <row r="25" spans="2:9" x14ac:dyDescent="0.25">
      <c r="B25" s="116"/>
    </row>
    <row r="26" spans="2:9" x14ac:dyDescent="0.25">
      <c r="B26" s="103"/>
    </row>
    <row r="27" spans="2:9" x14ac:dyDescent="0.25">
      <c r="B27" s="110"/>
    </row>
    <row r="28" spans="2:9" x14ac:dyDescent="0.25">
      <c r="B28" s="103"/>
    </row>
    <row r="29" spans="2:9" x14ac:dyDescent="0.25">
      <c r="B29" s="103"/>
    </row>
    <row r="30" spans="2:9" x14ac:dyDescent="0.25">
      <c r="B30" s="110"/>
    </row>
    <row r="31" spans="2:9" x14ac:dyDescent="0.25">
      <c r="B31" s="103"/>
    </row>
    <row r="32" spans="2:9" x14ac:dyDescent="0.25">
      <c r="B32" s="110"/>
    </row>
    <row r="33" spans="1:2" x14ac:dyDescent="0.25">
      <c r="B33" s="103"/>
    </row>
    <row r="34" spans="1:2" x14ac:dyDescent="0.25">
      <c r="B34" s="110"/>
    </row>
    <row r="35" spans="1:2" x14ac:dyDescent="0.25">
      <c r="A35" s="1"/>
      <c r="B35" s="103"/>
    </row>
    <row r="36" spans="1:2" x14ac:dyDescent="0.25">
      <c r="A36" s="1"/>
      <c r="B36" s="103"/>
    </row>
    <row r="37" spans="1:2" x14ac:dyDescent="0.25">
      <c r="B37" s="14"/>
    </row>
    <row r="38" spans="1:2" x14ac:dyDescent="0.25">
      <c r="B38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2016-10-20T14:40:32Z</dcterms:modified>
</cp:coreProperties>
</file>