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3020" windowHeight="7830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<sst xmlns="http://schemas.openxmlformats.org/spreadsheetml/2006/main" count="252" uniqueCount="167">
  <si>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</si>
  <si>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</si>
  <si>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</si>
  <si>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</si>
  <si>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</si>
  <si>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</si>
  <si>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</si>
  <si>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</si>
  <si>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</si>
  <si>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</si>
  <si>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</si>
  <si>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</si>
  <si>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</si>
  <si>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</si>
  <si>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</si>
  <si>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</si>
  <si>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</si>
  <si>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</si>
  <si>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</si>
  <si>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</si>
  <si>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</si>
  <si>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</si>
  <si>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</si>
  <si>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</si>
  <si>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</si>
  <si>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</si>
  <si>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</si>
  <si>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</si>
  <si>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</si>
  <si>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</si>
  <si>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</si>
  <si>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</si>
  <si>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</si>
  <si>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</si>
  <si>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</si>
  <si>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</si>
  <si>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</si>
  <si>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</si>
  <si>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</si>
  <si>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</si>
  <si>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</si>
  <si>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</si>
  <si>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</si>
  <si>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</si>
  <si>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</si>
  <si>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</si>
  <si>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</si>
  <si>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</si>
  <si>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</si>
  <si>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</si>
  <si>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</si>
  <si>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</si>
  <si>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</si>
  <si>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</si>
  <si>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</si>
  <si>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</si>
  <si>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</si>
  <si>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</si>
  <si>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</si>
  <si>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</si>
  <si>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</si>
  <si>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</si>
  <si>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</si>
  <si>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</si>
  <si>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</si>
  <si>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</si>
  <si>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</si>
  <si>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</si>
  <si>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</si>
  <si>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</si>
  <si>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</si>
  <si>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</si>
  <si>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</si>
  <si>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</si>
  <si>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</si>
  <si>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</si>
  <si>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</si>
  <si>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</si>
  <si>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</si>
  <si>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</si>
  <si>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</si>
  <si>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</si>
  <si>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</si>
  <si>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</si>
  <si>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</si>
  <si>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</si>
  <si>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</si>
  <si>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</si>
  <si>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</si>
  <si>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</si>
  <si>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</si>
  <si>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</si>
  <si>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</si>
  <si>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</si>
  <si>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</si>
  <si>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</si>
  <si>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</si>
  <si>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</si>
  <si>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</si>
  <si>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</si>
  <si>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</si>
  <si>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</si>
  <si>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</si>
  <si>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</si>
  <si>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</si>
  <si>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</si>
  <si>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</si>
  <si>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</si>
  <si>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</si>
  <si>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</si>
  <si>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</si>
  <si>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Other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</si>
  <si>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</si>
  <si>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</si>
  <si>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</si>
  <si>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</si>
  <si>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</si>
  <si>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</si>
  <si>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</si>
  <si>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</si>
  <si>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</si>
  <si>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</si>
  <si>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</si>
  <si>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</si>
  <si>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</si>
  <si>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</si>
  <si>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</si>
  <si>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</si>
  <si>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</si>
  <si>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</si>
  <si>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</si>
  <si>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</si>
  <si>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</si>
  <si>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</si>
  <si>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</si>
  <si>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</si>
  <si>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</si>
  <si>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</si>
  <si>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</si>
  <si>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</si>
  <si>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</si>
  <si>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</si>
  <si>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</si>
  <si>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</si>
  <si>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</si>
  <si>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</si>
  <si>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</si>
  <si>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</si>
  <si>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</si>
  <si>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</si>
  <si>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</si>
  <si>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</si>
  <si>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</si>
  <si>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</si>
  <si>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</si>
  <si>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</si>
  <si>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</si>
  <si>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</si>
  <si>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</si>
  <si>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</si>
  <si>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</si>
  <si>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</si>
  <si>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</si>
  <si>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</si>
  <si>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>II q. 2015</t>
  </si>
  <si>
    <t>IIq. 2015  Depostis</t>
  </si>
  <si>
    <t>II q. 2015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</si>
</sst>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8" fillId="0" borderId="0" xfId="1" applyNumberFormat="1" applyFont="1" applyFill="1" applyBorder="1" applyAlignment="1" applyProtection="1">
      <alignment horizontal="right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6" fillId="0" borderId="0" xfId="1" applyNumberFormat="1" applyFont="1" applyFill="1" applyBorder="1"/>
    <xf numFmtId="165" fontId="9" fillId="4" borderId="3" xfId="1" applyNumberFormat="1" applyFont="1" applyFill="1" applyBorder="1" applyAlignment="1" applyProtection="1">
      <alignment horizontal="left" indent="1"/>
    </xf>
    <xf numFmtId="165" fontId="9" fillId="4" borderId="0" xfId="1" applyNumberFormat="1" applyFont="1" applyFill="1" applyBorder="1" applyAlignment="1" applyProtection="1">
      <alignment horizontal="left" inden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2" fillId="4" borderId="0" xfId="0" applyFont="1" applyFill="1" applyBorder="1" applyAlignment="1">
      <alignment horizontal="center" vertical="center" textRotation="45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0" xfId="2" applyNumberFormat="1" applyFont="1" applyFill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D6" sqref="D6:D34"/>
    </sheetView>
  </sheetViews>
  <sheetFormatPr defaultColWidth="9.1796875" defaultRowHeight="14.5" x14ac:dyDescent="0.35"/>
  <cols>
    <col min="1" max="1" width="3.7265625" style="53" customWidth="1"/>
    <col min="2" max="2" width="6.54296875" style="71" customWidth="1"/>
    <col min="3" max="3" width="54.26953125" style="53" customWidth="1"/>
    <col min="4" max="4" width="15.26953125" style="53" customWidth="1"/>
    <col min="5" max="5" width="9.26953125" style="53" customWidth="1"/>
    <col min="6" max="6" width="11.54296875" style="53" bestFit="1" customWidth="1"/>
    <col min="7" max="16384" width="9.1796875" style="53"/>
  </cols>
  <sheetData>
    <row r="1" spans="1:4" ht="18" customHeight="1" x14ac:dyDescent="0.25">
      <c r="A1" s="120" t="s">
        <v>95</v>
      </c>
      <c r="B1" s="121" t="s">
        <v>96</v>
      </c>
      <c r="C1" s="122"/>
    </row>
    <row r="2" spans="1:4" ht="15" x14ac:dyDescent="0.25">
      <c r="A2" s="120" t="s">
        <v>97</v>
      </c>
      <c r="B2" s="121" t="s">
        <v>164</v>
      </c>
      <c r="C2" s="122"/>
    </row>
    <row r="3" spans="1:4" ht="36.75" customHeight="1" x14ac:dyDescent="0.25">
      <c r="A3" s="123"/>
      <c r="B3" s="102"/>
      <c r="C3" s="103"/>
    </row>
    <row r="4" spans="1:4" ht="48" customHeight="1" x14ac:dyDescent="0.25">
      <c r="A4" s="54"/>
      <c r="B4" s="55"/>
      <c r="C4" s="124" t="s">
        <v>98</v>
      </c>
      <c r="D4" s="124" t="s">
        <v>99</v>
      </c>
    </row>
    <row r="5" spans="1:4" ht="15.75" x14ac:dyDescent="0.3">
      <c r="A5" s="58"/>
      <c r="B5" s="59"/>
      <c r="C5" s="125" t="s">
        <v>100</v>
      </c>
      <c r="D5" s="60"/>
    </row>
    <row r="6" spans="1:4" x14ac:dyDescent="0.35">
      <c r="A6" s="61"/>
      <c r="B6" s="62">
        <v>1</v>
      </c>
      <c r="C6" s="126" t="s">
        <v>101</v>
      </c>
      <c r="D6" s="73">
        <v>919677</v>
      </c>
    </row>
    <row r="7" spans="1:4" x14ac:dyDescent="0.35">
      <c r="A7" s="61"/>
      <c r="B7" s="63">
        <v>2</v>
      </c>
      <c r="C7" s="127" t="s">
        <v>102</v>
      </c>
      <c r="D7" s="73">
        <v>0</v>
      </c>
    </row>
    <row r="8" spans="1:4" x14ac:dyDescent="0.35">
      <c r="A8" s="61"/>
      <c r="B8" s="63">
        <v>3</v>
      </c>
      <c r="C8" s="127" t="s">
        <v>103</v>
      </c>
      <c r="D8" s="73">
        <v>741449</v>
      </c>
    </row>
    <row r="9" spans="1:4" x14ac:dyDescent="0.35">
      <c r="A9" s="61"/>
      <c r="B9" s="64">
        <v>4</v>
      </c>
      <c r="C9" s="128" t="s">
        <v>104</v>
      </c>
      <c r="D9" s="73">
        <v>345364</v>
      </c>
    </row>
    <row r="10" spans="1:4" ht="13.5" customHeight="1" x14ac:dyDescent="0.35">
      <c r="A10" s="61"/>
      <c r="B10" s="63">
        <v>5</v>
      </c>
      <c r="C10" s="127" t="s">
        <v>105</v>
      </c>
      <c r="D10" s="73">
        <v>7374139</v>
      </c>
    </row>
    <row r="11" spans="1:4" x14ac:dyDescent="0.35">
      <c r="A11" s="61"/>
      <c r="B11" s="63">
        <v>5.0999999999999996</v>
      </c>
      <c r="C11" s="127" t="s">
        <v>106</v>
      </c>
      <c r="D11" s="73">
        <v>326452</v>
      </c>
    </row>
    <row r="12" spans="1:4" x14ac:dyDescent="0.35">
      <c r="A12" s="61"/>
      <c r="B12" s="66">
        <v>6</v>
      </c>
      <c r="C12" s="127" t="s">
        <v>107</v>
      </c>
      <c r="D12" s="73">
        <v>7047687</v>
      </c>
    </row>
    <row r="13" spans="1:4" x14ac:dyDescent="0.35">
      <c r="A13" s="61"/>
      <c r="B13" s="63">
        <v>7</v>
      </c>
      <c r="C13" s="127" t="s">
        <v>108</v>
      </c>
      <c r="D13" s="73">
        <v>347937</v>
      </c>
    </row>
    <row r="14" spans="1:4" x14ac:dyDescent="0.35">
      <c r="A14" s="61"/>
      <c r="B14" s="63">
        <v>8</v>
      </c>
      <c r="C14" s="127" t="s">
        <v>109</v>
      </c>
      <c r="D14" s="73">
        <v>69189</v>
      </c>
    </row>
    <row r="15" spans="1:4" x14ac:dyDescent="0.35">
      <c r="A15" s="61"/>
      <c r="B15" s="63">
        <v>9</v>
      </c>
      <c r="C15" s="127" t="s">
        <v>110</v>
      </c>
      <c r="D15" s="73">
        <v>816892</v>
      </c>
    </row>
    <row r="16" spans="1:4" x14ac:dyDescent="0.35">
      <c r="A16" s="61"/>
      <c r="B16" s="63">
        <v>10</v>
      </c>
      <c r="C16" s="129" t="s">
        <v>111</v>
      </c>
      <c r="D16" s="73">
        <v>362569</v>
      </c>
    </row>
    <row r="17" spans="1:4" x14ac:dyDescent="0.35">
      <c r="A17" s="61"/>
      <c r="B17" s="68">
        <v>11</v>
      </c>
      <c r="C17" s="130" t="s">
        <v>112</v>
      </c>
      <c r="D17" s="73">
        <v>10650764</v>
      </c>
    </row>
    <row r="18" spans="1:4" x14ac:dyDescent="0.35">
      <c r="A18" s="61"/>
      <c r="B18" s="69"/>
      <c r="C18" s="125" t="s">
        <v>113</v>
      </c>
      <c r="D18" s="73">
        <v>0</v>
      </c>
    </row>
    <row r="19" spans="1:4" x14ac:dyDescent="0.35">
      <c r="A19" s="61"/>
      <c r="B19" s="62">
        <v>12</v>
      </c>
      <c r="C19" s="126" t="s">
        <v>114</v>
      </c>
      <c r="D19" s="73">
        <v>0</v>
      </c>
    </row>
    <row r="20" spans="1:4" x14ac:dyDescent="0.35">
      <c r="A20" s="61"/>
      <c r="B20" s="63">
        <v>13</v>
      </c>
      <c r="C20" s="127" t="s">
        <v>115</v>
      </c>
      <c r="D20" s="73">
        <v>231402</v>
      </c>
    </row>
    <row r="21" spans="1:4" x14ac:dyDescent="0.35">
      <c r="A21" s="61"/>
      <c r="B21" s="63">
        <v>14</v>
      </c>
      <c r="C21" s="127" t="s">
        <v>116</v>
      </c>
      <c r="D21" s="73">
        <v>7043690</v>
      </c>
    </row>
    <row r="22" spans="1:4" x14ac:dyDescent="0.35">
      <c r="A22" s="61"/>
      <c r="B22" s="63">
        <v>15</v>
      </c>
      <c r="C22" s="127" t="s">
        <v>117</v>
      </c>
      <c r="D22" s="73">
        <v>1600039</v>
      </c>
    </row>
    <row r="23" spans="1:4" x14ac:dyDescent="0.35">
      <c r="A23" s="61"/>
      <c r="B23" s="63">
        <v>16</v>
      </c>
      <c r="C23" s="127" t="s">
        <v>118</v>
      </c>
      <c r="D23" s="73">
        <v>342735</v>
      </c>
    </row>
    <row r="24" spans="1:4" x14ac:dyDescent="0.35">
      <c r="A24" s="61"/>
      <c r="B24" s="63">
        <v>17</v>
      </c>
      <c r="C24" s="127" t="s">
        <v>119</v>
      </c>
      <c r="D24" s="73">
        <v>61532</v>
      </c>
    </row>
    <row r="25" spans="1:4" x14ac:dyDescent="0.35">
      <c r="A25" s="61"/>
      <c r="B25" s="68">
        <v>18</v>
      </c>
      <c r="C25" s="130" t="s">
        <v>120</v>
      </c>
      <c r="D25" s="73">
        <v>9279398</v>
      </c>
    </row>
    <row r="26" spans="1:4" x14ac:dyDescent="0.35">
      <c r="A26" s="61"/>
      <c r="B26" s="69"/>
      <c r="C26" s="125" t="s">
        <v>121</v>
      </c>
      <c r="D26" s="73">
        <v>0</v>
      </c>
    </row>
    <row r="27" spans="1:4" x14ac:dyDescent="0.35">
      <c r="A27" s="61"/>
      <c r="B27" s="62">
        <v>19</v>
      </c>
      <c r="C27" s="126" t="s">
        <v>122</v>
      </c>
      <c r="D27" s="73">
        <v>995654</v>
      </c>
    </row>
    <row r="28" spans="1:4" x14ac:dyDescent="0.35">
      <c r="A28" s="61"/>
      <c r="B28" s="63">
        <v>20</v>
      </c>
      <c r="C28" s="127" t="s">
        <v>123</v>
      </c>
      <c r="D28" s="73">
        <v>0</v>
      </c>
    </row>
    <row r="29" spans="1:4" x14ac:dyDescent="0.35">
      <c r="A29" s="61"/>
      <c r="B29" s="63">
        <v>21</v>
      </c>
      <c r="C29" s="127" t="s">
        <v>124</v>
      </c>
      <c r="D29" s="73">
        <v>151346</v>
      </c>
    </row>
    <row r="30" spans="1:4" x14ac:dyDescent="0.35">
      <c r="A30" s="61"/>
      <c r="B30" s="63">
        <v>22</v>
      </c>
      <c r="C30" s="127" t="s">
        <v>125</v>
      </c>
      <c r="D30" s="73">
        <v>127698</v>
      </c>
    </row>
    <row r="31" spans="1:4" x14ac:dyDescent="0.35">
      <c r="A31" s="61"/>
      <c r="B31" s="63">
        <v>23</v>
      </c>
      <c r="C31" s="127" t="s">
        <v>126</v>
      </c>
      <c r="D31" s="73">
        <v>978214</v>
      </c>
    </row>
    <row r="32" spans="1:4" x14ac:dyDescent="0.35">
      <c r="A32" s="61"/>
      <c r="B32" s="63">
        <v>24</v>
      </c>
      <c r="C32" s="127" t="s">
        <v>127</v>
      </c>
      <c r="D32" s="73">
        <v>-881546</v>
      </c>
    </row>
    <row r="33" spans="1:4" x14ac:dyDescent="0.35">
      <c r="A33" s="67"/>
      <c r="B33" s="68">
        <v>25</v>
      </c>
      <c r="C33" s="130" t="s">
        <v>128</v>
      </c>
      <c r="D33" s="73">
        <v>1371366</v>
      </c>
    </row>
    <row r="34" spans="1:4" x14ac:dyDescent="0.35">
      <c r="A34" s="67"/>
      <c r="B34" s="70">
        <v>26</v>
      </c>
      <c r="C34" s="131" t="s">
        <v>129</v>
      </c>
      <c r="D34" s="73">
        <v>10650764</v>
      </c>
    </row>
    <row r="35" spans="1:4" ht="18" x14ac:dyDescent="0.3">
      <c r="C35" s="72"/>
      <c r="D35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:D31"/>
    </sheetView>
  </sheetViews>
  <sheetFormatPr defaultColWidth="9.1796875" defaultRowHeight="14.5" x14ac:dyDescent="0.35"/>
  <cols>
    <col min="1" max="1" width="10.54296875" style="3" customWidth="1"/>
    <col min="2" max="2" width="6" style="8" customWidth="1"/>
    <col min="3" max="3" width="56.453125" style="3" customWidth="1"/>
    <col min="4" max="4" width="16.26953125" style="3" customWidth="1"/>
    <col min="5" max="5" width="1.1796875" style="3" customWidth="1"/>
    <col min="6" max="6" width="10.54296875" style="3" bestFit="1" customWidth="1"/>
    <col min="7" max="7" width="14" style="3" customWidth="1"/>
    <col min="8" max="16384" width="9.1796875" style="3"/>
  </cols>
  <sheetData>
    <row r="1" spans="1:6" ht="15" x14ac:dyDescent="0.25">
      <c r="A1" s="132" t="s">
        <v>95</v>
      </c>
      <c r="B1" s="133" t="s">
        <v>130</v>
      </c>
      <c r="C1" s="75"/>
    </row>
    <row r="2" spans="1:6" ht="15" x14ac:dyDescent="0.25">
      <c r="A2" s="132" t="s">
        <v>97</v>
      </c>
      <c r="B2" s="133" t="s">
        <v>165</v>
      </c>
      <c r="C2" s="75"/>
      <c r="D2" s="25"/>
    </row>
    <row r="3" spans="1:6" ht="15.75" x14ac:dyDescent="0.3">
      <c r="A3" s="75"/>
      <c r="B3" s="134"/>
      <c r="C3" s="135"/>
      <c r="D3" s="26"/>
      <c r="E3" s="27"/>
    </row>
    <row r="4" spans="1:6" ht="48.75" customHeight="1" x14ac:dyDescent="0.25">
      <c r="A4" s="4"/>
      <c r="B4" s="9"/>
      <c r="C4" s="124" t="s">
        <v>131</v>
      </c>
      <c r="D4" s="136" t="s">
        <v>99</v>
      </c>
      <c r="E4" s="23"/>
    </row>
    <row r="5" spans="1:6" s="75" customFormat="1" ht="15.75" x14ac:dyDescent="0.3">
      <c r="A5" s="24"/>
      <c r="B5" s="13"/>
      <c r="C5" s="74"/>
      <c r="D5" s="40"/>
      <c r="E5" s="39"/>
    </row>
    <row r="6" spans="1:6" x14ac:dyDescent="0.35">
      <c r="A6" s="5"/>
      <c r="B6" s="10">
        <v>1</v>
      </c>
      <c r="C6" s="137" t="s">
        <v>132</v>
      </c>
      <c r="D6" s="44">
        <v>0</v>
      </c>
      <c r="E6" s="28"/>
    </row>
    <row r="7" spans="1:6" x14ac:dyDescent="0.35">
      <c r="A7" s="6"/>
      <c r="B7" s="11">
        <v>2</v>
      </c>
      <c r="C7" s="138" t="s">
        <v>133</v>
      </c>
      <c r="D7" s="44">
        <v>0</v>
      </c>
      <c r="E7" s="28"/>
    </row>
    <row r="8" spans="1:6" x14ac:dyDescent="0.35">
      <c r="A8" s="6"/>
      <c r="B8" s="11">
        <v>3</v>
      </c>
      <c r="C8" s="138" t="s">
        <v>134</v>
      </c>
      <c r="D8" s="44">
        <v>5227</v>
      </c>
      <c r="E8" s="28"/>
    </row>
    <row r="9" spans="1:6" x14ac:dyDescent="0.35">
      <c r="A9" s="6"/>
      <c r="B9" s="16">
        <v>4</v>
      </c>
      <c r="C9" s="139" t="s">
        <v>135</v>
      </c>
      <c r="D9" s="44">
        <v>782222</v>
      </c>
      <c r="E9" s="28"/>
    </row>
    <row r="10" spans="1:6" x14ac:dyDescent="0.35">
      <c r="A10" s="6"/>
      <c r="B10" s="42">
        <v>5</v>
      </c>
      <c r="C10" s="140" t="s">
        <v>136</v>
      </c>
      <c r="D10" s="44">
        <v>787449</v>
      </c>
      <c r="E10" s="29"/>
      <c r="F10" s="25"/>
    </row>
    <row r="11" spans="1:6" ht="12" customHeight="1" x14ac:dyDescent="0.35">
      <c r="A11" s="6"/>
      <c r="B11" s="13"/>
      <c r="C11" s="76"/>
      <c r="D11" s="44">
        <v>0</v>
      </c>
      <c r="E11" s="30"/>
    </row>
    <row r="12" spans="1:6" x14ac:dyDescent="0.35">
      <c r="A12" s="6"/>
      <c r="B12" s="10">
        <v>6</v>
      </c>
      <c r="C12" s="141" t="s">
        <v>137</v>
      </c>
      <c r="D12" s="44">
        <v>0</v>
      </c>
      <c r="E12" s="28"/>
    </row>
    <row r="13" spans="1:6" ht="19.5" customHeight="1" x14ac:dyDescent="0.35">
      <c r="A13" s="6"/>
      <c r="B13" s="16">
        <v>7</v>
      </c>
      <c r="C13" s="139" t="s">
        <v>138</v>
      </c>
      <c r="D13" s="44">
        <v>33906</v>
      </c>
      <c r="E13" s="28"/>
    </row>
    <row r="14" spans="1:6" ht="16.5" customHeight="1" x14ac:dyDescent="0.35">
      <c r="A14" s="6"/>
      <c r="B14" s="16">
        <v>8</v>
      </c>
      <c r="C14" s="139" t="s">
        <v>139</v>
      </c>
      <c r="D14" s="44">
        <v>21692</v>
      </c>
      <c r="E14" s="28"/>
    </row>
    <row r="15" spans="1:6" ht="15.75" customHeight="1" x14ac:dyDescent="0.35">
      <c r="A15" s="6"/>
      <c r="B15" s="11">
        <v>9</v>
      </c>
      <c r="C15" s="139" t="s">
        <v>140</v>
      </c>
      <c r="D15" s="44">
        <v>7491</v>
      </c>
      <c r="E15" s="28"/>
    </row>
    <row r="16" spans="1:6" x14ac:dyDescent="0.35">
      <c r="A16" s="6"/>
      <c r="B16" s="11">
        <v>10</v>
      </c>
      <c r="C16" s="139" t="s">
        <v>141</v>
      </c>
      <c r="D16" s="44">
        <v>484288</v>
      </c>
      <c r="E16" s="28"/>
    </row>
    <row r="17" spans="1:7" x14ac:dyDescent="0.35">
      <c r="A17" s="6"/>
      <c r="B17" s="42">
        <v>11</v>
      </c>
      <c r="C17" s="140" t="s">
        <v>142</v>
      </c>
      <c r="D17" s="44">
        <v>547377</v>
      </c>
      <c r="E17" s="28"/>
      <c r="F17" s="25"/>
    </row>
    <row r="18" spans="1:7" x14ac:dyDescent="0.35">
      <c r="A18" s="6"/>
      <c r="B18" s="43">
        <v>12</v>
      </c>
      <c r="C18" s="142" t="s">
        <v>143</v>
      </c>
      <c r="D18" s="44">
        <v>240072</v>
      </c>
      <c r="E18" s="31"/>
      <c r="F18" s="25"/>
      <c r="G18" s="25"/>
    </row>
    <row r="19" spans="1:7" ht="10.5" customHeight="1" x14ac:dyDescent="0.35">
      <c r="A19" s="6"/>
      <c r="B19" s="13"/>
      <c r="C19" s="76"/>
      <c r="D19" s="44">
        <v>0</v>
      </c>
      <c r="E19" s="32"/>
    </row>
    <row r="20" spans="1:7" x14ac:dyDescent="0.35">
      <c r="A20" s="6"/>
      <c r="B20" s="18">
        <v>13</v>
      </c>
      <c r="C20" s="135" t="s">
        <v>144</v>
      </c>
      <c r="D20" s="44">
        <v>780848</v>
      </c>
      <c r="E20" s="31"/>
      <c r="G20" s="25"/>
    </row>
    <row r="21" spans="1:7" x14ac:dyDescent="0.35">
      <c r="A21" s="6"/>
      <c r="B21" s="11">
        <v>14</v>
      </c>
      <c r="C21" s="135" t="s">
        <v>145</v>
      </c>
      <c r="D21" s="44">
        <v>1219187</v>
      </c>
      <c r="E21" s="28"/>
      <c r="G21" s="25"/>
    </row>
    <row r="22" spans="1:7" ht="17.25" customHeight="1" x14ac:dyDescent="0.35">
      <c r="A22" s="6"/>
      <c r="B22" s="45">
        <v>15</v>
      </c>
      <c r="C22" s="143" t="s">
        <v>146</v>
      </c>
      <c r="D22" s="44">
        <v>-438339</v>
      </c>
      <c r="E22" s="28"/>
    </row>
    <row r="23" spans="1:7" ht="6" customHeight="1" x14ac:dyDescent="0.35">
      <c r="A23" s="6"/>
      <c r="B23" s="13"/>
      <c r="C23" s="76"/>
      <c r="D23" s="44">
        <v>0</v>
      </c>
      <c r="E23" s="28"/>
    </row>
    <row r="24" spans="1:7" x14ac:dyDescent="0.35">
      <c r="A24" s="6"/>
      <c r="B24" s="43">
        <v>16</v>
      </c>
      <c r="C24" s="144" t="s">
        <v>147</v>
      </c>
      <c r="D24" s="44">
        <v>-198267</v>
      </c>
      <c r="E24" s="28"/>
      <c r="F24" s="40"/>
      <c r="G24" s="25"/>
    </row>
    <row r="25" spans="1:7" ht="10.5" customHeight="1" x14ac:dyDescent="0.35">
      <c r="A25" s="6"/>
      <c r="B25" s="13"/>
      <c r="C25" s="135"/>
      <c r="D25" s="44">
        <v>0</v>
      </c>
      <c r="E25" s="28"/>
    </row>
    <row r="26" spans="1:7" ht="18" customHeight="1" x14ac:dyDescent="0.35">
      <c r="A26" s="6"/>
      <c r="B26" s="10">
        <v>17</v>
      </c>
      <c r="C26" s="141" t="s">
        <v>148</v>
      </c>
      <c r="D26" s="44">
        <v>-11060</v>
      </c>
      <c r="E26" s="28"/>
      <c r="G26" s="25"/>
    </row>
    <row r="27" spans="1:7" x14ac:dyDescent="0.35">
      <c r="A27" s="6"/>
      <c r="B27" s="42">
        <v>18</v>
      </c>
      <c r="C27" s="140" t="s">
        <v>149</v>
      </c>
      <c r="D27" s="44">
        <v>-187207</v>
      </c>
      <c r="E27" s="28"/>
      <c r="F27" s="25"/>
      <c r="G27" s="25"/>
    </row>
    <row r="28" spans="1:7" x14ac:dyDescent="0.35">
      <c r="A28" s="6"/>
      <c r="B28" s="10">
        <v>19</v>
      </c>
      <c r="C28" s="141" t="s">
        <v>150</v>
      </c>
      <c r="D28" s="44">
        <v>11092</v>
      </c>
      <c r="E28" s="41"/>
    </row>
    <row r="29" spans="1:7" x14ac:dyDescent="0.35">
      <c r="A29" s="6"/>
      <c r="B29" s="42">
        <v>20</v>
      </c>
      <c r="C29" s="140" t="s">
        <v>151</v>
      </c>
      <c r="D29" s="44">
        <v>-198299</v>
      </c>
      <c r="E29" s="31"/>
      <c r="G29" s="25"/>
    </row>
    <row r="30" spans="1:7" x14ac:dyDescent="0.35">
      <c r="A30" s="6"/>
      <c r="B30" s="10">
        <v>21</v>
      </c>
      <c r="C30" s="141" t="s">
        <v>152</v>
      </c>
      <c r="D30" s="44">
        <v>0</v>
      </c>
      <c r="E30" s="28"/>
    </row>
    <row r="31" spans="1:7" x14ac:dyDescent="0.35">
      <c r="A31" s="6"/>
      <c r="B31" s="42">
        <v>22</v>
      </c>
      <c r="C31" s="140" t="s">
        <v>153</v>
      </c>
      <c r="D31" s="44">
        <v>-198299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4.5" outlineLevelRow="1" x14ac:dyDescent="0.35"/>
  <cols>
    <col min="1" max="1" width="10.54296875" style="3" customWidth="1"/>
    <col min="2" max="2" width="6" style="8" customWidth="1"/>
    <col min="3" max="3" width="34" customWidth="1"/>
    <col min="4" max="4" width="14" customWidth="1"/>
    <col min="5" max="5" width="14.453125" bestFit="1" customWidth="1"/>
    <col min="6" max="6" width="14.7265625" customWidth="1"/>
    <col min="7" max="7" width="12.26953125" bestFit="1" customWidth="1"/>
    <col min="8" max="8" width="13.54296875" customWidth="1"/>
    <col min="9" max="9" width="14.453125" bestFit="1" customWidth="1"/>
  </cols>
  <sheetData>
    <row r="1" spans="1:10" x14ac:dyDescent="0.35">
      <c r="A1" s="1" t="s">
        <v>0</v>
      </c>
      <c r="B1" s="2" t="s">
        <v>2</v>
      </c>
    </row>
    <row r="2" spans="1:10" x14ac:dyDescent="0.35">
      <c r="A2" s="1" t="s">
        <v>1</v>
      </c>
      <c r="B2" s="2" t="s">
        <v>94</v>
      </c>
    </row>
    <row r="3" spans="1:10" ht="15.75" x14ac:dyDescent="0.3">
      <c r="A3" s="52"/>
      <c r="B3" s="97"/>
      <c r="C3" s="98"/>
    </row>
    <row r="4" spans="1:10" ht="15" x14ac:dyDescent="0.25">
      <c r="A4" s="4"/>
      <c r="B4" s="9"/>
    </row>
    <row r="5" spans="1:10" ht="40.5" customHeight="1" x14ac:dyDescent="0.35">
      <c r="A5" s="4"/>
      <c r="B5" s="9"/>
      <c r="D5" s="148" t="s">
        <v>5</v>
      </c>
      <c r="E5" s="149"/>
      <c r="F5" s="149" t="s">
        <v>11</v>
      </c>
      <c r="G5" s="149"/>
      <c r="H5" s="149" t="s">
        <v>12</v>
      </c>
      <c r="I5" s="151"/>
      <c r="J5" s="150"/>
    </row>
    <row r="6" spans="1:10" x14ac:dyDescent="0.35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50"/>
    </row>
    <row r="7" spans="1:10" collapsed="1" x14ac:dyDescent="0.35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6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collapsed="1" x14ac:dyDescent="0.35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6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collapsed="1" x14ac:dyDescent="0.35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6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collapsed="1" x14ac:dyDescent="0.35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101">
        <v>2</v>
      </c>
      <c r="E68" s="101">
        <v>16951</v>
      </c>
      <c r="F68" s="101"/>
      <c r="G68" s="101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101">
        <v>9</v>
      </c>
      <c r="E69" s="101">
        <v>50378</v>
      </c>
      <c r="F69" s="101"/>
      <c r="G69" s="101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101">
        <v>21</v>
      </c>
      <c r="E70" s="101">
        <v>160628</v>
      </c>
      <c r="F70" s="101">
        <v>7</v>
      </c>
      <c r="G70" s="101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6" t="s">
        <v>17</v>
      </c>
      <c r="D71" s="101"/>
      <c r="E71" s="101"/>
      <c r="F71" s="101"/>
      <c r="G71" s="101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101">
        <f>35+5</f>
        <v>40</v>
      </c>
      <c r="E72" s="101">
        <f>660395+8281+27350</f>
        <v>696026</v>
      </c>
      <c r="F72" s="101">
        <f>1+1</f>
        <v>2</v>
      </c>
      <c r="G72" s="101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101">
        <v>3</v>
      </c>
      <c r="E73" s="101">
        <v>62752</v>
      </c>
      <c r="F73" s="101"/>
      <c r="G73" s="101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101">
        <v>4</v>
      </c>
      <c r="E74" s="101">
        <v>50344</v>
      </c>
      <c r="F74" s="101">
        <v>1</v>
      </c>
      <c r="G74" s="101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101"/>
      <c r="E75" s="101"/>
      <c r="F75" s="101"/>
      <c r="G75" s="101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101"/>
      <c r="E76" s="101"/>
      <c r="F76" s="101"/>
      <c r="G76" s="101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101"/>
      <c r="E77" s="101"/>
      <c r="F77" s="101"/>
      <c r="G77" s="101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101"/>
      <c r="E78" s="101"/>
      <c r="F78" s="101"/>
      <c r="G78" s="101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101"/>
      <c r="E79" s="101"/>
      <c r="F79" s="101"/>
      <c r="G79" s="101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101"/>
      <c r="E80" s="101"/>
      <c r="F80" s="101"/>
      <c r="G80" s="101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101"/>
      <c r="E81" s="101"/>
      <c r="F81" s="101"/>
      <c r="G81" s="101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101">
        <v>4</v>
      </c>
      <c r="E82" s="101">
        <v>41292</v>
      </c>
      <c r="F82" s="101"/>
      <c r="G82" s="101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101"/>
      <c r="E83" s="101"/>
      <c r="F83" s="101"/>
      <c r="G83" s="101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101"/>
      <c r="E84" s="101"/>
      <c r="F84" s="101"/>
      <c r="G84" s="101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101">
        <v>151</v>
      </c>
      <c r="E85" s="101">
        <v>2375232</v>
      </c>
      <c r="F85" s="101"/>
      <c r="G85" s="101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x14ac:dyDescent="0.35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9"/>
      <c r="F89" s="99"/>
      <c r="G89" s="99"/>
    </row>
    <row r="90" spans="1:9" ht="15.75" x14ac:dyDescent="0.3">
      <c r="A90" s="6"/>
      <c r="B90" s="13"/>
      <c r="E90" s="100"/>
      <c r="G90" s="100"/>
      <c r="I90" s="100"/>
    </row>
    <row r="91" spans="1:9" ht="15.75" x14ac:dyDescent="0.3">
      <c r="A91" s="6"/>
      <c r="B91" s="13"/>
      <c r="E91" s="100"/>
      <c r="G91" s="100"/>
    </row>
    <row r="92" spans="1:9" x14ac:dyDescent="0.35">
      <c r="A92" s="6"/>
      <c r="B92" s="12"/>
    </row>
    <row r="93" spans="1:9" x14ac:dyDescent="0.35">
      <c r="A93" s="6"/>
      <c r="B93" s="12"/>
    </row>
    <row r="94" spans="1:9" x14ac:dyDescent="0.35">
      <c r="A94" s="6"/>
      <c r="B94" s="13"/>
    </row>
    <row r="95" spans="1:9" x14ac:dyDescent="0.35">
      <c r="A95" s="6"/>
      <c r="B95" s="17"/>
    </row>
    <row r="96" spans="1:9" x14ac:dyDescent="0.35">
      <c r="A96" s="6"/>
      <c r="B96" s="13"/>
    </row>
    <row r="97" spans="1:2" x14ac:dyDescent="0.35">
      <c r="A97" s="6"/>
      <c r="B97" s="19"/>
    </row>
    <row r="98" spans="1:2" x14ac:dyDescent="0.35">
      <c r="A98" s="6"/>
      <c r="B98" s="13"/>
    </row>
    <row r="99" spans="1:2" x14ac:dyDescent="0.35">
      <c r="A99" s="6"/>
      <c r="B99" s="12"/>
    </row>
    <row r="100" spans="1:2" x14ac:dyDescent="0.35">
      <c r="A100" s="6"/>
      <c r="B100" s="13"/>
    </row>
    <row r="101" spans="1:2" x14ac:dyDescent="0.35">
      <c r="A101" s="6"/>
      <c r="B101" s="13"/>
    </row>
    <row r="102" spans="1:2" x14ac:dyDescent="0.35">
      <c r="A102" s="6"/>
      <c r="B102" s="12"/>
    </row>
    <row r="103" spans="1:2" x14ac:dyDescent="0.35">
      <c r="A103" s="6"/>
      <c r="B103" s="13"/>
    </row>
    <row r="104" spans="1:2" x14ac:dyDescent="0.35">
      <c r="A104" s="6"/>
      <c r="B104" s="12"/>
    </row>
    <row r="105" spans="1:2" x14ac:dyDescent="0.35">
      <c r="A105" s="6"/>
      <c r="B105" s="13"/>
    </row>
    <row r="106" spans="1:2" x14ac:dyDescent="0.35">
      <c r="A106" s="6"/>
      <c r="B106" s="12"/>
    </row>
    <row r="107" spans="1:2" x14ac:dyDescent="0.35">
      <c r="A107" s="7"/>
      <c r="B107" s="13"/>
    </row>
    <row r="108" spans="1:2" x14ac:dyDescent="0.35">
      <c r="A108" s="7"/>
      <c r="B108" s="13"/>
    </row>
    <row r="109" spans="1:2" x14ac:dyDescent="0.35">
      <c r="B109" s="14"/>
    </row>
    <row r="110" spans="1:2" x14ac:dyDescent="0.3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4.5" x14ac:dyDescent="0.35"/>
  <cols>
    <col min="2" max="3" width="16.26953125" customWidth="1"/>
    <col min="4" max="4" width="36.26953125" bestFit="1" customWidth="1"/>
    <col min="5" max="5" width="10.26953125" bestFit="1" customWidth="1"/>
    <col min="6" max="6" width="11.81640625" bestFit="1" customWidth="1"/>
  </cols>
  <sheetData>
    <row r="1" spans="1:6" ht="36" customHeight="1" x14ac:dyDescent="0.35">
      <c r="C1" t="s">
        <v>3</v>
      </c>
      <c r="D1" s="65" t="s">
        <v>4</v>
      </c>
      <c r="E1" t="s">
        <v>92</v>
      </c>
      <c r="F1" t="s">
        <v>93</v>
      </c>
    </row>
    <row r="2" spans="1:6" ht="42" customHeight="1" x14ac:dyDescent="0.4">
      <c r="A2">
        <v>1</v>
      </c>
      <c r="B2" s="56" t="s">
        <v>91</v>
      </c>
      <c r="C2" s="56"/>
      <c r="D2" s="81"/>
      <c r="E2" s="93">
        <f>D2/D$20</f>
        <v>0</v>
      </c>
      <c r="F2" s="93">
        <f>C2/C$20</f>
        <v>0</v>
      </c>
    </row>
    <row r="3" spans="1:6" ht="16" x14ac:dyDescent="0.4">
      <c r="A3">
        <v>2</v>
      </c>
      <c r="B3" s="56" t="s">
        <v>15</v>
      </c>
      <c r="C3" s="95"/>
      <c r="D3" s="81"/>
      <c r="E3" s="93">
        <f t="shared" ref="E3:E20" si="0">D3/D$20</f>
        <v>0</v>
      </c>
      <c r="F3" s="93">
        <f t="shared" ref="F3:F20" si="1">C3/C$20</f>
        <v>0</v>
      </c>
    </row>
    <row r="4" spans="1:6" ht="40.5" x14ac:dyDescent="0.4">
      <c r="A4">
        <v>3</v>
      </c>
      <c r="B4" s="56" t="s">
        <v>16</v>
      </c>
      <c r="C4" s="56"/>
      <c r="D4" s="81"/>
      <c r="E4" s="93">
        <f t="shared" si="0"/>
        <v>0</v>
      </c>
      <c r="F4" s="93">
        <f t="shared" si="1"/>
        <v>0</v>
      </c>
    </row>
    <row r="5" spans="1:6" ht="40.5" x14ac:dyDescent="0.4">
      <c r="A5">
        <v>4</v>
      </c>
      <c r="B5" s="56" t="s">
        <v>17</v>
      </c>
      <c r="C5" s="56"/>
      <c r="D5" s="82"/>
      <c r="E5" s="93">
        <f t="shared" si="0"/>
        <v>0</v>
      </c>
      <c r="F5" s="93">
        <f t="shared" si="1"/>
        <v>0</v>
      </c>
    </row>
    <row r="6" spans="1:6" ht="16" x14ac:dyDescent="0.4">
      <c r="A6">
        <v>5</v>
      </c>
      <c r="B6" s="56" t="s">
        <v>18</v>
      </c>
      <c r="C6" s="56"/>
      <c r="D6" s="84"/>
      <c r="E6" s="94">
        <f t="shared" si="0"/>
        <v>0</v>
      </c>
      <c r="F6" s="93">
        <f t="shared" si="1"/>
        <v>0</v>
      </c>
    </row>
    <row r="7" spans="1:6" ht="40.5" x14ac:dyDescent="0.35">
      <c r="A7">
        <v>6</v>
      </c>
      <c r="B7" s="56" t="s">
        <v>19</v>
      </c>
      <c r="C7" s="56"/>
      <c r="D7" s="86"/>
      <c r="E7" s="93">
        <f t="shared" si="0"/>
        <v>0</v>
      </c>
      <c r="F7" s="93">
        <f t="shared" si="1"/>
        <v>0</v>
      </c>
    </row>
    <row r="8" spans="1:6" ht="40.5" x14ac:dyDescent="0.4">
      <c r="A8">
        <v>7</v>
      </c>
      <c r="B8" s="56" t="s">
        <v>20</v>
      </c>
      <c r="C8" s="56"/>
      <c r="D8" s="87"/>
      <c r="E8" s="93">
        <f t="shared" si="0"/>
        <v>0</v>
      </c>
      <c r="F8" s="93">
        <f t="shared" si="1"/>
        <v>0</v>
      </c>
    </row>
    <row r="9" spans="1:6" ht="40.5" x14ac:dyDescent="0.35">
      <c r="A9">
        <v>8</v>
      </c>
      <c r="B9" s="57" t="s">
        <v>21</v>
      </c>
      <c r="C9" s="57"/>
      <c r="D9" s="78"/>
      <c r="E9" s="93">
        <f t="shared" si="0"/>
        <v>0</v>
      </c>
      <c r="F9" s="93">
        <f t="shared" si="1"/>
        <v>0</v>
      </c>
    </row>
    <row r="10" spans="1:6" ht="40.5" x14ac:dyDescent="0.4">
      <c r="A10">
        <v>9</v>
      </c>
      <c r="B10" s="56" t="s">
        <v>22</v>
      </c>
      <c r="C10" s="56"/>
      <c r="D10" s="84"/>
      <c r="E10" s="93">
        <f t="shared" si="0"/>
        <v>0</v>
      </c>
      <c r="F10" s="93">
        <f t="shared" si="1"/>
        <v>0</v>
      </c>
    </row>
    <row r="11" spans="1:6" x14ac:dyDescent="0.35">
      <c r="A11">
        <v>10</v>
      </c>
      <c r="B11" s="56" t="s">
        <v>23</v>
      </c>
      <c r="C11" s="56"/>
      <c r="D11" s="88"/>
      <c r="E11" s="93">
        <f t="shared" si="0"/>
        <v>0</v>
      </c>
      <c r="F11" s="93">
        <f t="shared" si="1"/>
        <v>0</v>
      </c>
    </row>
    <row r="12" spans="1:6" ht="40.5" x14ac:dyDescent="0.35">
      <c r="A12">
        <v>11</v>
      </c>
      <c r="B12" s="56" t="s">
        <v>24</v>
      </c>
      <c r="C12" s="56"/>
      <c r="D12" s="89"/>
      <c r="E12" s="93">
        <f t="shared" si="0"/>
        <v>0</v>
      </c>
      <c r="F12" s="93">
        <f t="shared" si="1"/>
        <v>0</v>
      </c>
    </row>
    <row r="13" spans="1:6" ht="16" x14ac:dyDescent="0.4">
      <c r="A13">
        <v>12</v>
      </c>
      <c r="B13" s="56" t="s">
        <v>25</v>
      </c>
      <c r="C13" s="56"/>
      <c r="D13" s="83"/>
      <c r="E13" s="93">
        <f t="shared" si="0"/>
        <v>0</v>
      </c>
      <c r="F13" s="93">
        <f t="shared" si="1"/>
        <v>0</v>
      </c>
    </row>
    <row r="14" spans="1:6" ht="40.5" x14ac:dyDescent="0.35">
      <c r="A14">
        <v>13</v>
      </c>
      <c r="B14" s="57" t="s">
        <v>89</v>
      </c>
      <c r="C14" s="57"/>
      <c r="D14" s="79"/>
      <c r="E14" s="93">
        <f t="shared" si="0"/>
        <v>0</v>
      </c>
      <c r="F14" s="93">
        <f t="shared" si="1"/>
        <v>0</v>
      </c>
    </row>
    <row r="15" spans="1:6" x14ac:dyDescent="0.35">
      <c r="A15">
        <v>14</v>
      </c>
      <c r="B15" s="77" t="s">
        <v>26</v>
      </c>
      <c r="C15" s="77">
        <v>8563</v>
      </c>
      <c r="D15" s="80">
        <v>5000</v>
      </c>
      <c r="E15" s="93">
        <f t="shared" si="0"/>
        <v>1</v>
      </c>
      <c r="F15" s="93">
        <f t="shared" si="1"/>
        <v>1</v>
      </c>
    </row>
    <row r="16" spans="1:6" ht="16" x14ac:dyDescent="0.4">
      <c r="A16">
        <v>15</v>
      </c>
      <c r="B16" s="56" t="s">
        <v>27</v>
      </c>
      <c r="C16" s="56"/>
      <c r="D16" s="84"/>
      <c r="E16" s="93">
        <f t="shared" si="0"/>
        <v>0</v>
      </c>
      <c r="F16" s="93">
        <f t="shared" si="1"/>
        <v>0</v>
      </c>
    </row>
    <row r="17" spans="1:6" x14ac:dyDescent="0.35">
      <c r="A17">
        <v>16</v>
      </c>
      <c r="B17" s="56" t="s">
        <v>28</v>
      </c>
      <c r="C17" s="56"/>
      <c r="D17" s="90"/>
      <c r="E17" s="93">
        <f t="shared" si="0"/>
        <v>0</v>
      </c>
      <c r="F17" s="93">
        <f t="shared" si="1"/>
        <v>0</v>
      </c>
    </row>
    <row r="18" spans="1:6" x14ac:dyDescent="0.35">
      <c r="A18">
        <v>17</v>
      </c>
      <c r="B18" s="57" t="s">
        <v>29</v>
      </c>
      <c r="C18" s="57"/>
      <c r="D18" s="85"/>
      <c r="E18" s="93">
        <f t="shared" si="0"/>
        <v>0</v>
      </c>
      <c r="F18" s="93">
        <f t="shared" si="1"/>
        <v>0</v>
      </c>
    </row>
    <row r="19" spans="1:6" ht="40.5" x14ac:dyDescent="0.35">
      <c r="A19">
        <v>18</v>
      </c>
      <c r="B19" s="57" t="s">
        <v>30</v>
      </c>
      <c r="C19" s="57"/>
      <c r="D19" s="91"/>
      <c r="E19" s="94">
        <f t="shared" si="0"/>
        <v>0</v>
      </c>
      <c r="F19" s="93">
        <f t="shared" si="1"/>
        <v>0</v>
      </c>
    </row>
    <row r="20" spans="1:6" ht="15.5" x14ac:dyDescent="0.35">
      <c r="B20" s="56" t="s">
        <v>31</v>
      </c>
      <c r="C20" s="92">
        <f>SUM(C2:C19)</f>
        <v>8563</v>
      </c>
      <c r="D20" s="92">
        <f>SUM(D2:D19)</f>
        <v>5000</v>
      </c>
      <c r="E20" s="93">
        <f t="shared" si="0"/>
        <v>1</v>
      </c>
      <c r="F20" s="93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70" zoomScaleNormal="70" workbookViewId="0">
      <selection activeCell="I19" sqref="I19"/>
    </sheetView>
  </sheetViews>
  <sheetFormatPr defaultColWidth="9.1796875" defaultRowHeight="12" x14ac:dyDescent="0.3"/>
  <cols>
    <col min="1" max="1" width="10.54296875" style="104" customWidth="1"/>
    <col min="2" max="2" width="6" style="8" customWidth="1"/>
    <col min="3" max="3" width="34" style="104" customWidth="1"/>
    <col min="4" max="4" width="14" style="104" customWidth="1"/>
    <col min="5" max="5" width="14.453125" style="104" bestFit="1" customWidth="1"/>
    <col min="6" max="6" width="14.7265625" style="104" customWidth="1"/>
    <col min="7" max="7" width="12.26953125" style="104" bestFit="1" customWidth="1"/>
    <col min="8" max="8" width="17.1796875" style="104" customWidth="1"/>
    <col min="9" max="9" width="14.453125" style="104" bestFit="1" customWidth="1"/>
    <col min="10" max="16384" width="9.1796875" style="104"/>
  </cols>
  <sheetData>
    <row r="1" spans="1:10" ht="12.75" x14ac:dyDescent="0.25">
      <c r="A1" s="132" t="s">
        <v>95</v>
      </c>
      <c r="B1" s="133" t="s">
        <v>130</v>
      </c>
      <c r="C1" s="145"/>
    </row>
    <row r="2" spans="1:10" ht="12.75" x14ac:dyDescent="0.25">
      <c r="A2" s="132" t="s">
        <v>97</v>
      </c>
      <c r="B2" s="133" t="s">
        <v>166</v>
      </c>
      <c r="C2" s="145"/>
    </row>
    <row r="3" spans="1:10" ht="12.75" x14ac:dyDescent="0.25">
      <c r="A3" s="119"/>
      <c r="B3" s="97"/>
      <c r="C3" s="105"/>
    </row>
    <row r="4" spans="1:10" ht="12.75" x14ac:dyDescent="0.25">
      <c r="A4" s="106"/>
      <c r="B4" s="9"/>
    </row>
    <row r="5" spans="1:10" ht="40.5" customHeight="1" x14ac:dyDescent="0.3">
      <c r="A5" s="106"/>
      <c r="B5" s="9"/>
      <c r="D5" s="152" t="s">
        <v>154</v>
      </c>
      <c r="E5" s="152"/>
      <c r="F5" s="152" t="s">
        <v>155</v>
      </c>
      <c r="G5" s="152"/>
      <c r="H5" s="152" t="s">
        <v>156</v>
      </c>
      <c r="I5" s="152"/>
      <c r="J5" s="153"/>
    </row>
    <row r="6" spans="1:10" ht="38.5" x14ac:dyDescent="0.3">
      <c r="A6" s="106"/>
      <c r="B6" s="107"/>
      <c r="D6" s="146" t="s">
        <v>157</v>
      </c>
      <c r="E6" s="146" t="s">
        <v>158</v>
      </c>
      <c r="F6" s="146" t="s">
        <v>157</v>
      </c>
      <c r="G6" s="146" t="s">
        <v>158</v>
      </c>
      <c r="H6" s="147" t="s">
        <v>157</v>
      </c>
      <c r="I6" s="147" t="s">
        <v>158</v>
      </c>
      <c r="J6" s="153"/>
    </row>
    <row r="7" spans="1:10" collapsed="1" x14ac:dyDescent="0.3">
      <c r="B7" s="108">
        <v>1</v>
      </c>
      <c r="C7" s="109" t="s">
        <v>160</v>
      </c>
      <c r="D7" s="110">
        <v>8</v>
      </c>
      <c r="E7" s="110">
        <v>184</v>
      </c>
      <c r="F7" s="110">
        <v>77</v>
      </c>
      <c r="G7" s="110">
        <v>1282</v>
      </c>
      <c r="H7" s="110">
        <v>85</v>
      </c>
      <c r="I7" s="110">
        <v>1466</v>
      </c>
    </row>
    <row r="8" spans="1:10" x14ac:dyDescent="0.3">
      <c r="B8" s="111">
        <v>2</v>
      </c>
      <c r="C8" s="109" t="s">
        <v>161</v>
      </c>
      <c r="D8" s="110">
        <v>108</v>
      </c>
      <c r="E8" s="110">
        <v>46110</v>
      </c>
      <c r="F8" s="110">
        <v>182</v>
      </c>
      <c r="G8" s="110">
        <v>44787</v>
      </c>
      <c r="H8" s="110">
        <v>290</v>
      </c>
      <c r="I8" s="110">
        <v>90897</v>
      </c>
    </row>
    <row r="9" spans="1:10" x14ac:dyDescent="0.3">
      <c r="B9" s="111">
        <v>3</v>
      </c>
      <c r="C9" s="109" t="s">
        <v>159</v>
      </c>
      <c r="D9" s="110">
        <v>90</v>
      </c>
      <c r="E9" s="110">
        <v>193923</v>
      </c>
      <c r="F9" s="110">
        <v>18</v>
      </c>
      <c r="G9" s="110">
        <v>29199</v>
      </c>
      <c r="H9" s="110">
        <v>108</v>
      </c>
      <c r="I9" s="110">
        <v>223122</v>
      </c>
    </row>
    <row r="10" spans="1:10" x14ac:dyDescent="0.3">
      <c r="B10" s="111">
        <v>4</v>
      </c>
      <c r="C10" s="109" t="s">
        <v>162</v>
      </c>
      <c r="D10" s="110">
        <v>303</v>
      </c>
      <c r="E10" s="110">
        <v>6803473</v>
      </c>
      <c r="F10" s="110">
        <v>16</v>
      </c>
      <c r="G10" s="110">
        <v>156134</v>
      </c>
      <c r="H10" s="110">
        <v>319</v>
      </c>
      <c r="I10" s="110">
        <v>6959607</v>
      </c>
    </row>
    <row r="11" spans="1:10" s="1" customFormat="1" x14ac:dyDescent="0.3">
      <c r="B11" s="112"/>
      <c r="C11" s="113" t="s">
        <v>163</v>
      </c>
      <c r="D11" s="114">
        <v>509</v>
      </c>
      <c r="E11" s="114">
        <v>7043690</v>
      </c>
      <c r="F11" s="114">
        <v>293</v>
      </c>
      <c r="G11" s="114">
        <v>231402</v>
      </c>
      <c r="H11" s="114">
        <v>802</v>
      </c>
      <c r="I11" s="114">
        <v>7275092</v>
      </c>
    </row>
    <row r="12" spans="1:10" ht="12.75" x14ac:dyDescent="0.25">
      <c r="B12" s="115"/>
    </row>
    <row r="13" spans="1:10" ht="12.75" x14ac:dyDescent="0.25">
      <c r="B13" s="115"/>
      <c r="E13" s="116"/>
      <c r="F13" s="116"/>
      <c r="G13" s="116"/>
    </row>
    <row r="14" spans="1:10" ht="12.75" x14ac:dyDescent="0.25">
      <c r="B14" s="107"/>
      <c r="E14" s="117"/>
      <c r="G14" s="117"/>
      <c r="I14" s="117"/>
    </row>
    <row r="15" spans="1:10" ht="12.75" x14ac:dyDescent="0.25">
      <c r="B15" s="107"/>
      <c r="G15" s="117"/>
    </row>
    <row r="16" spans="1:10" ht="12.75" x14ac:dyDescent="0.25">
      <c r="B16" s="112"/>
    </row>
    <row r="17" spans="1:2" ht="12.75" x14ac:dyDescent="0.25">
      <c r="B17" s="112"/>
    </row>
    <row r="18" spans="1:2" x14ac:dyDescent="0.3">
      <c r="B18" s="107"/>
    </row>
    <row r="19" spans="1:2" x14ac:dyDescent="0.3">
      <c r="B19" s="115"/>
    </row>
    <row r="20" spans="1:2" x14ac:dyDescent="0.3">
      <c r="B20" s="107"/>
    </row>
    <row r="21" spans="1:2" x14ac:dyDescent="0.3">
      <c r="B21" s="118"/>
    </row>
    <row r="22" spans="1:2" x14ac:dyDescent="0.3">
      <c r="B22" s="107"/>
    </row>
    <row r="23" spans="1:2" x14ac:dyDescent="0.3">
      <c r="B23" s="112"/>
    </row>
    <row r="24" spans="1:2" x14ac:dyDescent="0.3">
      <c r="B24" s="107"/>
    </row>
    <row r="25" spans="1:2" x14ac:dyDescent="0.3">
      <c r="B25" s="107"/>
    </row>
    <row r="26" spans="1:2" x14ac:dyDescent="0.3">
      <c r="B26" s="112"/>
    </row>
    <row r="27" spans="1:2" x14ac:dyDescent="0.3">
      <c r="B27" s="107"/>
    </row>
    <row r="28" spans="1:2" x14ac:dyDescent="0.3">
      <c r="B28" s="112"/>
    </row>
    <row r="29" spans="1:2" x14ac:dyDescent="0.3">
      <c r="B29" s="107"/>
    </row>
    <row r="30" spans="1:2" x14ac:dyDescent="0.3">
      <c r="B30" s="112"/>
    </row>
    <row r="31" spans="1:2" x14ac:dyDescent="0.3">
      <c r="A31" s="1"/>
      <c r="B31" s="107"/>
    </row>
    <row r="32" spans="1:2" x14ac:dyDescent="0.3">
      <c r="A32" s="1"/>
      <c r="B32" s="107"/>
    </row>
    <row r="33" spans="2:2" x14ac:dyDescent="0.3">
      <c r="B33" s="14"/>
    </row>
    <row r="34" spans="2:2" x14ac:dyDescent="0.3">
      <c r="B34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2015-08-05T05:57:46Z</dcterms:modified>
</cp:coreProperties>
</file>