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defaultThemeVersion="124226"/>
  <xr:revisionPtr revIDLastSave="0" documentId="13_ncr:1_{994A488E-87C8-4799-A031-ECCA97F1F24F}" xr6:coauthVersionLast="47" xr6:coauthVersionMax="47" xr10:uidLastSave="{00000000-0000-0000-0000-000000000000}"/>
  <bookViews>
    <workbookView xWindow="-108" yWindow="-108" windowWidth="30936" windowHeight="16896" tabRatio="919" xr2:uid="{00000000-000D-0000-FFFF-FFFF00000000}"/>
  </bookViews>
  <sheets>
    <sheet name="Info" sheetId="70" r:id="rId1"/>
    <sheet name="20. LI3" sheetId="67" r:id="rId2"/>
    <sheet name="21. LI4" sheetId="68" r:id="rId3"/>
    <sheet name="22. OR1" sheetId="39" r:id="rId4"/>
    <sheet name="23. OR2" sheetId="40" r:id="rId5"/>
    <sheet name="24. Rem1" sheetId="48" r:id="rId6"/>
    <sheet name="25. Rem 2" sheetId="49" r:id="rId7"/>
    <sheet name="26. Rem 3" sheetId="50" r:id="rId8"/>
    <sheet name="27. REM 4" sheetId="63" r:id="rId9"/>
    <sheet name="Instructions" sheetId="71" state="hidden" r:id="rId10"/>
  </sheets>
  <externalReferences>
    <externalReference r:id="rId11"/>
    <externalReference r:id="rId12"/>
    <externalReference r:id="rId13"/>
  </externalReferences>
  <definedNames>
    <definedName name="_cur1">'[1]Appl (2)'!$F$2:$F$7200</definedName>
    <definedName name="_cur2">'[1]Appl (2)'!$H$2:$H$7200</definedName>
    <definedName name="_sum1">'[1]Appl (2)'!$E$2:$E$7200</definedName>
    <definedName name="_sum2">'[1]Appl (2)'!$G$2:$G$7200</definedName>
    <definedName name="ACC_BALACC">#REF!</definedName>
    <definedName name="ACC_CRS">#REF!</definedName>
    <definedName name="ACC_DBS">#REF!</definedName>
    <definedName name="ACC_ISO">#REF!</definedName>
    <definedName name="ACC_SALDO">#REF!</definedName>
    <definedName name="BS_BALACC">#REF!</definedName>
    <definedName name="BS_BALANCE">#REF!</definedName>
    <definedName name="BS_CR">#REF!</definedName>
    <definedName name="BS_CR_EQU">#REF!</definedName>
    <definedName name="BS_DB">#REF!</definedName>
    <definedName name="BS_DB_EQU">#REF!</definedName>
    <definedName name="BS_DT">#REF!</definedName>
    <definedName name="BS_ISO">#REF!</definedName>
    <definedName name="CurrentDate">#REF!</definedName>
    <definedName name="date">'[1]Appl (2)'!$B$2:$B$7200</definedName>
    <definedName name="date1">'[1]Appl (2)'!$C$2:$C$7200</definedName>
    <definedName name="L_FORMULAS_GEO">[2]ListSheet!$W$2:$W$15</definedName>
    <definedName name="_xlnm.Print_Area" localSheetId="1">'20. LI3'!$A$1:$E$54</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8" i="63" l="1"/>
  <c r="A22" i="63" l="1"/>
  <c r="A23" i="63" s="1"/>
  <c r="A24" i="63" s="1"/>
  <c r="A25" i="63" s="1"/>
  <c r="A26" i="63" s="1"/>
  <c r="A19" i="63"/>
  <c r="O28" i="63"/>
  <c r="N28" i="63"/>
  <c r="P28" i="63" s="1"/>
  <c r="O26" i="63"/>
  <c r="N26" i="63"/>
  <c r="P26" i="63" s="1"/>
  <c r="O25" i="63"/>
  <c r="N25" i="63"/>
  <c r="P25" i="63" s="1"/>
  <c r="O24" i="63"/>
  <c r="N24" i="63"/>
  <c r="P24" i="63" s="1"/>
  <c r="O23" i="63"/>
  <c r="N23" i="63"/>
  <c r="P23" i="63" s="1"/>
  <c r="O22" i="63"/>
  <c r="N22" i="63"/>
  <c r="P22" i="63" s="1"/>
  <c r="O21" i="63"/>
  <c r="N21" i="63"/>
  <c r="P21" i="63" s="1"/>
  <c r="O20" i="63"/>
  <c r="N20" i="63"/>
  <c r="O19" i="63"/>
  <c r="N19" i="63"/>
  <c r="O18" i="63"/>
  <c r="N18" i="63"/>
  <c r="O17" i="63"/>
  <c r="N17" i="63"/>
  <c r="P17" i="63" s="1"/>
  <c r="O16" i="63"/>
  <c r="N16" i="63"/>
  <c r="P16" i="63" s="1"/>
  <c r="O15" i="63"/>
  <c r="N15" i="63"/>
  <c r="P15" i="63" s="1"/>
  <c r="O14" i="63"/>
  <c r="N14" i="63"/>
  <c r="O13" i="63"/>
  <c r="N13" i="63"/>
  <c r="O12" i="63"/>
  <c r="N12" i="63"/>
  <c r="P12" i="63" s="1"/>
  <c r="O11" i="63"/>
  <c r="N11" i="63"/>
  <c r="P11" i="63" s="1"/>
  <c r="P18" i="63" l="1"/>
  <c r="P19" i="63"/>
  <c r="P13" i="63"/>
  <c r="P20" i="63"/>
  <c r="O10" i="63"/>
  <c r="P14" i="63"/>
  <c r="P10" i="63" s="1"/>
  <c r="N10" i="63"/>
  <c r="E26" i="63" l="1"/>
  <c r="E25" i="63"/>
  <c r="E24" i="63"/>
  <c r="E23" i="63"/>
  <c r="E22" i="63"/>
  <c r="E21" i="63"/>
  <c r="E20" i="63"/>
  <c r="E19" i="63"/>
  <c r="E18" i="63"/>
  <c r="E17" i="63"/>
  <c r="E16" i="63"/>
  <c r="E15" i="63"/>
  <c r="E14" i="63"/>
  <c r="E13" i="63"/>
  <c r="E12" i="63"/>
  <c r="E11" i="63"/>
  <c r="D10" i="63"/>
  <c r="C10" i="63"/>
  <c r="E10" i="63" s="1"/>
  <c r="E7" i="48"/>
  <c r="D30" i="67" l="1"/>
  <c r="C30" i="67"/>
  <c r="F10" i="40" l="1"/>
  <c r="C7" i="50"/>
  <c r="G17" i="50"/>
  <c r="D17" i="50"/>
  <c r="C17" i="50"/>
  <c r="F17" i="50" l="1"/>
  <c r="E17" i="50"/>
  <c r="G12" i="50"/>
  <c r="F12" i="50"/>
  <c r="E12" i="50"/>
  <c r="D12" i="50"/>
  <c r="C12" i="50"/>
  <c r="C22" i="50" s="1"/>
  <c r="D7" i="50"/>
  <c r="G7" i="50"/>
  <c r="G22" i="50" s="1"/>
  <c r="F7" i="50"/>
  <c r="E7" i="50"/>
  <c r="E15" i="49"/>
  <c r="C15" i="49"/>
  <c r="C9" i="49"/>
  <c r="D15" i="49"/>
  <c r="E9" i="49"/>
  <c r="D9" i="49"/>
  <c r="F22" i="50" l="1"/>
  <c r="E22" i="50"/>
  <c r="D22" i="50"/>
  <c r="D7" i="48"/>
  <c r="D52" i="67" l="1"/>
  <c r="D53" i="67" s="1"/>
  <c r="C52" i="67" l="1"/>
  <c r="C53" i="67" l="1"/>
  <c r="G10" i="40" l="1"/>
  <c r="F15" i="48" l="1"/>
  <c r="E15" i="48"/>
  <c r="D15" i="48"/>
  <c r="D22" i="48" s="1"/>
  <c r="E22" i="48" l="1"/>
  <c r="F7" i="48" l="1"/>
  <c r="F22" i="48" s="1"/>
  <c r="C42" i="67" l="1"/>
  <c r="C54" i="67" s="1"/>
  <c r="D42" i="67"/>
  <c r="D54" i="67" l="1"/>
</calcChain>
</file>

<file path=xl/sharedStrings.xml><?xml version="1.0" encoding="utf-8"?>
<sst xmlns="http://schemas.openxmlformats.org/spreadsheetml/2006/main" count="356" uniqueCount="240">
  <si>
    <t>a</t>
  </si>
  <si>
    <t>b</t>
  </si>
  <si>
    <t>c</t>
  </si>
  <si>
    <t>d</t>
  </si>
  <si>
    <t>e</t>
  </si>
  <si>
    <t>f</t>
  </si>
  <si>
    <t>სულ</t>
  </si>
  <si>
    <t>სხვა ცვლილებები</t>
  </si>
  <si>
    <t>დანაკარგების მთლიანი მოცულობა</t>
  </si>
  <si>
    <t>მთლიანი არასაპროცენტო შემოსავლები</t>
  </si>
  <si>
    <t>ანაზღაურების მოცულობა</t>
  </si>
  <si>
    <t>უმაღლესი მენეჯმენტი</t>
  </si>
  <si>
    <t>თანამშრომელთა რაოდენობა</t>
  </si>
  <si>
    <t>მათ შორის: გადავადებული</t>
  </si>
  <si>
    <t>მათ შორის: აქციები და აქციებთან დაკავშირებული ინსტრუმენტები</t>
  </si>
  <si>
    <t>ფიქსირებული ანაზღაურება</t>
  </si>
  <si>
    <t>გარანტირებული ბონუსები</t>
  </si>
  <si>
    <t>მათ შორის: ფულადი სახით</t>
  </si>
  <si>
    <t>ფულადი სახით</t>
  </si>
  <si>
    <t>აქციების სახით</t>
  </si>
  <si>
    <t>ფინანსური წლის განმავლობაში გადახდილი გადავადებული ანაზღაურების მთლიანი მოცულობა</t>
  </si>
  <si>
    <t>ბანკი:</t>
  </si>
  <si>
    <t>თარიღი:</t>
  </si>
  <si>
    <t>წმინდა საპროცენტო შემოსავლები</t>
  </si>
  <si>
    <t>აქციების ფლობა პერიოდის დასაწყისში</t>
  </si>
  <si>
    <t>ცვლილება პერიოდის განმავლობაში</t>
  </si>
  <si>
    <t>აქციების ფლობა პერიოდის ბოლოს</t>
  </si>
  <si>
    <t>გადავადებული</t>
  </si>
  <si>
    <t xml:space="preserve">განაღდებული </t>
  </si>
  <si>
    <t>გაცემა</t>
  </si>
  <si>
    <t>განაღდება</t>
  </si>
  <si>
    <t>ჩამორთმევა</t>
  </si>
  <si>
    <t>მათ შორის: განაღდებული</t>
  </si>
  <si>
    <t>ყიდვა</t>
  </si>
  <si>
    <t>გაყიდვა</t>
  </si>
  <si>
    <t>ახალ თანამშრომელთა ანაზღაურება</t>
  </si>
  <si>
    <t>შენიშვნები</t>
  </si>
  <si>
    <t>გამოქვეყნებულ ფასს ანგარიშგებაში მოცემული საბალანსო ღირებულებები</t>
  </si>
  <si>
    <t>ვალდებულებები (როგორც წარმოდგენილია გამოქვეყნებულ ფასს ფინანსურ ანგარიშგებაში)</t>
  </si>
  <si>
    <t>გამოქვეყნებულ ფასს ფინანსურ ანგარიშგებაში მოცემული საბალანსო ღირებულებები</t>
  </si>
  <si>
    <t>აქტივები (როგორც წარმოდგენილია გამოქვეყნებულ ფასს ფინანსურ ანგარიშგებაში)</t>
  </si>
  <si>
    <t>x</t>
  </si>
  <si>
    <t>არაკონსოლიდირებული</t>
  </si>
  <si>
    <t>სრულად კონსოლიდირებული</t>
  </si>
  <si>
    <t>დაქვითული</t>
  </si>
  <si>
    <t>არც კონსოლიდირებული და არც დაქვითული</t>
  </si>
  <si>
    <t>პროპორციული კონსოლიდაცია</t>
  </si>
  <si>
    <t>სრული კონსოლიდაცია</t>
  </si>
  <si>
    <t>აღწერა</t>
  </si>
  <si>
    <t>საზედამხედველო კონსოლიდაციის მეთოდი</t>
  </si>
  <si>
    <t>კომპანიის დასახელება</t>
  </si>
  <si>
    <t>კონსოლიდაცია საწარმოების მიხედვით</t>
  </si>
  <si>
    <t>სულ:</t>
  </si>
  <si>
    <t>g</t>
  </si>
  <si>
    <t>h</t>
  </si>
  <si>
    <t>i</t>
  </si>
  <si>
    <t>j</t>
  </si>
  <si>
    <t>k</t>
  </si>
  <si>
    <t>l</t>
  </si>
  <si>
    <t>სულ (a+b)</t>
  </si>
  <si>
    <t>გადავადებული (a+d-f-g)</t>
  </si>
  <si>
    <t>m</t>
  </si>
  <si>
    <t>მათ შორის გადავადებულის</t>
  </si>
  <si>
    <t>მათ შორის: განაღდებულის</t>
  </si>
  <si>
    <t xml:space="preserve">განაღდებული (b+e+f-h+i-j) </t>
  </si>
  <si>
    <t>სულ (k+l)</t>
  </si>
  <si>
    <t>სხვა მატერიალური რისკის ამღები პირები</t>
  </si>
  <si>
    <t>5 უმსხვილესი დანაკარგის საერთო მოცულობა</t>
  </si>
  <si>
    <t>მათ შორის: ფულადი ფორმის</t>
  </si>
  <si>
    <t xml:space="preserve">მათ შორის: ფულადი ფორმის </t>
  </si>
  <si>
    <t>ბონუსების  მოცულობა</t>
  </si>
  <si>
    <t xml:space="preserve">სულ ანაზღაურება </t>
  </si>
  <si>
    <t xml:space="preserve">მთლიანი ფიქსირებული ანაზღაურება </t>
  </si>
  <si>
    <t>დანაკარგების მთლიანი მოცულობა, რომლებიც აღემატება 10,000 ლარს</t>
  </si>
  <si>
    <t>ინფორმაცია საოპერაციო რისკების ძირითადი (საბაზისო) ინდიკატორის მეთოდის მიზნებისათვის გამოყენებულ შემოსავლებზე</t>
  </si>
  <si>
    <t>განსაკუთრებული გადახდები</t>
  </si>
  <si>
    <t>უმაღლესი მენეჯმენტის მფლობელობაში არსებული აქციები</t>
  </si>
  <si>
    <t>ინფორმაცია გადავადებული ანაზღაურების  შესახებ</t>
  </si>
  <si>
    <t>სხვა მატერიალური რიკის ამღები პირები</t>
  </si>
  <si>
    <t>სარჩევი</t>
  </si>
  <si>
    <t xml:space="preserve">ფასს-ის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 </t>
  </si>
  <si>
    <t>ფასს-ის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t>
  </si>
  <si>
    <t>სააღრიცხვო კონსოლიდაციის 
მეთოდი</t>
  </si>
  <si>
    <t>წმინდა საპროცენტო და წმინდა არასაპროცენტო შემოსავლების ჯამის საშუალო მაჩვენებელი ბოლო სამი წლის მანძილზე</t>
  </si>
  <si>
    <t>საოპერაციო რისკის 
მიხედვით შეწონილი 
რისკის პოზიციები</t>
  </si>
  <si>
    <t>საბალანსო ღირებულებები ფასს-ის მიხედვით საზედამხედველო მიზნებისთვის გამოყენებული კონსოლიდაციის დონეზე (ინდივიდუალური ფინანსური ანგარიშგება)</t>
  </si>
  <si>
    <t>საბალანსო ღირებულებები ფასს-ის მიხედვით საზედამხედველო მიზნებისთვის გამოყენებულ კონსოლიდაციის დონეზე (ინდივიდუალური ფინანსური ანგარიშგება)</t>
  </si>
  <si>
    <t>მოვლენების რაოდენობა, რომელთა დანაკარგიც აღემატება 10,000 ლარს</t>
  </si>
  <si>
    <t>მინუს: ქონების გაყიდვიდან მიღებული მოგება (ზარალი)</t>
  </si>
  <si>
    <t>ფინანსური წლის განმავლობაში გაცემული ანაზღაურება</t>
  </si>
  <si>
    <t>მათ შორის: სხვა ფორმის</t>
  </si>
  <si>
    <t>ინფორმაცია საოპერაციო დანაკარგების მოცულობის შესახებ</t>
  </si>
  <si>
    <t>აქციებთან დაკავშირებული ინსტრუმენტების სახით</t>
  </si>
  <si>
    <t>სხვა ფორმით</t>
  </si>
  <si>
    <t>მათ შორის: აქციების სახით</t>
  </si>
  <si>
    <t>მათ შორის: აქციებთან დაკავშირებული ინსტრუმენტების სახით</t>
  </si>
  <si>
    <t>მათ შორის: სხვა ფორმით</t>
  </si>
  <si>
    <t>კაპიტალი (როგორც წარმოდგენილია გამოქვეყნებულ ფასს ფინანსურ ანგარიშგებაში)</t>
  </si>
  <si>
    <t>თანამშრომელთა გათავისუფლების ხარჯები</t>
  </si>
  <si>
    <t>დირექტორატი</t>
  </si>
  <si>
    <t>სამეთვალყურეო საბჭო</t>
  </si>
  <si>
    <t>ცვალებადი ანაზღაურება</t>
  </si>
  <si>
    <t xml:space="preserve">მთლიანი ცვალებადი ანაზღაურება </t>
  </si>
  <si>
    <t>ცხრილი N</t>
  </si>
  <si>
    <t>ცხრილი 20</t>
  </si>
  <si>
    <t>ცხრილი 21</t>
  </si>
  <si>
    <t>ცხრილი 22</t>
  </si>
  <si>
    <t>ცხრილი 23</t>
  </si>
  <si>
    <t>ცხრილი 24</t>
  </si>
  <si>
    <t>ცხრილი 25</t>
  </si>
  <si>
    <t>ცხრილი 26</t>
  </si>
  <si>
    <t>ცხრილი 27</t>
  </si>
  <si>
    <t>გადავადებული ანაზღაურების მთლიანი მოცულობა</t>
  </si>
  <si>
    <t>მათ შორის: გადავადებული ანაზღაურების ის ნაწილი რომელიც ექვემდებარება დარიცხვის შემდგომ პირდაპირ ან/და ირიბ კორექტირებებს</t>
  </si>
  <si>
    <t xml:space="preserve"> წლის განმავლობაში ირიბი კორექტირებების შედეგად მიღებული შემცირებების მთლიანი მოცულობა</t>
  </si>
  <si>
    <t xml:space="preserve"> წლის განმავლობაში პირდაპირი კორექტირებების შედეგად მიღებული შემცირებების მთლიანი მოცულობა</t>
  </si>
  <si>
    <t>ფინანსური წლის განმავლობაში მინიჭებული ანაზღაურება</t>
  </si>
  <si>
    <t>აღნიშნულ დანართში მოცემული ინფორმაცია ბანკებმა უნდა გამოაქვეყნონ თავიანთ პილარ 3-ის წლიურ ანგარიშგებაში საქართველოს ეროვნული ბანკის პრეზიდენტის 2017 წლის აპრილის 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შესაბამისად.</t>
  </si>
  <si>
    <t>უმაღლესი მენეჯმენტის მფლობელობაში არსებული აქციები (რაოდენობა)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</si>
  <si>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</si>
  <si>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</si>
  <si>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განმარტებები გვერდისთვის "20. LI3", ცხრილი 20</t>
  </si>
  <si>
    <t>თითოეული ცხრილის "a" სვეტში უნდა ჩაიწეროს ფასს-ის მიხედვით მომზადებული და გამოქვეყნებული ფინანსური ანგარიშგების საბალანსო ელემენტები. ამასთან, სტრიქონების თანმიმდევრობა მკაცრად უნდა მიჰყვებოდეს ბანკების მიერ  ფასს ფინანსურ ანგარიშგებაში გამოყენებულ საბალანსო უწყისის ფორმატს.</t>
  </si>
  <si>
    <t>თითოეული ცხრილის "b" სვეტში უნდა ჩაიწეროს "a" სვეტში მითითებული საბალანსო ელემენტების შესაბამისი ოდენობები ფასს-ის მიხედვით მომზადებული და გამოქვეყნებული ფინანსური ანგარიშგების მიხედვით.</t>
  </si>
  <si>
    <t>თითოეული ცხრილის "c" სვეტში უნდა ჩაიწეროს "a" სვეტში მითითებული საბალანსო ელემენტების შესაბამისი ღირებულებები (გამოანგარიშებული ფასს-ის მიხედვით) საზედამხედველო მიზნებისთვის გამოყენებულ კონსოლიდაციის დონეზე. გამომდინარე იქიდან, რომ საზედამხედველო მიზნებისთვის არ ხდება შვილობილი კომპანიების კონსოლიდირება, ამ სვეტში უნდა ჩაიწეროს ფასს-ის მიხედვით გამოთვლილი ღირებულებები ბანკის ინდივიდუალური (ცალკე-მდგომი) ანგარიშგების დონეზე.</t>
  </si>
  <si>
    <t>თითოეული ცხრილის "e" სვეტში, საჭიროების შემთხვევაში, უნდა ჩაიწეროს შენიშვნის უნიკალური მინიშნება (ან მინიშნებები). არსებობის შემთხვევაში, შენიშვნები უნდა დაერთოს ცხრილებს და მათ უნდა მიეთითოს ამ ცხრილების "e" სვეტში მითითებული უნიკალური მინიშნებები. შენიშვნები უნდა იყოს ინფორმატიული და გასაგები. ფინანსური მდგომარეობის ანგარიშგების თითოეულ ელემენტს შეიძლება შეესაბამებოდეს ერთზე მეტი შენიშვნა.</t>
  </si>
  <si>
    <t>განმარტებები გვერდისთვის "21. LI0", ცხრილი 21</t>
  </si>
  <si>
    <t>პირველი სვეტის  (კომპანიის დასახელება) სტრიქონებში იწერება იმ კომპანიების დასახელებები, რომლებიც შედიან ბანკის კონსოლიდირებული ჯგუფის შემადგენლობაში ან ფინანსური ანგარიშგების, ან კაპიტალის ადეკვატურობის მიზნებისთვის.</t>
  </si>
  <si>
    <t>მეორე სვეტის (სააღრიცხვო კონსოლიდაციის მეთოდი) სტრიქონებში უნდა მიეთითოს კონსოლიდაციის მეთოდი, რომელსაც ბანკი იყენებს პირველი სვეტის შესაბამის სტრიქონებში მითითებული კომპანიებისთვის ფასს-ის მიხედვით</t>
  </si>
  <si>
    <t>საზედამხედველო კონსოლიდაციის მეთოდის სვეტების (სვეტები 3-6: "სრული კონსოლიდაცია" - "დაქვითული") სტრიქონებიდან უნდა მოინიშნოს (აღნიშნვით "X") პირველი სვეტის სტრიქონებში მითითებული საწარმოებისთვის  შესაბამისი კონსოლიდაციის მეთოდი საზედამხედველო მიზნებისთვის. მაგალითად, თუ ბანკის ინვესტიცია შვილობილ საწარმოში ექვემდებარება ზღვრულ მიდგომას საზედამხედველო კაპიტალის მიზნებისთვის, მაშინ შვილობილი საწარმოს შესაბამისი სტრიქონისა და მე-5 სვეტის ("არც კონსოლიდირებული და არც დაქვითული") თანაკვეთა უნდა აღინიშნოს ნიშნით "X".</t>
  </si>
  <si>
    <t>ბოლო სვეტში უნდა მიეთითოს პირველი სვეტის სტრიქონებში ჩამოთვლილი საწარმოების მოკლე აღწერა (მაგალითად: ინდუსტრია, გეოგრაფიული მდებარეობა, ჯამური აქტივები და კაპიტალი)</t>
  </si>
  <si>
    <t>განმარტებები გვერდისთვის "23. OR2", ცხრილი 23</t>
  </si>
  <si>
    <t>მთლიანი შემოსავლის დათვლისას თითოეული წლისთვის F-ანგარიშგების ფორმის „RI“ გვერდიდან ბანკმა უნდა აიღოს:</t>
  </si>
  <si>
    <t>წმინდა საპროცენტო შემოსავლის ველი (14);</t>
  </si>
  <si>
    <t>მთლიანი არასაპროცენტო შემოსავლების ველი (24);</t>
  </si>
  <si>
    <t>ქონების გაყიდვიდან მიღებული მოგების (ზარალის) ველი (21);</t>
  </si>
  <si>
    <t>*არასაპროცენტო შემოსავლებში არ უნდა იქნას გათვალისწინებული განსაკუთრებული ან არარეგულარული ოპერაციებიდან მიღებული შემოსავალი.</t>
  </si>
  <si>
    <t>(4-d) ველი გამოითვლება როგორც სამი წლის (T, T-1, T-2)  მთლიანი შემოსავლების საშუალო არითმეტიკული.</t>
  </si>
  <si>
    <t>(4-e) ველში საოპერაციო რისკის მიხედვით შეწონილი რისკის პოზიციები გამოითვლება საოპერაციო რისკისთვის მოთხოვნილი კაპიტალის შეფარდებით 8.5%-თან.</t>
  </si>
  <si>
    <t>განმარტებები გვერდისთვის "24. REM1", ცხრილი 24</t>
  </si>
  <si>
    <t xml:space="preserve">სხვა მატერიალური რისკის ამღები პირები - კომერციული ბანკის მიერ იდენტიფიცირებული თანამშრომლები, რომელთა საქმიანობაც მატერიალური რისკის წარმოქმნასთანაა დაკავშირებული (გარდა დირექტორატისა და სამეთვალყურეო საბჭოს წევრებისა). ამ დანართის მიზნებისთვის, კომერციულმა ბანკმა, წლიური პილარ 3-ის ანგარიშგების ანაზღაურების პოლიტიკის გამჟღავნების მუხლში (მე-7 მუხლი), თავად უნდა განსაზღვრონ თანამშრომელთა პოზიციები, რომლებიც მიიჩნევიან მატერიალური რისკის ამღებ პირებად. </t>
  </si>
  <si>
    <t>სხვა ფორმის ანაზღაურება - ბანკებმა წლიური პილარ 3-ის ანგარიშგების ანაზღაურების პოლიტიკის მუხლში (მე-7 მუხლი), უნდა აღწერონ ანაზღაურების შესაბამისი სახეები, არსებობის შემთხვევაში.</t>
  </si>
  <si>
    <t>განმარტებები გვერდისთვის "25. REM2", ცხრილი 25</t>
  </si>
  <si>
    <t>გარანტირებული ბონუსები - ფინანსური წლის განმავლობაში, ახალ, გათავისუფლებულ და არსებულ თანამშრომლებზე გაცემული გარანტირებული ბონუსები</t>
  </si>
  <si>
    <t>ახალ თანამშრომელთა ანაზღაურება - ფინანსური წლის განმავლობაში ახალ მიღებულ თანამშრომელთა (აყვანის/მოზიდვის) ანაზღაურება</t>
  </si>
  <si>
    <t>თანამშრომელთა გათავისუფლების ხარჯები - ფინანსური წლის განმავლობაში გათავისუფლებული თანამშრომლებისთვის გაცემული კომპენსაცია (გარდა ხელფასის ხარჯისა)</t>
  </si>
  <si>
    <t>განმარტებები გვერდისთვის "26. REM3", ცხრილი 26</t>
  </si>
  <si>
    <t>პირდაპირ კორექტირებას დაქვემდებარებული ანაზღაურება: გადავადებული და გაუნაწილებელი ანაზღაურების ნაწილი რომელიც  ექვემდებარება პირდაპირ კორექტირებას, როგორიცაა ჯარიმა, ჩამოწერა, დაბეგვრა, ან სხვა ტიპის ჩამოფასება</t>
  </si>
  <si>
    <t xml:space="preserve">ირიბ კორექტირებას დაქვემდებარებული ანაზღაურება: გადავადებული და გაუნაწილებელი ანაზღაურების ნაწილი რომელიც ექვემდებარება ირიბ კორექტირებას, ვინაიდან ის დაკავშირებულია სხვადასხვა მაჩვენებელის ქცევაზე, როგორიცაა აქციების ფასების ცვლილება და სხვა. </t>
  </si>
  <si>
    <t>განმარტებები გვერდისთვის "27. REM4", ცხრილი 27</t>
  </si>
  <si>
    <t xml:space="preserve">უმაღლესი მენეჯმენტი - ბანკის დირექტორატისა და სამეთვალყურეო საბჭოს წევრები. </t>
  </si>
  <si>
    <t>აღნიშნულ ცხრილში უმაღლესი მენეჯმენტის მიერ აქციების მფლობელობა მჟღავნდება სახელობითად.</t>
  </si>
  <si>
    <t>თითოეული ცხრილის "d" სვეტში, საჭიროების შემთხვევაში, უნდა ჩაიწეროს შენიშვნის უნიკალური მინიშნება (ან მინიშნებები). არსებობის შემთხვევაში, შენიშვნები უნდა დაერთოს ცხრილებს და მათ უნდა მიეთითოს ამ ცხრილების "d" სვეტში მითითებული უნიკალური მინიშნებები. შენიშვნები უნდა იყოს ინფორმატიული და გასაგები. ფინანსური მდგომარეობის ანგარიშგების თითოეულ ელემენტს შეიძლება შეესაბამებოდეს ერთზე მეტი შენიშვნა.</t>
  </si>
  <si>
    <t>ფულადი სახსრები და მათი ეკვივალენტები</t>
  </si>
  <si>
    <t>მოთხოვნები საკრედიტო დაწესებულებების მიმართ</t>
  </si>
  <si>
    <t>საინვესტიციო ფასიანი ქაღალდები</t>
  </si>
  <si>
    <t>მოთხოვნები და სხვა სესხები</t>
  </si>
  <si>
    <t>საინვესტიციო ქონება</t>
  </si>
  <si>
    <t>არამატერიალური აქტივები</t>
  </si>
  <si>
    <t>მოგების გადასახადის აქტივები</t>
  </si>
  <si>
    <t>გასაყიდად გამიზნული აქტივები</t>
  </si>
  <si>
    <t>ვალდებულებები საკრედიტო დაწესებულებების წინაშე</t>
  </si>
  <si>
    <t xml:space="preserve">გამოშვებული სავალო ფასიანი ქაღალდები </t>
  </si>
  <si>
    <t>საიჯარო ვალდებულება</t>
  </si>
  <si>
    <t>დარიცხვები და გადავადებული შემოსავალი</t>
  </si>
  <si>
    <t>მოგების გადასახადის ვალდებულებები</t>
  </si>
  <si>
    <t>სხვა ვალდებულებები</t>
  </si>
  <si>
    <t>სააქციო კაპიტალი</t>
  </si>
  <si>
    <t>გამოსყიდული აქციები</t>
  </si>
  <si>
    <t>სხვა რეზერვები</t>
  </si>
  <si>
    <t>გაუნაწილებელი მოგება</t>
  </si>
  <si>
    <t>ინფორმირება და საბაზრო კვლევა</t>
  </si>
  <si>
    <t>საქველმოქმედო საქმიანობა</t>
  </si>
  <si>
    <r>
      <rPr>
        <sz val="10"/>
        <color rgb="FF333333"/>
        <rFont val="Garamond"/>
        <family val="1"/>
      </rPr>
      <t>ფინანსური შუამავლობა</t>
    </r>
  </si>
  <si>
    <r>
      <rPr>
        <sz val="10"/>
        <color rgb="FF333333"/>
        <rFont val="Garamond"/>
        <family val="1"/>
      </rPr>
      <t>ონლაინ გადახდების მომსახურება</t>
    </r>
  </si>
  <si>
    <t>სს „საქართველოს ბანკი“</t>
  </si>
  <si>
    <t>საქართველოს ბანკის წარმომადგენლობა გაერთიანებულ სამეფოში</t>
  </si>
  <si>
    <t>ააიპ „ფონდი სიცოცხლის ხე“ (ყოფილი  
ააიპ „საქართველოს ბანკის მომავლის ფონდი“)</t>
  </si>
  <si>
    <t>საქართველოს ბანკის წარმომადგენლობა უნგრეთში (ა)</t>
  </si>
  <si>
    <t>წარმომადგენლობა</t>
  </si>
  <si>
    <t>შპს „საქართველოს ფინანსური ინვესტიცია“</t>
  </si>
  <si>
    <t>„ბენდერლოკ ინვესტმენტ ლიმიტედი“</t>
  </si>
  <si>
    <t>ინვესტიციები</t>
  </si>
  <si>
    <t>Þ     სს „ბელარუსის ეროვნული ბანკი“ (ბ)</t>
  </si>
  <si>
    <t>საბანკო საქმიანობა</t>
  </si>
  <si>
    <t>Þ     შპს „ბელარუსის ეროვნული ბანკის ლიზინგი“</t>
  </si>
  <si>
    <t>იჯარა</t>
  </si>
  <si>
    <t>შპს „საქართველოს სალიზინგო კომპანია“</t>
  </si>
  <si>
    <t>Þ     „პრაიმ ლიზინგი“</t>
  </si>
  <si>
    <t>მეკავშირე საწარმო</t>
  </si>
  <si>
    <t xml:space="preserve">სს „კრედიტინფო“ (გ) </t>
  </si>
  <si>
    <t>საინვესტიციო ფასიანი ქაღალდები, კორპორაციული აქციები</t>
  </si>
  <si>
    <t>სს „გაერთიანებული კლირინგ ცენტრი“</t>
  </si>
  <si>
    <t>სულ საკუთარი კაპიტალი</t>
  </si>
  <si>
    <t>სულ ვალდებულებები და საკუთარი კაპიტალი</t>
  </si>
  <si>
    <r>
      <t>სხვა მატერიალური რისკის ამღები</t>
    </r>
    <r>
      <rPr>
        <sz val="10"/>
        <color rgb="FFFF0000"/>
        <rFont val="Calibri"/>
        <family val="2"/>
        <scheme val="minor"/>
      </rPr>
      <t xml:space="preserve"> </t>
    </r>
    <r>
      <rPr>
        <sz val="10"/>
        <color theme="1"/>
        <rFont val="Calibri"/>
        <family val="2"/>
        <scheme val="minor"/>
      </rPr>
      <t xml:space="preserve">პირები </t>
    </r>
  </si>
  <si>
    <t>გადასახადები</t>
  </si>
  <si>
    <t>Note</t>
  </si>
  <si>
    <t>i 1</t>
  </si>
  <si>
    <t>მელ ჯერარდ კარვილი</t>
  </si>
  <si>
    <t>თამაზ გეორგაძე</t>
  </si>
  <si>
    <t>ჰანნა ლოიკანენი</t>
  </si>
  <si>
    <t>სესილ ქუილენი</t>
  </si>
  <si>
    <t>ვერონიკ მკ კაროლი</t>
  </si>
  <si>
    <t>ჯონათან მუირი</t>
  </si>
  <si>
    <t>მარიამ მეღვინეთუხუცესი</t>
  </si>
  <si>
    <t>არჩილ გაჩეჩილაძე</t>
  </si>
  <si>
    <t>მიხეილ გომართელი</t>
  </si>
  <si>
    <t>სულხან გვალია</t>
  </si>
  <si>
    <t>ეთერ ირემაძე</t>
  </si>
  <si>
    <t>ზურაბ ქოქოსაძე</t>
  </si>
  <si>
    <t>დავით დავითაშვილი</t>
  </si>
  <si>
    <t>დავით ჭყონია</t>
  </si>
  <si>
    <t>ნუციკო გოგილაშვილი</t>
  </si>
  <si>
    <t xml:space="preserve">          14,828,434 </t>
  </si>
  <si>
    <t xml:space="preserve">          13,364,253 </t>
  </si>
  <si>
    <t xml:space="preserve">                           92 </t>
  </si>
  <si>
    <t xml:space="preserve">             8,869,557 </t>
  </si>
  <si>
    <t xml:space="preserve">ამორტიზებული ღირებულებით შეფასებული საინვესტიციო ფასიანი ქაღალდები </t>
  </si>
  <si>
    <t>სამართლიანი ღირებულებით შეფასებული საინვესტიციო ფასიანი ქაღალდები, სხვა სრულ შემოსავალში ასახვით</t>
  </si>
  <si>
    <t>გაყიდვისა და გამოსყიდვის ხელშეკრულების თანახმად დაგირავებული საინვესტიციო ფასიანი ქაღალდები და ფასიანი ქაღალდების გასესხება</t>
  </si>
  <si>
    <t>გაყიდვისა და გამოსყიდვის ხელშეკრულების თანახმად დაგირავებული საინვესტიციო ფასიანი ქაღალდები და ფასიანი ქაღალდების გასესხება, შეფასებული სამართლიანი ღირებულებით, სხვა სრულ შემოსავალში ასახვით</t>
  </si>
  <si>
    <t>მომხმარებლებზე გაცემული სესხები, დავალიანების შესყიდვა და ფინანსურ იჯარასთან დაკავშირებული მოთხოვნები</t>
  </si>
  <si>
    <t xml:space="preserve">გადახდილი ავანსები </t>
  </si>
  <si>
    <t>დასაკუთრებული აქტივები</t>
  </si>
  <si>
    <t>აქტივის გამოყენების უფლება</t>
  </si>
  <si>
    <t>ძირითადი საშუალებები</t>
  </si>
  <si>
    <t>ინვესტიციები მეკავშირე საწარმოებში</t>
  </si>
  <si>
    <t xml:space="preserve">გუდვილი </t>
  </si>
  <si>
    <t>სხვა აქტივები</t>
  </si>
  <si>
    <t>სულ აქტივები</t>
  </si>
  <si>
    <t>კლიენტების დეპოზიტები და თამასუქები</t>
  </si>
  <si>
    <t>სულ ვალდებულებები</t>
  </si>
  <si>
    <t>დამატებით შეტანილი კაპიტალი</t>
  </si>
  <si>
    <t>სულ საკუთარი კაპიტალი, მიკუთვნებადი ჯგუფის აქციონერებისთვის</t>
  </si>
  <si>
    <t>ინვესტიციები შვილობილ საწარმოებში</t>
  </si>
  <si>
    <t xml:space="preserve">მთლიანი შემოსავალი (1+2-3) </t>
  </si>
  <si>
    <t>სს „ამერიაბანკი“</t>
  </si>
  <si>
    <t xml:space="preserve">                                                                        -  </t>
  </si>
  <si>
    <t>2024 წლის 31 დეკემბრის მდგომარეობით აქტიური თანამშრომლების მონაცემები - ჯამში 61 სხვა მატერიალური რისკის ამღები პირი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</si>
</sst>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1">
    <numFmt numFmtId="8" formatCode="&quot;$&quot;#,##0.00_);[Red]\(&quot;$&quot;#,##0.00\)"/>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409]dd\-mmm\-yy;@"/>
    <numFmt numFmtId="168" formatCode="[$-409]mmm\-yy;@"/>
    <numFmt numFmtId="169" formatCode="_ * #,##0.00_)&quot;F&quot;_ ;_ * \(#,##0.00\)&quot;F&quot;_ ;_ * &quot;-&quot;??_)&quot;F&quot;_ ;_ @_ "/>
    <numFmt numFmtId="170" formatCode="_(* #,##0.0_);_(* \(#,##0.00\);_(* &quot;-&quot;??_);_(@_)"/>
    <numFmt numFmtId="171" formatCode="General_)"/>
    <numFmt numFmtId="172" formatCode="0.000"/>
    <numFmt numFmtId="173" formatCode="&quot;fl&quot;#,##0_);\(&quot;fl&quot;#,##0\)"/>
    <numFmt numFmtId="174" formatCode="&quot;fl&quot;#,##0_);[Red]\(&quot;fl&quot;#,##0\)"/>
    <numFmt numFmtId="175" formatCode="&quot;fl&quot;#,##0.00_);\(&quot;fl&quot;#,##0.00\)"/>
    <numFmt numFmtId="176" formatCode="_-* #,##0.00_$_-;\-* #,##0.00_$_-;_-* &quot;-&quot;??_$_-;_-@_-"/>
    <numFmt numFmtId="177" formatCode="_-* #,##0.00\ _L_a_r_i_-;\-* #,##0.00\ _L_a_r_i_-;_-* &quot;-&quot;??\ _L_a_r_i_-;_-@_-"/>
    <numFmt numFmtId="178" formatCode="[$-409]d\-mmm\-yy;@"/>
    <numFmt numFmtId="179" formatCode="_-* #,##0.00\ _D_M_-;\-* #,##0.00\ _D_M_-;_-* &quot;-&quot;??\ _D_M_-;_-@_-"/>
    <numFmt numFmtId="180" formatCode="&quot;balance  &quot;[$-409]d\-mmm\-yy;@"/>
    <numFmt numFmtId="181" formatCode="mmmm\-yy"/>
    <numFmt numFmtId="182" formatCode="_-* #,##0_ð_._-;\-* #,##0_ð_._-;_-* &quot;-&quot;_ð_._-;_-@_-"/>
    <numFmt numFmtId="183" formatCode="_-* #,##0.00_ð_._-;\-* #,##0.00_ð_._-;_-* &quot;-&quot;??_ð_._-;_-@_-"/>
    <numFmt numFmtId="184" formatCode="&quot;See Note &quot;\ #"/>
    <numFmt numFmtId="185" formatCode="\60\4\7\:"/>
    <numFmt numFmtId="186" formatCode="&quot;p.&quot;#,##0.00;[Red]\-&quot;p.&quot;#,##0.00"/>
    <numFmt numFmtId="187" formatCode="0.00000"/>
    <numFmt numFmtId="188" formatCode="&quot;fl&quot;#,##0.00_);[Red]\(&quot;fl&quot;#,##0.00\)"/>
    <numFmt numFmtId="189" formatCode="_(&quot;fl&quot;* #,##0_);_(&quot;fl&quot;* \(#,##0\);_(&quot;fl&quot;* &quot;-&quot;_);_(@_)"/>
    <numFmt numFmtId="190" formatCode="&quot;Fr.&quot;\ #,##0;[Red]&quot;Fr.&quot;\ \-#,##0"/>
    <numFmt numFmtId="191" formatCode="_(&quot;¤&quot;* #,##0.00_);_(&quot;¤&quot;* \(#,##0.00\);_(&quot;¤&quot;* &quot;-&quot;??_);_(@_)"/>
    <numFmt numFmtId="192" formatCode="#,##0_ ;[Red]\-#,##0\ "/>
    <numFmt numFmtId="193" formatCode="[$-409]mmmm\ yyyy;@"/>
    <numFmt numFmtId="194" formatCode="_(* #,##0.0_);_(* \(#,##0.0\);_(* &quot;-&quot;??_);_(@_)"/>
    <numFmt numFmtId="195" formatCode="_([$€-2]* #,##0.00_);_([$€-2]* \(#,##0.00\);_([$€-2]* &quot;-&quot;??_)"/>
    <numFmt numFmtId="196" formatCode="_-* #,##0.00\ _р_._-;\-* #,##0.00\ _р_._-;_-* &quot;-&quot;??\ _р_._-;_-@_-"/>
    <numFmt numFmtId="197" formatCode="_-* #,##0.00[$€-1]_-;\-* #,##0.00[$€-1]_-;_-* &quot;-&quot;??[$€-1]_-"/>
    <numFmt numFmtId="198" formatCode="_-* #,##0_р_._-;\-* #,##0_р_._-;_-* &quot;-&quot;??_р_._-;_-@_-"/>
    <numFmt numFmtId="199" formatCode="_-* #,##0\ _D_M_-;\-* #,##0\ _D_M_-;_-* &quot;-&quot;\ _D_M_-;_-@_-"/>
    <numFmt numFmtId="200" formatCode="_([$€-2]* #,##0.00_);_([$€-2]* \(#,##0.00\);_([$€-2]* \-??_)"/>
    <numFmt numFmtId="201" formatCode="_(* #,##0_);_(* \(#,##0\);_(* &quot; - &quot;_);_(@_)"/>
    <numFmt numFmtId="202" formatCode="_-* #,##0_р_._-;\-* #,##0_р_._-;_-* \-_р_._-;_-@_-"/>
    <numFmt numFmtId="203" formatCode="[$-409]mmmm\ d\,\ yyyy;@"/>
    <numFmt numFmtId="204" formatCode="_-* #,##0_р_._-;\-* #,##0_р_._-;_-* &quot;-&quot;_р_._-;_-@_-"/>
    <numFmt numFmtId="205" formatCode="_-* #,##0.00_р_._-;\-* #,##0.00_р_._-;_-* &quot;-&quot;??_р_._-;_-@_-"/>
    <numFmt numFmtId="206" formatCode="_-* #,##0&quot;р.&quot;_-;\-* #,##0&quot;р.&quot;_-;_-* &quot;-&quot;&quot;р.&quot;_-;_-@_-"/>
    <numFmt numFmtId="207" formatCode="_-* #,##0.00&quot;р.&quot;_-;\-* #,##0.00&quot;р.&quot;_-;_-* &quot;-&quot;??&quot;р.&quot;_-;_-@_-"/>
    <numFmt numFmtId="208" formatCode="_(&quot;¤&quot;* #,##0_);_(&quot;¤&quot;* \(#,##0\);_(&quot;¤&quot;* &quot;-&quot;_);_(@_)"/>
    <numFmt numFmtId="209" formatCode="0.0&quot;x&quot;;@_)"/>
    <numFmt numFmtId="210" formatCode="_-* #,##0\ _р_._-;\-* #,##0\ _р_._-;_-* &quot;-&quot;\ _р_._-;_-@_-"/>
  </numFmts>
  <fonts count="142">
    <font>
      <sz val="11"/>
      <color theme="1"/>
      <name val="Calibri"/>
      <family val="2"/>
      <scheme val="minor"/>
    </font>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sz val="10"/>
      <name val="Arial"/>
      <family val="2"/>
      <charset val="204"/>
    </font>
    <font>
      <sz val="10"/>
      <name val="Sylfaen"/>
      <family val="1"/>
    </font>
    <font>
      <u/>
      <sz val="10"/>
      <color indexed="12"/>
      <name val="Arial"/>
      <family val="2"/>
    </font>
    <font>
      <i/>
      <sz val="10"/>
      <color theme="1"/>
      <name val="Calibri"/>
      <family val="2"/>
      <scheme val="minor"/>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family val="2"/>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color indexed="24"/>
      <name val="System"/>
      <family val="2"/>
    </font>
    <font>
      <b/>
      <i/>
      <u/>
      <sz val="10"/>
      <color theme="1"/>
      <name val="Calibri"/>
      <family val="2"/>
      <scheme val="minor"/>
    </font>
    <font>
      <sz val="11"/>
      <color theme="1"/>
      <name val="Sylfaen"/>
      <family val="1"/>
    </font>
    <font>
      <b/>
      <sz val="11"/>
      <name val="Sylfaen"/>
      <family val="1"/>
    </font>
    <font>
      <u/>
      <sz val="10"/>
      <color indexed="12"/>
      <name val="Calibri"/>
      <family val="2"/>
      <scheme val="minor"/>
    </font>
    <font>
      <sz val="11"/>
      <name val="Sylfaen"/>
      <family val="1"/>
    </font>
    <font>
      <sz val="10"/>
      <name val="Calibri"/>
      <family val="2"/>
      <scheme val="minor"/>
    </font>
    <font>
      <b/>
      <sz val="8"/>
      <name val="Sylfaen"/>
      <family val="1"/>
    </font>
    <font>
      <sz val="8"/>
      <name val="Sylfaen"/>
      <family val="1"/>
    </font>
    <font>
      <sz val="9"/>
      <color theme="1"/>
      <name val="Calibri"/>
      <family val="2"/>
      <scheme val="minor"/>
    </font>
    <font>
      <b/>
      <sz val="10"/>
      <color theme="1"/>
      <name val="Garamond"/>
      <family val="1"/>
    </font>
    <font>
      <u/>
      <sz val="10"/>
      <color indexed="12"/>
      <name val="Arial"/>
      <family val="2"/>
      <charset val="204"/>
    </font>
    <font>
      <u/>
      <sz val="10"/>
      <color theme="10"/>
      <name val="Arial"/>
      <family val="2"/>
      <charset val="204"/>
    </font>
    <font>
      <sz val="10"/>
      <color rgb="FF333333"/>
      <name val="Garamond"/>
      <family val="1"/>
    </font>
    <font>
      <sz val="10"/>
      <name val="Arial Cyr"/>
      <family val="2"/>
      <charset val="204"/>
    </font>
    <font>
      <sz val="10"/>
      <color rgb="FF000000"/>
      <name val="Calibri"/>
      <family val="2"/>
      <scheme val="minor"/>
    </font>
    <font>
      <sz val="10"/>
      <color theme="1"/>
      <name val="Segoe UI"/>
      <family val="2"/>
    </font>
    <font>
      <sz val="10"/>
      <color theme="1"/>
      <name val="Times New Roman"/>
      <family val="1"/>
    </font>
    <font>
      <b/>
      <sz val="10"/>
      <name val="Calibri"/>
      <family val="2"/>
      <scheme val="minor"/>
    </font>
    <font>
      <b/>
      <i/>
      <sz val="9"/>
      <name val="Calibri"/>
      <family val="2"/>
      <scheme val="minor"/>
    </font>
    <font>
      <b/>
      <sz val="10"/>
      <color theme="1"/>
      <name val="Sylfaen"/>
      <family val="1"/>
    </font>
    <font>
      <sz val="10"/>
      <color theme="1"/>
      <name val="Sylfaen"/>
      <family val="1"/>
    </font>
    <font>
      <b/>
      <sz val="10"/>
      <name val="Sylfaen"/>
      <family val="1"/>
    </font>
    <font>
      <sz val="10"/>
      <name val="Segoe UI"/>
      <family val="2"/>
    </font>
    <font>
      <b/>
      <sz val="10"/>
      <color theme="1"/>
      <name val="Times New Roman"/>
      <family val="1"/>
    </font>
    <font>
      <sz val="10"/>
      <color theme="1"/>
      <name val="Arial"/>
      <family val="2"/>
    </font>
    <font>
      <sz val="10"/>
      <color indexed="8"/>
      <name val="Helv"/>
      <family val="2"/>
      <charset val="204"/>
    </font>
    <font>
      <sz val="10"/>
      <color indexed="8"/>
      <name val="Arial"/>
      <family val="2"/>
      <charset val="204"/>
    </font>
    <font>
      <sz val="10"/>
      <color indexed="8"/>
      <name val="ARIAL"/>
      <family val="2"/>
      <charset val="1"/>
    </font>
    <font>
      <sz val="10"/>
      <name val="Helv"/>
      <family val="2"/>
    </font>
    <font>
      <sz val="11"/>
      <color indexed="8"/>
      <name val="Calibri"/>
      <family val="2"/>
      <charset val="204"/>
    </font>
    <font>
      <sz val="11"/>
      <color indexed="9"/>
      <name val="Calibri"/>
      <family val="2"/>
      <charset val="204"/>
    </font>
    <font>
      <sz val="10"/>
      <name val="Times New Roman"/>
      <family val="1"/>
    </font>
    <font>
      <sz val="10"/>
      <color indexed="8"/>
      <name val="Times New Roman"/>
      <family val="2"/>
    </font>
    <font>
      <sz val="10"/>
      <name val="MS Sans Serif"/>
      <family val="2"/>
      <charset val="204"/>
    </font>
    <font>
      <b/>
      <sz val="11"/>
      <color indexed="8"/>
      <name val="Calibri"/>
      <family val="2"/>
      <charset val="204"/>
    </font>
    <font>
      <b/>
      <u/>
      <sz val="9"/>
      <name val="Times New Roman"/>
      <family val="1"/>
    </font>
    <font>
      <b/>
      <sz val="12"/>
      <name val="Arial"/>
      <family val="2"/>
      <charset val="204"/>
    </font>
    <font>
      <b/>
      <sz val="14"/>
      <name val="Arial"/>
      <family val="2"/>
      <charset val="204"/>
    </font>
    <font>
      <i/>
      <sz val="12"/>
      <name val="Arial"/>
      <family val="2"/>
      <charset val="204"/>
    </font>
    <font>
      <sz val="12"/>
      <name val="Arial"/>
      <family val="2"/>
      <charset val="204"/>
    </font>
    <font>
      <b/>
      <sz val="10"/>
      <name val="Arial"/>
      <family val="2"/>
      <charset val="204"/>
    </font>
    <font>
      <i/>
      <sz val="10"/>
      <name val="Arial"/>
      <family val="2"/>
      <charset val="204"/>
    </font>
    <font>
      <u/>
      <sz val="8"/>
      <color indexed="12"/>
      <name val="Arial"/>
      <family val="2"/>
      <charset val="204"/>
    </font>
    <font>
      <sz val="10"/>
      <name val="PragmaticaCTT"/>
      <charset val="204"/>
    </font>
    <font>
      <sz val="18"/>
      <name val="Times New Roman"/>
      <family val="1"/>
      <charset val="204"/>
    </font>
    <font>
      <b/>
      <sz val="13"/>
      <name val="Times New Roman"/>
      <family val="1"/>
      <charset val="204"/>
    </font>
    <font>
      <b/>
      <i/>
      <sz val="12"/>
      <name val="Times New Roman"/>
      <family val="1"/>
      <charset val="204"/>
    </font>
    <font>
      <i/>
      <sz val="12"/>
      <name val="Times New Roman"/>
      <family val="1"/>
      <charset val="204"/>
    </font>
    <font>
      <sz val="11"/>
      <name val="Times New Roman"/>
      <family val="1"/>
      <charset val="204"/>
    </font>
    <font>
      <sz val="11"/>
      <name val="Times New Roman"/>
      <family val="1"/>
    </font>
    <font>
      <sz val="12"/>
      <name val="Times New Roman"/>
      <family val="1"/>
      <charset val="204"/>
    </font>
    <font>
      <b/>
      <i/>
      <sz val="10"/>
      <name val="Arial"/>
      <family val="2"/>
      <charset val="204"/>
    </font>
    <font>
      <sz val="9"/>
      <color indexed="8"/>
      <name val="Arial"/>
      <family val="2"/>
    </font>
    <font>
      <b/>
      <sz val="18"/>
      <color indexed="62"/>
      <name val="Cambria"/>
      <family val="2"/>
      <charset val="204"/>
    </font>
    <font>
      <sz val="10"/>
      <name val="Times New Roman"/>
      <family val="1"/>
      <charset val="204"/>
    </font>
    <font>
      <u/>
      <sz val="10"/>
      <color indexed="12"/>
      <name val="Calibri"/>
      <family val="2"/>
      <charset val="204"/>
    </font>
    <font>
      <b/>
      <sz val="10"/>
      <color indexed="12"/>
      <name val="Arial Cyr"/>
      <family val="2"/>
      <charset val="204"/>
    </font>
    <font>
      <sz val="12"/>
      <color theme="1"/>
      <name val="Calibri"/>
      <family val="2"/>
      <scheme val="minor"/>
    </font>
    <font>
      <b/>
      <sz val="10"/>
      <color indexed="8"/>
      <name val="Garamond"/>
      <family val="1"/>
    </font>
  </fonts>
  <fills count="80">
    <fill>
      <patternFill patternType="none"/>
    </fill>
    <fill>
      <patternFill patternType="gray125"/>
    </fill>
    <fill>
      <patternFill patternType="solid">
        <fgColor theme="0"/>
        <bgColor indexed="64"/>
      </patternFill>
    </fill>
    <fill>
      <patternFill patternType="lightGray"/>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mediumGray">
        <fgColor indexed="51"/>
      </patternFill>
    </fill>
    <fill>
      <patternFill patternType="lightGray">
        <fgColor indexed="26"/>
      </patternFill>
    </fill>
    <fill>
      <patternFill patternType="solid">
        <fgColor theme="9" tint="0.59999389629810485"/>
        <bgColor indexed="64"/>
      </patternFill>
    </fill>
    <fill>
      <patternFill patternType="solid">
        <fgColor indexed="27"/>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diagonal/>
    </border>
    <border>
      <left/>
      <right/>
      <top/>
      <bottom style="medium">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diagonal/>
    </border>
    <border>
      <left/>
      <right style="thin">
        <color theme="1" tint="0.34998626667073579"/>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48"/>
      </left>
      <right style="thin">
        <color indexed="48"/>
      </right>
      <top style="thin">
        <color indexed="48"/>
      </top>
      <bottom style="thin">
        <color indexed="48"/>
      </bottom>
      <diagonal/>
    </border>
    <border>
      <left style="hair">
        <color indexed="64"/>
      </left>
      <right/>
      <top style="hair">
        <color indexed="64"/>
      </top>
      <bottom style="hair">
        <color indexed="9"/>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s>
  <cellStyleXfs count="27407">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166" fontId="5" fillId="0" borderId="0" applyFont="0" applyFill="0" applyBorder="0" applyAlignment="0" applyProtection="0"/>
    <xf numFmtId="0" fontId="2" fillId="0" borderId="0"/>
    <xf numFmtId="0" fontId="5" fillId="0" borderId="0"/>
    <xf numFmtId="0" fontId="1" fillId="0" borderId="0"/>
    <xf numFmtId="9" fontId="1" fillId="0" borderId="0" applyFont="0" applyFill="0" applyBorder="0" applyAlignment="0" applyProtection="0"/>
    <xf numFmtId="0" fontId="7" fillId="0" borderId="0" applyNumberFormat="0" applyFill="0" applyBorder="0" applyAlignment="0" applyProtection="0">
      <alignment vertical="top"/>
      <protection locked="0"/>
    </xf>
    <xf numFmtId="0" fontId="10" fillId="0" borderId="0"/>
    <xf numFmtId="167" fontId="11" fillId="36" borderId="0"/>
    <xf numFmtId="168" fontId="11" fillId="36" borderId="0"/>
    <xf numFmtId="167" fontId="11" fillId="36" borderId="0"/>
    <xf numFmtId="0" fontId="12" fillId="37" borderId="0" applyNumberFormat="0" applyBorder="0" applyAlignment="0" applyProtection="0"/>
    <xf numFmtId="0" fontId="3" fillId="12" borderId="0" applyNumberFormat="0" applyBorder="0" applyAlignment="0" applyProtection="0"/>
    <xf numFmtId="167" fontId="13" fillId="37" borderId="0" applyNumberFormat="0" applyBorder="0" applyAlignment="0" applyProtection="0"/>
    <xf numFmtId="167" fontId="13" fillId="37" borderId="0" applyNumberFormat="0" applyBorder="0" applyAlignment="0" applyProtection="0"/>
    <xf numFmtId="168" fontId="13" fillId="37" borderId="0" applyNumberFormat="0" applyBorder="0" applyAlignment="0" applyProtection="0"/>
    <xf numFmtId="0" fontId="12" fillId="37"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167" fontId="13" fillId="37" borderId="0" applyNumberFormat="0" applyBorder="0" applyAlignment="0" applyProtection="0"/>
    <xf numFmtId="168" fontId="13" fillId="37" borderId="0" applyNumberFormat="0" applyBorder="0" applyAlignment="0" applyProtection="0"/>
    <xf numFmtId="167" fontId="13" fillId="37" borderId="0" applyNumberFormat="0" applyBorder="0" applyAlignment="0" applyProtection="0"/>
    <xf numFmtId="167" fontId="13" fillId="37" borderId="0" applyNumberFormat="0" applyBorder="0" applyAlignment="0" applyProtection="0"/>
    <xf numFmtId="168" fontId="13" fillId="37" borderId="0" applyNumberFormat="0" applyBorder="0" applyAlignment="0" applyProtection="0"/>
    <xf numFmtId="167" fontId="13" fillId="37" borderId="0" applyNumberFormat="0" applyBorder="0" applyAlignment="0" applyProtection="0"/>
    <xf numFmtId="167" fontId="13" fillId="37" borderId="0" applyNumberFormat="0" applyBorder="0" applyAlignment="0" applyProtection="0"/>
    <xf numFmtId="168" fontId="13" fillId="37" borderId="0" applyNumberFormat="0" applyBorder="0" applyAlignment="0" applyProtection="0"/>
    <xf numFmtId="167" fontId="13" fillId="37" borderId="0" applyNumberFormat="0" applyBorder="0" applyAlignment="0" applyProtection="0"/>
    <xf numFmtId="167" fontId="13" fillId="37" borderId="0" applyNumberFormat="0" applyBorder="0" applyAlignment="0" applyProtection="0"/>
    <xf numFmtId="168" fontId="13" fillId="37" borderId="0" applyNumberFormat="0" applyBorder="0" applyAlignment="0" applyProtection="0"/>
    <xf numFmtId="167" fontId="13" fillId="37" borderId="0" applyNumberFormat="0" applyBorder="0" applyAlignment="0" applyProtection="0"/>
    <xf numFmtId="0" fontId="12" fillId="37" borderId="0" applyNumberFormat="0" applyBorder="0" applyAlignment="0" applyProtection="0"/>
    <xf numFmtId="0" fontId="12" fillId="38" borderId="0" applyNumberFormat="0" applyBorder="0" applyAlignment="0" applyProtection="0"/>
    <xf numFmtId="0" fontId="3" fillId="16" borderId="0" applyNumberFormat="0" applyBorder="0" applyAlignment="0" applyProtection="0"/>
    <xf numFmtId="167" fontId="13" fillId="38" borderId="0" applyNumberFormat="0" applyBorder="0" applyAlignment="0" applyProtection="0"/>
    <xf numFmtId="167" fontId="13" fillId="38" borderId="0" applyNumberFormat="0" applyBorder="0" applyAlignment="0" applyProtection="0"/>
    <xf numFmtId="168" fontId="13" fillId="38" borderId="0" applyNumberFormat="0" applyBorder="0" applyAlignment="0" applyProtection="0"/>
    <xf numFmtId="0" fontId="12" fillId="38"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167" fontId="13" fillId="38" borderId="0" applyNumberFormat="0" applyBorder="0" applyAlignment="0" applyProtection="0"/>
    <xf numFmtId="168" fontId="13" fillId="38" borderId="0" applyNumberFormat="0" applyBorder="0" applyAlignment="0" applyProtection="0"/>
    <xf numFmtId="167" fontId="13" fillId="38" borderId="0" applyNumberFormat="0" applyBorder="0" applyAlignment="0" applyProtection="0"/>
    <xf numFmtId="167" fontId="13" fillId="38" borderId="0" applyNumberFormat="0" applyBorder="0" applyAlignment="0" applyProtection="0"/>
    <xf numFmtId="168" fontId="13" fillId="38" borderId="0" applyNumberFormat="0" applyBorder="0" applyAlignment="0" applyProtection="0"/>
    <xf numFmtId="167" fontId="13" fillId="38" borderId="0" applyNumberFormat="0" applyBorder="0" applyAlignment="0" applyProtection="0"/>
    <xf numFmtId="167" fontId="13" fillId="38" borderId="0" applyNumberFormat="0" applyBorder="0" applyAlignment="0" applyProtection="0"/>
    <xf numFmtId="168" fontId="13" fillId="38" borderId="0" applyNumberFormat="0" applyBorder="0" applyAlignment="0" applyProtection="0"/>
    <xf numFmtId="167" fontId="13" fillId="38" borderId="0" applyNumberFormat="0" applyBorder="0" applyAlignment="0" applyProtection="0"/>
    <xf numFmtId="167" fontId="13" fillId="38" borderId="0" applyNumberFormat="0" applyBorder="0" applyAlignment="0" applyProtection="0"/>
    <xf numFmtId="168" fontId="13" fillId="38" borderId="0" applyNumberFormat="0" applyBorder="0" applyAlignment="0" applyProtection="0"/>
    <xf numFmtId="167" fontId="13" fillId="38" borderId="0" applyNumberFormat="0" applyBorder="0" applyAlignment="0" applyProtection="0"/>
    <xf numFmtId="0" fontId="12" fillId="38" borderId="0" applyNumberFormat="0" applyBorder="0" applyAlignment="0" applyProtection="0"/>
    <xf numFmtId="0" fontId="12" fillId="39" borderId="0" applyNumberFormat="0" applyBorder="0" applyAlignment="0" applyProtection="0"/>
    <xf numFmtId="0" fontId="3" fillId="20" borderId="0" applyNumberFormat="0" applyBorder="0" applyAlignment="0" applyProtection="0"/>
    <xf numFmtId="167" fontId="13" fillId="39" borderId="0" applyNumberFormat="0" applyBorder="0" applyAlignment="0" applyProtection="0"/>
    <xf numFmtId="167" fontId="13" fillId="39" borderId="0" applyNumberFormat="0" applyBorder="0" applyAlignment="0" applyProtection="0"/>
    <xf numFmtId="168" fontId="13" fillId="39" borderId="0" applyNumberFormat="0" applyBorder="0" applyAlignment="0" applyProtection="0"/>
    <xf numFmtId="0" fontId="12" fillId="39"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167" fontId="13" fillId="39" borderId="0" applyNumberFormat="0" applyBorder="0" applyAlignment="0" applyProtection="0"/>
    <xf numFmtId="168" fontId="13" fillId="39" borderId="0" applyNumberFormat="0" applyBorder="0" applyAlignment="0" applyProtection="0"/>
    <xf numFmtId="167" fontId="13" fillId="39" borderId="0" applyNumberFormat="0" applyBorder="0" applyAlignment="0" applyProtection="0"/>
    <xf numFmtId="167" fontId="13" fillId="39" borderId="0" applyNumberFormat="0" applyBorder="0" applyAlignment="0" applyProtection="0"/>
    <xf numFmtId="168" fontId="13" fillId="39" borderId="0" applyNumberFormat="0" applyBorder="0" applyAlignment="0" applyProtection="0"/>
    <xf numFmtId="167" fontId="13" fillId="39" borderId="0" applyNumberFormat="0" applyBorder="0" applyAlignment="0" applyProtection="0"/>
    <xf numFmtId="167" fontId="13" fillId="39" borderId="0" applyNumberFormat="0" applyBorder="0" applyAlignment="0" applyProtection="0"/>
    <xf numFmtId="168" fontId="13" fillId="39" borderId="0" applyNumberFormat="0" applyBorder="0" applyAlignment="0" applyProtection="0"/>
    <xf numFmtId="167" fontId="13" fillId="39" borderId="0" applyNumberFormat="0" applyBorder="0" applyAlignment="0" applyProtection="0"/>
    <xf numFmtId="167" fontId="13" fillId="39" borderId="0" applyNumberFormat="0" applyBorder="0" applyAlignment="0" applyProtection="0"/>
    <xf numFmtId="168" fontId="13" fillId="39" borderId="0" applyNumberFormat="0" applyBorder="0" applyAlignment="0" applyProtection="0"/>
    <xf numFmtId="167" fontId="13" fillId="39" borderId="0" applyNumberFormat="0" applyBorder="0" applyAlignment="0" applyProtection="0"/>
    <xf numFmtId="0" fontId="12" fillId="39" borderId="0" applyNumberFormat="0" applyBorder="0" applyAlignment="0" applyProtection="0"/>
    <xf numFmtId="0" fontId="12" fillId="40" borderId="0" applyNumberFormat="0" applyBorder="0" applyAlignment="0" applyProtection="0"/>
    <xf numFmtId="0" fontId="3" fillId="24" borderId="0" applyNumberFormat="0" applyBorder="0" applyAlignment="0" applyProtection="0"/>
    <xf numFmtId="167" fontId="13" fillId="40" borderId="0" applyNumberFormat="0" applyBorder="0" applyAlignment="0" applyProtection="0"/>
    <xf numFmtId="167" fontId="13" fillId="40" borderId="0" applyNumberFormat="0" applyBorder="0" applyAlignment="0" applyProtection="0"/>
    <xf numFmtId="168" fontId="13" fillId="40" borderId="0" applyNumberFormat="0" applyBorder="0" applyAlignment="0" applyProtection="0"/>
    <xf numFmtId="0" fontId="12" fillId="4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167" fontId="13" fillId="40" borderId="0" applyNumberFormat="0" applyBorder="0" applyAlignment="0" applyProtection="0"/>
    <xf numFmtId="168" fontId="13" fillId="40" borderId="0" applyNumberFormat="0" applyBorder="0" applyAlignment="0" applyProtection="0"/>
    <xf numFmtId="167" fontId="13" fillId="40" borderId="0" applyNumberFormat="0" applyBorder="0" applyAlignment="0" applyProtection="0"/>
    <xf numFmtId="167" fontId="13" fillId="40" borderId="0" applyNumberFormat="0" applyBorder="0" applyAlignment="0" applyProtection="0"/>
    <xf numFmtId="168" fontId="13" fillId="40" borderId="0" applyNumberFormat="0" applyBorder="0" applyAlignment="0" applyProtection="0"/>
    <xf numFmtId="167" fontId="13" fillId="40" borderId="0" applyNumberFormat="0" applyBorder="0" applyAlignment="0" applyProtection="0"/>
    <xf numFmtId="167" fontId="13" fillId="40" borderId="0" applyNumberFormat="0" applyBorder="0" applyAlignment="0" applyProtection="0"/>
    <xf numFmtId="168" fontId="13" fillId="40" borderId="0" applyNumberFormat="0" applyBorder="0" applyAlignment="0" applyProtection="0"/>
    <xf numFmtId="167" fontId="13" fillId="40" borderId="0" applyNumberFormat="0" applyBorder="0" applyAlignment="0" applyProtection="0"/>
    <xf numFmtId="167" fontId="13" fillId="40" borderId="0" applyNumberFormat="0" applyBorder="0" applyAlignment="0" applyProtection="0"/>
    <xf numFmtId="168" fontId="13" fillId="40" borderId="0" applyNumberFormat="0" applyBorder="0" applyAlignment="0" applyProtection="0"/>
    <xf numFmtId="167" fontId="13" fillId="40" borderId="0" applyNumberFormat="0" applyBorder="0" applyAlignment="0" applyProtection="0"/>
    <xf numFmtId="0" fontId="12" fillId="40" borderId="0" applyNumberFormat="0" applyBorder="0" applyAlignment="0" applyProtection="0"/>
    <xf numFmtId="0" fontId="12" fillId="41" borderId="0" applyNumberFormat="0" applyBorder="0" applyAlignment="0" applyProtection="0"/>
    <xf numFmtId="0" fontId="3" fillId="28" borderId="0" applyNumberFormat="0" applyBorder="0" applyAlignment="0" applyProtection="0"/>
    <xf numFmtId="167" fontId="13" fillId="41" borderId="0" applyNumberFormat="0" applyBorder="0" applyAlignment="0" applyProtection="0"/>
    <xf numFmtId="167" fontId="13" fillId="41" borderId="0" applyNumberFormat="0" applyBorder="0" applyAlignment="0" applyProtection="0"/>
    <xf numFmtId="168" fontId="13" fillId="41" borderId="0" applyNumberFormat="0" applyBorder="0" applyAlignment="0" applyProtection="0"/>
    <xf numFmtId="0" fontId="12" fillId="41"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167" fontId="13" fillId="41" borderId="0" applyNumberFormat="0" applyBorder="0" applyAlignment="0" applyProtection="0"/>
    <xf numFmtId="168" fontId="13" fillId="41" borderId="0" applyNumberFormat="0" applyBorder="0" applyAlignment="0" applyProtection="0"/>
    <xf numFmtId="167" fontId="13" fillId="41" borderId="0" applyNumberFormat="0" applyBorder="0" applyAlignment="0" applyProtection="0"/>
    <xf numFmtId="167" fontId="13" fillId="41" borderId="0" applyNumberFormat="0" applyBorder="0" applyAlignment="0" applyProtection="0"/>
    <xf numFmtId="168" fontId="13" fillId="41" borderId="0" applyNumberFormat="0" applyBorder="0" applyAlignment="0" applyProtection="0"/>
    <xf numFmtId="167" fontId="13" fillId="41" borderId="0" applyNumberFormat="0" applyBorder="0" applyAlignment="0" applyProtection="0"/>
    <xf numFmtId="167" fontId="13" fillId="41" borderId="0" applyNumberFormat="0" applyBorder="0" applyAlignment="0" applyProtection="0"/>
    <xf numFmtId="168" fontId="13" fillId="41" borderId="0" applyNumberFormat="0" applyBorder="0" applyAlignment="0" applyProtection="0"/>
    <xf numFmtId="167" fontId="13" fillId="41" borderId="0" applyNumberFormat="0" applyBorder="0" applyAlignment="0" applyProtection="0"/>
    <xf numFmtId="167" fontId="13" fillId="41" borderId="0" applyNumberFormat="0" applyBorder="0" applyAlignment="0" applyProtection="0"/>
    <xf numFmtId="168" fontId="13" fillId="41" borderId="0" applyNumberFormat="0" applyBorder="0" applyAlignment="0" applyProtection="0"/>
    <xf numFmtId="167" fontId="13" fillId="41" borderId="0" applyNumberFormat="0" applyBorder="0" applyAlignment="0" applyProtection="0"/>
    <xf numFmtId="0" fontId="12" fillId="41" borderId="0" applyNumberFormat="0" applyBorder="0" applyAlignment="0" applyProtection="0"/>
    <xf numFmtId="0" fontId="12" fillId="42" borderId="0" applyNumberFormat="0" applyBorder="0" applyAlignment="0" applyProtection="0"/>
    <xf numFmtId="0" fontId="3" fillId="32" borderId="0" applyNumberFormat="0" applyBorder="0" applyAlignment="0" applyProtection="0"/>
    <xf numFmtId="167" fontId="13" fillId="42" borderId="0" applyNumberFormat="0" applyBorder="0" applyAlignment="0" applyProtection="0"/>
    <xf numFmtId="167" fontId="13" fillId="42" borderId="0" applyNumberFormat="0" applyBorder="0" applyAlignment="0" applyProtection="0"/>
    <xf numFmtId="168" fontId="13" fillId="42" borderId="0" applyNumberFormat="0" applyBorder="0" applyAlignment="0" applyProtection="0"/>
    <xf numFmtId="0" fontId="12" fillId="4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167" fontId="13" fillId="42" borderId="0" applyNumberFormat="0" applyBorder="0" applyAlignment="0" applyProtection="0"/>
    <xf numFmtId="168" fontId="13" fillId="42" borderId="0" applyNumberFormat="0" applyBorder="0" applyAlignment="0" applyProtection="0"/>
    <xf numFmtId="167" fontId="13" fillId="42" borderId="0" applyNumberFormat="0" applyBorder="0" applyAlignment="0" applyProtection="0"/>
    <xf numFmtId="167" fontId="13" fillId="42" borderId="0" applyNumberFormat="0" applyBorder="0" applyAlignment="0" applyProtection="0"/>
    <xf numFmtId="168" fontId="13" fillId="42" borderId="0" applyNumberFormat="0" applyBorder="0" applyAlignment="0" applyProtection="0"/>
    <xf numFmtId="167" fontId="13" fillId="42" borderId="0" applyNumberFormat="0" applyBorder="0" applyAlignment="0" applyProtection="0"/>
    <xf numFmtId="167" fontId="13" fillId="42" borderId="0" applyNumberFormat="0" applyBorder="0" applyAlignment="0" applyProtection="0"/>
    <xf numFmtId="168" fontId="13" fillId="42" borderId="0" applyNumberFormat="0" applyBorder="0" applyAlignment="0" applyProtection="0"/>
    <xf numFmtId="167" fontId="13" fillId="42" borderId="0" applyNumberFormat="0" applyBorder="0" applyAlignment="0" applyProtection="0"/>
    <xf numFmtId="167" fontId="13" fillId="42" borderId="0" applyNumberFormat="0" applyBorder="0" applyAlignment="0" applyProtection="0"/>
    <xf numFmtId="168" fontId="13" fillId="42" borderId="0" applyNumberFormat="0" applyBorder="0" applyAlignment="0" applyProtection="0"/>
    <xf numFmtId="167" fontId="13" fillId="42" borderId="0" applyNumberFormat="0" applyBorder="0" applyAlignment="0" applyProtection="0"/>
    <xf numFmtId="0" fontId="12" fillId="42" borderId="0" applyNumberFormat="0" applyBorder="0" applyAlignment="0" applyProtection="0"/>
    <xf numFmtId="0" fontId="12" fillId="43" borderId="0" applyNumberFormat="0" applyBorder="0" applyAlignment="0" applyProtection="0"/>
    <xf numFmtId="0" fontId="3" fillId="13" borderId="0" applyNumberFormat="0" applyBorder="0" applyAlignment="0" applyProtection="0"/>
    <xf numFmtId="167" fontId="13" fillId="43" borderId="0" applyNumberFormat="0" applyBorder="0" applyAlignment="0" applyProtection="0"/>
    <xf numFmtId="167" fontId="13" fillId="43" borderId="0" applyNumberFormat="0" applyBorder="0" applyAlignment="0" applyProtection="0"/>
    <xf numFmtId="168" fontId="13" fillId="43" borderId="0" applyNumberFormat="0" applyBorder="0" applyAlignment="0" applyProtection="0"/>
    <xf numFmtId="0" fontId="12" fillId="4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167" fontId="13" fillId="43" borderId="0" applyNumberFormat="0" applyBorder="0" applyAlignment="0" applyProtection="0"/>
    <xf numFmtId="168" fontId="13" fillId="43" borderId="0" applyNumberFormat="0" applyBorder="0" applyAlignment="0" applyProtection="0"/>
    <xf numFmtId="167" fontId="13" fillId="43" borderId="0" applyNumberFormat="0" applyBorder="0" applyAlignment="0" applyProtection="0"/>
    <xf numFmtId="167" fontId="13" fillId="43" borderId="0" applyNumberFormat="0" applyBorder="0" applyAlignment="0" applyProtection="0"/>
    <xf numFmtId="168" fontId="13" fillId="43" borderId="0" applyNumberFormat="0" applyBorder="0" applyAlignment="0" applyProtection="0"/>
    <xf numFmtId="167" fontId="13" fillId="43" borderId="0" applyNumberFormat="0" applyBorder="0" applyAlignment="0" applyProtection="0"/>
    <xf numFmtId="167" fontId="13" fillId="43" borderId="0" applyNumberFormat="0" applyBorder="0" applyAlignment="0" applyProtection="0"/>
    <xf numFmtId="168" fontId="13" fillId="43" borderId="0" applyNumberFormat="0" applyBorder="0" applyAlignment="0" applyProtection="0"/>
    <xf numFmtId="167" fontId="13" fillId="43" borderId="0" applyNumberFormat="0" applyBorder="0" applyAlignment="0" applyProtection="0"/>
    <xf numFmtId="167" fontId="13" fillId="43" borderId="0" applyNumberFormat="0" applyBorder="0" applyAlignment="0" applyProtection="0"/>
    <xf numFmtId="168" fontId="13" fillId="43" borderId="0" applyNumberFormat="0" applyBorder="0" applyAlignment="0" applyProtection="0"/>
    <xf numFmtId="167" fontId="13" fillId="43" borderId="0" applyNumberFormat="0" applyBorder="0" applyAlignment="0" applyProtection="0"/>
    <xf numFmtId="0" fontId="12" fillId="43" borderId="0" applyNumberFormat="0" applyBorder="0" applyAlignment="0" applyProtection="0"/>
    <xf numFmtId="0" fontId="12" fillId="44" borderId="0" applyNumberFormat="0" applyBorder="0" applyAlignment="0" applyProtection="0"/>
    <xf numFmtId="0" fontId="3" fillId="17" borderId="0" applyNumberFormat="0" applyBorder="0" applyAlignment="0" applyProtection="0"/>
    <xf numFmtId="167" fontId="13" fillId="44" borderId="0" applyNumberFormat="0" applyBorder="0" applyAlignment="0" applyProtection="0"/>
    <xf numFmtId="167" fontId="13" fillId="44" borderId="0" applyNumberFormat="0" applyBorder="0" applyAlignment="0" applyProtection="0"/>
    <xf numFmtId="168" fontId="13" fillId="44" borderId="0" applyNumberFormat="0" applyBorder="0" applyAlignment="0" applyProtection="0"/>
    <xf numFmtId="0" fontId="12" fillId="44"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167" fontId="13" fillId="44" borderId="0" applyNumberFormat="0" applyBorder="0" applyAlignment="0" applyProtection="0"/>
    <xf numFmtId="168" fontId="13" fillId="44" borderId="0" applyNumberFormat="0" applyBorder="0" applyAlignment="0" applyProtection="0"/>
    <xf numFmtId="167" fontId="13" fillId="44" borderId="0" applyNumberFormat="0" applyBorder="0" applyAlignment="0" applyProtection="0"/>
    <xf numFmtId="167" fontId="13" fillId="44" borderId="0" applyNumberFormat="0" applyBorder="0" applyAlignment="0" applyProtection="0"/>
    <xf numFmtId="168" fontId="13" fillId="44" borderId="0" applyNumberFormat="0" applyBorder="0" applyAlignment="0" applyProtection="0"/>
    <xf numFmtId="167" fontId="13" fillId="44" borderId="0" applyNumberFormat="0" applyBorder="0" applyAlignment="0" applyProtection="0"/>
    <xf numFmtId="167" fontId="13" fillId="44" borderId="0" applyNumberFormat="0" applyBorder="0" applyAlignment="0" applyProtection="0"/>
    <xf numFmtId="168" fontId="13" fillId="44" borderId="0" applyNumberFormat="0" applyBorder="0" applyAlignment="0" applyProtection="0"/>
    <xf numFmtId="167" fontId="13" fillId="44" borderId="0" applyNumberFormat="0" applyBorder="0" applyAlignment="0" applyProtection="0"/>
    <xf numFmtId="167" fontId="13" fillId="44" borderId="0" applyNumberFormat="0" applyBorder="0" applyAlignment="0" applyProtection="0"/>
    <xf numFmtId="168" fontId="13" fillId="44" borderId="0" applyNumberFormat="0" applyBorder="0" applyAlignment="0" applyProtection="0"/>
    <xf numFmtId="167" fontId="13" fillId="44" borderId="0" applyNumberFormat="0" applyBorder="0" applyAlignment="0" applyProtection="0"/>
    <xf numFmtId="0" fontId="12" fillId="44" borderId="0" applyNumberFormat="0" applyBorder="0" applyAlignment="0" applyProtection="0"/>
    <xf numFmtId="0" fontId="12" fillId="45" borderId="0" applyNumberFormat="0" applyBorder="0" applyAlignment="0" applyProtection="0"/>
    <xf numFmtId="0" fontId="3" fillId="21" borderId="0" applyNumberFormat="0" applyBorder="0" applyAlignment="0" applyProtection="0"/>
    <xf numFmtId="167" fontId="13" fillId="45" borderId="0" applyNumberFormat="0" applyBorder="0" applyAlignment="0" applyProtection="0"/>
    <xf numFmtId="167" fontId="13" fillId="45" borderId="0" applyNumberFormat="0" applyBorder="0" applyAlignment="0" applyProtection="0"/>
    <xf numFmtId="168" fontId="13" fillId="45" borderId="0" applyNumberFormat="0" applyBorder="0" applyAlignment="0" applyProtection="0"/>
    <xf numFmtId="0" fontId="12" fillId="45"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167" fontId="13" fillId="45" borderId="0" applyNumberFormat="0" applyBorder="0" applyAlignment="0" applyProtection="0"/>
    <xf numFmtId="168" fontId="13" fillId="45" borderId="0" applyNumberFormat="0" applyBorder="0" applyAlignment="0" applyProtection="0"/>
    <xf numFmtId="167" fontId="13" fillId="45" borderId="0" applyNumberFormat="0" applyBorder="0" applyAlignment="0" applyProtection="0"/>
    <xf numFmtId="167" fontId="13" fillId="45" borderId="0" applyNumberFormat="0" applyBorder="0" applyAlignment="0" applyProtection="0"/>
    <xf numFmtId="168" fontId="13" fillId="45" borderId="0" applyNumberFormat="0" applyBorder="0" applyAlignment="0" applyProtection="0"/>
    <xf numFmtId="167" fontId="13" fillId="45" borderId="0" applyNumberFormat="0" applyBorder="0" applyAlignment="0" applyProtection="0"/>
    <xf numFmtId="167" fontId="13" fillId="45" borderId="0" applyNumberFormat="0" applyBorder="0" applyAlignment="0" applyProtection="0"/>
    <xf numFmtId="168" fontId="13" fillId="45" borderId="0" applyNumberFormat="0" applyBorder="0" applyAlignment="0" applyProtection="0"/>
    <xf numFmtId="167" fontId="13" fillId="45" borderId="0" applyNumberFormat="0" applyBorder="0" applyAlignment="0" applyProtection="0"/>
    <xf numFmtId="167" fontId="13" fillId="45" borderId="0" applyNumberFormat="0" applyBorder="0" applyAlignment="0" applyProtection="0"/>
    <xf numFmtId="168" fontId="13" fillId="45" borderId="0" applyNumberFormat="0" applyBorder="0" applyAlignment="0" applyProtection="0"/>
    <xf numFmtId="167" fontId="13" fillId="45" borderId="0" applyNumberFormat="0" applyBorder="0" applyAlignment="0" applyProtection="0"/>
    <xf numFmtId="0" fontId="12" fillId="45" borderId="0" applyNumberFormat="0" applyBorder="0" applyAlignment="0" applyProtection="0"/>
    <xf numFmtId="0" fontId="12" fillId="40" borderId="0" applyNumberFormat="0" applyBorder="0" applyAlignment="0" applyProtection="0"/>
    <xf numFmtId="0" fontId="3" fillId="25" borderId="0" applyNumberFormat="0" applyBorder="0" applyAlignment="0" applyProtection="0"/>
    <xf numFmtId="167" fontId="13" fillId="40" borderId="0" applyNumberFormat="0" applyBorder="0" applyAlignment="0" applyProtection="0"/>
    <xf numFmtId="167" fontId="13" fillId="40" borderId="0" applyNumberFormat="0" applyBorder="0" applyAlignment="0" applyProtection="0"/>
    <xf numFmtId="168" fontId="13" fillId="40" borderId="0" applyNumberFormat="0" applyBorder="0" applyAlignment="0" applyProtection="0"/>
    <xf numFmtId="0" fontId="12" fillId="40"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167" fontId="13" fillId="40" borderId="0" applyNumberFormat="0" applyBorder="0" applyAlignment="0" applyProtection="0"/>
    <xf numFmtId="168" fontId="13" fillId="40" borderId="0" applyNumberFormat="0" applyBorder="0" applyAlignment="0" applyProtection="0"/>
    <xf numFmtId="167" fontId="13" fillId="40" borderId="0" applyNumberFormat="0" applyBorder="0" applyAlignment="0" applyProtection="0"/>
    <xf numFmtId="167" fontId="13" fillId="40" borderId="0" applyNumberFormat="0" applyBorder="0" applyAlignment="0" applyProtection="0"/>
    <xf numFmtId="168" fontId="13" fillId="40" borderId="0" applyNumberFormat="0" applyBorder="0" applyAlignment="0" applyProtection="0"/>
    <xf numFmtId="167" fontId="13" fillId="40" borderId="0" applyNumberFormat="0" applyBorder="0" applyAlignment="0" applyProtection="0"/>
    <xf numFmtId="167" fontId="13" fillId="40" borderId="0" applyNumberFormat="0" applyBorder="0" applyAlignment="0" applyProtection="0"/>
    <xf numFmtId="168" fontId="13" fillId="40" borderId="0" applyNumberFormat="0" applyBorder="0" applyAlignment="0" applyProtection="0"/>
    <xf numFmtId="167" fontId="13" fillId="40" borderId="0" applyNumberFormat="0" applyBorder="0" applyAlignment="0" applyProtection="0"/>
    <xf numFmtId="167" fontId="13" fillId="40" borderId="0" applyNumberFormat="0" applyBorder="0" applyAlignment="0" applyProtection="0"/>
    <xf numFmtId="168" fontId="13" fillId="40" borderId="0" applyNumberFormat="0" applyBorder="0" applyAlignment="0" applyProtection="0"/>
    <xf numFmtId="167" fontId="13" fillId="40" borderId="0" applyNumberFormat="0" applyBorder="0" applyAlignment="0" applyProtection="0"/>
    <xf numFmtId="0" fontId="12" fillId="40" borderId="0" applyNumberFormat="0" applyBorder="0" applyAlignment="0" applyProtection="0"/>
    <xf numFmtId="0" fontId="12" fillId="43" borderId="0" applyNumberFormat="0" applyBorder="0" applyAlignment="0" applyProtection="0"/>
    <xf numFmtId="0" fontId="3" fillId="29" borderId="0" applyNumberFormat="0" applyBorder="0" applyAlignment="0" applyProtection="0"/>
    <xf numFmtId="167" fontId="13" fillId="43" borderId="0" applyNumberFormat="0" applyBorder="0" applyAlignment="0" applyProtection="0"/>
    <xf numFmtId="167" fontId="13" fillId="43" borderId="0" applyNumberFormat="0" applyBorder="0" applyAlignment="0" applyProtection="0"/>
    <xf numFmtId="168" fontId="13" fillId="43" borderId="0" applyNumberFormat="0" applyBorder="0" applyAlignment="0" applyProtection="0"/>
    <xf numFmtId="0" fontId="12" fillId="43"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167" fontId="13" fillId="43" borderId="0" applyNumberFormat="0" applyBorder="0" applyAlignment="0" applyProtection="0"/>
    <xf numFmtId="168" fontId="13" fillId="43" borderId="0" applyNumberFormat="0" applyBorder="0" applyAlignment="0" applyProtection="0"/>
    <xf numFmtId="167" fontId="13" fillId="43" borderId="0" applyNumberFormat="0" applyBorder="0" applyAlignment="0" applyProtection="0"/>
    <xf numFmtId="167" fontId="13" fillId="43" borderId="0" applyNumberFormat="0" applyBorder="0" applyAlignment="0" applyProtection="0"/>
    <xf numFmtId="168" fontId="13" fillId="43" borderId="0" applyNumberFormat="0" applyBorder="0" applyAlignment="0" applyProtection="0"/>
    <xf numFmtId="167" fontId="13" fillId="43" borderId="0" applyNumberFormat="0" applyBorder="0" applyAlignment="0" applyProtection="0"/>
    <xf numFmtId="167" fontId="13" fillId="43" borderId="0" applyNumberFormat="0" applyBorder="0" applyAlignment="0" applyProtection="0"/>
    <xf numFmtId="168" fontId="13" fillId="43" borderId="0" applyNumberFormat="0" applyBorder="0" applyAlignment="0" applyProtection="0"/>
    <xf numFmtId="167" fontId="13" fillId="43" borderId="0" applyNumberFormat="0" applyBorder="0" applyAlignment="0" applyProtection="0"/>
    <xf numFmtId="167" fontId="13" fillId="43" borderId="0" applyNumberFormat="0" applyBorder="0" applyAlignment="0" applyProtection="0"/>
    <xf numFmtId="168" fontId="13" fillId="43" borderId="0" applyNumberFormat="0" applyBorder="0" applyAlignment="0" applyProtection="0"/>
    <xf numFmtId="167" fontId="13" fillId="43" borderId="0" applyNumberFormat="0" applyBorder="0" applyAlignment="0" applyProtection="0"/>
    <xf numFmtId="0" fontId="12" fillId="43" borderId="0" applyNumberFormat="0" applyBorder="0" applyAlignment="0" applyProtection="0"/>
    <xf numFmtId="0" fontId="12" fillId="46" borderId="0" applyNumberFormat="0" applyBorder="0" applyAlignment="0" applyProtection="0"/>
    <xf numFmtId="0" fontId="3" fillId="33" borderId="0" applyNumberFormat="0" applyBorder="0" applyAlignment="0" applyProtection="0"/>
    <xf numFmtId="167" fontId="13" fillId="46" borderId="0" applyNumberFormat="0" applyBorder="0" applyAlignment="0" applyProtection="0"/>
    <xf numFmtId="167" fontId="13" fillId="46" borderId="0" applyNumberFormat="0" applyBorder="0" applyAlignment="0" applyProtection="0"/>
    <xf numFmtId="168" fontId="13" fillId="46" borderId="0" applyNumberFormat="0" applyBorder="0" applyAlignment="0" applyProtection="0"/>
    <xf numFmtId="0" fontId="12" fillId="46"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167" fontId="13" fillId="46" borderId="0" applyNumberFormat="0" applyBorder="0" applyAlignment="0" applyProtection="0"/>
    <xf numFmtId="168" fontId="13" fillId="46" borderId="0" applyNumberFormat="0" applyBorder="0" applyAlignment="0" applyProtection="0"/>
    <xf numFmtId="167" fontId="13" fillId="46" borderId="0" applyNumberFormat="0" applyBorder="0" applyAlignment="0" applyProtection="0"/>
    <xf numFmtId="167" fontId="13" fillId="46" borderId="0" applyNumberFormat="0" applyBorder="0" applyAlignment="0" applyProtection="0"/>
    <xf numFmtId="168" fontId="13" fillId="46" borderId="0" applyNumberFormat="0" applyBorder="0" applyAlignment="0" applyProtection="0"/>
    <xf numFmtId="167" fontId="13" fillId="46" borderId="0" applyNumberFormat="0" applyBorder="0" applyAlignment="0" applyProtection="0"/>
    <xf numFmtId="167" fontId="13" fillId="46" borderId="0" applyNumberFormat="0" applyBorder="0" applyAlignment="0" applyProtection="0"/>
    <xf numFmtId="168" fontId="13" fillId="46" borderId="0" applyNumberFormat="0" applyBorder="0" applyAlignment="0" applyProtection="0"/>
    <xf numFmtId="167" fontId="13" fillId="46" borderId="0" applyNumberFormat="0" applyBorder="0" applyAlignment="0" applyProtection="0"/>
    <xf numFmtId="167" fontId="13" fillId="46" borderId="0" applyNumberFormat="0" applyBorder="0" applyAlignment="0" applyProtection="0"/>
    <xf numFmtId="168" fontId="13" fillId="46" borderId="0" applyNumberFormat="0" applyBorder="0" applyAlignment="0" applyProtection="0"/>
    <xf numFmtId="167" fontId="13" fillId="46" borderId="0" applyNumberFormat="0" applyBorder="0" applyAlignment="0" applyProtection="0"/>
    <xf numFmtId="0" fontId="12" fillId="46" borderId="0" applyNumberFormat="0" applyBorder="0" applyAlignment="0" applyProtection="0"/>
    <xf numFmtId="0" fontId="14" fillId="47" borderId="0" applyNumberFormat="0" applyBorder="0" applyAlignment="0" applyProtection="0"/>
    <xf numFmtId="0" fontId="15" fillId="14" borderId="0" applyNumberFormat="0" applyBorder="0" applyAlignment="0" applyProtection="0"/>
    <xf numFmtId="167" fontId="16" fillId="47" borderId="0" applyNumberFormat="0" applyBorder="0" applyAlignment="0" applyProtection="0"/>
    <xf numFmtId="167" fontId="16" fillId="47" borderId="0" applyNumberFormat="0" applyBorder="0" applyAlignment="0" applyProtection="0"/>
    <xf numFmtId="168" fontId="16" fillId="47" borderId="0" applyNumberFormat="0" applyBorder="0" applyAlignment="0" applyProtection="0"/>
    <xf numFmtId="0" fontId="14" fillId="47"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167" fontId="16" fillId="47" borderId="0" applyNumberFormat="0" applyBorder="0" applyAlignment="0" applyProtection="0"/>
    <xf numFmtId="168" fontId="16" fillId="47" borderId="0" applyNumberFormat="0" applyBorder="0" applyAlignment="0" applyProtection="0"/>
    <xf numFmtId="167" fontId="16" fillId="47" borderId="0" applyNumberFormat="0" applyBorder="0" applyAlignment="0" applyProtection="0"/>
    <xf numFmtId="167" fontId="16" fillId="47" borderId="0" applyNumberFormat="0" applyBorder="0" applyAlignment="0" applyProtection="0"/>
    <xf numFmtId="168" fontId="16" fillId="47" borderId="0" applyNumberFormat="0" applyBorder="0" applyAlignment="0" applyProtection="0"/>
    <xf numFmtId="167" fontId="16" fillId="47" borderId="0" applyNumberFormat="0" applyBorder="0" applyAlignment="0" applyProtection="0"/>
    <xf numFmtId="167" fontId="16" fillId="47" borderId="0" applyNumberFormat="0" applyBorder="0" applyAlignment="0" applyProtection="0"/>
    <xf numFmtId="168" fontId="16" fillId="47" borderId="0" applyNumberFormat="0" applyBorder="0" applyAlignment="0" applyProtection="0"/>
    <xf numFmtId="167" fontId="16" fillId="47" borderId="0" applyNumberFormat="0" applyBorder="0" applyAlignment="0" applyProtection="0"/>
    <xf numFmtId="167" fontId="16" fillId="47" borderId="0" applyNumberFormat="0" applyBorder="0" applyAlignment="0" applyProtection="0"/>
    <xf numFmtId="168" fontId="16" fillId="47" borderId="0" applyNumberFormat="0" applyBorder="0" applyAlignment="0" applyProtection="0"/>
    <xf numFmtId="167" fontId="16" fillId="47" borderId="0" applyNumberFormat="0" applyBorder="0" applyAlignment="0" applyProtection="0"/>
    <xf numFmtId="0" fontId="14" fillId="47" borderId="0" applyNumberFormat="0" applyBorder="0" applyAlignment="0" applyProtection="0"/>
    <xf numFmtId="0" fontId="14" fillId="44" borderId="0" applyNumberFormat="0" applyBorder="0" applyAlignment="0" applyProtection="0"/>
    <xf numFmtId="0" fontId="15" fillId="18" borderId="0" applyNumberFormat="0" applyBorder="0" applyAlignment="0" applyProtection="0"/>
    <xf numFmtId="167" fontId="16" fillId="44" borderId="0" applyNumberFormat="0" applyBorder="0" applyAlignment="0" applyProtection="0"/>
    <xf numFmtId="167" fontId="16" fillId="44" borderId="0" applyNumberFormat="0" applyBorder="0" applyAlignment="0" applyProtection="0"/>
    <xf numFmtId="168" fontId="16" fillId="44" borderId="0" applyNumberFormat="0" applyBorder="0" applyAlignment="0" applyProtection="0"/>
    <xf numFmtId="0" fontId="14" fillId="44"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167" fontId="16" fillId="44" borderId="0" applyNumberFormat="0" applyBorder="0" applyAlignment="0" applyProtection="0"/>
    <xf numFmtId="168" fontId="16" fillId="44" borderId="0" applyNumberFormat="0" applyBorder="0" applyAlignment="0" applyProtection="0"/>
    <xf numFmtId="167" fontId="16" fillId="44" borderId="0" applyNumberFormat="0" applyBorder="0" applyAlignment="0" applyProtection="0"/>
    <xf numFmtId="167" fontId="16" fillId="44" borderId="0" applyNumberFormat="0" applyBorder="0" applyAlignment="0" applyProtection="0"/>
    <xf numFmtId="168" fontId="16" fillId="44" borderId="0" applyNumberFormat="0" applyBorder="0" applyAlignment="0" applyProtection="0"/>
    <xf numFmtId="167" fontId="16" fillId="44" borderId="0" applyNumberFormat="0" applyBorder="0" applyAlignment="0" applyProtection="0"/>
    <xf numFmtId="167" fontId="16" fillId="44" borderId="0" applyNumberFormat="0" applyBorder="0" applyAlignment="0" applyProtection="0"/>
    <xf numFmtId="168" fontId="16" fillId="44" borderId="0" applyNumberFormat="0" applyBorder="0" applyAlignment="0" applyProtection="0"/>
    <xf numFmtId="167" fontId="16" fillId="44" borderId="0" applyNumberFormat="0" applyBorder="0" applyAlignment="0" applyProtection="0"/>
    <xf numFmtId="167" fontId="16" fillId="44" borderId="0" applyNumberFormat="0" applyBorder="0" applyAlignment="0" applyProtection="0"/>
    <xf numFmtId="168" fontId="16" fillId="44" borderId="0" applyNumberFormat="0" applyBorder="0" applyAlignment="0" applyProtection="0"/>
    <xf numFmtId="167" fontId="16" fillId="44" borderId="0" applyNumberFormat="0" applyBorder="0" applyAlignment="0" applyProtection="0"/>
    <xf numFmtId="0" fontId="14" fillId="44" borderId="0" applyNumberFormat="0" applyBorder="0" applyAlignment="0" applyProtection="0"/>
    <xf numFmtId="0" fontId="14" fillId="45" borderId="0" applyNumberFormat="0" applyBorder="0" applyAlignment="0" applyProtection="0"/>
    <xf numFmtId="0" fontId="15" fillId="22" borderId="0" applyNumberFormat="0" applyBorder="0" applyAlignment="0" applyProtection="0"/>
    <xf numFmtId="167" fontId="16" fillId="45" borderId="0" applyNumberFormat="0" applyBorder="0" applyAlignment="0" applyProtection="0"/>
    <xf numFmtId="167" fontId="16" fillId="45" borderId="0" applyNumberFormat="0" applyBorder="0" applyAlignment="0" applyProtection="0"/>
    <xf numFmtId="168" fontId="16" fillId="45" borderId="0" applyNumberFormat="0" applyBorder="0" applyAlignment="0" applyProtection="0"/>
    <xf numFmtId="0" fontId="14" fillId="45"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167" fontId="16" fillId="45" borderId="0" applyNumberFormat="0" applyBorder="0" applyAlignment="0" applyProtection="0"/>
    <xf numFmtId="168" fontId="16" fillId="45" borderId="0" applyNumberFormat="0" applyBorder="0" applyAlignment="0" applyProtection="0"/>
    <xf numFmtId="167" fontId="16" fillId="45" borderId="0" applyNumberFormat="0" applyBorder="0" applyAlignment="0" applyProtection="0"/>
    <xf numFmtId="167" fontId="16" fillId="45" borderId="0" applyNumberFormat="0" applyBorder="0" applyAlignment="0" applyProtection="0"/>
    <xf numFmtId="168" fontId="16" fillId="45" borderId="0" applyNumberFormat="0" applyBorder="0" applyAlignment="0" applyProtection="0"/>
    <xf numFmtId="167" fontId="16" fillId="45" borderId="0" applyNumberFormat="0" applyBorder="0" applyAlignment="0" applyProtection="0"/>
    <xf numFmtId="167" fontId="16" fillId="45" borderId="0" applyNumberFormat="0" applyBorder="0" applyAlignment="0" applyProtection="0"/>
    <xf numFmtId="168" fontId="16" fillId="45" borderId="0" applyNumberFormat="0" applyBorder="0" applyAlignment="0" applyProtection="0"/>
    <xf numFmtId="167" fontId="16" fillId="45" borderId="0" applyNumberFormat="0" applyBorder="0" applyAlignment="0" applyProtection="0"/>
    <xf numFmtId="167" fontId="16" fillId="45" borderId="0" applyNumberFormat="0" applyBorder="0" applyAlignment="0" applyProtection="0"/>
    <xf numFmtId="168" fontId="16" fillId="45" borderId="0" applyNumberFormat="0" applyBorder="0" applyAlignment="0" applyProtection="0"/>
    <xf numFmtId="167" fontId="16" fillId="45" borderId="0" applyNumberFormat="0" applyBorder="0" applyAlignment="0" applyProtection="0"/>
    <xf numFmtId="0" fontId="14" fillId="45" borderId="0" applyNumberFormat="0" applyBorder="0" applyAlignment="0" applyProtection="0"/>
    <xf numFmtId="0" fontId="14" fillId="48" borderId="0" applyNumberFormat="0" applyBorder="0" applyAlignment="0" applyProtection="0"/>
    <xf numFmtId="0" fontId="15" fillId="26" borderId="0" applyNumberFormat="0" applyBorder="0" applyAlignment="0" applyProtection="0"/>
    <xf numFmtId="167" fontId="16" fillId="48" borderId="0" applyNumberFormat="0" applyBorder="0" applyAlignment="0" applyProtection="0"/>
    <xf numFmtId="167" fontId="16" fillId="48" borderId="0" applyNumberFormat="0" applyBorder="0" applyAlignment="0" applyProtection="0"/>
    <xf numFmtId="168" fontId="16" fillId="48" borderId="0" applyNumberFormat="0" applyBorder="0" applyAlignment="0" applyProtection="0"/>
    <xf numFmtId="0" fontId="14" fillId="48"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167" fontId="16" fillId="48" borderId="0" applyNumberFormat="0" applyBorder="0" applyAlignment="0" applyProtection="0"/>
    <xf numFmtId="168" fontId="16" fillId="48" borderId="0" applyNumberFormat="0" applyBorder="0" applyAlignment="0" applyProtection="0"/>
    <xf numFmtId="167" fontId="16" fillId="48" borderId="0" applyNumberFormat="0" applyBorder="0" applyAlignment="0" applyProtection="0"/>
    <xf numFmtId="167" fontId="16" fillId="48" borderId="0" applyNumberFormat="0" applyBorder="0" applyAlignment="0" applyProtection="0"/>
    <xf numFmtId="168" fontId="16" fillId="48" borderId="0" applyNumberFormat="0" applyBorder="0" applyAlignment="0" applyProtection="0"/>
    <xf numFmtId="167" fontId="16" fillId="48" borderId="0" applyNumberFormat="0" applyBorder="0" applyAlignment="0" applyProtection="0"/>
    <xf numFmtId="167" fontId="16" fillId="48" borderId="0" applyNumberFormat="0" applyBorder="0" applyAlignment="0" applyProtection="0"/>
    <xf numFmtId="168" fontId="16" fillId="48" borderId="0" applyNumberFormat="0" applyBorder="0" applyAlignment="0" applyProtection="0"/>
    <xf numFmtId="167" fontId="16" fillId="48" borderId="0" applyNumberFormat="0" applyBorder="0" applyAlignment="0" applyProtection="0"/>
    <xf numFmtId="167" fontId="16" fillId="48" borderId="0" applyNumberFormat="0" applyBorder="0" applyAlignment="0" applyProtection="0"/>
    <xf numFmtId="168" fontId="16" fillId="48" borderId="0" applyNumberFormat="0" applyBorder="0" applyAlignment="0" applyProtection="0"/>
    <xf numFmtId="167" fontId="16" fillId="48" borderId="0" applyNumberFormat="0" applyBorder="0" applyAlignment="0" applyProtection="0"/>
    <xf numFmtId="0" fontId="14" fillId="48" borderId="0" applyNumberFormat="0" applyBorder="0" applyAlignment="0" applyProtection="0"/>
    <xf numFmtId="0" fontId="14" fillId="49" borderId="0" applyNumberFormat="0" applyBorder="0" applyAlignment="0" applyProtection="0"/>
    <xf numFmtId="0" fontId="15" fillId="30" borderId="0" applyNumberFormat="0" applyBorder="0" applyAlignment="0" applyProtection="0"/>
    <xf numFmtId="167" fontId="16" fillId="49" borderId="0" applyNumberFormat="0" applyBorder="0" applyAlignment="0" applyProtection="0"/>
    <xf numFmtId="167" fontId="16" fillId="49" borderId="0" applyNumberFormat="0" applyBorder="0" applyAlignment="0" applyProtection="0"/>
    <xf numFmtId="168" fontId="16" fillId="49" borderId="0" applyNumberFormat="0" applyBorder="0" applyAlignment="0" applyProtection="0"/>
    <xf numFmtId="0" fontId="14" fillId="49"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167" fontId="16" fillId="49" borderId="0" applyNumberFormat="0" applyBorder="0" applyAlignment="0" applyProtection="0"/>
    <xf numFmtId="168" fontId="16" fillId="49" borderId="0" applyNumberFormat="0" applyBorder="0" applyAlignment="0" applyProtection="0"/>
    <xf numFmtId="167" fontId="16" fillId="49" borderId="0" applyNumberFormat="0" applyBorder="0" applyAlignment="0" applyProtection="0"/>
    <xf numFmtId="167" fontId="16" fillId="49" borderId="0" applyNumberFormat="0" applyBorder="0" applyAlignment="0" applyProtection="0"/>
    <xf numFmtId="168" fontId="16" fillId="49" borderId="0" applyNumberFormat="0" applyBorder="0" applyAlignment="0" applyProtection="0"/>
    <xf numFmtId="167" fontId="16" fillId="49" borderId="0" applyNumberFormat="0" applyBorder="0" applyAlignment="0" applyProtection="0"/>
    <xf numFmtId="167" fontId="16" fillId="49" borderId="0" applyNumberFormat="0" applyBorder="0" applyAlignment="0" applyProtection="0"/>
    <xf numFmtId="168" fontId="16" fillId="49" borderId="0" applyNumberFormat="0" applyBorder="0" applyAlignment="0" applyProtection="0"/>
    <xf numFmtId="167" fontId="16" fillId="49" borderId="0" applyNumberFormat="0" applyBorder="0" applyAlignment="0" applyProtection="0"/>
    <xf numFmtId="167" fontId="16" fillId="49" borderId="0" applyNumberFormat="0" applyBorder="0" applyAlignment="0" applyProtection="0"/>
    <xf numFmtId="168" fontId="16" fillId="49" borderId="0" applyNumberFormat="0" applyBorder="0" applyAlignment="0" applyProtection="0"/>
    <xf numFmtId="167" fontId="16" fillId="49" borderId="0" applyNumberFormat="0" applyBorder="0" applyAlignment="0" applyProtection="0"/>
    <xf numFmtId="0" fontId="14" fillId="49" borderId="0" applyNumberFormat="0" applyBorder="0" applyAlignment="0" applyProtection="0"/>
    <xf numFmtId="0" fontId="14" fillId="50" borderId="0" applyNumberFormat="0" applyBorder="0" applyAlignment="0" applyProtection="0"/>
    <xf numFmtId="0" fontId="15" fillId="34" borderId="0" applyNumberFormat="0" applyBorder="0" applyAlignment="0" applyProtection="0"/>
    <xf numFmtId="167" fontId="16" fillId="50" borderId="0" applyNumberFormat="0" applyBorder="0" applyAlignment="0" applyProtection="0"/>
    <xf numFmtId="167" fontId="16" fillId="50" borderId="0" applyNumberFormat="0" applyBorder="0" applyAlignment="0" applyProtection="0"/>
    <xf numFmtId="168" fontId="16" fillId="50" borderId="0" applyNumberFormat="0" applyBorder="0" applyAlignment="0" applyProtection="0"/>
    <xf numFmtId="0" fontId="14" fillId="50"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167" fontId="16" fillId="50" borderId="0" applyNumberFormat="0" applyBorder="0" applyAlignment="0" applyProtection="0"/>
    <xf numFmtId="168" fontId="16" fillId="50" borderId="0" applyNumberFormat="0" applyBorder="0" applyAlignment="0" applyProtection="0"/>
    <xf numFmtId="167" fontId="16" fillId="50" borderId="0" applyNumberFormat="0" applyBorder="0" applyAlignment="0" applyProtection="0"/>
    <xf numFmtId="167" fontId="16" fillId="50" borderId="0" applyNumberFormat="0" applyBorder="0" applyAlignment="0" applyProtection="0"/>
    <xf numFmtId="168" fontId="16" fillId="50" borderId="0" applyNumberFormat="0" applyBorder="0" applyAlignment="0" applyProtection="0"/>
    <xf numFmtId="167" fontId="16" fillId="50" borderId="0" applyNumberFormat="0" applyBorder="0" applyAlignment="0" applyProtection="0"/>
    <xf numFmtId="167" fontId="16" fillId="50" borderId="0" applyNumberFormat="0" applyBorder="0" applyAlignment="0" applyProtection="0"/>
    <xf numFmtId="168" fontId="16" fillId="50" borderId="0" applyNumberFormat="0" applyBorder="0" applyAlignment="0" applyProtection="0"/>
    <xf numFmtId="167" fontId="16" fillId="50" borderId="0" applyNumberFormat="0" applyBorder="0" applyAlignment="0" applyProtection="0"/>
    <xf numFmtId="167" fontId="16" fillId="50" borderId="0" applyNumberFormat="0" applyBorder="0" applyAlignment="0" applyProtection="0"/>
    <xf numFmtId="168" fontId="16" fillId="50" borderId="0" applyNumberFormat="0" applyBorder="0" applyAlignment="0" applyProtection="0"/>
    <xf numFmtId="167" fontId="16" fillId="50" borderId="0" applyNumberFormat="0" applyBorder="0" applyAlignment="0" applyProtection="0"/>
    <xf numFmtId="0" fontId="14" fillId="50" borderId="0" applyNumberFormat="0" applyBorder="0" applyAlignment="0" applyProtection="0"/>
    <xf numFmtId="0" fontId="12" fillId="51" borderId="0" applyNumberFormat="0" applyBorder="0" applyAlignment="0" applyProtection="0"/>
    <xf numFmtId="0" fontId="12" fillId="51" borderId="0" applyNumberFormat="0" applyBorder="0" applyAlignment="0" applyProtection="0"/>
    <xf numFmtId="0" fontId="14" fillId="52" borderId="0" applyNumberFormat="0" applyBorder="0" applyAlignment="0" applyProtection="0"/>
    <xf numFmtId="0" fontId="14" fillId="53" borderId="0" applyNumberFormat="0" applyBorder="0" applyAlignment="0" applyProtection="0"/>
    <xf numFmtId="0" fontId="15" fillId="11" borderId="0" applyNumberFormat="0" applyBorder="0" applyAlignment="0" applyProtection="0"/>
    <xf numFmtId="167" fontId="16" fillId="53" borderId="0" applyNumberFormat="0" applyBorder="0" applyAlignment="0" applyProtection="0"/>
    <xf numFmtId="167" fontId="16" fillId="53" borderId="0" applyNumberFormat="0" applyBorder="0" applyAlignment="0" applyProtection="0"/>
    <xf numFmtId="168" fontId="16" fillId="53" borderId="0" applyNumberFormat="0" applyBorder="0" applyAlignment="0" applyProtection="0"/>
    <xf numFmtId="0" fontId="14" fillId="53"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167" fontId="16" fillId="53" borderId="0" applyNumberFormat="0" applyBorder="0" applyAlignment="0" applyProtection="0"/>
    <xf numFmtId="168" fontId="16" fillId="53" borderId="0" applyNumberFormat="0" applyBorder="0" applyAlignment="0" applyProtection="0"/>
    <xf numFmtId="167" fontId="16" fillId="53" borderId="0" applyNumberFormat="0" applyBorder="0" applyAlignment="0" applyProtection="0"/>
    <xf numFmtId="167" fontId="16" fillId="53" borderId="0" applyNumberFormat="0" applyBorder="0" applyAlignment="0" applyProtection="0"/>
    <xf numFmtId="168" fontId="16" fillId="53" borderId="0" applyNumberFormat="0" applyBorder="0" applyAlignment="0" applyProtection="0"/>
    <xf numFmtId="167" fontId="16" fillId="53" borderId="0" applyNumberFormat="0" applyBorder="0" applyAlignment="0" applyProtection="0"/>
    <xf numFmtId="167" fontId="16" fillId="53" borderId="0" applyNumberFormat="0" applyBorder="0" applyAlignment="0" applyProtection="0"/>
    <xf numFmtId="168" fontId="16" fillId="53" borderId="0" applyNumberFormat="0" applyBorder="0" applyAlignment="0" applyProtection="0"/>
    <xf numFmtId="167" fontId="16" fillId="53" borderId="0" applyNumberFormat="0" applyBorder="0" applyAlignment="0" applyProtection="0"/>
    <xf numFmtId="167" fontId="16" fillId="53" borderId="0" applyNumberFormat="0" applyBorder="0" applyAlignment="0" applyProtection="0"/>
    <xf numFmtId="168" fontId="16" fillId="53" borderId="0" applyNumberFormat="0" applyBorder="0" applyAlignment="0" applyProtection="0"/>
    <xf numFmtId="167" fontId="16" fillId="53" borderId="0" applyNumberFormat="0" applyBorder="0" applyAlignment="0" applyProtection="0"/>
    <xf numFmtId="0" fontId="14" fillId="53" borderId="0" applyNumberFormat="0" applyBorder="0" applyAlignment="0" applyProtection="0"/>
    <xf numFmtId="0" fontId="14" fillId="53" borderId="0" applyNumberFormat="0" applyBorder="0" applyAlignment="0" applyProtection="0"/>
    <xf numFmtId="0" fontId="14" fillId="53" borderId="0" applyNumberFormat="0" applyBorder="0" applyAlignment="0" applyProtection="0"/>
    <xf numFmtId="0" fontId="12" fillId="54" borderId="0" applyNumberFormat="0" applyBorder="0" applyAlignment="0" applyProtection="0"/>
    <xf numFmtId="0" fontId="12" fillId="55" borderId="0" applyNumberFormat="0" applyBorder="0" applyAlignment="0" applyProtection="0"/>
    <xf numFmtId="0" fontId="14" fillId="56" borderId="0" applyNumberFormat="0" applyBorder="0" applyAlignment="0" applyProtection="0"/>
    <xf numFmtId="0" fontId="14" fillId="57" borderId="0" applyNumberFormat="0" applyBorder="0" applyAlignment="0" applyProtection="0"/>
    <xf numFmtId="0" fontId="15" fillId="15" borderId="0" applyNumberFormat="0" applyBorder="0" applyAlignment="0" applyProtection="0"/>
    <xf numFmtId="167" fontId="16" fillId="57" borderId="0" applyNumberFormat="0" applyBorder="0" applyAlignment="0" applyProtection="0"/>
    <xf numFmtId="167" fontId="16" fillId="57" borderId="0" applyNumberFormat="0" applyBorder="0" applyAlignment="0" applyProtection="0"/>
    <xf numFmtId="168" fontId="16" fillId="57" borderId="0" applyNumberFormat="0" applyBorder="0" applyAlignment="0" applyProtection="0"/>
    <xf numFmtId="0" fontId="14" fillId="57"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167" fontId="16" fillId="57" borderId="0" applyNumberFormat="0" applyBorder="0" applyAlignment="0" applyProtection="0"/>
    <xf numFmtId="168" fontId="16" fillId="57" borderId="0" applyNumberFormat="0" applyBorder="0" applyAlignment="0" applyProtection="0"/>
    <xf numFmtId="167" fontId="16" fillId="57" borderId="0" applyNumberFormat="0" applyBorder="0" applyAlignment="0" applyProtection="0"/>
    <xf numFmtId="167" fontId="16" fillId="57" borderId="0" applyNumberFormat="0" applyBorder="0" applyAlignment="0" applyProtection="0"/>
    <xf numFmtId="168" fontId="16" fillId="57" borderId="0" applyNumberFormat="0" applyBorder="0" applyAlignment="0" applyProtection="0"/>
    <xf numFmtId="167" fontId="16" fillId="57" borderId="0" applyNumberFormat="0" applyBorder="0" applyAlignment="0" applyProtection="0"/>
    <xf numFmtId="167" fontId="16" fillId="57" borderId="0" applyNumberFormat="0" applyBorder="0" applyAlignment="0" applyProtection="0"/>
    <xf numFmtId="168" fontId="16" fillId="57" borderId="0" applyNumberFormat="0" applyBorder="0" applyAlignment="0" applyProtection="0"/>
    <xf numFmtId="167" fontId="16" fillId="57" borderId="0" applyNumberFormat="0" applyBorder="0" applyAlignment="0" applyProtection="0"/>
    <xf numFmtId="167" fontId="16" fillId="57" borderId="0" applyNumberFormat="0" applyBorder="0" applyAlignment="0" applyProtection="0"/>
    <xf numFmtId="168" fontId="16" fillId="57" borderId="0" applyNumberFormat="0" applyBorder="0" applyAlignment="0" applyProtection="0"/>
    <xf numFmtId="167" fontId="16" fillId="57" borderId="0" applyNumberFormat="0" applyBorder="0" applyAlignment="0" applyProtection="0"/>
    <xf numFmtId="0" fontId="14" fillId="57" borderId="0" applyNumberFormat="0" applyBorder="0" applyAlignment="0" applyProtection="0"/>
    <xf numFmtId="0" fontId="14" fillId="57" borderId="0" applyNumberFormat="0" applyBorder="0" applyAlignment="0" applyProtection="0"/>
    <xf numFmtId="0" fontId="14" fillId="57" borderId="0" applyNumberFormat="0" applyBorder="0" applyAlignment="0" applyProtection="0"/>
    <xf numFmtId="0" fontId="12" fillId="54" borderId="0" applyNumberFormat="0" applyBorder="0" applyAlignment="0" applyProtection="0"/>
    <xf numFmtId="0" fontId="12" fillId="58" borderId="0" applyNumberFormat="0" applyBorder="0" applyAlignment="0" applyProtection="0"/>
    <xf numFmtId="0" fontId="14" fillId="55" borderId="0" applyNumberFormat="0" applyBorder="0" applyAlignment="0" applyProtection="0"/>
    <xf numFmtId="0" fontId="14" fillId="59" borderId="0" applyNumberFormat="0" applyBorder="0" applyAlignment="0" applyProtection="0"/>
    <xf numFmtId="0" fontId="15" fillId="19" borderId="0" applyNumberFormat="0" applyBorder="0" applyAlignment="0" applyProtection="0"/>
    <xf numFmtId="167" fontId="16" fillId="59" borderId="0" applyNumberFormat="0" applyBorder="0" applyAlignment="0" applyProtection="0"/>
    <xf numFmtId="167" fontId="16" fillId="59" borderId="0" applyNumberFormat="0" applyBorder="0" applyAlignment="0" applyProtection="0"/>
    <xf numFmtId="168" fontId="16" fillId="59" borderId="0" applyNumberFormat="0" applyBorder="0" applyAlignment="0" applyProtection="0"/>
    <xf numFmtId="0" fontId="14" fillId="5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167" fontId="16" fillId="59" borderId="0" applyNumberFormat="0" applyBorder="0" applyAlignment="0" applyProtection="0"/>
    <xf numFmtId="168" fontId="16" fillId="59" borderId="0" applyNumberFormat="0" applyBorder="0" applyAlignment="0" applyProtection="0"/>
    <xf numFmtId="167" fontId="16" fillId="59" borderId="0" applyNumberFormat="0" applyBorder="0" applyAlignment="0" applyProtection="0"/>
    <xf numFmtId="167" fontId="16" fillId="59" borderId="0" applyNumberFormat="0" applyBorder="0" applyAlignment="0" applyProtection="0"/>
    <xf numFmtId="168" fontId="16" fillId="59" borderId="0" applyNumberFormat="0" applyBorder="0" applyAlignment="0" applyProtection="0"/>
    <xf numFmtId="167" fontId="16" fillId="59" borderId="0" applyNumberFormat="0" applyBorder="0" applyAlignment="0" applyProtection="0"/>
    <xf numFmtId="167" fontId="16" fillId="59" borderId="0" applyNumberFormat="0" applyBorder="0" applyAlignment="0" applyProtection="0"/>
    <xf numFmtId="168" fontId="16" fillId="59" borderId="0" applyNumberFormat="0" applyBorder="0" applyAlignment="0" applyProtection="0"/>
    <xf numFmtId="167" fontId="16" fillId="59" borderId="0" applyNumberFormat="0" applyBorder="0" applyAlignment="0" applyProtection="0"/>
    <xf numFmtId="167" fontId="16" fillId="59" borderId="0" applyNumberFormat="0" applyBorder="0" applyAlignment="0" applyProtection="0"/>
    <xf numFmtId="168" fontId="16" fillId="59" borderId="0" applyNumberFormat="0" applyBorder="0" applyAlignment="0" applyProtection="0"/>
    <xf numFmtId="167" fontId="16" fillId="59" borderId="0" applyNumberFormat="0" applyBorder="0" applyAlignment="0" applyProtection="0"/>
    <xf numFmtId="0" fontId="14" fillId="59" borderId="0" applyNumberFormat="0" applyBorder="0" applyAlignment="0" applyProtection="0"/>
    <xf numFmtId="0" fontId="14" fillId="59" borderId="0" applyNumberFormat="0" applyBorder="0" applyAlignment="0" applyProtection="0"/>
    <xf numFmtId="0" fontId="14" fillId="59" borderId="0" applyNumberFormat="0" applyBorder="0" applyAlignment="0" applyProtection="0"/>
    <xf numFmtId="0" fontId="12" fillId="51" borderId="0" applyNumberFormat="0" applyBorder="0" applyAlignment="0" applyProtection="0"/>
    <xf numFmtId="0" fontId="12" fillId="55" borderId="0" applyNumberFormat="0" applyBorder="0" applyAlignment="0" applyProtection="0"/>
    <xf numFmtId="0" fontId="14" fillId="55" borderId="0" applyNumberFormat="0" applyBorder="0" applyAlignment="0" applyProtection="0"/>
    <xf numFmtId="0" fontId="14" fillId="48" borderId="0" applyNumberFormat="0" applyBorder="0" applyAlignment="0" applyProtection="0"/>
    <xf numFmtId="0" fontId="15" fillId="23" borderId="0" applyNumberFormat="0" applyBorder="0" applyAlignment="0" applyProtection="0"/>
    <xf numFmtId="167" fontId="16" fillId="48" borderId="0" applyNumberFormat="0" applyBorder="0" applyAlignment="0" applyProtection="0"/>
    <xf numFmtId="167" fontId="16" fillId="48" borderId="0" applyNumberFormat="0" applyBorder="0" applyAlignment="0" applyProtection="0"/>
    <xf numFmtId="168" fontId="16" fillId="48" borderId="0" applyNumberFormat="0" applyBorder="0" applyAlignment="0" applyProtection="0"/>
    <xf numFmtId="0" fontId="14" fillId="48"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167" fontId="16" fillId="48" borderId="0" applyNumberFormat="0" applyBorder="0" applyAlignment="0" applyProtection="0"/>
    <xf numFmtId="168" fontId="16" fillId="48" borderId="0" applyNumberFormat="0" applyBorder="0" applyAlignment="0" applyProtection="0"/>
    <xf numFmtId="167" fontId="16" fillId="48" borderId="0" applyNumberFormat="0" applyBorder="0" applyAlignment="0" applyProtection="0"/>
    <xf numFmtId="167" fontId="16" fillId="48" borderId="0" applyNumberFormat="0" applyBorder="0" applyAlignment="0" applyProtection="0"/>
    <xf numFmtId="168" fontId="16" fillId="48" borderId="0" applyNumberFormat="0" applyBorder="0" applyAlignment="0" applyProtection="0"/>
    <xf numFmtId="167" fontId="16" fillId="48" borderId="0" applyNumberFormat="0" applyBorder="0" applyAlignment="0" applyProtection="0"/>
    <xf numFmtId="167" fontId="16" fillId="48" borderId="0" applyNumberFormat="0" applyBorder="0" applyAlignment="0" applyProtection="0"/>
    <xf numFmtId="168" fontId="16" fillId="48" borderId="0" applyNumberFormat="0" applyBorder="0" applyAlignment="0" applyProtection="0"/>
    <xf numFmtId="167" fontId="16" fillId="48" borderId="0" applyNumberFormat="0" applyBorder="0" applyAlignment="0" applyProtection="0"/>
    <xf numFmtId="167" fontId="16" fillId="48" borderId="0" applyNumberFormat="0" applyBorder="0" applyAlignment="0" applyProtection="0"/>
    <xf numFmtId="168" fontId="16" fillId="48" borderId="0" applyNumberFormat="0" applyBorder="0" applyAlignment="0" applyProtection="0"/>
    <xf numFmtId="167" fontId="16" fillId="48"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12" fillId="60" borderId="0" applyNumberFormat="0" applyBorder="0" applyAlignment="0" applyProtection="0"/>
    <xf numFmtId="0" fontId="12" fillId="51" borderId="0" applyNumberFormat="0" applyBorder="0" applyAlignment="0" applyProtection="0"/>
    <xf numFmtId="0" fontId="14" fillId="52" borderId="0" applyNumberFormat="0" applyBorder="0" applyAlignment="0" applyProtection="0"/>
    <xf numFmtId="0" fontId="14" fillId="49" borderId="0" applyNumberFormat="0" applyBorder="0" applyAlignment="0" applyProtection="0"/>
    <xf numFmtId="0" fontId="15" fillId="27" borderId="0" applyNumberFormat="0" applyBorder="0" applyAlignment="0" applyProtection="0"/>
    <xf numFmtId="167" fontId="16" fillId="49" borderId="0" applyNumberFormat="0" applyBorder="0" applyAlignment="0" applyProtection="0"/>
    <xf numFmtId="167" fontId="16" fillId="49" borderId="0" applyNumberFormat="0" applyBorder="0" applyAlignment="0" applyProtection="0"/>
    <xf numFmtId="168" fontId="16" fillId="49" borderId="0" applyNumberFormat="0" applyBorder="0" applyAlignment="0" applyProtection="0"/>
    <xf numFmtId="0" fontId="14" fillId="49"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167" fontId="16" fillId="49" borderId="0" applyNumberFormat="0" applyBorder="0" applyAlignment="0" applyProtection="0"/>
    <xf numFmtId="168" fontId="16" fillId="49" borderId="0" applyNumberFormat="0" applyBorder="0" applyAlignment="0" applyProtection="0"/>
    <xf numFmtId="167" fontId="16" fillId="49" borderId="0" applyNumberFormat="0" applyBorder="0" applyAlignment="0" applyProtection="0"/>
    <xf numFmtId="167" fontId="16" fillId="49" borderId="0" applyNumberFormat="0" applyBorder="0" applyAlignment="0" applyProtection="0"/>
    <xf numFmtId="168" fontId="16" fillId="49" borderId="0" applyNumberFormat="0" applyBorder="0" applyAlignment="0" applyProtection="0"/>
    <xf numFmtId="167" fontId="16" fillId="49" borderId="0" applyNumberFormat="0" applyBorder="0" applyAlignment="0" applyProtection="0"/>
    <xf numFmtId="167" fontId="16" fillId="49" borderId="0" applyNumberFormat="0" applyBorder="0" applyAlignment="0" applyProtection="0"/>
    <xf numFmtId="168" fontId="16" fillId="49" borderId="0" applyNumberFormat="0" applyBorder="0" applyAlignment="0" applyProtection="0"/>
    <xf numFmtId="167" fontId="16" fillId="49" borderId="0" applyNumberFormat="0" applyBorder="0" applyAlignment="0" applyProtection="0"/>
    <xf numFmtId="167" fontId="16" fillId="49" borderId="0" applyNumberFormat="0" applyBorder="0" applyAlignment="0" applyProtection="0"/>
    <xf numFmtId="168" fontId="16" fillId="49" borderId="0" applyNumberFormat="0" applyBorder="0" applyAlignment="0" applyProtection="0"/>
    <xf numFmtId="167" fontId="16" fillId="49"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2" fillId="54" borderId="0" applyNumberFormat="0" applyBorder="0" applyAlignment="0" applyProtection="0"/>
    <xf numFmtId="0" fontId="12" fillId="61" borderId="0" applyNumberFormat="0" applyBorder="0" applyAlignment="0" applyProtection="0"/>
    <xf numFmtId="0" fontId="14" fillId="61" borderId="0" applyNumberFormat="0" applyBorder="0" applyAlignment="0" applyProtection="0"/>
    <xf numFmtId="0" fontId="14" fillId="62" borderId="0" applyNumberFormat="0" applyBorder="0" applyAlignment="0" applyProtection="0"/>
    <xf numFmtId="0" fontId="15" fillId="31" borderId="0" applyNumberFormat="0" applyBorder="0" applyAlignment="0" applyProtection="0"/>
    <xf numFmtId="167" fontId="16" fillId="62" borderId="0" applyNumberFormat="0" applyBorder="0" applyAlignment="0" applyProtection="0"/>
    <xf numFmtId="167" fontId="16" fillId="62" borderId="0" applyNumberFormat="0" applyBorder="0" applyAlignment="0" applyProtection="0"/>
    <xf numFmtId="168" fontId="16" fillId="62" borderId="0" applyNumberFormat="0" applyBorder="0" applyAlignment="0" applyProtection="0"/>
    <xf numFmtId="0" fontId="14" fillId="62"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167" fontId="16" fillId="62" borderId="0" applyNumberFormat="0" applyBorder="0" applyAlignment="0" applyProtection="0"/>
    <xf numFmtId="168" fontId="16" fillId="62" borderId="0" applyNumberFormat="0" applyBorder="0" applyAlignment="0" applyProtection="0"/>
    <xf numFmtId="167" fontId="16" fillId="62" borderId="0" applyNumberFormat="0" applyBorder="0" applyAlignment="0" applyProtection="0"/>
    <xf numFmtId="167" fontId="16" fillId="62" borderId="0" applyNumberFormat="0" applyBorder="0" applyAlignment="0" applyProtection="0"/>
    <xf numFmtId="168" fontId="16" fillId="62" borderId="0" applyNumberFormat="0" applyBorder="0" applyAlignment="0" applyProtection="0"/>
    <xf numFmtId="167" fontId="16" fillId="62" borderId="0" applyNumberFormat="0" applyBorder="0" applyAlignment="0" applyProtection="0"/>
    <xf numFmtId="167" fontId="16" fillId="62" borderId="0" applyNumberFormat="0" applyBorder="0" applyAlignment="0" applyProtection="0"/>
    <xf numFmtId="168" fontId="16" fillId="62" borderId="0" applyNumberFormat="0" applyBorder="0" applyAlignment="0" applyProtection="0"/>
    <xf numFmtId="167" fontId="16" fillId="62" borderId="0" applyNumberFormat="0" applyBorder="0" applyAlignment="0" applyProtection="0"/>
    <xf numFmtId="167" fontId="16" fillId="62" borderId="0" applyNumberFormat="0" applyBorder="0" applyAlignment="0" applyProtection="0"/>
    <xf numFmtId="168" fontId="16" fillId="62" borderId="0" applyNumberFormat="0" applyBorder="0" applyAlignment="0" applyProtection="0"/>
    <xf numFmtId="167" fontId="16" fillId="62" borderId="0" applyNumberFormat="0" applyBorder="0" applyAlignment="0" applyProtection="0"/>
    <xf numFmtId="0" fontId="14" fillId="62" borderId="0" applyNumberFormat="0" applyBorder="0" applyAlignment="0" applyProtection="0"/>
    <xf numFmtId="0" fontId="14" fillId="62" borderId="0" applyNumberFormat="0" applyBorder="0" applyAlignment="0" applyProtection="0"/>
    <xf numFmtId="0" fontId="14" fillId="62" borderId="0" applyNumberFormat="0" applyBorder="0" applyAlignment="0" applyProtection="0"/>
    <xf numFmtId="0" fontId="17" fillId="38" borderId="0" applyNumberFormat="0" applyBorder="0" applyAlignment="0" applyProtection="0"/>
    <xf numFmtId="0" fontId="18" fillId="5" borderId="0" applyNumberFormat="0" applyBorder="0" applyAlignment="0" applyProtection="0"/>
    <xf numFmtId="167" fontId="19" fillId="38" borderId="0" applyNumberFormat="0" applyBorder="0" applyAlignment="0" applyProtection="0"/>
    <xf numFmtId="167" fontId="19" fillId="38" borderId="0" applyNumberFormat="0" applyBorder="0" applyAlignment="0" applyProtection="0"/>
    <xf numFmtId="168" fontId="19" fillId="38" borderId="0" applyNumberFormat="0" applyBorder="0" applyAlignment="0" applyProtection="0"/>
    <xf numFmtId="0" fontId="17" fillId="38"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167" fontId="19" fillId="38" borderId="0" applyNumberFormat="0" applyBorder="0" applyAlignment="0" applyProtection="0"/>
    <xf numFmtId="168" fontId="19" fillId="38" borderId="0" applyNumberFormat="0" applyBorder="0" applyAlignment="0" applyProtection="0"/>
    <xf numFmtId="167" fontId="19" fillId="38" borderId="0" applyNumberFormat="0" applyBorder="0" applyAlignment="0" applyProtection="0"/>
    <xf numFmtId="167" fontId="19" fillId="38" borderId="0" applyNumberFormat="0" applyBorder="0" applyAlignment="0" applyProtection="0"/>
    <xf numFmtId="168" fontId="19" fillId="38" borderId="0" applyNumberFormat="0" applyBorder="0" applyAlignment="0" applyProtection="0"/>
    <xf numFmtId="167" fontId="19" fillId="38" borderId="0" applyNumberFormat="0" applyBorder="0" applyAlignment="0" applyProtection="0"/>
    <xf numFmtId="167" fontId="19" fillId="38" borderId="0" applyNumberFormat="0" applyBorder="0" applyAlignment="0" applyProtection="0"/>
    <xf numFmtId="168" fontId="19" fillId="38" borderId="0" applyNumberFormat="0" applyBorder="0" applyAlignment="0" applyProtection="0"/>
    <xf numFmtId="167" fontId="19" fillId="38" borderId="0" applyNumberFormat="0" applyBorder="0" applyAlignment="0" applyProtection="0"/>
    <xf numFmtId="167" fontId="19" fillId="38" borderId="0" applyNumberFormat="0" applyBorder="0" applyAlignment="0" applyProtection="0"/>
    <xf numFmtId="168" fontId="19" fillId="38" borderId="0" applyNumberFormat="0" applyBorder="0" applyAlignment="0" applyProtection="0"/>
    <xf numFmtId="167" fontId="19" fillId="38" borderId="0" applyNumberFormat="0" applyBorder="0" applyAlignment="0" applyProtection="0"/>
    <xf numFmtId="0" fontId="17" fillId="38" borderId="0" applyNumberFormat="0" applyBorder="0" applyAlignment="0" applyProtection="0"/>
    <xf numFmtId="169" fontId="20" fillId="0" borderId="0" applyFill="0" applyBorder="0" applyAlignment="0"/>
    <xf numFmtId="169" fontId="21" fillId="0" borderId="0" applyFill="0" applyBorder="0" applyAlignment="0"/>
    <xf numFmtId="169" fontId="21" fillId="0" borderId="0" applyFill="0" applyBorder="0" applyAlignment="0"/>
    <xf numFmtId="169" fontId="21" fillId="0" borderId="0" applyFill="0" applyBorder="0" applyAlignment="0"/>
    <xf numFmtId="170" fontId="22" fillId="0" borderId="0" applyFill="0" applyBorder="0" applyAlignment="0"/>
    <xf numFmtId="170" fontId="22" fillId="0" borderId="0" applyFill="0" applyBorder="0" applyAlignment="0"/>
    <xf numFmtId="169" fontId="21" fillId="0" borderId="0" applyFill="0" applyBorder="0" applyAlignment="0"/>
    <xf numFmtId="169" fontId="21" fillId="0" borderId="0" applyFill="0" applyBorder="0" applyAlignment="0"/>
    <xf numFmtId="169" fontId="21" fillId="0" borderId="0" applyFill="0" applyBorder="0" applyAlignment="0"/>
    <xf numFmtId="169" fontId="21" fillId="0" borderId="0" applyFill="0" applyBorder="0" applyAlignment="0"/>
    <xf numFmtId="169" fontId="21" fillId="0" borderId="0" applyFill="0" applyBorder="0" applyAlignment="0"/>
    <xf numFmtId="169" fontId="21" fillId="0" borderId="0" applyFill="0" applyBorder="0" applyAlignment="0"/>
    <xf numFmtId="171" fontId="22" fillId="0" borderId="0" applyFill="0" applyBorder="0" applyAlignment="0"/>
    <xf numFmtId="172" fontId="22" fillId="0" borderId="0" applyFill="0" applyBorder="0" applyAlignment="0"/>
    <xf numFmtId="173" fontId="22" fillId="0" borderId="0" applyFill="0" applyBorder="0" applyAlignment="0"/>
    <xf numFmtId="174" fontId="22" fillId="0" borderId="0" applyFill="0" applyBorder="0" applyAlignment="0"/>
    <xf numFmtId="170" fontId="22" fillId="0" borderId="0" applyFill="0" applyBorder="0" applyAlignment="0"/>
    <xf numFmtId="175" fontId="22" fillId="0" borderId="0" applyFill="0" applyBorder="0" applyAlignment="0"/>
    <xf numFmtId="171" fontId="22" fillId="0" borderId="0" applyFill="0" applyBorder="0" applyAlignment="0"/>
    <xf numFmtId="0" fontId="23" fillId="63" borderId="23" applyNumberFormat="0" applyAlignment="0" applyProtection="0"/>
    <xf numFmtId="0" fontId="24" fillId="8" borderId="17" applyNumberFormat="0" applyAlignment="0" applyProtection="0"/>
    <xf numFmtId="0" fontId="23" fillId="63" borderId="23" applyNumberFormat="0" applyAlignment="0" applyProtection="0"/>
    <xf numFmtId="0" fontId="23" fillId="63" borderId="23" applyNumberFormat="0" applyAlignment="0" applyProtection="0"/>
    <xf numFmtId="0" fontId="23" fillId="63" borderId="23" applyNumberFormat="0" applyAlignment="0" applyProtection="0"/>
    <xf numFmtId="0" fontId="23" fillId="63" borderId="23" applyNumberFormat="0" applyAlignment="0" applyProtection="0"/>
    <xf numFmtId="167" fontId="25" fillId="63" borderId="23" applyNumberFormat="0" applyAlignment="0" applyProtection="0"/>
    <xf numFmtId="0" fontId="23" fillId="63" borderId="23" applyNumberFormat="0" applyAlignment="0" applyProtection="0"/>
    <xf numFmtId="0" fontId="23" fillId="63" borderId="23" applyNumberFormat="0" applyAlignment="0" applyProtection="0"/>
    <xf numFmtId="0" fontId="23" fillId="63" borderId="23" applyNumberFormat="0" applyAlignment="0" applyProtection="0"/>
    <xf numFmtId="0" fontId="23" fillId="63" borderId="23" applyNumberFormat="0" applyAlignment="0" applyProtection="0"/>
    <xf numFmtId="167" fontId="25" fillId="63" borderId="23" applyNumberFormat="0" applyAlignment="0" applyProtection="0"/>
    <xf numFmtId="0" fontId="23" fillId="63" borderId="23" applyNumberFormat="0" applyAlignment="0" applyProtection="0"/>
    <xf numFmtId="0" fontId="23" fillId="63" borderId="23" applyNumberFormat="0" applyAlignment="0" applyProtection="0"/>
    <xf numFmtId="0" fontId="23" fillId="63" borderId="23" applyNumberFormat="0" applyAlignment="0" applyProtection="0"/>
    <xf numFmtId="0" fontId="23" fillId="63" borderId="23" applyNumberFormat="0" applyAlignment="0" applyProtection="0"/>
    <xf numFmtId="0" fontId="23" fillId="63" borderId="23" applyNumberFormat="0" applyAlignment="0" applyProtection="0"/>
    <xf numFmtId="0" fontId="23" fillId="63" borderId="23" applyNumberFormat="0" applyAlignment="0" applyProtection="0"/>
    <xf numFmtId="0" fontId="23" fillId="63" borderId="23" applyNumberFormat="0" applyAlignment="0" applyProtection="0"/>
    <xf numFmtId="0" fontId="23" fillId="63" borderId="23" applyNumberFormat="0" applyAlignment="0" applyProtection="0"/>
    <xf numFmtId="0" fontId="23" fillId="63" borderId="23" applyNumberFormat="0" applyAlignment="0" applyProtection="0"/>
    <xf numFmtId="0" fontId="23" fillId="63" borderId="23" applyNumberFormat="0" applyAlignment="0" applyProtection="0"/>
    <xf numFmtId="0" fontId="23" fillId="63" borderId="23" applyNumberFormat="0" applyAlignment="0" applyProtection="0"/>
    <xf numFmtId="168" fontId="25" fillId="63" borderId="23" applyNumberFormat="0" applyAlignment="0" applyProtection="0"/>
    <xf numFmtId="0" fontId="23" fillId="63" borderId="23" applyNumberFormat="0" applyAlignment="0" applyProtection="0"/>
    <xf numFmtId="0" fontId="23" fillId="63" borderId="23" applyNumberFormat="0" applyAlignment="0" applyProtection="0"/>
    <xf numFmtId="0" fontId="23" fillId="63" borderId="23" applyNumberFormat="0" applyAlignment="0" applyProtection="0"/>
    <xf numFmtId="0" fontId="23" fillId="63" borderId="23" applyNumberFormat="0" applyAlignment="0" applyProtection="0"/>
    <xf numFmtId="0" fontId="23" fillId="63" borderId="23" applyNumberFormat="0" applyAlignment="0" applyProtection="0"/>
    <xf numFmtId="0" fontId="23" fillId="63" borderId="23" applyNumberFormat="0" applyAlignment="0" applyProtection="0"/>
    <xf numFmtId="0" fontId="23" fillId="63" borderId="23" applyNumberFormat="0" applyAlignment="0" applyProtection="0"/>
    <xf numFmtId="0" fontId="23" fillId="63" borderId="23" applyNumberFormat="0" applyAlignment="0" applyProtection="0"/>
    <xf numFmtId="0" fontId="23" fillId="63" borderId="23" applyNumberFormat="0" applyAlignment="0" applyProtection="0"/>
    <xf numFmtId="0" fontId="23" fillId="63" borderId="23" applyNumberFormat="0" applyAlignment="0" applyProtection="0"/>
    <xf numFmtId="0" fontId="23" fillId="63" borderId="23" applyNumberFormat="0" applyAlignment="0" applyProtection="0"/>
    <xf numFmtId="0" fontId="23" fillId="63" borderId="23" applyNumberFormat="0" applyAlignment="0" applyProtection="0"/>
    <xf numFmtId="0" fontId="23" fillId="63" borderId="23" applyNumberFormat="0" applyAlignment="0" applyProtection="0"/>
    <xf numFmtId="0" fontId="23" fillId="63" borderId="23" applyNumberFormat="0" applyAlignment="0" applyProtection="0"/>
    <xf numFmtId="0" fontId="23" fillId="63" borderId="23" applyNumberFormat="0" applyAlignment="0" applyProtection="0"/>
    <xf numFmtId="0" fontId="23" fillId="63" borderId="23" applyNumberFormat="0" applyAlignment="0" applyProtection="0"/>
    <xf numFmtId="0" fontId="23" fillId="63" borderId="23" applyNumberFormat="0" applyAlignment="0" applyProtection="0"/>
    <xf numFmtId="0" fontId="23" fillId="63" borderId="23" applyNumberFormat="0" applyAlignment="0" applyProtection="0"/>
    <xf numFmtId="0" fontId="23" fillId="63" borderId="23" applyNumberFormat="0" applyAlignment="0" applyProtection="0"/>
    <xf numFmtId="0" fontId="23" fillId="63" borderId="23" applyNumberFormat="0" applyAlignment="0" applyProtection="0"/>
    <xf numFmtId="0" fontId="24" fillId="8" borderId="17" applyNumberFormat="0" applyAlignment="0" applyProtection="0"/>
    <xf numFmtId="0" fontId="23" fillId="63" borderId="23" applyNumberFormat="0" applyAlignment="0" applyProtection="0"/>
    <xf numFmtId="0" fontId="23" fillId="63" borderId="23" applyNumberFormat="0" applyAlignment="0" applyProtection="0"/>
    <xf numFmtId="0" fontId="23" fillId="63" borderId="23" applyNumberFormat="0" applyAlignment="0" applyProtection="0"/>
    <xf numFmtId="0" fontId="23" fillId="63" borderId="23" applyNumberFormat="0" applyAlignment="0" applyProtection="0"/>
    <xf numFmtId="0" fontId="24" fillId="8" borderId="17" applyNumberFormat="0" applyAlignment="0" applyProtection="0"/>
    <xf numFmtId="0" fontId="23" fillId="63" borderId="23" applyNumberFormat="0" applyAlignment="0" applyProtection="0"/>
    <xf numFmtId="0" fontId="23" fillId="63" borderId="23" applyNumberFormat="0" applyAlignment="0" applyProtection="0"/>
    <xf numFmtId="0" fontId="23" fillId="63" borderId="23" applyNumberFormat="0" applyAlignment="0" applyProtection="0"/>
    <xf numFmtId="0" fontId="23" fillId="63" borderId="23" applyNumberFormat="0" applyAlignment="0" applyProtection="0"/>
    <xf numFmtId="0" fontId="24" fillId="8" borderId="17" applyNumberFormat="0" applyAlignment="0" applyProtection="0"/>
    <xf numFmtId="0" fontId="23" fillId="63" borderId="23" applyNumberFormat="0" applyAlignment="0" applyProtection="0"/>
    <xf numFmtId="0" fontId="23" fillId="63" borderId="23" applyNumberFormat="0" applyAlignment="0" applyProtection="0"/>
    <xf numFmtId="0" fontId="23" fillId="63" borderId="23" applyNumberFormat="0" applyAlignment="0" applyProtection="0"/>
    <xf numFmtId="0" fontId="23" fillId="63" borderId="23" applyNumberFormat="0" applyAlignment="0" applyProtection="0"/>
    <xf numFmtId="0" fontId="24" fillId="8" borderId="17" applyNumberFormat="0" applyAlignment="0" applyProtection="0"/>
    <xf numFmtId="0" fontId="23" fillId="63" borderId="23" applyNumberFormat="0" applyAlignment="0" applyProtection="0"/>
    <xf numFmtId="0" fontId="23" fillId="63" borderId="23" applyNumberFormat="0" applyAlignment="0" applyProtection="0"/>
    <xf numFmtId="0" fontId="23" fillId="63" borderId="23" applyNumberFormat="0" applyAlignment="0" applyProtection="0"/>
    <xf numFmtId="0" fontId="23" fillId="63" borderId="23" applyNumberFormat="0" applyAlignment="0" applyProtection="0"/>
    <xf numFmtId="0" fontId="24" fillId="8" borderId="17" applyNumberFormat="0" applyAlignment="0" applyProtection="0"/>
    <xf numFmtId="0" fontId="23" fillId="63" borderId="23" applyNumberFormat="0" applyAlignment="0" applyProtection="0"/>
    <xf numFmtId="0" fontId="23" fillId="63" borderId="23" applyNumberFormat="0" applyAlignment="0" applyProtection="0"/>
    <xf numFmtId="0" fontId="23" fillId="63" borderId="23" applyNumberFormat="0" applyAlignment="0" applyProtection="0"/>
    <xf numFmtId="0" fontId="23" fillId="63" borderId="23" applyNumberFormat="0" applyAlignment="0" applyProtection="0"/>
    <xf numFmtId="0" fontId="24" fillId="8" borderId="17" applyNumberFormat="0" applyAlignment="0" applyProtection="0"/>
    <xf numFmtId="0" fontId="23" fillId="63" borderId="23" applyNumberFormat="0" applyAlignment="0" applyProtection="0"/>
    <xf numFmtId="0" fontId="23" fillId="63" borderId="23" applyNumberFormat="0" applyAlignment="0" applyProtection="0"/>
    <xf numFmtId="0" fontId="23" fillId="63" borderId="23" applyNumberFormat="0" applyAlignment="0" applyProtection="0"/>
    <xf numFmtId="0" fontId="23" fillId="63" borderId="23" applyNumberFormat="0" applyAlignment="0" applyProtection="0"/>
    <xf numFmtId="0" fontId="24" fillId="8" borderId="17" applyNumberFormat="0" applyAlignment="0" applyProtection="0"/>
    <xf numFmtId="0" fontId="23" fillId="63" borderId="23" applyNumberFormat="0" applyAlignment="0" applyProtection="0"/>
    <xf numFmtId="0" fontId="23" fillId="63" borderId="23" applyNumberFormat="0" applyAlignment="0" applyProtection="0"/>
    <xf numFmtId="0" fontId="23" fillId="63" borderId="23" applyNumberFormat="0" applyAlignment="0" applyProtection="0"/>
    <xf numFmtId="0" fontId="23" fillId="63" borderId="23" applyNumberFormat="0" applyAlignment="0" applyProtection="0"/>
    <xf numFmtId="167" fontId="25" fillId="63" borderId="23" applyNumberFormat="0" applyAlignment="0" applyProtection="0"/>
    <xf numFmtId="168" fontId="25" fillId="63" borderId="23" applyNumberFormat="0" applyAlignment="0" applyProtection="0"/>
    <xf numFmtId="167" fontId="25" fillId="63" borderId="23" applyNumberFormat="0" applyAlignment="0" applyProtection="0"/>
    <xf numFmtId="167" fontId="25" fillId="63" borderId="23" applyNumberFormat="0" applyAlignment="0" applyProtection="0"/>
    <xf numFmtId="168" fontId="25" fillId="63" borderId="23" applyNumberFormat="0" applyAlignment="0" applyProtection="0"/>
    <xf numFmtId="167" fontId="25" fillId="63" borderId="23" applyNumberFormat="0" applyAlignment="0" applyProtection="0"/>
    <xf numFmtId="167" fontId="25" fillId="63" borderId="23" applyNumberFormat="0" applyAlignment="0" applyProtection="0"/>
    <xf numFmtId="168" fontId="25" fillId="63" borderId="23" applyNumberFormat="0" applyAlignment="0" applyProtection="0"/>
    <xf numFmtId="167" fontId="25" fillId="63" borderId="23" applyNumberFormat="0" applyAlignment="0" applyProtection="0"/>
    <xf numFmtId="167" fontId="25" fillId="63" borderId="23" applyNumberFormat="0" applyAlignment="0" applyProtection="0"/>
    <xf numFmtId="168" fontId="25" fillId="63" borderId="23" applyNumberFormat="0" applyAlignment="0" applyProtection="0"/>
    <xf numFmtId="167" fontId="25" fillId="63" borderId="23" applyNumberFormat="0" applyAlignment="0" applyProtection="0"/>
    <xf numFmtId="0" fontId="23" fillId="63" borderId="23" applyNumberFormat="0" applyAlignment="0" applyProtection="0"/>
    <xf numFmtId="0" fontId="26" fillId="64" borderId="24" applyNumberFormat="0" applyAlignment="0" applyProtection="0"/>
    <xf numFmtId="0" fontId="27" fillId="9" borderId="20" applyNumberFormat="0" applyAlignment="0" applyProtection="0"/>
    <xf numFmtId="167" fontId="28" fillId="64" borderId="24" applyNumberFormat="0" applyAlignment="0" applyProtection="0"/>
    <xf numFmtId="167" fontId="28" fillId="64" borderId="24" applyNumberFormat="0" applyAlignment="0" applyProtection="0"/>
    <xf numFmtId="167" fontId="28" fillId="64" borderId="24" applyNumberFormat="0" applyAlignment="0" applyProtection="0"/>
    <xf numFmtId="168" fontId="28" fillId="64" borderId="24" applyNumberFormat="0" applyAlignment="0" applyProtection="0"/>
    <xf numFmtId="167" fontId="28" fillId="64" borderId="24" applyNumberFormat="0" applyAlignment="0" applyProtection="0"/>
    <xf numFmtId="0" fontId="26" fillId="64" borderId="24" applyNumberFormat="0" applyAlignment="0" applyProtection="0"/>
    <xf numFmtId="167" fontId="28" fillId="64" borderId="24" applyNumberFormat="0" applyAlignment="0" applyProtection="0"/>
    <xf numFmtId="168" fontId="28" fillId="64" borderId="24" applyNumberFormat="0" applyAlignment="0" applyProtection="0"/>
    <xf numFmtId="167" fontId="28" fillId="64" borderId="24" applyNumberFormat="0" applyAlignment="0" applyProtection="0"/>
    <xf numFmtId="167" fontId="28" fillId="64" borderId="24" applyNumberFormat="0" applyAlignment="0" applyProtection="0"/>
    <xf numFmtId="168" fontId="28" fillId="64" borderId="24" applyNumberFormat="0" applyAlignment="0" applyProtection="0"/>
    <xf numFmtId="167" fontId="28" fillId="64" borderId="24" applyNumberFormat="0" applyAlignment="0" applyProtection="0"/>
    <xf numFmtId="167" fontId="28" fillId="64" borderId="24" applyNumberFormat="0" applyAlignment="0" applyProtection="0"/>
    <xf numFmtId="168" fontId="28" fillId="64" borderId="24" applyNumberFormat="0" applyAlignment="0" applyProtection="0"/>
    <xf numFmtId="167" fontId="28" fillId="64" borderId="24" applyNumberFormat="0" applyAlignment="0" applyProtection="0"/>
    <xf numFmtId="167" fontId="28" fillId="64" borderId="24" applyNumberFormat="0" applyAlignment="0" applyProtection="0"/>
    <xf numFmtId="168" fontId="28" fillId="64" borderId="24" applyNumberFormat="0" applyAlignment="0" applyProtection="0"/>
    <xf numFmtId="167" fontId="28" fillId="64" borderId="24" applyNumberFormat="0" applyAlignment="0" applyProtection="0"/>
    <xf numFmtId="167" fontId="28" fillId="64" borderId="24" applyNumberFormat="0" applyAlignment="0" applyProtection="0"/>
    <xf numFmtId="168" fontId="28" fillId="64" borderId="24" applyNumberFormat="0" applyAlignment="0" applyProtection="0"/>
    <xf numFmtId="167" fontId="28" fillId="64" borderId="24" applyNumberFormat="0" applyAlignment="0" applyProtection="0"/>
    <xf numFmtId="168" fontId="28" fillId="64" borderId="24" applyNumberFormat="0" applyAlignment="0" applyProtection="0"/>
    <xf numFmtId="0" fontId="27" fillId="9" borderId="20" applyNumberFormat="0" applyAlignment="0" applyProtection="0"/>
    <xf numFmtId="167" fontId="28" fillId="64" borderId="24" applyNumberFormat="0" applyAlignment="0" applyProtection="0"/>
    <xf numFmtId="167" fontId="28" fillId="64" borderId="24" applyNumberFormat="0" applyAlignment="0" applyProtection="0"/>
    <xf numFmtId="168" fontId="28" fillId="64" borderId="24" applyNumberFormat="0" applyAlignment="0" applyProtection="0"/>
    <xf numFmtId="167" fontId="28" fillId="64" borderId="24" applyNumberFormat="0" applyAlignment="0" applyProtection="0"/>
    <xf numFmtId="167" fontId="28" fillId="64" borderId="24" applyNumberFormat="0" applyAlignment="0" applyProtection="0"/>
    <xf numFmtId="168" fontId="28" fillId="64" borderId="24" applyNumberFormat="0" applyAlignment="0" applyProtection="0"/>
    <xf numFmtId="167" fontId="28" fillId="64" borderId="24" applyNumberFormat="0" applyAlignment="0" applyProtection="0"/>
    <xf numFmtId="167" fontId="28" fillId="64" borderId="24" applyNumberFormat="0" applyAlignment="0" applyProtection="0"/>
    <xf numFmtId="168" fontId="28" fillId="64" borderId="24" applyNumberFormat="0" applyAlignment="0" applyProtection="0"/>
    <xf numFmtId="167" fontId="28" fillId="64" borderId="24" applyNumberFormat="0" applyAlignment="0" applyProtection="0"/>
    <xf numFmtId="167" fontId="28" fillId="64" borderId="24" applyNumberFormat="0" applyAlignment="0" applyProtection="0"/>
    <xf numFmtId="168" fontId="28" fillId="64" borderId="24" applyNumberFormat="0" applyAlignment="0" applyProtection="0"/>
    <xf numFmtId="167" fontId="28" fillId="64" borderId="24" applyNumberFormat="0" applyAlignment="0" applyProtection="0"/>
    <xf numFmtId="167" fontId="28" fillId="64" borderId="24" applyNumberFormat="0" applyAlignment="0" applyProtection="0"/>
    <xf numFmtId="168" fontId="28" fillId="64" borderId="24" applyNumberFormat="0" applyAlignment="0" applyProtection="0"/>
    <xf numFmtId="167" fontId="28" fillId="64" borderId="24" applyNumberFormat="0" applyAlignment="0" applyProtection="0"/>
    <xf numFmtId="167" fontId="28" fillId="64" borderId="24" applyNumberFormat="0" applyAlignment="0" applyProtection="0"/>
    <xf numFmtId="168" fontId="28" fillId="64" borderId="24" applyNumberFormat="0" applyAlignment="0" applyProtection="0"/>
    <xf numFmtId="167" fontId="28" fillId="64" borderId="24" applyNumberFormat="0" applyAlignment="0" applyProtection="0"/>
    <xf numFmtId="168" fontId="28" fillId="64" borderId="24" applyNumberFormat="0" applyAlignment="0" applyProtection="0"/>
    <xf numFmtId="167" fontId="28" fillId="64" borderId="24" applyNumberFormat="0" applyAlignment="0" applyProtection="0"/>
    <xf numFmtId="167" fontId="28" fillId="64" borderId="24" applyNumberFormat="0" applyAlignment="0" applyProtection="0"/>
    <xf numFmtId="167" fontId="28" fillId="64" borderId="24" applyNumberFormat="0" applyAlignment="0" applyProtection="0"/>
    <xf numFmtId="168" fontId="28" fillId="64" borderId="24" applyNumberFormat="0" applyAlignment="0" applyProtection="0"/>
    <xf numFmtId="167" fontId="28" fillId="64" borderId="24" applyNumberFormat="0" applyAlignment="0" applyProtection="0"/>
    <xf numFmtId="167" fontId="28" fillId="64" borderId="24" applyNumberFormat="0" applyAlignment="0" applyProtection="0"/>
    <xf numFmtId="168" fontId="28" fillId="64" borderId="24" applyNumberFormat="0" applyAlignment="0" applyProtection="0"/>
    <xf numFmtId="167" fontId="28" fillId="64" borderId="24" applyNumberFormat="0" applyAlignment="0" applyProtection="0"/>
    <xf numFmtId="167" fontId="28" fillId="64" borderId="24" applyNumberFormat="0" applyAlignment="0" applyProtection="0"/>
    <xf numFmtId="168" fontId="28" fillId="64" borderId="24" applyNumberFormat="0" applyAlignment="0" applyProtection="0"/>
    <xf numFmtId="167" fontId="28" fillId="64" borderId="24" applyNumberFormat="0" applyAlignment="0" applyProtection="0"/>
    <xf numFmtId="167" fontId="28" fillId="64" borderId="24" applyNumberFormat="0" applyAlignment="0" applyProtection="0"/>
    <xf numFmtId="168" fontId="28" fillId="64" borderId="24" applyNumberFormat="0" applyAlignment="0" applyProtection="0"/>
    <xf numFmtId="167" fontId="28" fillId="64" borderId="24" applyNumberFormat="0" applyAlignment="0" applyProtection="0"/>
    <xf numFmtId="167" fontId="28" fillId="64" borderId="24" applyNumberFormat="0" applyAlignment="0" applyProtection="0"/>
    <xf numFmtId="168" fontId="28" fillId="64" borderId="24" applyNumberFormat="0" applyAlignment="0" applyProtection="0"/>
    <xf numFmtId="167" fontId="28" fillId="64" borderId="24" applyNumberFormat="0" applyAlignment="0" applyProtection="0"/>
    <xf numFmtId="167" fontId="28" fillId="64" borderId="24" applyNumberFormat="0" applyAlignment="0" applyProtection="0"/>
    <xf numFmtId="168" fontId="28" fillId="64" borderId="24" applyNumberFormat="0" applyAlignment="0" applyProtection="0"/>
    <xf numFmtId="167" fontId="28" fillId="64" borderId="24" applyNumberFormat="0" applyAlignment="0" applyProtection="0"/>
    <xf numFmtId="168" fontId="28" fillId="64" borderId="24" applyNumberFormat="0" applyAlignment="0" applyProtection="0"/>
    <xf numFmtId="167" fontId="28" fillId="64" borderId="24" applyNumberFormat="0" applyAlignment="0" applyProtection="0"/>
    <xf numFmtId="167" fontId="28" fillId="64" borderId="24" applyNumberFormat="0" applyAlignment="0" applyProtection="0"/>
    <xf numFmtId="167" fontId="28" fillId="64" borderId="24" applyNumberFormat="0" applyAlignment="0" applyProtection="0"/>
    <xf numFmtId="168" fontId="28" fillId="64" borderId="24" applyNumberFormat="0" applyAlignment="0" applyProtection="0"/>
    <xf numFmtId="167" fontId="28" fillId="64" borderId="24" applyNumberFormat="0" applyAlignment="0" applyProtection="0"/>
    <xf numFmtId="167" fontId="28" fillId="64" borderId="24" applyNumberFormat="0" applyAlignment="0" applyProtection="0"/>
    <xf numFmtId="168" fontId="28" fillId="64" borderId="24" applyNumberFormat="0" applyAlignment="0" applyProtection="0"/>
    <xf numFmtId="167" fontId="28" fillId="64" borderId="24" applyNumberFormat="0" applyAlignment="0" applyProtection="0"/>
    <xf numFmtId="167" fontId="28" fillId="64" borderId="24" applyNumberFormat="0" applyAlignment="0" applyProtection="0"/>
    <xf numFmtId="168" fontId="28" fillId="64" borderId="24" applyNumberFormat="0" applyAlignment="0" applyProtection="0"/>
    <xf numFmtId="167" fontId="28" fillId="64" borderId="24" applyNumberFormat="0" applyAlignment="0" applyProtection="0"/>
    <xf numFmtId="167" fontId="28" fillId="64" borderId="24" applyNumberFormat="0" applyAlignment="0" applyProtection="0"/>
    <xf numFmtId="168" fontId="28" fillId="64" borderId="24" applyNumberFormat="0" applyAlignment="0" applyProtection="0"/>
    <xf numFmtId="167" fontId="28" fillId="64" borderId="24" applyNumberFormat="0" applyAlignment="0" applyProtection="0"/>
    <xf numFmtId="167" fontId="28" fillId="64" borderId="24" applyNumberFormat="0" applyAlignment="0" applyProtection="0"/>
    <xf numFmtId="168" fontId="28" fillId="64" borderId="24" applyNumberFormat="0" applyAlignment="0" applyProtection="0"/>
    <xf numFmtId="167" fontId="28" fillId="64" borderId="24" applyNumberFormat="0" applyAlignment="0" applyProtection="0"/>
    <xf numFmtId="167" fontId="28" fillId="64" borderId="24" applyNumberFormat="0" applyAlignment="0" applyProtection="0"/>
    <xf numFmtId="168" fontId="28" fillId="64" borderId="24" applyNumberFormat="0" applyAlignment="0" applyProtection="0"/>
    <xf numFmtId="167" fontId="28" fillId="64" borderId="24" applyNumberFormat="0" applyAlignment="0" applyProtection="0"/>
    <xf numFmtId="168" fontId="28" fillId="64" borderId="24" applyNumberFormat="0" applyAlignment="0" applyProtection="0"/>
    <xf numFmtId="167" fontId="28" fillId="64" borderId="24" applyNumberFormat="0" applyAlignment="0" applyProtection="0"/>
    <xf numFmtId="167" fontId="28" fillId="64" borderId="24" applyNumberFormat="0" applyAlignment="0" applyProtection="0"/>
    <xf numFmtId="167" fontId="28" fillId="64" borderId="24" applyNumberFormat="0" applyAlignment="0" applyProtection="0"/>
    <xf numFmtId="168" fontId="28" fillId="64" borderId="24" applyNumberFormat="0" applyAlignment="0" applyProtection="0"/>
    <xf numFmtId="167" fontId="28" fillId="64" borderId="24" applyNumberFormat="0" applyAlignment="0" applyProtection="0"/>
    <xf numFmtId="167" fontId="28" fillId="64" borderId="24" applyNumberFormat="0" applyAlignment="0" applyProtection="0"/>
    <xf numFmtId="168" fontId="28" fillId="64" borderId="24" applyNumberFormat="0" applyAlignment="0" applyProtection="0"/>
    <xf numFmtId="167" fontId="28" fillId="64" borderId="24" applyNumberFormat="0" applyAlignment="0" applyProtection="0"/>
    <xf numFmtId="167" fontId="28" fillId="64" borderId="24" applyNumberFormat="0" applyAlignment="0" applyProtection="0"/>
    <xf numFmtId="168" fontId="28" fillId="64" borderId="24" applyNumberFormat="0" applyAlignment="0" applyProtection="0"/>
    <xf numFmtId="167" fontId="28" fillId="64" borderId="24" applyNumberFormat="0" applyAlignment="0" applyProtection="0"/>
    <xf numFmtId="167" fontId="28" fillId="64" borderId="24" applyNumberFormat="0" applyAlignment="0" applyProtection="0"/>
    <xf numFmtId="168" fontId="28" fillId="64" borderId="24" applyNumberFormat="0" applyAlignment="0" applyProtection="0"/>
    <xf numFmtId="167" fontId="28" fillId="64" borderId="24" applyNumberFormat="0" applyAlignment="0" applyProtection="0"/>
    <xf numFmtId="167" fontId="28" fillId="64" borderId="24" applyNumberFormat="0" applyAlignment="0" applyProtection="0"/>
    <xf numFmtId="168" fontId="28" fillId="64" borderId="24" applyNumberFormat="0" applyAlignment="0" applyProtection="0"/>
    <xf numFmtId="167" fontId="28" fillId="64" borderId="24" applyNumberFormat="0" applyAlignment="0" applyProtection="0"/>
    <xf numFmtId="167" fontId="28" fillId="64" borderId="24" applyNumberFormat="0" applyAlignment="0" applyProtection="0"/>
    <xf numFmtId="168" fontId="28" fillId="64" borderId="24" applyNumberFormat="0" applyAlignment="0" applyProtection="0"/>
    <xf numFmtId="167" fontId="28" fillId="64" borderId="24" applyNumberFormat="0" applyAlignment="0" applyProtection="0"/>
    <xf numFmtId="168" fontId="28" fillId="64" borderId="24" applyNumberFormat="0" applyAlignment="0" applyProtection="0"/>
    <xf numFmtId="167" fontId="28" fillId="64" borderId="24" applyNumberFormat="0" applyAlignment="0" applyProtection="0"/>
    <xf numFmtId="0" fontId="26" fillId="64" borderId="24"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0"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2" fillId="0" borderId="0" quotePrefix="1">
      <protection locked="0"/>
    </xf>
    <xf numFmtId="43" fontId="12" fillId="0" borderId="0" applyFont="0" applyFill="0" applyBorder="0" applyAlignment="0" applyProtection="0"/>
    <xf numFmtId="43" fontId="2" fillId="0" borderId="0" quotePrefix="1">
      <protection locked="0"/>
    </xf>
    <xf numFmtId="43" fontId="1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6" fontId="1" fillId="0" borderId="0" applyFont="0" applyFill="0" applyBorder="0" applyAlignment="0" applyProtection="0"/>
    <xf numFmtId="176"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177"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2"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2"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2"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2"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2"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7" fontId="12" fillId="0" borderId="0" applyFont="0" applyFill="0" applyBorder="0" applyAlignment="0" applyProtection="0"/>
    <xf numFmtId="44" fontId="5" fillId="0" borderId="0" applyFont="0" applyFill="0" applyBorder="0" applyAlignment="0" applyProtection="0"/>
    <xf numFmtId="43" fontId="12" fillId="0" borderId="0" applyFont="0" applyFill="0" applyBorder="0" applyAlignment="0" applyProtection="0"/>
    <xf numFmtId="44" fontId="5" fillId="0" borderId="0" applyFont="0" applyFill="0" applyBorder="0" applyAlignment="0" applyProtection="0"/>
    <xf numFmtId="177" fontId="12"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177" fontId="12"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2"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2"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4" fontId="5"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4" fontId="5"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7" fontId="12" fillId="0" borderId="0" applyFont="0" applyFill="0" applyBorder="0" applyAlignment="0" applyProtection="0"/>
    <xf numFmtId="44" fontId="5" fillId="0" borderId="0" applyFont="0" applyFill="0" applyBorder="0" applyAlignment="0" applyProtection="0"/>
    <xf numFmtId="177" fontId="12"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4" fontId="5"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2"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7" fontId="12"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2"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7" fontId="12"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5"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0" fillId="0" borderId="0"/>
    <xf numFmtId="171" fontId="22"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4" fontId="1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30" fillId="0" borderId="0"/>
    <xf numFmtId="14" fontId="31" fillId="0" borderId="0" applyFill="0" applyBorder="0" applyAlignment="0"/>
    <xf numFmtId="38" fontId="11" fillId="0" borderId="25">
      <alignment vertical="center"/>
    </xf>
    <xf numFmtId="38" fontId="11" fillId="0" borderId="25">
      <alignment vertical="center"/>
    </xf>
    <xf numFmtId="38" fontId="11" fillId="0" borderId="25">
      <alignment vertical="center"/>
    </xf>
    <xf numFmtId="38" fontId="11" fillId="0" borderId="25">
      <alignment vertical="center"/>
    </xf>
    <xf numFmtId="38" fontId="11" fillId="0" borderId="25">
      <alignment vertical="center"/>
    </xf>
    <xf numFmtId="38" fontId="11" fillId="0" borderId="25">
      <alignment vertical="center"/>
    </xf>
    <xf numFmtId="38" fontId="11" fillId="0" borderId="25">
      <alignment vertical="center"/>
    </xf>
    <xf numFmtId="38" fontId="11" fillId="0" borderId="0" applyFont="0" applyFill="0" applyBorder="0" applyAlignment="0" applyProtection="0"/>
    <xf numFmtId="179" fontId="2" fillId="0" borderId="0" applyFont="0" applyFill="0" applyBorder="0" applyAlignment="0" applyProtection="0"/>
    <xf numFmtId="0" fontId="32" fillId="65" borderId="0" applyNumberFormat="0" applyBorder="0" applyAlignment="0" applyProtection="0"/>
    <xf numFmtId="0" fontId="32" fillId="66" borderId="0" applyNumberFormat="0" applyBorder="0" applyAlignment="0" applyProtection="0"/>
    <xf numFmtId="0" fontId="32" fillId="67" borderId="0" applyNumberFormat="0" applyBorder="0" applyAlignment="0" applyProtection="0"/>
    <xf numFmtId="170" fontId="22" fillId="0" borderId="0" applyFill="0" applyBorder="0" applyAlignment="0"/>
    <xf numFmtId="171" fontId="22" fillId="0" borderId="0" applyFill="0" applyBorder="0" applyAlignment="0"/>
    <xf numFmtId="170" fontId="22" fillId="0" borderId="0" applyFill="0" applyBorder="0" applyAlignment="0"/>
    <xf numFmtId="175" fontId="22" fillId="0" borderId="0" applyFill="0" applyBorder="0" applyAlignment="0"/>
    <xf numFmtId="171" fontId="22" fillId="0" borderId="0" applyFill="0" applyBorder="0" applyAlignment="0"/>
    <xf numFmtId="167" fontId="2" fillId="0" borderId="0" applyFont="0" applyFill="0" applyBorder="0" applyAlignment="0" applyProtection="0"/>
    <xf numFmtId="168" fontId="2" fillId="0" borderId="0" applyFont="0" applyFill="0" applyBorder="0" applyAlignment="0" applyProtection="0"/>
    <xf numFmtId="167" fontId="2" fillId="0" borderId="0" applyFon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167" fontId="35" fillId="0" borderId="0" applyNumberFormat="0" applyFill="0" applyBorder="0" applyAlignment="0" applyProtection="0"/>
    <xf numFmtId="167" fontId="35" fillId="0" borderId="0" applyNumberFormat="0" applyFill="0" applyBorder="0" applyAlignment="0" applyProtection="0"/>
    <xf numFmtId="168" fontId="35"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167" fontId="35" fillId="0" borderId="0" applyNumberFormat="0" applyFill="0" applyBorder="0" applyAlignment="0" applyProtection="0"/>
    <xf numFmtId="168" fontId="35" fillId="0" borderId="0" applyNumberFormat="0" applyFill="0" applyBorder="0" applyAlignment="0" applyProtection="0"/>
    <xf numFmtId="167" fontId="35" fillId="0" borderId="0" applyNumberFormat="0" applyFill="0" applyBorder="0" applyAlignment="0" applyProtection="0"/>
    <xf numFmtId="167" fontId="35" fillId="0" borderId="0" applyNumberFormat="0" applyFill="0" applyBorder="0" applyAlignment="0" applyProtection="0"/>
    <xf numFmtId="168" fontId="35" fillId="0" borderId="0" applyNumberFormat="0" applyFill="0" applyBorder="0" applyAlignment="0" applyProtection="0"/>
    <xf numFmtId="167" fontId="35" fillId="0" borderId="0" applyNumberFormat="0" applyFill="0" applyBorder="0" applyAlignment="0" applyProtection="0"/>
    <xf numFmtId="167" fontId="35" fillId="0" borderId="0" applyNumberFormat="0" applyFill="0" applyBorder="0" applyAlignment="0" applyProtection="0"/>
    <xf numFmtId="168" fontId="35" fillId="0" borderId="0" applyNumberFormat="0" applyFill="0" applyBorder="0" applyAlignment="0" applyProtection="0"/>
    <xf numFmtId="167" fontId="35" fillId="0" borderId="0" applyNumberFormat="0" applyFill="0" applyBorder="0" applyAlignment="0" applyProtection="0"/>
    <xf numFmtId="167" fontId="35" fillId="0" borderId="0" applyNumberFormat="0" applyFill="0" applyBorder="0" applyAlignment="0" applyProtection="0"/>
    <xf numFmtId="168" fontId="35" fillId="0" borderId="0" applyNumberFormat="0" applyFill="0" applyBorder="0" applyAlignment="0" applyProtection="0"/>
    <xf numFmtId="167" fontId="35" fillId="0" borderId="0" applyNumberFormat="0" applyFill="0" applyBorder="0" applyAlignment="0" applyProtection="0"/>
    <xf numFmtId="0" fontId="33" fillId="0" borderId="0" applyNumberFormat="0" applyFill="0" applyBorder="0" applyAlignment="0" applyProtection="0"/>
    <xf numFmtId="167" fontId="2" fillId="0" borderId="0"/>
    <xf numFmtId="0" fontId="2" fillId="0" borderId="0"/>
    <xf numFmtId="167" fontId="2" fillId="0" borderId="0"/>
    <xf numFmtId="0" fontId="21" fillId="0" borderId="1" applyNumberFormat="0" applyAlignment="0">
      <alignment horizontal="right"/>
      <protection locked="0"/>
    </xf>
    <xf numFmtId="0" fontId="21" fillId="0" borderId="1" applyNumberFormat="0" applyAlignment="0">
      <alignment horizontal="right"/>
      <protection locked="0"/>
    </xf>
    <xf numFmtId="0" fontId="21" fillId="0" borderId="1" applyNumberFormat="0" applyAlignment="0">
      <alignment horizontal="right"/>
      <protection locked="0"/>
    </xf>
    <xf numFmtId="0" fontId="21" fillId="0" borderId="1" applyNumberFormat="0" applyAlignment="0">
      <alignment horizontal="right"/>
      <protection locked="0"/>
    </xf>
    <xf numFmtId="0" fontId="21" fillId="0" borderId="1" applyNumberFormat="0" applyAlignment="0">
      <alignment horizontal="right"/>
      <protection locked="0"/>
    </xf>
    <xf numFmtId="0" fontId="21" fillId="0" borderId="1" applyNumberFormat="0" applyAlignment="0">
      <alignment horizontal="right"/>
      <protection locked="0"/>
    </xf>
    <xf numFmtId="0" fontId="21" fillId="0" borderId="1" applyNumberFormat="0" applyAlignment="0">
      <alignment horizontal="right"/>
      <protection locked="0"/>
    </xf>
    <xf numFmtId="0" fontId="21" fillId="0" borderId="1" applyNumberFormat="0" applyAlignment="0">
      <alignment horizontal="right"/>
      <protection locked="0"/>
    </xf>
    <xf numFmtId="0" fontId="21" fillId="0" borderId="1" applyNumberFormat="0" applyAlignment="0">
      <alignment horizontal="right"/>
      <protection locked="0"/>
    </xf>
    <xf numFmtId="0" fontId="21" fillId="0" borderId="1" applyNumberFormat="0" applyAlignment="0">
      <alignment horizontal="right"/>
      <protection locked="0"/>
    </xf>
    <xf numFmtId="0" fontId="36" fillId="39" borderId="0" applyNumberFormat="0" applyBorder="0" applyAlignment="0" applyProtection="0"/>
    <xf numFmtId="0" fontId="37" fillId="4" borderId="0" applyNumberFormat="0" applyBorder="0" applyAlignment="0" applyProtection="0"/>
    <xf numFmtId="167" fontId="38" fillId="39" borderId="0" applyNumberFormat="0" applyBorder="0" applyAlignment="0" applyProtection="0"/>
    <xf numFmtId="167" fontId="38" fillId="39" borderId="0" applyNumberFormat="0" applyBorder="0" applyAlignment="0" applyProtection="0"/>
    <xf numFmtId="168" fontId="38" fillId="39" borderId="0" applyNumberFormat="0" applyBorder="0" applyAlignment="0" applyProtection="0"/>
    <xf numFmtId="0" fontId="36" fillId="39" borderId="0" applyNumberFormat="0" applyBorder="0" applyAlignment="0" applyProtection="0"/>
    <xf numFmtId="0" fontId="37" fillId="4" borderId="0" applyNumberFormat="0" applyBorder="0" applyAlignment="0" applyProtection="0"/>
    <xf numFmtId="0" fontId="37" fillId="4" borderId="0" applyNumberFormat="0" applyBorder="0" applyAlignment="0" applyProtection="0"/>
    <xf numFmtId="0" fontId="37" fillId="4" borderId="0" applyNumberFormat="0" applyBorder="0" applyAlignment="0" applyProtection="0"/>
    <xf numFmtId="0" fontId="37" fillId="4" borderId="0" applyNumberFormat="0" applyBorder="0" applyAlignment="0" applyProtection="0"/>
    <xf numFmtId="0" fontId="37" fillId="4" borderId="0" applyNumberFormat="0" applyBorder="0" applyAlignment="0" applyProtection="0"/>
    <xf numFmtId="0" fontId="37" fillId="4" borderId="0" applyNumberFormat="0" applyBorder="0" applyAlignment="0" applyProtection="0"/>
    <xf numFmtId="0" fontId="37" fillId="4" borderId="0" applyNumberFormat="0" applyBorder="0" applyAlignment="0" applyProtection="0"/>
    <xf numFmtId="167" fontId="38" fillId="39" borderId="0" applyNumberFormat="0" applyBorder="0" applyAlignment="0" applyProtection="0"/>
    <xf numFmtId="168" fontId="38" fillId="39" borderId="0" applyNumberFormat="0" applyBorder="0" applyAlignment="0" applyProtection="0"/>
    <xf numFmtId="167" fontId="38" fillId="39" borderId="0" applyNumberFormat="0" applyBorder="0" applyAlignment="0" applyProtection="0"/>
    <xf numFmtId="167" fontId="38" fillId="39" borderId="0" applyNumberFormat="0" applyBorder="0" applyAlignment="0" applyProtection="0"/>
    <xf numFmtId="168" fontId="38" fillId="39" borderId="0" applyNumberFormat="0" applyBorder="0" applyAlignment="0" applyProtection="0"/>
    <xf numFmtId="167" fontId="38" fillId="39" borderId="0" applyNumberFormat="0" applyBorder="0" applyAlignment="0" applyProtection="0"/>
    <xf numFmtId="167" fontId="38" fillId="39" borderId="0" applyNumberFormat="0" applyBorder="0" applyAlignment="0" applyProtection="0"/>
    <xf numFmtId="168" fontId="38" fillId="39" borderId="0" applyNumberFormat="0" applyBorder="0" applyAlignment="0" applyProtection="0"/>
    <xf numFmtId="167" fontId="38" fillId="39" borderId="0" applyNumberFormat="0" applyBorder="0" applyAlignment="0" applyProtection="0"/>
    <xf numFmtId="167" fontId="38" fillId="39" borderId="0" applyNumberFormat="0" applyBorder="0" applyAlignment="0" applyProtection="0"/>
    <xf numFmtId="168" fontId="38" fillId="39" borderId="0" applyNumberFormat="0" applyBorder="0" applyAlignment="0" applyProtection="0"/>
    <xf numFmtId="167" fontId="38" fillId="39" borderId="0" applyNumberFormat="0" applyBorder="0" applyAlignment="0" applyProtection="0"/>
    <xf numFmtId="0" fontId="36" fillId="39" borderId="0" applyNumberFormat="0" applyBorder="0" applyAlignment="0" applyProtection="0"/>
    <xf numFmtId="0" fontId="2" fillId="68" borderId="1" applyNumberFormat="0" applyFont="0" applyBorder="0" applyProtection="0">
      <alignment horizontal="center" vertical="center"/>
    </xf>
    <xf numFmtId="0" fontId="39" fillId="0" borderId="16" applyNumberFormat="0" applyAlignment="0" applyProtection="0">
      <alignment horizontal="left" vertical="center"/>
    </xf>
    <xf numFmtId="0" fontId="39" fillId="0" borderId="16" applyNumberFormat="0" applyAlignment="0" applyProtection="0">
      <alignment horizontal="left" vertical="center"/>
    </xf>
    <xf numFmtId="167" fontId="39" fillId="0" borderId="16" applyNumberFormat="0" applyAlignment="0" applyProtection="0">
      <alignment horizontal="left" vertical="center"/>
    </xf>
    <xf numFmtId="0" fontId="39" fillId="0" borderId="5">
      <alignment horizontal="left" vertical="center"/>
    </xf>
    <xf numFmtId="0" fontId="39" fillId="0" borderId="5">
      <alignment horizontal="left" vertical="center"/>
    </xf>
    <xf numFmtId="167" fontId="39" fillId="0" borderId="5">
      <alignment horizontal="left" vertical="center"/>
    </xf>
    <xf numFmtId="0" fontId="40" fillId="0" borderId="26" applyNumberFormat="0" applyFill="0" applyAlignment="0" applyProtection="0"/>
    <xf numFmtId="168" fontId="40" fillId="0" borderId="26" applyNumberFormat="0" applyFill="0" applyAlignment="0" applyProtection="0"/>
    <xf numFmtId="0" fontId="40" fillId="0" borderId="26" applyNumberFormat="0" applyFill="0" applyAlignment="0" applyProtection="0"/>
    <xf numFmtId="167" fontId="40" fillId="0" borderId="26" applyNumberFormat="0" applyFill="0" applyAlignment="0" applyProtection="0"/>
    <xf numFmtId="167" fontId="40" fillId="0" borderId="26" applyNumberFormat="0" applyFill="0" applyAlignment="0" applyProtection="0"/>
    <xf numFmtId="167" fontId="40" fillId="0" borderId="26" applyNumberFormat="0" applyFill="0" applyAlignment="0" applyProtection="0"/>
    <xf numFmtId="168" fontId="40" fillId="0" borderId="26" applyNumberFormat="0" applyFill="0" applyAlignment="0" applyProtection="0"/>
    <xf numFmtId="167" fontId="40" fillId="0" borderId="26" applyNumberFormat="0" applyFill="0" applyAlignment="0" applyProtection="0"/>
    <xf numFmtId="167" fontId="40" fillId="0" borderId="26" applyNumberFormat="0" applyFill="0" applyAlignment="0" applyProtection="0"/>
    <xf numFmtId="168" fontId="40" fillId="0" borderId="26" applyNumberFormat="0" applyFill="0" applyAlignment="0" applyProtection="0"/>
    <xf numFmtId="167" fontId="40" fillId="0" borderId="26" applyNumberFormat="0" applyFill="0" applyAlignment="0" applyProtection="0"/>
    <xf numFmtId="167" fontId="40" fillId="0" borderId="26" applyNumberFormat="0" applyFill="0" applyAlignment="0" applyProtection="0"/>
    <xf numFmtId="168" fontId="40" fillId="0" borderId="26" applyNumberFormat="0" applyFill="0" applyAlignment="0" applyProtection="0"/>
    <xf numFmtId="167" fontId="40" fillId="0" borderId="26" applyNumberFormat="0" applyFill="0" applyAlignment="0" applyProtection="0"/>
    <xf numFmtId="167" fontId="40" fillId="0" borderId="26" applyNumberFormat="0" applyFill="0" applyAlignment="0" applyProtection="0"/>
    <xf numFmtId="168" fontId="40" fillId="0" borderId="26" applyNumberFormat="0" applyFill="0" applyAlignment="0" applyProtection="0"/>
    <xf numFmtId="167" fontId="40" fillId="0" borderId="26" applyNumberFormat="0" applyFill="0" applyAlignment="0" applyProtection="0"/>
    <xf numFmtId="0" fontId="40" fillId="0" borderId="26" applyNumberFormat="0" applyFill="0" applyAlignment="0" applyProtection="0"/>
    <xf numFmtId="0" fontId="41" fillId="0" borderId="27" applyNumberFormat="0" applyFill="0" applyAlignment="0" applyProtection="0"/>
    <xf numFmtId="168" fontId="41" fillId="0" borderId="27" applyNumberFormat="0" applyFill="0" applyAlignment="0" applyProtection="0"/>
    <xf numFmtId="0" fontId="41" fillId="0" borderId="27" applyNumberFormat="0" applyFill="0" applyAlignment="0" applyProtection="0"/>
    <xf numFmtId="167" fontId="41" fillId="0" borderId="27" applyNumberFormat="0" applyFill="0" applyAlignment="0" applyProtection="0"/>
    <xf numFmtId="167" fontId="41" fillId="0" borderId="27" applyNumberFormat="0" applyFill="0" applyAlignment="0" applyProtection="0"/>
    <xf numFmtId="167" fontId="41" fillId="0" borderId="27" applyNumberFormat="0" applyFill="0" applyAlignment="0" applyProtection="0"/>
    <xf numFmtId="168" fontId="41" fillId="0" borderId="27" applyNumberFormat="0" applyFill="0" applyAlignment="0" applyProtection="0"/>
    <xf numFmtId="167" fontId="41" fillId="0" borderId="27" applyNumberFormat="0" applyFill="0" applyAlignment="0" applyProtection="0"/>
    <xf numFmtId="167" fontId="41" fillId="0" borderId="27" applyNumberFormat="0" applyFill="0" applyAlignment="0" applyProtection="0"/>
    <xf numFmtId="168" fontId="41" fillId="0" borderId="27" applyNumberFormat="0" applyFill="0" applyAlignment="0" applyProtection="0"/>
    <xf numFmtId="167" fontId="41" fillId="0" borderId="27" applyNumberFormat="0" applyFill="0" applyAlignment="0" applyProtection="0"/>
    <xf numFmtId="167" fontId="41" fillId="0" borderId="27" applyNumberFormat="0" applyFill="0" applyAlignment="0" applyProtection="0"/>
    <xf numFmtId="168" fontId="41" fillId="0" borderId="27" applyNumberFormat="0" applyFill="0" applyAlignment="0" applyProtection="0"/>
    <xf numFmtId="167" fontId="41" fillId="0" borderId="27" applyNumberFormat="0" applyFill="0" applyAlignment="0" applyProtection="0"/>
    <xf numFmtId="167" fontId="41" fillId="0" borderId="27" applyNumberFormat="0" applyFill="0" applyAlignment="0" applyProtection="0"/>
    <xf numFmtId="168" fontId="41" fillId="0" borderId="27" applyNumberFormat="0" applyFill="0" applyAlignment="0" applyProtection="0"/>
    <xf numFmtId="167" fontId="41" fillId="0" borderId="27" applyNumberFormat="0" applyFill="0" applyAlignment="0" applyProtection="0"/>
    <xf numFmtId="0" fontId="41" fillId="0" borderId="27" applyNumberFormat="0" applyFill="0" applyAlignment="0" applyProtection="0"/>
    <xf numFmtId="0" fontId="42" fillId="0" borderId="28" applyNumberFormat="0" applyFill="0" applyAlignment="0" applyProtection="0"/>
    <xf numFmtId="168" fontId="42" fillId="0" borderId="28" applyNumberFormat="0" applyFill="0" applyAlignment="0" applyProtection="0"/>
    <xf numFmtId="0" fontId="42" fillId="0" borderId="28" applyNumberFormat="0" applyFill="0" applyAlignment="0" applyProtection="0"/>
    <xf numFmtId="167" fontId="42" fillId="0" borderId="28" applyNumberFormat="0" applyFill="0" applyAlignment="0" applyProtection="0"/>
    <xf numFmtId="0" fontId="42" fillId="0" borderId="28" applyNumberFormat="0" applyFill="0" applyAlignment="0" applyProtection="0"/>
    <xf numFmtId="167" fontId="42" fillId="0" borderId="28" applyNumberFormat="0" applyFill="0" applyAlignment="0" applyProtection="0"/>
    <xf numFmtId="0" fontId="42" fillId="0" borderId="28" applyNumberFormat="0" applyFill="0" applyAlignment="0" applyProtection="0"/>
    <xf numFmtId="0" fontId="42" fillId="0" borderId="28" applyNumberFormat="0" applyFill="0" applyAlignment="0" applyProtection="0"/>
    <xf numFmtId="167" fontId="42" fillId="0" borderId="28" applyNumberFormat="0" applyFill="0" applyAlignment="0" applyProtection="0"/>
    <xf numFmtId="168" fontId="42" fillId="0" borderId="28" applyNumberFormat="0" applyFill="0" applyAlignment="0" applyProtection="0"/>
    <xf numFmtId="167" fontId="42" fillId="0" borderId="28" applyNumberFormat="0" applyFill="0" applyAlignment="0" applyProtection="0"/>
    <xf numFmtId="167" fontId="42" fillId="0" borderId="28" applyNumberFormat="0" applyFill="0" applyAlignment="0" applyProtection="0"/>
    <xf numFmtId="168" fontId="42" fillId="0" borderId="28" applyNumberFormat="0" applyFill="0" applyAlignment="0" applyProtection="0"/>
    <xf numFmtId="167" fontId="42" fillId="0" borderId="28" applyNumberFormat="0" applyFill="0" applyAlignment="0" applyProtection="0"/>
    <xf numFmtId="167" fontId="42" fillId="0" borderId="28" applyNumberFormat="0" applyFill="0" applyAlignment="0" applyProtection="0"/>
    <xf numFmtId="168" fontId="42" fillId="0" borderId="28" applyNumberFormat="0" applyFill="0" applyAlignment="0" applyProtection="0"/>
    <xf numFmtId="167" fontId="42" fillId="0" borderId="28" applyNumberFormat="0" applyFill="0" applyAlignment="0" applyProtection="0"/>
    <xf numFmtId="167" fontId="42" fillId="0" borderId="28" applyNumberFormat="0" applyFill="0" applyAlignment="0" applyProtection="0"/>
    <xf numFmtId="168" fontId="42" fillId="0" borderId="28" applyNumberFormat="0" applyFill="0" applyAlignment="0" applyProtection="0"/>
    <xf numFmtId="167" fontId="42" fillId="0" borderId="28" applyNumberFormat="0" applyFill="0" applyAlignment="0" applyProtection="0"/>
    <xf numFmtId="0" fontId="42" fillId="0" borderId="28" applyNumberFormat="0" applyFill="0" applyAlignment="0" applyProtection="0"/>
    <xf numFmtId="0" fontId="42" fillId="0" borderId="0" applyNumberFormat="0" applyFill="0" applyBorder="0" applyAlignment="0" applyProtection="0"/>
    <xf numFmtId="168" fontId="42" fillId="0" borderId="0" applyNumberFormat="0" applyFill="0" applyBorder="0" applyAlignment="0" applyProtection="0"/>
    <xf numFmtId="0" fontId="42" fillId="0" borderId="0" applyNumberFormat="0" applyFill="0" applyBorder="0" applyAlignment="0" applyProtection="0"/>
    <xf numFmtId="167" fontId="42" fillId="0" borderId="0" applyNumberFormat="0" applyFill="0" applyBorder="0" applyAlignment="0" applyProtection="0"/>
    <xf numFmtId="167" fontId="42" fillId="0" borderId="0" applyNumberFormat="0" applyFill="0" applyBorder="0" applyAlignment="0" applyProtection="0"/>
    <xf numFmtId="167" fontId="42" fillId="0" borderId="0" applyNumberFormat="0" applyFill="0" applyBorder="0" applyAlignment="0" applyProtection="0"/>
    <xf numFmtId="168" fontId="42" fillId="0" borderId="0" applyNumberFormat="0" applyFill="0" applyBorder="0" applyAlignment="0" applyProtection="0"/>
    <xf numFmtId="167" fontId="42" fillId="0" borderId="0" applyNumberFormat="0" applyFill="0" applyBorder="0" applyAlignment="0" applyProtection="0"/>
    <xf numFmtId="167" fontId="42" fillId="0" borderId="0" applyNumberFormat="0" applyFill="0" applyBorder="0" applyAlignment="0" applyProtection="0"/>
    <xf numFmtId="168" fontId="42" fillId="0" borderId="0" applyNumberFormat="0" applyFill="0" applyBorder="0" applyAlignment="0" applyProtection="0"/>
    <xf numFmtId="167" fontId="42" fillId="0" borderId="0" applyNumberFormat="0" applyFill="0" applyBorder="0" applyAlignment="0" applyProtection="0"/>
    <xf numFmtId="167" fontId="42" fillId="0" borderId="0" applyNumberFormat="0" applyFill="0" applyBorder="0" applyAlignment="0" applyProtection="0"/>
    <xf numFmtId="168" fontId="42" fillId="0" borderId="0" applyNumberFormat="0" applyFill="0" applyBorder="0" applyAlignment="0" applyProtection="0"/>
    <xf numFmtId="167" fontId="42" fillId="0" borderId="0" applyNumberFormat="0" applyFill="0" applyBorder="0" applyAlignment="0" applyProtection="0"/>
    <xf numFmtId="167" fontId="42" fillId="0" borderId="0" applyNumberFormat="0" applyFill="0" applyBorder="0" applyAlignment="0" applyProtection="0"/>
    <xf numFmtId="168" fontId="42" fillId="0" borderId="0" applyNumberFormat="0" applyFill="0" applyBorder="0" applyAlignment="0" applyProtection="0"/>
    <xf numFmtId="167" fontId="42" fillId="0" borderId="0" applyNumberFormat="0" applyFill="0" applyBorder="0" applyAlignment="0" applyProtection="0"/>
    <xf numFmtId="0" fontId="42" fillId="0" borderId="0" applyNumberFormat="0" applyFill="0" applyBorder="0" applyAlignment="0" applyProtection="0"/>
    <xf numFmtId="37" fontId="43" fillId="0" borderId="0"/>
    <xf numFmtId="167" fontId="44" fillId="0" borderId="0"/>
    <xf numFmtId="0" fontId="44" fillId="0" borderId="0"/>
    <xf numFmtId="167" fontId="44" fillId="0" borderId="0"/>
    <xf numFmtId="167" fontId="39" fillId="0" borderId="0"/>
    <xf numFmtId="0" fontId="39" fillId="0" borderId="0"/>
    <xf numFmtId="167" fontId="39" fillId="0" borderId="0"/>
    <xf numFmtId="167" fontId="45" fillId="0" borderId="0"/>
    <xf numFmtId="0" fontId="45" fillId="0" borderId="0"/>
    <xf numFmtId="167" fontId="45" fillId="0" borderId="0"/>
    <xf numFmtId="167" fontId="46" fillId="0" borderId="0"/>
    <xf numFmtId="0" fontId="46" fillId="0" borderId="0"/>
    <xf numFmtId="167" fontId="46" fillId="0" borderId="0"/>
    <xf numFmtId="167" fontId="47" fillId="0" borderId="0"/>
    <xf numFmtId="0" fontId="47" fillId="0" borderId="0"/>
    <xf numFmtId="167" fontId="47" fillId="0" borderId="0"/>
    <xf numFmtId="167" fontId="48" fillId="0" borderId="0"/>
    <xf numFmtId="0" fontId="48" fillId="0" borderId="0"/>
    <xf numFmtId="167" fontId="48" fillId="0" borderId="0"/>
    <xf numFmtId="0" fontId="47" fillId="69" borderId="4" applyFont="0" applyBorder="0">
      <alignment horizontal="center" wrapText="1"/>
    </xf>
    <xf numFmtId="3" fontId="2" fillId="70" borderId="1" applyFont="0" applyProtection="0">
      <alignment horizontal="right" vertical="center"/>
    </xf>
    <xf numFmtId="9" fontId="2" fillId="70" borderId="1" applyFont="0" applyProtection="0">
      <alignment horizontal="right" vertical="center"/>
    </xf>
    <xf numFmtId="0" fontId="2" fillId="70" borderId="4" applyNumberFormat="0" applyFont="0" applyBorder="0" applyProtection="0">
      <alignment horizontal="left" vertical="center"/>
    </xf>
    <xf numFmtId="167" fontId="2" fillId="0" borderId="0">
      <alignment horizontal="center"/>
    </xf>
    <xf numFmtId="0" fontId="2" fillId="0" borderId="0">
      <alignment horizontal="center"/>
    </xf>
    <xf numFmtId="167" fontId="2" fillId="0" borderId="0">
      <alignment horizontal="center"/>
    </xf>
    <xf numFmtId="167" fontId="49" fillId="0" borderId="0" applyNumberFormat="0" applyFill="0" applyBorder="0" applyAlignment="0" applyProtection="0">
      <alignment vertical="top"/>
      <protection locked="0"/>
    </xf>
    <xf numFmtId="168" fontId="49" fillId="0" borderId="0" applyNumberFormat="0" applyFill="0" applyBorder="0" applyAlignment="0" applyProtection="0">
      <alignment vertical="top"/>
      <protection locked="0"/>
    </xf>
    <xf numFmtId="167" fontId="49" fillId="0" borderId="0" applyNumberFormat="0" applyFill="0" applyBorder="0" applyAlignment="0" applyProtection="0">
      <alignment vertical="top"/>
      <protection locked="0"/>
    </xf>
    <xf numFmtId="167" fontId="50" fillId="0" borderId="0"/>
    <xf numFmtId="0" fontId="51" fillId="42" borderId="23" applyNumberFormat="0" applyAlignment="0" applyProtection="0"/>
    <xf numFmtId="0" fontId="52" fillId="7" borderId="17" applyNumberFormat="0" applyAlignment="0" applyProtection="0"/>
    <xf numFmtId="0" fontId="51" fillId="42" borderId="23" applyNumberFormat="0" applyAlignment="0" applyProtection="0"/>
    <xf numFmtId="0" fontId="51" fillId="42" borderId="23" applyNumberFormat="0" applyAlignment="0" applyProtection="0"/>
    <xf numFmtId="0" fontId="51" fillId="42" borderId="23" applyNumberFormat="0" applyAlignment="0" applyProtection="0"/>
    <xf numFmtId="0" fontId="51" fillId="42" borderId="23" applyNumberFormat="0" applyAlignment="0" applyProtection="0"/>
    <xf numFmtId="167" fontId="53" fillId="42" borderId="23" applyNumberFormat="0" applyAlignment="0" applyProtection="0"/>
    <xf numFmtId="0" fontId="51" fillId="42" borderId="23" applyNumberFormat="0" applyAlignment="0" applyProtection="0"/>
    <xf numFmtId="0" fontId="51" fillId="42" borderId="23" applyNumberFormat="0" applyAlignment="0" applyProtection="0"/>
    <xf numFmtId="0" fontId="51" fillId="42" borderId="23" applyNumberFormat="0" applyAlignment="0" applyProtection="0"/>
    <xf numFmtId="0" fontId="51" fillId="42" borderId="23" applyNumberFormat="0" applyAlignment="0" applyProtection="0"/>
    <xf numFmtId="167" fontId="53" fillId="42" borderId="23" applyNumberFormat="0" applyAlignment="0" applyProtection="0"/>
    <xf numFmtId="0" fontId="51" fillId="42" borderId="23" applyNumberFormat="0" applyAlignment="0" applyProtection="0"/>
    <xf numFmtId="0" fontId="51" fillId="42" borderId="23" applyNumberFormat="0" applyAlignment="0" applyProtection="0"/>
    <xf numFmtId="0" fontId="51" fillId="42" borderId="23" applyNumberFormat="0" applyAlignment="0" applyProtection="0"/>
    <xf numFmtId="0" fontId="51" fillId="42" borderId="23" applyNumberFormat="0" applyAlignment="0" applyProtection="0"/>
    <xf numFmtId="0" fontId="51" fillId="42" borderId="23" applyNumberFormat="0" applyAlignment="0" applyProtection="0"/>
    <xf numFmtId="0" fontId="51" fillId="42" borderId="23" applyNumberFormat="0" applyAlignment="0" applyProtection="0"/>
    <xf numFmtId="0" fontId="51" fillId="42" borderId="23" applyNumberFormat="0" applyAlignment="0" applyProtection="0"/>
    <xf numFmtId="0" fontId="51" fillId="42" borderId="23" applyNumberFormat="0" applyAlignment="0" applyProtection="0"/>
    <xf numFmtId="0" fontId="51" fillId="42" borderId="23" applyNumberFormat="0" applyAlignment="0" applyProtection="0"/>
    <xf numFmtId="0" fontId="51" fillId="42" borderId="23" applyNumberFormat="0" applyAlignment="0" applyProtection="0"/>
    <xf numFmtId="0" fontId="51" fillId="42" borderId="23" applyNumberFormat="0" applyAlignment="0" applyProtection="0"/>
    <xf numFmtId="168" fontId="53" fillId="42" borderId="23" applyNumberFormat="0" applyAlignment="0" applyProtection="0"/>
    <xf numFmtId="0" fontId="51" fillId="42" borderId="23" applyNumberFormat="0" applyAlignment="0" applyProtection="0"/>
    <xf numFmtId="0" fontId="51" fillId="42" borderId="23" applyNumberFormat="0" applyAlignment="0" applyProtection="0"/>
    <xf numFmtId="0" fontId="51" fillId="42" borderId="23" applyNumberFormat="0" applyAlignment="0" applyProtection="0"/>
    <xf numFmtId="0" fontId="51" fillId="42" borderId="23" applyNumberFormat="0" applyAlignment="0" applyProtection="0"/>
    <xf numFmtId="0" fontId="51" fillId="42" borderId="23" applyNumberFormat="0" applyAlignment="0" applyProtection="0"/>
    <xf numFmtId="0" fontId="51" fillId="42" borderId="23" applyNumberFormat="0" applyAlignment="0" applyProtection="0"/>
    <xf numFmtId="0" fontId="51" fillId="42" borderId="23" applyNumberFormat="0" applyAlignment="0" applyProtection="0"/>
    <xf numFmtId="0" fontId="51" fillId="42" borderId="23" applyNumberFormat="0" applyAlignment="0" applyProtection="0"/>
    <xf numFmtId="0" fontId="51" fillId="42" borderId="23" applyNumberFormat="0" applyAlignment="0" applyProtection="0"/>
    <xf numFmtId="0" fontId="51" fillId="42" borderId="23" applyNumberFormat="0" applyAlignment="0" applyProtection="0"/>
    <xf numFmtId="0" fontId="51" fillId="42" borderId="23" applyNumberFormat="0" applyAlignment="0" applyProtection="0"/>
    <xf numFmtId="0" fontId="51" fillId="42" borderId="23" applyNumberFormat="0" applyAlignment="0" applyProtection="0"/>
    <xf numFmtId="0" fontId="51" fillId="42" borderId="23" applyNumberFormat="0" applyAlignment="0" applyProtection="0"/>
    <xf numFmtId="0" fontId="51" fillId="42" borderId="23" applyNumberFormat="0" applyAlignment="0" applyProtection="0"/>
    <xf numFmtId="0" fontId="51" fillId="42" borderId="23" applyNumberFormat="0" applyAlignment="0" applyProtection="0"/>
    <xf numFmtId="0" fontId="51" fillId="42" borderId="23" applyNumberFormat="0" applyAlignment="0" applyProtection="0"/>
    <xf numFmtId="0" fontId="51" fillId="42" borderId="23" applyNumberFormat="0" applyAlignment="0" applyProtection="0"/>
    <xf numFmtId="0" fontId="51" fillId="42" borderId="23" applyNumberFormat="0" applyAlignment="0" applyProtection="0"/>
    <xf numFmtId="0" fontId="51" fillId="42" borderId="23" applyNumberFormat="0" applyAlignment="0" applyProtection="0"/>
    <xf numFmtId="0" fontId="51" fillId="42" borderId="23" applyNumberFormat="0" applyAlignment="0" applyProtection="0"/>
    <xf numFmtId="0" fontId="52" fillId="7" borderId="17" applyNumberFormat="0" applyAlignment="0" applyProtection="0"/>
    <xf numFmtId="0" fontId="51" fillId="42" borderId="23" applyNumberFormat="0" applyAlignment="0" applyProtection="0"/>
    <xf numFmtId="0" fontId="51" fillId="42" borderId="23" applyNumberFormat="0" applyAlignment="0" applyProtection="0"/>
    <xf numFmtId="0" fontId="51" fillId="42" borderId="23" applyNumberFormat="0" applyAlignment="0" applyProtection="0"/>
    <xf numFmtId="0" fontId="51" fillId="42" borderId="23" applyNumberFormat="0" applyAlignment="0" applyProtection="0"/>
    <xf numFmtId="0" fontId="52" fillId="7" borderId="17" applyNumberFormat="0" applyAlignment="0" applyProtection="0"/>
    <xf numFmtId="0" fontId="51" fillId="42" borderId="23" applyNumberFormat="0" applyAlignment="0" applyProtection="0"/>
    <xf numFmtId="0" fontId="51" fillId="42" borderId="23" applyNumberFormat="0" applyAlignment="0" applyProtection="0"/>
    <xf numFmtId="0" fontId="51" fillId="42" borderId="23" applyNumberFormat="0" applyAlignment="0" applyProtection="0"/>
    <xf numFmtId="0" fontId="51" fillId="42" borderId="23" applyNumberFormat="0" applyAlignment="0" applyProtection="0"/>
    <xf numFmtId="0" fontId="52" fillId="7" borderId="17" applyNumberFormat="0" applyAlignment="0" applyProtection="0"/>
    <xf numFmtId="0" fontId="51" fillId="42" borderId="23" applyNumberFormat="0" applyAlignment="0" applyProtection="0"/>
    <xf numFmtId="0" fontId="51" fillId="42" borderId="23" applyNumberFormat="0" applyAlignment="0" applyProtection="0"/>
    <xf numFmtId="0" fontId="51" fillId="42" borderId="23" applyNumberFormat="0" applyAlignment="0" applyProtection="0"/>
    <xf numFmtId="0" fontId="51" fillId="42" borderId="23" applyNumberFormat="0" applyAlignment="0" applyProtection="0"/>
    <xf numFmtId="0" fontId="52" fillId="7" borderId="17" applyNumberFormat="0" applyAlignment="0" applyProtection="0"/>
    <xf numFmtId="0" fontId="51" fillId="42" borderId="23" applyNumberFormat="0" applyAlignment="0" applyProtection="0"/>
    <xf numFmtId="0" fontId="51" fillId="42" borderId="23" applyNumberFormat="0" applyAlignment="0" applyProtection="0"/>
    <xf numFmtId="0" fontId="51" fillId="42" borderId="23" applyNumberFormat="0" applyAlignment="0" applyProtection="0"/>
    <xf numFmtId="0" fontId="51" fillId="42" borderId="23" applyNumberFormat="0" applyAlignment="0" applyProtection="0"/>
    <xf numFmtId="0" fontId="52" fillId="7" borderId="17" applyNumberFormat="0" applyAlignment="0" applyProtection="0"/>
    <xf numFmtId="0" fontId="51" fillId="42" borderId="23" applyNumberFormat="0" applyAlignment="0" applyProtection="0"/>
    <xf numFmtId="0" fontId="51" fillId="42" borderId="23" applyNumberFormat="0" applyAlignment="0" applyProtection="0"/>
    <xf numFmtId="0" fontId="51" fillId="42" borderId="23" applyNumberFormat="0" applyAlignment="0" applyProtection="0"/>
    <xf numFmtId="0" fontId="51" fillId="42" borderId="23" applyNumberFormat="0" applyAlignment="0" applyProtection="0"/>
    <xf numFmtId="0" fontId="52" fillId="7" borderId="17" applyNumberFormat="0" applyAlignment="0" applyProtection="0"/>
    <xf numFmtId="0" fontId="51" fillId="42" borderId="23" applyNumberFormat="0" applyAlignment="0" applyProtection="0"/>
    <xf numFmtId="0" fontId="51" fillId="42" borderId="23" applyNumberFormat="0" applyAlignment="0" applyProtection="0"/>
    <xf numFmtId="0" fontId="51" fillId="42" borderId="23" applyNumberFormat="0" applyAlignment="0" applyProtection="0"/>
    <xf numFmtId="0" fontId="51" fillId="42" borderId="23" applyNumberFormat="0" applyAlignment="0" applyProtection="0"/>
    <xf numFmtId="0" fontId="52" fillId="7" borderId="17" applyNumberFormat="0" applyAlignment="0" applyProtection="0"/>
    <xf numFmtId="0" fontId="51" fillId="42" borderId="23" applyNumberFormat="0" applyAlignment="0" applyProtection="0"/>
    <xf numFmtId="0" fontId="51" fillId="42" borderId="23" applyNumberFormat="0" applyAlignment="0" applyProtection="0"/>
    <xf numFmtId="0" fontId="51" fillId="42" borderId="23" applyNumberFormat="0" applyAlignment="0" applyProtection="0"/>
    <xf numFmtId="0" fontId="51" fillId="42" borderId="23" applyNumberFormat="0" applyAlignment="0" applyProtection="0"/>
    <xf numFmtId="167" fontId="53" fillId="42" borderId="23" applyNumberFormat="0" applyAlignment="0" applyProtection="0"/>
    <xf numFmtId="168" fontId="53" fillId="42" borderId="23" applyNumberFormat="0" applyAlignment="0" applyProtection="0"/>
    <xf numFmtId="167" fontId="53" fillId="42" borderId="23" applyNumberFormat="0" applyAlignment="0" applyProtection="0"/>
    <xf numFmtId="167" fontId="53" fillId="42" borderId="23" applyNumberFormat="0" applyAlignment="0" applyProtection="0"/>
    <xf numFmtId="168" fontId="53" fillId="42" borderId="23" applyNumberFormat="0" applyAlignment="0" applyProtection="0"/>
    <xf numFmtId="167" fontId="53" fillId="42" borderId="23" applyNumberFormat="0" applyAlignment="0" applyProtection="0"/>
    <xf numFmtId="167" fontId="53" fillId="42" borderId="23" applyNumberFormat="0" applyAlignment="0" applyProtection="0"/>
    <xf numFmtId="168" fontId="53" fillId="42" borderId="23" applyNumberFormat="0" applyAlignment="0" applyProtection="0"/>
    <xf numFmtId="167" fontId="53" fillId="42" borderId="23" applyNumberFormat="0" applyAlignment="0" applyProtection="0"/>
    <xf numFmtId="167" fontId="53" fillId="42" borderId="23" applyNumberFormat="0" applyAlignment="0" applyProtection="0"/>
    <xf numFmtId="168" fontId="53" fillId="42" borderId="23" applyNumberFormat="0" applyAlignment="0" applyProtection="0"/>
    <xf numFmtId="167" fontId="53" fillId="42" borderId="23" applyNumberFormat="0" applyAlignment="0" applyProtection="0"/>
    <xf numFmtId="0" fontId="51" fillId="42" borderId="23" applyNumberFormat="0" applyAlignment="0" applyProtection="0"/>
    <xf numFmtId="3" fontId="2" fillId="71" borderId="1" applyFont="0">
      <alignment horizontal="right" vertical="center"/>
      <protection locked="0"/>
    </xf>
    <xf numFmtId="170" fontId="22" fillId="0" borderId="0" applyFill="0" applyBorder="0" applyAlignment="0"/>
    <xf numFmtId="171" fontId="22" fillId="0" borderId="0" applyFill="0" applyBorder="0" applyAlignment="0"/>
    <xf numFmtId="170" fontId="22" fillId="0" borderId="0" applyFill="0" applyBorder="0" applyAlignment="0"/>
    <xf numFmtId="175" fontId="22" fillId="0" borderId="0" applyFill="0" applyBorder="0" applyAlignment="0"/>
    <xf numFmtId="171" fontId="22" fillId="0" borderId="0" applyFill="0" applyBorder="0" applyAlignment="0"/>
    <xf numFmtId="0" fontId="54" fillId="0" borderId="29" applyNumberFormat="0" applyFill="0" applyAlignment="0" applyProtection="0"/>
    <xf numFmtId="0" fontId="55" fillId="0" borderId="19" applyNumberFormat="0" applyFill="0" applyAlignment="0" applyProtection="0"/>
    <xf numFmtId="167" fontId="56" fillId="0" borderId="29" applyNumberFormat="0" applyFill="0" applyAlignment="0" applyProtection="0"/>
    <xf numFmtId="167" fontId="56" fillId="0" borderId="29" applyNumberFormat="0" applyFill="0" applyAlignment="0" applyProtection="0"/>
    <xf numFmtId="168" fontId="56" fillId="0" borderId="29" applyNumberFormat="0" applyFill="0" applyAlignment="0" applyProtection="0"/>
    <xf numFmtId="0" fontId="54" fillId="0" borderId="29" applyNumberFormat="0" applyFill="0" applyAlignment="0" applyProtection="0"/>
    <xf numFmtId="0" fontId="55" fillId="0" borderId="19" applyNumberFormat="0" applyFill="0" applyAlignment="0" applyProtection="0"/>
    <xf numFmtId="0" fontId="55" fillId="0" borderId="19" applyNumberFormat="0" applyFill="0" applyAlignment="0" applyProtection="0"/>
    <xf numFmtId="0" fontId="55" fillId="0" borderId="19" applyNumberFormat="0" applyFill="0" applyAlignment="0" applyProtection="0"/>
    <xf numFmtId="0" fontId="55" fillId="0" borderId="19" applyNumberFormat="0" applyFill="0" applyAlignment="0" applyProtection="0"/>
    <xf numFmtId="0" fontId="55" fillId="0" borderId="19" applyNumberFormat="0" applyFill="0" applyAlignment="0" applyProtection="0"/>
    <xf numFmtId="0" fontId="55" fillId="0" borderId="19" applyNumberFormat="0" applyFill="0" applyAlignment="0" applyProtection="0"/>
    <xf numFmtId="0" fontId="55" fillId="0" borderId="19" applyNumberFormat="0" applyFill="0" applyAlignment="0" applyProtection="0"/>
    <xf numFmtId="167" fontId="56" fillId="0" borderId="29" applyNumberFormat="0" applyFill="0" applyAlignment="0" applyProtection="0"/>
    <xf numFmtId="168" fontId="56" fillId="0" borderId="29" applyNumberFormat="0" applyFill="0" applyAlignment="0" applyProtection="0"/>
    <xf numFmtId="167" fontId="56" fillId="0" borderId="29" applyNumberFormat="0" applyFill="0" applyAlignment="0" applyProtection="0"/>
    <xf numFmtId="167" fontId="56" fillId="0" borderId="29" applyNumberFormat="0" applyFill="0" applyAlignment="0" applyProtection="0"/>
    <xf numFmtId="168" fontId="56" fillId="0" borderId="29" applyNumberFormat="0" applyFill="0" applyAlignment="0" applyProtection="0"/>
    <xf numFmtId="167" fontId="56" fillId="0" borderId="29" applyNumberFormat="0" applyFill="0" applyAlignment="0" applyProtection="0"/>
    <xf numFmtId="167" fontId="56" fillId="0" borderId="29" applyNumberFormat="0" applyFill="0" applyAlignment="0" applyProtection="0"/>
    <xf numFmtId="168" fontId="56" fillId="0" borderId="29" applyNumberFormat="0" applyFill="0" applyAlignment="0" applyProtection="0"/>
    <xf numFmtId="167" fontId="56" fillId="0" borderId="29" applyNumberFormat="0" applyFill="0" applyAlignment="0" applyProtection="0"/>
    <xf numFmtId="167" fontId="56" fillId="0" borderId="29" applyNumberFormat="0" applyFill="0" applyAlignment="0" applyProtection="0"/>
    <xf numFmtId="168" fontId="56" fillId="0" borderId="29" applyNumberFormat="0" applyFill="0" applyAlignment="0" applyProtection="0"/>
    <xf numFmtId="167" fontId="56" fillId="0" borderId="29" applyNumberFormat="0" applyFill="0" applyAlignment="0" applyProtection="0"/>
    <xf numFmtId="0" fontId="54" fillId="0" borderId="29" applyNumberFormat="0" applyFill="0" applyAlignment="0" applyProtection="0"/>
    <xf numFmtId="167" fontId="2" fillId="0" borderId="0">
      <alignment horizontal="center"/>
    </xf>
    <xf numFmtId="0" fontId="2" fillId="0" borderId="0">
      <alignment horizontal="center"/>
    </xf>
    <xf numFmtId="167" fontId="2" fillId="0" borderId="0">
      <alignment horizontal="center"/>
    </xf>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57" fillId="72" borderId="0" applyNumberFormat="0" applyBorder="0" applyAlignment="0" applyProtection="0"/>
    <xf numFmtId="0" fontId="58" fillId="6" borderId="0" applyNumberFormat="0" applyBorder="0" applyAlignment="0" applyProtection="0"/>
    <xf numFmtId="167" fontId="59" fillId="72" borderId="0" applyNumberFormat="0" applyBorder="0" applyAlignment="0" applyProtection="0"/>
    <xf numFmtId="167" fontId="59" fillId="72" borderId="0" applyNumberFormat="0" applyBorder="0" applyAlignment="0" applyProtection="0"/>
    <xf numFmtId="168" fontId="59" fillId="72" borderId="0" applyNumberFormat="0" applyBorder="0" applyAlignment="0" applyProtection="0"/>
    <xf numFmtId="0" fontId="57" fillId="72" borderId="0" applyNumberFormat="0" applyBorder="0" applyAlignment="0" applyProtection="0"/>
    <xf numFmtId="0" fontId="58" fillId="6" borderId="0" applyNumberFormat="0" applyBorder="0" applyAlignment="0" applyProtection="0"/>
    <xf numFmtId="0" fontId="58" fillId="6" borderId="0" applyNumberFormat="0" applyBorder="0" applyAlignment="0" applyProtection="0"/>
    <xf numFmtId="0" fontId="58" fillId="6" borderId="0" applyNumberFormat="0" applyBorder="0" applyAlignment="0" applyProtection="0"/>
    <xf numFmtId="0" fontId="58" fillId="6" borderId="0" applyNumberFormat="0" applyBorder="0" applyAlignment="0" applyProtection="0"/>
    <xf numFmtId="0" fontId="58" fillId="6" borderId="0" applyNumberFormat="0" applyBorder="0" applyAlignment="0" applyProtection="0"/>
    <xf numFmtId="0" fontId="58" fillId="6" borderId="0" applyNumberFormat="0" applyBorder="0" applyAlignment="0" applyProtection="0"/>
    <xf numFmtId="0" fontId="58" fillId="6" borderId="0" applyNumberFormat="0" applyBorder="0" applyAlignment="0" applyProtection="0"/>
    <xf numFmtId="167" fontId="59" fillId="72" borderId="0" applyNumberFormat="0" applyBorder="0" applyAlignment="0" applyProtection="0"/>
    <xf numFmtId="168" fontId="59" fillId="72" borderId="0" applyNumberFormat="0" applyBorder="0" applyAlignment="0" applyProtection="0"/>
    <xf numFmtId="167" fontId="59" fillId="72" borderId="0" applyNumberFormat="0" applyBorder="0" applyAlignment="0" applyProtection="0"/>
    <xf numFmtId="167" fontId="59" fillId="72" borderId="0" applyNumberFormat="0" applyBorder="0" applyAlignment="0" applyProtection="0"/>
    <xf numFmtId="168" fontId="59" fillId="72" borderId="0" applyNumberFormat="0" applyBorder="0" applyAlignment="0" applyProtection="0"/>
    <xf numFmtId="167" fontId="59" fillId="72" borderId="0" applyNumberFormat="0" applyBorder="0" applyAlignment="0" applyProtection="0"/>
    <xf numFmtId="167" fontId="59" fillId="72" borderId="0" applyNumberFormat="0" applyBorder="0" applyAlignment="0" applyProtection="0"/>
    <xf numFmtId="168" fontId="59" fillId="72" borderId="0" applyNumberFormat="0" applyBorder="0" applyAlignment="0" applyProtection="0"/>
    <xf numFmtId="167" fontId="59" fillId="72" borderId="0" applyNumberFormat="0" applyBorder="0" applyAlignment="0" applyProtection="0"/>
    <xf numFmtId="167" fontId="59" fillId="72" borderId="0" applyNumberFormat="0" applyBorder="0" applyAlignment="0" applyProtection="0"/>
    <xf numFmtId="168" fontId="59" fillId="72" borderId="0" applyNumberFormat="0" applyBorder="0" applyAlignment="0" applyProtection="0"/>
    <xf numFmtId="167" fontId="59" fillId="72" borderId="0" applyNumberFormat="0" applyBorder="0" applyAlignment="0" applyProtection="0"/>
    <xf numFmtId="0" fontId="57" fillId="72" borderId="0" applyNumberFormat="0" applyBorder="0" applyAlignment="0" applyProtection="0"/>
    <xf numFmtId="1" fontId="60" fillId="0" borderId="0" applyProtection="0"/>
    <xf numFmtId="167" fontId="11" fillId="0" borderId="30"/>
    <xf numFmtId="168" fontId="11" fillId="0" borderId="30"/>
    <xf numFmtId="167" fontId="11" fillId="0" borderId="3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0" fontId="1"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0" fontId="1"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0" fontId="1"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 fillId="0" borderId="0"/>
    <xf numFmtId="178" fontId="1" fillId="0" borderId="0"/>
    <xf numFmtId="178" fontId="1" fillId="0" borderId="0"/>
    <xf numFmtId="17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3"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0" fontId="2"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0" fontId="2" fillId="0" borderId="0"/>
    <xf numFmtId="0" fontId="2" fillId="0" borderId="0"/>
    <xf numFmtId="0" fontId="2" fillId="0" borderId="0"/>
    <xf numFmtId="0" fontId="61" fillId="0" borderId="0"/>
    <xf numFmtId="180" fontId="2" fillId="0" borderId="0"/>
    <xf numFmtId="178" fontId="13" fillId="0" borderId="0"/>
    <xf numFmtId="0" fontId="6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62" fillId="0" borderId="0"/>
    <xf numFmtId="0" fontId="62" fillId="0" borderId="0"/>
    <xf numFmtId="0" fontId="61" fillId="0" borderId="0"/>
    <xf numFmtId="178" fontId="13" fillId="0" borderId="0"/>
    <xf numFmtId="178" fontId="2" fillId="0" borderId="0"/>
    <xf numFmtId="178" fontId="2" fillId="0" borderId="0"/>
    <xf numFmtId="0" fontId="2" fillId="0" borderId="0"/>
    <xf numFmtId="0" fontId="2"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2" fillId="0" borderId="0"/>
    <xf numFmtId="0" fontId="13" fillId="0" borderId="0"/>
    <xf numFmtId="0" fontId="2" fillId="0" borderId="0"/>
    <xf numFmtId="0" fontId="13" fillId="0" borderId="0"/>
    <xf numFmtId="0" fontId="2" fillId="0" borderId="0"/>
    <xf numFmtId="0" fontId="13" fillId="0" borderId="0"/>
    <xf numFmtId="0" fontId="2" fillId="0" borderId="0"/>
    <xf numFmtId="0" fontId="13" fillId="0" borderId="0"/>
    <xf numFmtId="0" fontId="2" fillId="0" borderId="0"/>
    <xf numFmtId="0" fontId="13" fillId="0" borderId="0"/>
    <xf numFmtId="0" fontId="2"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3" fillId="0" borderId="0"/>
    <xf numFmtId="0" fontId="2"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2" fillId="0" borderId="0"/>
    <xf numFmtId="0" fontId="2" fillId="0" borderId="0"/>
    <xf numFmtId="0" fontId="2" fillId="0" borderId="0"/>
    <xf numFmtId="178" fontId="13" fillId="0" borderId="0"/>
    <xf numFmtId="0" fontId="2" fillId="0" borderId="0"/>
    <xf numFmtId="0" fontId="2" fillId="0" borderId="0"/>
    <xf numFmtId="0"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3" fillId="0" borderId="0"/>
    <xf numFmtId="0" fontId="2" fillId="0" borderId="0"/>
    <xf numFmtId="167" fontId="2" fillId="0" borderId="0"/>
    <xf numFmtId="178"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67" fontId="2" fillId="0" borderId="0"/>
    <xf numFmtId="178" fontId="1" fillId="0" borderId="0"/>
    <xf numFmtId="178" fontId="1" fillId="0" borderId="0"/>
    <xf numFmtId="178" fontId="1" fillId="0" borderId="0"/>
    <xf numFmtId="178"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50"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78" fontId="1" fillId="0" borderId="0"/>
    <xf numFmtId="178" fontId="1" fillId="0" borderId="0"/>
    <xf numFmtId="178" fontId="1" fillId="0" borderId="0"/>
    <xf numFmtId="178" fontId="1" fillId="0" borderId="0"/>
    <xf numFmtId="167" fontId="2" fillId="0" borderId="0"/>
    <xf numFmtId="178" fontId="2" fillId="0" borderId="0"/>
    <xf numFmtId="178" fontId="2" fillId="0" borderId="0"/>
    <xf numFmtId="167" fontId="2" fillId="0" borderId="0"/>
    <xf numFmtId="178" fontId="2" fillId="0" borderId="0"/>
    <xf numFmtId="178" fontId="2" fillId="0" borderId="0"/>
    <xf numFmtId="178" fontId="2" fillId="0" borderId="0"/>
    <xf numFmtId="178"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2" fillId="0" borderId="0"/>
    <xf numFmtId="178" fontId="1" fillId="0" borderId="0"/>
    <xf numFmtId="178"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2" fillId="0" borderId="0"/>
    <xf numFmtId="178" fontId="2" fillId="0" borderId="0"/>
    <xf numFmtId="178" fontId="2" fillId="0" borderId="0"/>
    <xf numFmtId="178" fontId="2" fillId="0" borderId="0"/>
    <xf numFmtId="178" fontId="2" fillId="0" borderId="0"/>
    <xf numFmtId="178" fontId="2" fillId="0" borderId="0"/>
    <xf numFmtId="178"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2" fillId="0" borderId="0"/>
    <xf numFmtId="178"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67" fontId="1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2" fillId="0" borderId="0"/>
    <xf numFmtId="0" fontId="2" fillId="0" borderId="0"/>
    <xf numFmtId="0" fontId="1" fillId="0" borderId="0"/>
    <xf numFmtId="0" fontId="1" fillId="0" borderId="0"/>
    <xf numFmtId="0" fontId="1" fillId="0" borderId="0"/>
    <xf numFmtId="0" fontId="1" fillId="0" borderId="0"/>
    <xf numFmtId="167"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3"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3"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78"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78" fontId="13" fillId="0" borderId="0"/>
    <xf numFmtId="0" fontId="1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7" fontId="13" fillId="0" borderId="0"/>
    <xf numFmtId="0" fontId="13" fillId="0" borderId="0"/>
    <xf numFmtId="167" fontId="13" fillId="0" borderId="0"/>
    <xf numFmtId="0" fontId="13"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13" fillId="0" borderId="0"/>
    <xf numFmtId="0" fontId="13" fillId="0" borderId="0"/>
    <xf numFmtId="0" fontId="13" fillId="0" borderId="0"/>
    <xf numFmtId="178" fontId="13" fillId="0" borderId="0"/>
    <xf numFmtId="0" fontId="1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3" fillId="0" borderId="0"/>
    <xf numFmtId="167" fontId="13" fillId="0" borderId="0"/>
    <xf numFmtId="0" fontId="13" fillId="0" borderId="0"/>
    <xf numFmtId="0" fontId="13" fillId="0" borderId="0"/>
    <xf numFmtId="0" fontId="2" fillId="0" borderId="0"/>
    <xf numFmtId="178"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78" fontId="13" fillId="0" borderId="0"/>
    <xf numFmtId="0" fontId="1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3"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67" fontId="12" fillId="0" borderId="0"/>
    <xf numFmtId="178" fontId="13" fillId="0" borderId="0"/>
    <xf numFmtId="178" fontId="13" fillId="0" borderId="0"/>
    <xf numFmtId="0" fontId="2" fillId="0" borderId="0"/>
    <xf numFmtId="178" fontId="1" fillId="0" borderId="0"/>
    <xf numFmtId="178" fontId="1" fillId="0" borderId="0"/>
    <xf numFmtId="178" fontId="1" fillId="0" borderId="0"/>
    <xf numFmtId="17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13"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3"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3"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3" fillId="0" borderId="0"/>
    <xf numFmtId="178" fontId="13" fillId="0" borderId="0"/>
    <xf numFmtId="178" fontId="13" fillId="0" borderId="0"/>
    <xf numFmtId="178" fontId="13" fillId="0" borderId="0"/>
    <xf numFmtId="178" fontId="1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2"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0" fillId="0" borderId="0"/>
    <xf numFmtId="0" fontId="13" fillId="0" borderId="0"/>
    <xf numFmtId="0" fontId="2" fillId="0" borderId="0"/>
    <xf numFmtId="0" fontId="12" fillId="0" borderId="0"/>
    <xf numFmtId="167" fontId="10" fillId="0" borderId="0"/>
    <xf numFmtId="0" fontId="2"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13" fillId="0" borderId="0"/>
    <xf numFmtId="0" fontId="13" fillId="0" borderId="0"/>
    <xf numFmtId="0" fontId="13" fillId="0" borderId="0"/>
    <xf numFmtId="178" fontId="13" fillId="0" borderId="0"/>
    <xf numFmtId="0" fontId="1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178" fontId="2" fillId="0" borderId="0"/>
    <xf numFmtId="0" fontId="13" fillId="0" borderId="0"/>
    <xf numFmtId="0" fontId="13" fillId="0" borderId="0"/>
    <xf numFmtId="167" fontId="10" fillId="0" borderId="0"/>
    <xf numFmtId="0" fontId="50" fillId="0" borderId="0"/>
    <xf numFmtId="0" fontId="2" fillId="0" borderId="0"/>
    <xf numFmtId="167" fontId="10" fillId="0" borderId="0"/>
    <xf numFmtId="0" fontId="1" fillId="0" borderId="0"/>
    <xf numFmtId="178"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78" fontId="13" fillId="0" borderId="0"/>
    <xf numFmtId="0" fontId="1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 fillId="0" borderId="0"/>
    <xf numFmtId="167" fontId="10" fillId="0" borderId="0"/>
    <xf numFmtId="167" fontId="10" fillId="0" borderId="0"/>
    <xf numFmtId="0" fontId="1" fillId="0" borderId="0"/>
    <xf numFmtId="178" fontId="13" fillId="0" borderId="0"/>
    <xf numFmtId="178" fontId="13" fillId="0" borderId="0"/>
    <xf numFmtId="178" fontId="2" fillId="0" borderId="0"/>
    <xf numFmtId="0" fontId="2" fillId="0" borderId="0"/>
    <xf numFmtId="178" fontId="2" fillId="0" borderId="0"/>
    <xf numFmtId="0" fontId="2" fillId="0" borderId="0"/>
    <xf numFmtId="178" fontId="2" fillId="0" borderId="0"/>
    <xf numFmtId="0" fontId="2" fillId="0" borderId="0"/>
    <xf numFmtId="0" fontId="5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13" fillId="0" borderId="0"/>
    <xf numFmtId="167" fontId="10" fillId="0" borderId="0"/>
    <xf numFmtId="167" fontId="10" fillId="0" borderId="0"/>
    <xf numFmtId="0" fontId="1" fillId="0" borderId="0"/>
    <xf numFmtId="178" fontId="13" fillId="0" borderId="0"/>
    <xf numFmtId="178" fontId="13" fillId="0" borderId="0"/>
    <xf numFmtId="0" fontId="5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2" fillId="0" borderId="0"/>
    <xf numFmtId="167"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178" fontId="13" fillId="0" borderId="0"/>
    <xf numFmtId="0" fontId="6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1" fillId="0" borderId="0"/>
    <xf numFmtId="178" fontId="13" fillId="0" borderId="0"/>
    <xf numFmtId="0" fontId="6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5"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61" fillId="0" borderId="0"/>
    <xf numFmtId="178" fontId="2"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2" fillId="0" borderId="0"/>
    <xf numFmtId="178" fontId="2" fillId="0" borderId="0"/>
    <xf numFmtId="178" fontId="2" fillId="0" borderId="0"/>
    <xf numFmtId="178" fontId="2" fillId="0" borderId="0"/>
    <xf numFmtId="178" fontId="2" fillId="0" borderId="0"/>
    <xf numFmtId="178" fontId="2" fillId="0" borderId="0"/>
    <xf numFmtId="178" fontId="2" fillId="0" borderId="0"/>
    <xf numFmtId="0" fontId="6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7"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1" fillId="69" borderId="2"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1" fillId="69" borderId="2" applyBorder="0"/>
    <xf numFmtId="0" fontId="2" fillId="0" borderId="0"/>
    <xf numFmtId="0" fontId="2" fillId="0" borderId="0"/>
    <xf numFmtId="0" fontId="2" fillId="0" borderId="0"/>
    <xf numFmtId="0" fontId="2" fillId="0" borderId="0"/>
    <xf numFmtId="178" fontId="1" fillId="0" borderId="0"/>
    <xf numFmtId="178" fontId="1" fillId="0" borderId="0"/>
    <xf numFmtId="178" fontId="1" fillId="0" borderId="0"/>
    <xf numFmtId="178" fontId="1" fillId="0" borderId="0"/>
    <xf numFmtId="0" fontId="2" fillId="0" borderId="0"/>
    <xf numFmtId="0" fontId="2" fillId="0" borderId="0"/>
    <xf numFmtId="178" fontId="1" fillId="0" borderId="0"/>
    <xf numFmtId="178" fontId="1" fillId="0" borderId="0"/>
    <xf numFmtId="178" fontId="1" fillId="0" borderId="0"/>
    <xf numFmtId="17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178" fontId="11" fillId="0" borderId="0"/>
    <xf numFmtId="0" fontId="5" fillId="0" borderId="0"/>
    <xf numFmtId="0" fontId="1" fillId="0" borderId="0"/>
    <xf numFmtId="0" fontId="1" fillId="0" borderId="0"/>
    <xf numFmtId="178"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178" fontId="5" fillId="0" borderId="0"/>
    <xf numFmtId="0" fontId="11" fillId="0" borderId="0"/>
    <xf numFmtId="178" fontId="11" fillId="0" borderId="0"/>
    <xf numFmtId="0" fontId="11" fillId="0" borderId="0"/>
    <xf numFmtId="0" fontId="2" fillId="0" borderId="0"/>
    <xf numFmtId="0" fontId="1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8" fontId="11" fillId="0" borderId="0"/>
    <xf numFmtId="178" fontId="5" fillId="0" borderId="0"/>
    <xf numFmtId="178" fontId="11" fillId="0" borderId="0"/>
    <xf numFmtId="178" fontId="11" fillId="0" borderId="0"/>
    <xf numFmtId="178" fontId="11" fillId="0" borderId="0"/>
    <xf numFmtId="178" fontId="11" fillId="0" borderId="0"/>
    <xf numFmtId="178" fontId="11" fillId="0" borderId="0"/>
    <xf numFmtId="178" fontId="11" fillId="0" borderId="0"/>
    <xf numFmtId="178" fontId="11" fillId="0" borderId="0"/>
    <xf numFmtId="178" fontId="11" fillId="0" borderId="0"/>
    <xf numFmtId="178" fontId="5" fillId="0" borderId="0"/>
    <xf numFmtId="178" fontId="5" fillId="0" borderId="0"/>
    <xf numFmtId="178" fontId="5" fillId="0" borderId="0"/>
    <xf numFmtId="178" fontId="5" fillId="0" borderId="0"/>
    <xf numFmtId="178" fontId="5" fillId="0" borderId="0"/>
    <xf numFmtId="178" fontId="5"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6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1" fillId="0" borderId="0"/>
    <xf numFmtId="0" fontId="11" fillId="0" borderId="0"/>
    <xf numFmtId="167" fontId="11" fillId="0" borderId="0"/>
    <xf numFmtId="0" fontId="61" fillId="0" borderId="0"/>
    <xf numFmtId="167"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61" fillId="0" borderId="0"/>
    <xf numFmtId="0" fontId="5" fillId="0" borderId="0"/>
    <xf numFmtId="0" fontId="61" fillId="0" borderId="0"/>
    <xf numFmtId="167" fontId="5" fillId="0" borderId="0"/>
    <xf numFmtId="0" fontId="61" fillId="0" borderId="0"/>
    <xf numFmtId="167" fontId="5" fillId="0" borderId="0"/>
    <xf numFmtId="0" fontId="61" fillId="0" borderId="0"/>
    <xf numFmtId="0" fontId="1" fillId="0" borderId="0"/>
    <xf numFmtId="0" fontId="6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61" fillId="0" borderId="0"/>
    <xf numFmtId="0" fontId="61" fillId="0" borderId="0"/>
    <xf numFmtId="0" fontId="61" fillId="0" borderId="0"/>
    <xf numFmtId="0" fontId="6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1" fillId="0" borderId="0"/>
    <xf numFmtId="178" fontId="5" fillId="0" borderId="0"/>
    <xf numFmtId="0" fontId="6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1" fillId="0" borderId="0"/>
    <xf numFmtId="0" fontId="2" fillId="0" borderId="0"/>
    <xf numFmtId="0" fontId="6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 fillId="0" borderId="0"/>
    <xf numFmtId="0" fontId="61" fillId="0" borderId="0"/>
    <xf numFmtId="178" fontId="1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 fillId="0" borderId="0"/>
    <xf numFmtId="0" fontId="61" fillId="0" borderId="0"/>
    <xf numFmtId="0" fontId="61" fillId="0" borderId="0"/>
    <xf numFmtId="0" fontId="61" fillId="0" borderId="0"/>
    <xf numFmtId="0" fontId="61" fillId="0" borderId="0"/>
    <xf numFmtId="0" fontId="6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178"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178" fontId="5" fillId="0" borderId="0"/>
    <xf numFmtId="178" fontId="5" fillId="0" borderId="0"/>
    <xf numFmtId="178" fontId="5" fillId="0" borderId="0"/>
    <xf numFmtId="178" fontId="5" fillId="0" borderId="0"/>
    <xf numFmtId="178" fontId="5" fillId="0" borderId="0"/>
    <xf numFmtId="0" fontId="1" fillId="0" borderId="0"/>
    <xf numFmtId="178" fontId="1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1" fillId="0" borderId="0"/>
    <xf numFmtId="178" fontId="11" fillId="0" borderId="0"/>
    <xf numFmtId="178" fontId="11" fillId="0" borderId="0"/>
    <xf numFmtId="178"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1" fillId="0" borderId="0"/>
    <xf numFmtId="0" fontId="1" fillId="0" borderId="0"/>
    <xf numFmtId="0"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1" fillId="0" borderId="0"/>
    <xf numFmtId="0" fontId="1" fillId="0" borderId="0"/>
    <xf numFmtId="0" fontId="1" fillId="0" borderId="0"/>
    <xf numFmtId="0" fontId="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1" fillId="0" borderId="0"/>
    <xf numFmtId="0" fontId="1" fillId="0" borderId="0"/>
    <xf numFmtId="0" fontId="1" fillId="0" borderId="0"/>
    <xf numFmtId="0" fontId="1" fillId="0" borderId="0"/>
    <xf numFmtId="0" fontId="2" fillId="0" borderId="0"/>
    <xf numFmtId="0" fontId="6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6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6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2" fillId="0" borderId="0"/>
    <xf numFmtId="0" fontId="2" fillId="0" borderId="0"/>
    <xf numFmtId="178" fontId="1" fillId="0" borderId="0"/>
    <xf numFmtId="178" fontId="1" fillId="0" borderId="0"/>
    <xf numFmtId="178" fontId="1" fillId="0" borderId="0"/>
    <xf numFmtId="178" fontId="1" fillId="0" borderId="0"/>
    <xf numFmtId="178" fontId="2" fillId="0" borderId="0"/>
    <xf numFmtId="178" fontId="2" fillId="0" borderId="0"/>
    <xf numFmtId="178" fontId="2" fillId="0" borderId="0"/>
    <xf numFmtId="178" fontId="2" fillId="0" borderId="0"/>
    <xf numFmtId="167"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0" fontId="2" fillId="0" borderId="0"/>
    <xf numFmtId="178" fontId="1" fillId="0" borderId="0"/>
    <xf numFmtId="178" fontId="1" fillId="0" borderId="0"/>
    <xf numFmtId="17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7" fontId="29" fillId="0" borderId="0"/>
    <xf numFmtId="0" fontId="2" fillId="0" borderId="0"/>
    <xf numFmtId="0" fontId="61" fillId="0" borderId="0"/>
    <xf numFmtId="167" fontId="29" fillId="0" borderId="0"/>
    <xf numFmtId="0" fontId="2" fillId="0" borderId="0"/>
    <xf numFmtId="17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6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7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8"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2"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2" fillId="0" borderId="0"/>
    <xf numFmtId="0" fontId="6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2" fillId="0" borderId="0"/>
    <xf numFmtId="0" fontId="6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2" fillId="0" borderId="0"/>
    <xf numFmtId="0" fontId="6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2"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 fillId="0" borderId="0"/>
    <xf numFmtId="0" fontId="2"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6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 fillId="0" borderId="0"/>
    <xf numFmtId="178" fontId="1" fillId="0" borderId="0"/>
    <xf numFmtId="178" fontId="1" fillId="0" borderId="0"/>
    <xf numFmtId="178" fontId="1" fillId="0" borderId="0"/>
    <xf numFmtId="178" fontId="1" fillId="0" borderId="0"/>
    <xf numFmtId="0"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61" fillId="0" borderId="0"/>
    <xf numFmtId="0" fontId="2" fillId="0" borderId="0"/>
    <xf numFmtId="0" fontId="6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78" fontId="1" fillId="0" borderId="0"/>
    <xf numFmtId="178" fontId="1" fillId="0" borderId="0"/>
    <xf numFmtId="178" fontId="1" fillId="0" borderId="0"/>
    <xf numFmtId="17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178" fontId="2" fillId="0" borderId="0"/>
    <xf numFmtId="0" fontId="61" fillId="0" borderId="0"/>
    <xf numFmtId="0" fontId="2"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1" fillId="0" borderId="0"/>
    <xf numFmtId="0" fontId="1" fillId="0" borderId="0"/>
    <xf numFmtId="0" fontId="6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 fillId="0" borderId="0"/>
    <xf numFmtId="0" fontId="2" fillId="0" borderId="0"/>
    <xf numFmtId="178" fontId="2" fillId="0" borderId="0"/>
    <xf numFmtId="0" fontId="2" fillId="0" borderId="0"/>
    <xf numFmtId="0" fontId="2" fillId="0" borderId="0"/>
    <xf numFmtId="178" fontId="2" fillId="0" borderId="0"/>
    <xf numFmtId="0" fontId="2" fillId="0" borderId="0"/>
    <xf numFmtId="178" fontId="2" fillId="0" borderId="0"/>
    <xf numFmtId="178" fontId="2" fillId="0" borderId="0"/>
    <xf numFmtId="178" fontId="2" fillId="0" borderId="0"/>
    <xf numFmtId="178" fontId="2" fillId="0" borderId="0"/>
    <xf numFmtId="178" fontId="2" fillId="0" borderId="0"/>
    <xf numFmtId="0" fontId="6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7" fontId="2" fillId="0" borderId="0"/>
    <xf numFmtId="0" fontId="6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 fillId="0" borderId="0"/>
    <xf numFmtId="0" fontId="2" fillId="0" borderId="0"/>
    <xf numFmtId="168" fontId="2" fillId="0" borderId="0"/>
    <xf numFmtId="0" fontId="2"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167" fontId="2" fillId="0" borderId="0"/>
    <xf numFmtId="0" fontId="61" fillId="0" borderId="0"/>
    <xf numFmtId="0" fontId="61" fillId="0" borderId="0"/>
    <xf numFmtId="0" fontId="61" fillId="0" borderId="0"/>
    <xf numFmtId="0" fontId="61" fillId="0" borderId="0"/>
    <xf numFmtId="0" fontId="6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4" fillId="0" borderId="0"/>
    <xf numFmtId="167" fontId="2" fillId="0" borderId="0"/>
    <xf numFmtId="0" fontId="61" fillId="0" borderId="0"/>
    <xf numFmtId="0" fontId="1" fillId="0" borderId="0"/>
    <xf numFmtId="0" fontId="6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167" fontId="2" fillId="0" borderId="0"/>
    <xf numFmtId="0" fontId="61" fillId="0" borderId="0"/>
    <xf numFmtId="0" fontId="61" fillId="0" borderId="0"/>
    <xf numFmtId="0" fontId="61" fillId="0" borderId="0"/>
    <xf numFmtId="0" fontId="61" fillId="0" borderId="0"/>
    <xf numFmtId="0" fontId="6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2" fillId="0" borderId="0"/>
    <xf numFmtId="178" fontId="1" fillId="0" borderId="0"/>
    <xf numFmtId="178" fontId="1" fillId="0" borderId="0"/>
    <xf numFmtId="178" fontId="1" fillId="0" borderId="0"/>
    <xf numFmtId="178" fontId="1" fillId="0" borderId="0"/>
    <xf numFmtId="0" fontId="1" fillId="0" borderId="0"/>
    <xf numFmtId="0" fontId="1"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0" fontId="1"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65" fillId="0" borderId="0"/>
    <xf numFmtId="0" fontId="12" fillId="73" borderId="31" applyNumberFormat="0" applyFont="0" applyAlignment="0" applyProtection="0"/>
    <xf numFmtId="0" fontId="13" fillId="10" borderId="21" applyNumberFormat="0" applyFont="0" applyAlignment="0" applyProtection="0"/>
    <xf numFmtId="0" fontId="12" fillId="73" borderId="31" applyNumberFormat="0" applyFont="0" applyAlignment="0" applyProtection="0"/>
    <xf numFmtId="0" fontId="12" fillId="73" borderId="31" applyNumberFormat="0" applyFont="0" applyAlignment="0" applyProtection="0"/>
    <xf numFmtId="0" fontId="12" fillId="73" borderId="31" applyNumberFormat="0" applyFont="0" applyAlignment="0" applyProtection="0"/>
    <xf numFmtId="0" fontId="12" fillId="73" borderId="31" applyNumberFormat="0" applyFont="0" applyAlignment="0" applyProtection="0"/>
    <xf numFmtId="0" fontId="13" fillId="10" borderId="21" applyNumberFormat="0" applyFont="0" applyAlignment="0" applyProtection="0"/>
    <xf numFmtId="0" fontId="12" fillId="73" borderId="31" applyNumberFormat="0" applyFont="0" applyAlignment="0" applyProtection="0"/>
    <xf numFmtId="0" fontId="12" fillId="73" borderId="31" applyNumberFormat="0" applyFont="0" applyAlignment="0" applyProtection="0"/>
    <xf numFmtId="0" fontId="12" fillId="73" borderId="31" applyNumberFormat="0" applyFont="0" applyAlignment="0" applyProtection="0"/>
    <xf numFmtId="0" fontId="12" fillId="73" borderId="31" applyNumberFormat="0" applyFont="0" applyAlignment="0" applyProtection="0"/>
    <xf numFmtId="0" fontId="13" fillId="10" borderId="21" applyNumberFormat="0" applyFont="0" applyAlignment="0" applyProtection="0"/>
    <xf numFmtId="0" fontId="12" fillId="73" borderId="31" applyNumberFormat="0" applyFont="0" applyAlignment="0" applyProtection="0"/>
    <xf numFmtId="0" fontId="12" fillId="73" borderId="31" applyNumberFormat="0" applyFont="0" applyAlignment="0" applyProtection="0"/>
    <xf numFmtId="0" fontId="12" fillId="73" borderId="31" applyNumberFormat="0" applyFont="0" applyAlignment="0" applyProtection="0"/>
    <xf numFmtId="0" fontId="12" fillId="73" borderId="31" applyNumberFormat="0" applyFont="0" applyAlignment="0" applyProtection="0"/>
    <xf numFmtId="167" fontId="2" fillId="0" borderId="0"/>
    <xf numFmtId="0" fontId="12" fillId="73" borderId="31" applyNumberFormat="0" applyFont="0" applyAlignment="0" applyProtection="0"/>
    <xf numFmtId="0" fontId="12" fillId="73" borderId="31" applyNumberFormat="0" applyFont="0" applyAlignment="0" applyProtection="0"/>
    <xf numFmtId="0" fontId="12" fillId="73" borderId="31" applyNumberFormat="0" applyFont="0" applyAlignment="0" applyProtection="0"/>
    <xf numFmtId="0" fontId="12" fillId="73" borderId="31" applyNumberFormat="0" applyFont="0" applyAlignment="0" applyProtection="0"/>
    <xf numFmtId="0" fontId="2" fillId="73" borderId="31" applyNumberFormat="0" applyFont="0" applyAlignment="0" applyProtection="0"/>
    <xf numFmtId="0" fontId="12" fillId="73" borderId="31" applyNumberFormat="0" applyFont="0" applyAlignment="0" applyProtection="0"/>
    <xf numFmtId="167" fontId="2" fillId="0" borderId="0"/>
    <xf numFmtId="0" fontId="12" fillId="73" borderId="31" applyNumberFormat="0" applyFont="0" applyAlignment="0" applyProtection="0"/>
    <xf numFmtId="0" fontId="12" fillId="73" borderId="31" applyNumberFormat="0" applyFont="0" applyAlignment="0" applyProtection="0"/>
    <xf numFmtId="0" fontId="2" fillId="73" borderId="31" applyNumberFormat="0" applyFont="0" applyAlignment="0" applyProtection="0"/>
    <xf numFmtId="0" fontId="2" fillId="73" borderId="31" applyNumberFormat="0" applyFont="0" applyAlignment="0" applyProtection="0"/>
    <xf numFmtId="0" fontId="12" fillId="73" borderId="31" applyNumberFormat="0" applyFont="0" applyAlignment="0" applyProtection="0"/>
    <xf numFmtId="0" fontId="2" fillId="73" borderId="31" applyNumberFormat="0" applyFont="0" applyAlignment="0" applyProtection="0"/>
    <xf numFmtId="0" fontId="12" fillId="73" borderId="31" applyNumberFormat="0" applyFont="0" applyAlignment="0" applyProtection="0"/>
    <xf numFmtId="0" fontId="12" fillId="73" borderId="31" applyNumberFormat="0" applyFont="0" applyAlignment="0" applyProtection="0"/>
    <xf numFmtId="0" fontId="12" fillId="73" borderId="31" applyNumberFormat="0" applyFont="0" applyAlignment="0" applyProtection="0"/>
    <xf numFmtId="0" fontId="12" fillId="73" borderId="31" applyNumberFormat="0" applyFont="0" applyAlignment="0" applyProtection="0"/>
    <xf numFmtId="168" fontId="2" fillId="0" borderId="0"/>
    <xf numFmtId="0" fontId="12" fillId="73" borderId="31" applyNumberFormat="0" applyFont="0" applyAlignment="0" applyProtection="0"/>
    <xf numFmtId="0" fontId="12" fillId="73" borderId="31" applyNumberFormat="0" applyFont="0" applyAlignment="0" applyProtection="0"/>
    <xf numFmtId="0" fontId="12" fillId="73" borderId="31" applyNumberFormat="0" applyFont="0" applyAlignment="0" applyProtection="0"/>
    <xf numFmtId="0" fontId="12" fillId="73" borderId="31" applyNumberFormat="0" applyFont="0" applyAlignment="0" applyProtection="0"/>
    <xf numFmtId="0" fontId="12" fillId="73" borderId="31" applyNumberFormat="0" applyFont="0" applyAlignment="0" applyProtection="0"/>
    <xf numFmtId="0" fontId="12" fillId="73" borderId="31" applyNumberFormat="0" applyFont="0" applyAlignment="0" applyProtection="0"/>
    <xf numFmtId="0" fontId="12" fillId="73" borderId="31" applyNumberFormat="0" applyFont="0" applyAlignment="0" applyProtection="0"/>
    <xf numFmtId="0" fontId="12" fillId="73" borderId="31" applyNumberFormat="0" applyFont="0" applyAlignment="0" applyProtection="0"/>
    <xf numFmtId="0" fontId="12" fillId="73" borderId="31" applyNumberFormat="0" applyFont="0" applyAlignment="0" applyProtection="0"/>
    <xf numFmtId="0" fontId="12" fillId="73" borderId="31" applyNumberFormat="0" applyFont="0" applyAlignment="0" applyProtection="0"/>
    <xf numFmtId="0" fontId="12" fillId="73" borderId="31" applyNumberFormat="0" applyFont="0" applyAlignment="0" applyProtection="0"/>
    <xf numFmtId="0" fontId="12" fillId="73" borderId="31" applyNumberFormat="0" applyFont="0" applyAlignment="0" applyProtection="0"/>
    <xf numFmtId="0" fontId="12" fillId="73" borderId="31" applyNumberFormat="0" applyFont="0" applyAlignment="0" applyProtection="0"/>
    <xf numFmtId="0" fontId="12" fillId="73" borderId="31" applyNumberFormat="0" applyFont="0" applyAlignment="0" applyProtection="0"/>
    <xf numFmtId="0" fontId="12" fillId="73" borderId="31" applyNumberFormat="0" applyFont="0" applyAlignment="0" applyProtection="0"/>
    <xf numFmtId="0" fontId="2" fillId="73" borderId="31" applyNumberFormat="0" applyFont="0" applyAlignment="0" applyProtection="0"/>
    <xf numFmtId="0" fontId="2" fillId="0" borderId="0"/>
    <xf numFmtId="0" fontId="12" fillId="73" borderId="31" applyNumberFormat="0" applyFont="0" applyAlignment="0" applyProtection="0"/>
    <xf numFmtId="0" fontId="12" fillId="73" borderId="31" applyNumberFormat="0" applyFont="0" applyAlignment="0" applyProtection="0"/>
    <xf numFmtId="0" fontId="12" fillId="73" borderId="31" applyNumberFormat="0" applyFont="0" applyAlignment="0" applyProtection="0"/>
    <xf numFmtId="0" fontId="12" fillId="73" borderId="31" applyNumberFormat="0" applyFont="0" applyAlignment="0" applyProtection="0"/>
    <xf numFmtId="0" fontId="13" fillId="10" borderId="21" applyNumberFormat="0" applyFont="0" applyAlignment="0" applyProtection="0"/>
    <xf numFmtId="0" fontId="13" fillId="10" borderId="21" applyNumberFormat="0" applyFont="0" applyAlignment="0" applyProtection="0"/>
    <xf numFmtId="0" fontId="12" fillId="73" borderId="31" applyNumberFormat="0" applyFont="0" applyAlignment="0" applyProtection="0"/>
    <xf numFmtId="0" fontId="13" fillId="10" borderId="21" applyNumberFormat="0" applyFont="0" applyAlignment="0" applyProtection="0"/>
    <xf numFmtId="0" fontId="12" fillId="73" borderId="31" applyNumberFormat="0" applyFont="0" applyAlignment="0" applyProtection="0"/>
    <xf numFmtId="0" fontId="13" fillId="10" borderId="21" applyNumberFormat="0" applyFont="0" applyAlignment="0" applyProtection="0"/>
    <xf numFmtId="0" fontId="12" fillId="73" borderId="31" applyNumberFormat="0" applyFont="0" applyAlignment="0" applyProtection="0"/>
    <xf numFmtId="0" fontId="13" fillId="10" borderId="21" applyNumberFormat="0" applyFont="0" applyAlignment="0" applyProtection="0"/>
    <xf numFmtId="0" fontId="13" fillId="10" borderId="21" applyNumberFormat="0" applyFont="0" applyAlignment="0" applyProtection="0"/>
    <xf numFmtId="0" fontId="12" fillId="73" borderId="31" applyNumberFormat="0" applyFont="0" applyAlignment="0" applyProtection="0"/>
    <xf numFmtId="0" fontId="13" fillId="10" borderId="21" applyNumberFormat="0" applyFont="0" applyAlignment="0" applyProtection="0"/>
    <xf numFmtId="0" fontId="13" fillId="10" borderId="21" applyNumberFormat="0" applyFont="0" applyAlignment="0" applyProtection="0"/>
    <xf numFmtId="0" fontId="12" fillId="73" borderId="31" applyNumberFormat="0" applyFont="0" applyAlignment="0" applyProtection="0"/>
    <xf numFmtId="0" fontId="13" fillId="10" borderId="21" applyNumberFormat="0" applyFont="0" applyAlignment="0" applyProtection="0"/>
    <xf numFmtId="0" fontId="12" fillId="73" borderId="31" applyNumberFormat="0" applyFont="0" applyAlignment="0" applyProtection="0"/>
    <xf numFmtId="0" fontId="13" fillId="10" borderId="21" applyNumberFormat="0" applyFont="0" applyAlignment="0" applyProtection="0"/>
    <xf numFmtId="0" fontId="12" fillId="73" borderId="31" applyNumberFormat="0" applyFont="0" applyAlignment="0" applyProtection="0"/>
    <xf numFmtId="0" fontId="13" fillId="10" borderId="21" applyNumberFormat="0" applyFont="0" applyAlignment="0" applyProtection="0"/>
    <xf numFmtId="0" fontId="13" fillId="10" borderId="21" applyNumberFormat="0" applyFont="0" applyAlignment="0" applyProtection="0"/>
    <xf numFmtId="0" fontId="12" fillId="73" borderId="31" applyNumberFormat="0" applyFont="0" applyAlignment="0" applyProtection="0"/>
    <xf numFmtId="0" fontId="13" fillId="10" borderId="21" applyNumberFormat="0" applyFont="0" applyAlignment="0" applyProtection="0"/>
    <xf numFmtId="0" fontId="13" fillId="10" borderId="21" applyNumberFormat="0" applyFont="0" applyAlignment="0" applyProtection="0"/>
    <xf numFmtId="0" fontId="12" fillId="73" borderId="31" applyNumberFormat="0" applyFont="0" applyAlignment="0" applyProtection="0"/>
    <xf numFmtId="0" fontId="13" fillId="10" borderId="21" applyNumberFormat="0" applyFont="0" applyAlignment="0" applyProtection="0"/>
    <xf numFmtId="0" fontId="12" fillId="73" borderId="31" applyNumberFormat="0" applyFont="0" applyAlignment="0" applyProtection="0"/>
    <xf numFmtId="0" fontId="13" fillId="10" borderId="21" applyNumberFormat="0" applyFont="0" applyAlignment="0" applyProtection="0"/>
    <xf numFmtId="0" fontId="12" fillId="73" borderId="31" applyNumberFormat="0" applyFont="0" applyAlignment="0" applyProtection="0"/>
    <xf numFmtId="0" fontId="13" fillId="10" borderId="21" applyNumberFormat="0" applyFont="0" applyAlignment="0" applyProtection="0"/>
    <xf numFmtId="0" fontId="13" fillId="10" borderId="21" applyNumberFormat="0" applyFont="0" applyAlignment="0" applyProtection="0"/>
    <xf numFmtId="0" fontId="12" fillId="73" borderId="31" applyNumberFormat="0" applyFont="0" applyAlignment="0" applyProtection="0"/>
    <xf numFmtId="0" fontId="13" fillId="10" borderId="21" applyNumberFormat="0" applyFont="0" applyAlignment="0" applyProtection="0"/>
    <xf numFmtId="0" fontId="13" fillId="10" borderId="21" applyNumberFormat="0" applyFont="0" applyAlignment="0" applyProtection="0"/>
    <xf numFmtId="0" fontId="12" fillId="73" borderId="31" applyNumberFormat="0" applyFont="0" applyAlignment="0" applyProtection="0"/>
    <xf numFmtId="0" fontId="13" fillId="10" borderId="21" applyNumberFormat="0" applyFont="0" applyAlignment="0" applyProtection="0"/>
    <xf numFmtId="0" fontId="12" fillId="73" borderId="31" applyNumberFormat="0" applyFont="0" applyAlignment="0" applyProtection="0"/>
    <xf numFmtId="0" fontId="13" fillId="10" borderId="21" applyNumberFormat="0" applyFont="0" applyAlignment="0" applyProtection="0"/>
    <xf numFmtId="0" fontId="12" fillId="73" borderId="31" applyNumberFormat="0" applyFont="0" applyAlignment="0" applyProtection="0"/>
    <xf numFmtId="0" fontId="13" fillId="10" borderId="21" applyNumberFormat="0" applyFont="0" applyAlignment="0" applyProtection="0"/>
    <xf numFmtId="0" fontId="13" fillId="10" borderId="21" applyNumberFormat="0" applyFont="0" applyAlignment="0" applyProtection="0"/>
    <xf numFmtId="0" fontId="12" fillId="73" borderId="31" applyNumberFormat="0" applyFont="0" applyAlignment="0" applyProtection="0"/>
    <xf numFmtId="0" fontId="13" fillId="10" borderId="21" applyNumberFormat="0" applyFont="0" applyAlignment="0" applyProtection="0"/>
    <xf numFmtId="0" fontId="12" fillId="73" borderId="31" applyNumberFormat="0" applyFont="0" applyAlignment="0" applyProtection="0"/>
    <xf numFmtId="0" fontId="12" fillId="73" borderId="31" applyNumberFormat="0" applyFont="0" applyAlignment="0" applyProtection="0"/>
    <xf numFmtId="0" fontId="12" fillId="73" borderId="31" applyNumberFormat="0" applyFont="0" applyAlignment="0" applyProtection="0"/>
    <xf numFmtId="0" fontId="12" fillId="73" borderId="31" applyNumberFormat="0" applyFont="0" applyAlignment="0" applyProtection="0"/>
    <xf numFmtId="0" fontId="13" fillId="10" borderId="21" applyNumberFormat="0" applyFont="0" applyAlignment="0" applyProtection="0"/>
    <xf numFmtId="0" fontId="12" fillId="73" borderId="31" applyNumberFormat="0" applyFont="0" applyAlignment="0" applyProtection="0"/>
    <xf numFmtId="0" fontId="12" fillId="73" borderId="31" applyNumberFormat="0" applyFont="0" applyAlignment="0" applyProtection="0"/>
    <xf numFmtId="0" fontId="12" fillId="73" borderId="31" applyNumberFormat="0" applyFont="0" applyAlignment="0" applyProtection="0"/>
    <xf numFmtId="0" fontId="12" fillId="73" borderId="31" applyNumberFormat="0" applyFont="0" applyAlignment="0" applyProtection="0"/>
    <xf numFmtId="0" fontId="2" fillId="73" borderId="31" applyNumberFormat="0" applyFont="0" applyAlignment="0" applyProtection="0"/>
    <xf numFmtId="0" fontId="2" fillId="73" borderId="31" applyNumberFormat="0" applyFont="0" applyAlignment="0" applyProtection="0"/>
    <xf numFmtId="168" fontId="2" fillId="0" borderId="0"/>
    <xf numFmtId="0" fontId="2" fillId="73" borderId="31" applyNumberFormat="0" applyFont="0" applyAlignment="0" applyProtection="0"/>
    <xf numFmtId="167" fontId="2" fillId="0" borderId="0"/>
    <xf numFmtId="0" fontId="2" fillId="73" borderId="31" applyNumberFormat="0" applyFont="0" applyAlignment="0" applyProtection="0"/>
    <xf numFmtId="167" fontId="2" fillId="0" borderId="0"/>
    <xf numFmtId="0" fontId="2" fillId="73" borderId="31" applyNumberFormat="0" applyFont="0" applyAlignment="0" applyProtection="0"/>
    <xf numFmtId="0" fontId="2" fillId="73" borderId="31" applyNumberFormat="0" applyFont="0" applyAlignment="0" applyProtection="0"/>
    <xf numFmtId="168" fontId="2" fillId="0" borderId="0"/>
    <xf numFmtId="167" fontId="2" fillId="0" borderId="0"/>
    <xf numFmtId="0" fontId="2" fillId="73" borderId="31" applyNumberFormat="0" applyFont="0" applyAlignment="0" applyProtection="0"/>
    <xf numFmtId="167" fontId="2" fillId="0" borderId="0"/>
    <xf numFmtId="0" fontId="2" fillId="73" borderId="31" applyNumberFormat="0" applyFont="0" applyAlignment="0" applyProtection="0"/>
    <xf numFmtId="0" fontId="2" fillId="73" borderId="31" applyNumberFormat="0" applyFont="0" applyAlignment="0" applyProtection="0"/>
    <xf numFmtId="168" fontId="2" fillId="0" borderId="0"/>
    <xf numFmtId="0" fontId="2" fillId="73" borderId="31" applyNumberFormat="0" applyFont="0" applyAlignment="0" applyProtection="0"/>
    <xf numFmtId="167" fontId="2" fillId="0" borderId="0"/>
    <xf numFmtId="0" fontId="2" fillId="73" borderId="31" applyNumberFormat="0" applyFont="0" applyAlignment="0" applyProtection="0"/>
    <xf numFmtId="167" fontId="2" fillId="0" borderId="0"/>
    <xf numFmtId="0" fontId="2" fillId="73" borderId="31" applyNumberFormat="0" applyFont="0" applyAlignment="0" applyProtection="0"/>
    <xf numFmtId="0" fontId="2" fillId="73" borderId="31" applyNumberFormat="0" applyFont="0" applyAlignment="0" applyProtection="0"/>
    <xf numFmtId="168" fontId="2" fillId="0" borderId="0"/>
    <xf numFmtId="167" fontId="2" fillId="0" borderId="0"/>
    <xf numFmtId="167" fontId="2" fillId="0" borderId="0"/>
    <xf numFmtId="0" fontId="2" fillId="73" borderId="31" applyNumberFormat="0" applyFont="0" applyAlignment="0" applyProtection="0"/>
    <xf numFmtId="0" fontId="2" fillId="73" borderId="31" applyNumberFormat="0" applyFont="0" applyAlignment="0" applyProtection="0"/>
    <xf numFmtId="0" fontId="2" fillId="73" borderId="31" applyNumberFormat="0" applyFont="0" applyAlignment="0" applyProtection="0"/>
    <xf numFmtId="0" fontId="2" fillId="73" borderId="31" applyNumberFormat="0" applyFont="0" applyAlignment="0" applyProtection="0"/>
    <xf numFmtId="182" fontId="2" fillId="0" borderId="0" applyFont="0" applyFill="0" applyBorder="0" applyAlignment="0" applyProtection="0"/>
    <xf numFmtId="183" fontId="2" fillId="0" borderId="0" applyFont="0" applyFill="0" applyBorder="0" applyAlignment="0" applyProtection="0"/>
    <xf numFmtId="184" fontId="66" fillId="0" borderId="0">
      <alignment horizontal="left"/>
    </xf>
    <xf numFmtId="0" fontId="2" fillId="0" borderId="0"/>
    <xf numFmtId="0" fontId="2" fillId="0" borderId="0"/>
    <xf numFmtId="167" fontId="2" fillId="0" borderId="0"/>
    <xf numFmtId="3" fontId="2" fillId="74" borderId="1" applyFont="0">
      <alignment horizontal="right" vertical="center"/>
      <protection locked="0"/>
    </xf>
    <xf numFmtId="167" fontId="67" fillId="0" borderId="0"/>
    <xf numFmtId="0" fontId="67" fillId="0" borderId="0"/>
    <xf numFmtId="167" fontId="67" fillId="0" borderId="0"/>
    <xf numFmtId="0" fontId="68" fillId="63" borderId="32" applyNumberFormat="0" applyAlignment="0" applyProtection="0"/>
    <xf numFmtId="0" fontId="69" fillId="8" borderId="18" applyNumberFormat="0" applyAlignment="0" applyProtection="0"/>
    <xf numFmtId="0" fontId="68" fillId="63" borderId="32" applyNumberFormat="0" applyAlignment="0" applyProtection="0"/>
    <xf numFmtId="0" fontId="68" fillId="63" borderId="32" applyNumberFormat="0" applyAlignment="0" applyProtection="0"/>
    <xf numFmtId="0" fontId="68" fillId="63" borderId="32" applyNumberFormat="0" applyAlignment="0" applyProtection="0"/>
    <xf numFmtId="0" fontId="68" fillId="63" borderId="32" applyNumberFormat="0" applyAlignment="0" applyProtection="0"/>
    <xf numFmtId="167" fontId="70" fillId="63" borderId="32" applyNumberFormat="0" applyAlignment="0" applyProtection="0"/>
    <xf numFmtId="0" fontId="68" fillId="63" borderId="32" applyNumberFormat="0" applyAlignment="0" applyProtection="0"/>
    <xf numFmtId="0" fontId="68" fillId="63" borderId="32" applyNumberFormat="0" applyAlignment="0" applyProtection="0"/>
    <xf numFmtId="0" fontId="68" fillId="63" borderId="32" applyNumberFormat="0" applyAlignment="0" applyProtection="0"/>
    <xf numFmtId="0" fontId="68" fillId="63" borderId="32" applyNumberFormat="0" applyAlignment="0" applyProtection="0"/>
    <xf numFmtId="167" fontId="70" fillId="63" borderId="32" applyNumberFormat="0" applyAlignment="0" applyProtection="0"/>
    <xf numFmtId="0" fontId="68" fillId="63" borderId="32" applyNumberFormat="0" applyAlignment="0" applyProtection="0"/>
    <xf numFmtId="0" fontId="68" fillId="63" borderId="32" applyNumberFormat="0" applyAlignment="0" applyProtection="0"/>
    <xf numFmtId="0" fontId="68" fillId="63" borderId="32" applyNumberFormat="0" applyAlignment="0" applyProtection="0"/>
    <xf numFmtId="0" fontId="68" fillId="63" borderId="32" applyNumberFormat="0" applyAlignment="0" applyProtection="0"/>
    <xf numFmtId="0" fontId="68" fillId="63" borderId="32" applyNumberFormat="0" applyAlignment="0" applyProtection="0"/>
    <xf numFmtId="0" fontId="68" fillId="63" borderId="32" applyNumberFormat="0" applyAlignment="0" applyProtection="0"/>
    <xf numFmtId="0" fontId="68" fillId="63" borderId="32" applyNumberFormat="0" applyAlignment="0" applyProtection="0"/>
    <xf numFmtId="0" fontId="68" fillId="63" borderId="32" applyNumberFormat="0" applyAlignment="0" applyProtection="0"/>
    <xf numFmtId="0" fontId="68" fillId="63" borderId="32" applyNumberFormat="0" applyAlignment="0" applyProtection="0"/>
    <xf numFmtId="0" fontId="68" fillId="63" borderId="32" applyNumberFormat="0" applyAlignment="0" applyProtection="0"/>
    <xf numFmtId="0" fontId="68" fillId="63" borderId="32" applyNumberFormat="0" applyAlignment="0" applyProtection="0"/>
    <xf numFmtId="168" fontId="70" fillId="63" borderId="32" applyNumberFormat="0" applyAlignment="0" applyProtection="0"/>
    <xf numFmtId="0" fontId="68" fillId="63" borderId="32" applyNumberFormat="0" applyAlignment="0" applyProtection="0"/>
    <xf numFmtId="0" fontId="68" fillId="63" borderId="32" applyNumberFormat="0" applyAlignment="0" applyProtection="0"/>
    <xf numFmtId="0" fontId="68" fillId="63" borderId="32" applyNumberFormat="0" applyAlignment="0" applyProtection="0"/>
    <xf numFmtId="0" fontId="68" fillId="63" borderId="32" applyNumberFormat="0" applyAlignment="0" applyProtection="0"/>
    <xf numFmtId="0" fontId="68" fillId="63" borderId="32" applyNumberFormat="0" applyAlignment="0" applyProtection="0"/>
    <xf numFmtId="0" fontId="68" fillId="63" borderId="32" applyNumberFormat="0" applyAlignment="0" applyProtection="0"/>
    <xf numFmtId="0" fontId="68" fillId="63" borderId="32" applyNumberFormat="0" applyAlignment="0" applyProtection="0"/>
    <xf numFmtId="0" fontId="68" fillId="63" borderId="32" applyNumberFormat="0" applyAlignment="0" applyProtection="0"/>
    <xf numFmtId="0" fontId="68" fillId="63" borderId="32" applyNumberFormat="0" applyAlignment="0" applyProtection="0"/>
    <xf numFmtId="0" fontId="68" fillId="63" borderId="32" applyNumberFormat="0" applyAlignment="0" applyProtection="0"/>
    <xf numFmtId="0" fontId="68" fillId="63" borderId="32" applyNumberFormat="0" applyAlignment="0" applyProtection="0"/>
    <xf numFmtId="0" fontId="68" fillId="63" borderId="32" applyNumberFormat="0" applyAlignment="0" applyProtection="0"/>
    <xf numFmtId="0" fontId="68" fillId="63" borderId="32" applyNumberFormat="0" applyAlignment="0" applyProtection="0"/>
    <xf numFmtId="0" fontId="68" fillId="63" borderId="32" applyNumberFormat="0" applyAlignment="0" applyProtection="0"/>
    <xf numFmtId="0" fontId="68" fillId="63" borderId="32" applyNumberFormat="0" applyAlignment="0" applyProtection="0"/>
    <xf numFmtId="0" fontId="68" fillId="63" borderId="32" applyNumberFormat="0" applyAlignment="0" applyProtection="0"/>
    <xf numFmtId="0" fontId="68" fillId="63" borderId="32" applyNumberFormat="0" applyAlignment="0" applyProtection="0"/>
    <xf numFmtId="0" fontId="68" fillId="63" borderId="32" applyNumberFormat="0" applyAlignment="0" applyProtection="0"/>
    <xf numFmtId="0" fontId="68" fillId="63" borderId="32" applyNumberFormat="0" applyAlignment="0" applyProtection="0"/>
    <xf numFmtId="0" fontId="68" fillId="63" borderId="32" applyNumberFormat="0" applyAlignment="0" applyProtection="0"/>
    <xf numFmtId="0" fontId="69" fillId="8" borderId="18" applyNumberFormat="0" applyAlignment="0" applyProtection="0"/>
    <xf numFmtId="0" fontId="68" fillId="63" borderId="32" applyNumberFormat="0" applyAlignment="0" applyProtection="0"/>
    <xf numFmtId="0" fontId="68" fillId="63" borderId="32" applyNumberFormat="0" applyAlignment="0" applyProtection="0"/>
    <xf numFmtId="0" fontId="68" fillId="63" borderId="32" applyNumberFormat="0" applyAlignment="0" applyProtection="0"/>
    <xf numFmtId="0" fontId="68" fillId="63" borderId="32" applyNumberFormat="0" applyAlignment="0" applyProtection="0"/>
    <xf numFmtId="0" fontId="69" fillId="8" borderId="18" applyNumberFormat="0" applyAlignment="0" applyProtection="0"/>
    <xf numFmtId="0" fontId="68" fillId="63" borderId="32" applyNumberFormat="0" applyAlignment="0" applyProtection="0"/>
    <xf numFmtId="0" fontId="68" fillId="63" borderId="32" applyNumberFormat="0" applyAlignment="0" applyProtection="0"/>
    <xf numFmtId="0" fontId="68" fillId="63" borderId="32" applyNumberFormat="0" applyAlignment="0" applyProtection="0"/>
    <xf numFmtId="0" fontId="68" fillId="63" borderId="32" applyNumberFormat="0" applyAlignment="0" applyProtection="0"/>
    <xf numFmtId="0" fontId="69" fillId="8" borderId="18" applyNumberFormat="0" applyAlignment="0" applyProtection="0"/>
    <xf numFmtId="0" fontId="68" fillId="63" borderId="32" applyNumberFormat="0" applyAlignment="0" applyProtection="0"/>
    <xf numFmtId="0" fontId="68" fillId="63" borderId="32" applyNumberFormat="0" applyAlignment="0" applyProtection="0"/>
    <xf numFmtId="0" fontId="68" fillId="63" borderId="32" applyNumberFormat="0" applyAlignment="0" applyProtection="0"/>
    <xf numFmtId="0" fontId="68" fillId="63" borderId="32" applyNumberFormat="0" applyAlignment="0" applyProtection="0"/>
    <xf numFmtId="0" fontId="69" fillId="8" borderId="18" applyNumberFormat="0" applyAlignment="0" applyProtection="0"/>
    <xf numFmtId="0" fontId="68" fillId="63" borderId="32" applyNumberFormat="0" applyAlignment="0" applyProtection="0"/>
    <xf numFmtId="0" fontId="68" fillId="63" borderId="32" applyNumberFormat="0" applyAlignment="0" applyProtection="0"/>
    <xf numFmtId="0" fontId="68" fillId="63" borderId="32" applyNumberFormat="0" applyAlignment="0" applyProtection="0"/>
    <xf numFmtId="0" fontId="68" fillId="63" borderId="32" applyNumberFormat="0" applyAlignment="0" applyProtection="0"/>
    <xf numFmtId="0" fontId="69" fillId="8" borderId="18" applyNumberFormat="0" applyAlignment="0" applyProtection="0"/>
    <xf numFmtId="0" fontId="68" fillId="63" borderId="32" applyNumberFormat="0" applyAlignment="0" applyProtection="0"/>
    <xf numFmtId="0" fontId="68" fillId="63" borderId="32" applyNumberFormat="0" applyAlignment="0" applyProtection="0"/>
    <xf numFmtId="0" fontId="68" fillId="63" borderId="32" applyNumberFormat="0" applyAlignment="0" applyProtection="0"/>
    <xf numFmtId="0" fontId="68" fillId="63" borderId="32" applyNumberFormat="0" applyAlignment="0" applyProtection="0"/>
    <xf numFmtId="0" fontId="69" fillId="8" borderId="18" applyNumberFormat="0" applyAlignment="0" applyProtection="0"/>
    <xf numFmtId="0" fontId="68" fillId="63" borderId="32" applyNumberFormat="0" applyAlignment="0" applyProtection="0"/>
    <xf numFmtId="0" fontId="68" fillId="63" borderId="32" applyNumberFormat="0" applyAlignment="0" applyProtection="0"/>
    <xf numFmtId="0" fontId="68" fillId="63" borderId="32" applyNumberFormat="0" applyAlignment="0" applyProtection="0"/>
    <xf numFmtId="0" fontId="68" fillId="63" borderId="32" applyNumberFormat="0" applyAlignment="0" applyProtection="0"/>
    <xf numFmtId="0" fontId="69" fillId="8" borderId="18" applyNumberFormat="0" applyAlignment="0" applyProtection="0"/>
    <xf numFmtId="0" fontId="68" fillId="63" borderId="32" applyNumberFormat="0" applyAlignment="0" applyProtection="0"/>
    <xf numFmtId="0" fontId="68" fillId="63" borderId="32" applyNumberFormat="0" applyAlignment="0" applyProtection="0"/>
    <xf numFmtId="0" fontId="68" fillId="63" borderId="32" applyNumberFormat="0" applyAlignment="0" applyProtection="0"/>
    <xf numFmtId="0" fontId="68" fillId="63" borderId="32" applyNumberFormat="0" applyAlignment="0" applyProtection="0"/>
    <xf numFmtId="167" fontId="70" fillId="63" borderId="32" applyNumberFormat="0" applyAlignment="0" applyProtection="0"/>
    <xf numFmtId="168" fontId="70" fillId="63" borderId="32" applyNumberFormat="0" applyAlignment="0" applyProtection="0"/>
    <xf numFmtId="167" fontId="70" fillId="63" borderId="32" applyNumberFormat="0" applyAlignment="0" applyProtection="0"/>
    <xf numFmtId="167" fontId="70" fillId="63" borderId="32" applyNumberFormat="0" applyAlignment="0" applyProtection="0"/>
    <xf numFmtId="168" fontId="70" fillId="63" borderId="32" applyNumberFormat="0" applyAlignment="0" applyProtection="0"/>
    <xf numFmtId="167" fontId="70" fillId="63" borderId="32" applyNumberFormat="0" applyAlignment="0" applyProtection="0"/>
    <xf numFmtId="167" fontId="70" fillId="63" borderId="32" applyNumberFormat="0" applyAlignment="0" applyProtection="0"/>
    <xf numFmtId="168" fontId="70" fillId="63" borderId="32" applyNumberFormat="0" applyAlignment="0" applyProtection="0"/>
    <xf numFmtId="167" fontId="70" fillId="63" borderId="32" applyNumberFormat="0" applyAlignment="0" applyProtection="0"/>
    <xf numFmtId="167" fontId="70" fillId="63" borderId="32" applyNumberFormat="0" applyAlignment="0" applyProtection="0"/>
    <xf numFmtId="168" fontId="70" fillId="63" borderId="32" applyNumberFormat="0" applyAlignment="0" applyProtection="0"/>
    <xf numFmtId="167" fontId="70" fillId="63" borderId="32" applyNumberFormat="0" applyAlignment="0" applyProtection="0"/>
    <xf numFmtId="0" fontId="68" fillId="63" borderId="32" applyNumberFormat="0" applyAlignment="0" applyProtection="0"/>
    <xf numFmtId="0" fontId="10" fillId="0" borderId="0"/>
    <xf numFmtId="174" fontId="22" fillId="0" borderId="0" applyFont="0" applyFill="0" applyBorder="0" applyAlignment="0" applyProtection="0"/>
    <xf numFmtId="185" fontId="2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2" fillId="0" borderId="0" applyFont="0" applyFill="0" applyBorder="0" applyAlignment="0" applyProtection="0"/>
    <xf numFmtId="9" fontId="1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2" fillId="0" borderId="0" applyFont="0" applyFill="0" applyBorder="0" applyAlignment="0" applyProtection="0"/>
    <xf numFmtId="9" fontId="2" fillId="0" borderId="0" applyFont="0" applyFill="0" applyBorder="0" applyAlignment="0" applyProtection="0"/>
    <xf numFmtId="9" fontId="1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2" fillId="0" borderId="0" applyFont="0" applyFill="0" applyBorder="0" applyAlignment="0" applyProtection="0"/>
    <xf numFmtId="9" fontId="2" fillId="0" borderId="0" applyFont="0" applyFill="0" applyBorder="0" applyAlignment="0" applyProtection="0"/>
    <xf numFmtId="9" fontId="1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2" fillId="0" borderId="0" applyFont="0" applyFill="0" applyBorder="0" applyAlignment="0" applyProtection="0"/>
    <xf numFmtId="9" fontId="1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2" fillId="0" borderId="0" applyFont="0" applyFill="0" applyBorder="0" applyAlignment="0" applyProtection="0"/>
    <xf numFmtId="9" fontId="2" fillId="0" borderId="0" applyFont="0" applyFill="0" applyBorder="0" applyAlignment="0" applyProtection="0"/>
    <xf numFmtId="9" fontId="71" fillId="0" borderId="0" applyFont="0" applyFill="0" applyBorder="0" applyAlignment="0" applyProtection="0"/>
    <xf numFmtId="9" fontId="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0" fontId="22" fillId="0" borderId="0" applyFill="0" applyBorder="0" applyAlignment="0"/>
    <xf numFmtId="171" fontId="22" fillId="0" borderId="0" applyFill="0" applyBorder="0" applyAlignment="0"/>
    <xf numFmtId="170" fontId="22" fillId="0" borderId="0" applyFill="0" applyBorder="0" applyAlignment="0"/>
    <xf numFmtId="175" fontId="22" fillId="0" borderId="0" applyFill="0" applyBorder="0" applyAlignment="0"/>
    <xf numFmtId="171" fontId="22" fillId="0" borderId="0" applyFill="0" applyBorder="0" applyAlignment="0"/>
    <xf numFmtId="167" fontId="2" fillId="0" borderId="0"/>
    <xf numFmtId="0" fontId="2" fillId="0" borderId="0"/>
    <xf numFmtId="167" fontId="2" fillId="0" borderId="0"/>
    <xf numFmtId="186" fontId="50" fillId="0" borderId="1" applyNumberFormat="0">
      <alignment horizontal="center" vertical="top" wrapText="1"/>
    </xf>
    <xf numFmtId="0" fontId="72" fillId="0" borderId="0" applyNumberFormat="0" applyFill="0" applyBorder="0" applyAlignment="0" applyProtection="0"/>
    <xf numFmtId="3" fontId="2" fillId="69" borderId="1" applyFont="0">
      <alignment horizontal="right" vertical="center"/>
    </xf>
    <xf numFmtId="187" fontId="2" fillId="69" borderId="1" applyFont="0">
      <alignment horizontal="right" vertical="center"/>
    </xf>
    <xf numFmtId="0" fontId="10" fillId="0" borderId="0"/>
    <xf numFmtId="0" fontId="73" fillId="0" borderId="0"/>
    <xf numFmtId="0" fontId="73" fillId="0" borderId="0"/>
    <xf numFmtId="167" fontId="10" fillId="0" borderId="0"/>
    <xf numFmtId="167" fontId="10" fillId="0" borderId="0"/>
    <xf numFmtId="0" fontId="74" fillId="0" borderId="0"/>
    <xf numFmtId="0" fontId="75" fillId="0" borderId="0"/>
    <xf numFmtId="0" fontId="74" fillId="0" borderId="0"/>
    <xf numFmtId="0" fontId="74" fillId="0" borderId="0"/>
    <xf numFmtId="0" fontId="74" fillId="0" borderId="0"/>
    <xf numFmtId="0" fontId="74" fillId="0" borderId="0"/>
    <xf numFmtId="0" fontId="74" fillId="0" borderId="0"/>
    <xf numFmtId="49" fontId="31" fillId="0" borderId="0" applyFill="0" applyBorder="0" applyAlignment="0"/>
    <xf numFmtId="188" fontId="22" fillId="0" borderId="0" applyFill="0" applyBorder="0" applyAlignment="0"/>
    <xf numFmtId="189" fontId="22" fillId="0" borderId="0" applyFill="0" applyBorder="0" applyAlignment="0"/>
    <xf numFmtId="0" fontId="76" fillId="0" borderId="0">
      <alignment horizontal="center" vertical="top"/>
    </xf>
    <xf numFmtId="0" fontId="77" fillId="0" borderId="0" applyNumberFormat="0" applyFill="0" applyBorder="0" applyAlignment="0" applyProtection="0"/>
    <xf numFmtId="168" fontId="77" fillId="0" borderId="0" applyNumberFormat="0" applyFill="0" applyBorder="0" applyAlignment="0" applyProtection="0"/>
    <xf numFmtId="0" fontId="77" fillId="0" borderId="0" applyNumberFormat="0" applyFill="0" applyBorder="0" applyAlignment="0" applyProtection="0"/>
    <xf numFmtId="167" fontId="77" fillId="0" borderId="0" applyNumberFormat="0" applyFill="0" applyBorder="0" applyAlignment="0" applyProtection="0"/>
    <xf numFmtId="167" fontId="77" fillId="0" borderId="0" applyNumberFormat="0" applyFill="0" applyBorder="0" applyAlignment="0" applyProtection="0"/>
    <xf numFmtId="167" fontId="77" fillId="0" borderId="0" applyNumberFormat="0" applyFill="0" applyBorder="0" applyAlignment="0" applyProtection="0"/>
    <xf numFmtId="168" fontId="77" fillId="0" borderId="0" applyNumberFormat="0" applyFill="0" applyBorder="0" applyAlignment="0" applyProtection="0"/>
    <xf numFmtId="167" fontId="77" fillId="0" borderId="0" applyNumberFormat="0" applyFill="0" applyBorder="0" applyAlignment="0" applyProtection="0"/>
    <xf numFmtId="167" fontId="77" fillId="0" borderId="0" applyNumberFormat="0" applyFill="0" applyBorder="0" applyAlignment="0" applyProtection="0"/>
    <xf numFmtId="168" fontId="77" fillId="0" borderId="0" applyNumberFormat="0" applyFill="0" applyBorder="0" applyAlignment="0" applyProtection="0"/>
    <xf numFmtId="167" fontId="77" fillId="0" borderId="0" applyNumberFormat="0" applyFill="0" applyBorder="0" applyAlignment="0" applyProtection="0"/>
    <xf numFmtId="167" fontId="77" fillId="0" borderId="0" applyNumberFormat="0" applyFill="0" applyBorder="0" applyAlignment="0" applyProtection="0"/>
    <xf numFmtId="168" fontId="77" fillId="0" borderId="0" applyNumberFormat="0" applyFill="0" applyBorder="0" applyAlignment="0" applyProtection="0"/>
    <xf numFmtId="167" fontId="77" fillId="0" borderId="0" applyNumberFormat="0" applyFill="0" applyBorder="0" applyAlignment="0" applyProtection="0"/>
    <xf numFmtId="167" fontId="77" fillId="0" borderId="0" applyNumberFormat="0" applyFill="0" applyBorder="0" applyAlignment="0" applyProtection="0"/>
    <xf numFmtId="168" fontId="77" fillId="0" borderId="0" applyNumberFormat="0" applyFill="0" applyBorder="0" applyAlignment="0" applyProtection="0"/>
    <xf numFmtId="167" fontId="77" fillId="0" borderId="0" applyNumberFormat="0" applyFill="0" applyBorder="0" applyAlignment="0" applyProtection="0"/>
    <xf numFmtId="0" fontId="77" fillId="0" borderId="0" applyNumberFormat="0" applyFill="0" applyBorder="0" applyAlignment="0" applyProtection="0"/>
    <xf numFmtId="0" fontId="32" fillId="0" borderId="33" applyNumberFormat="0" applyFill="0" applyAlignment="0" applyProtection="0"/>
    <xf numFmtId="0" fontId="4" fillId="0" borderId="22" applyNumberFormat="0" applyFill="0" applyAlignment="0" applyProtection="0"/>
    <xf numFmtId="0" fontId="32" fillId="0" borderId="33" applyNumberFormat="0" applyFill="0" applyAlignment="0" applyProtection="0"/>
    <xf numFmtId="0" fontId="32" fillId="0" borderId="33" applyNumberFormat="0" applyFill="0" applyAlignment="0" applyProtection="0"/>
    <xf numFmtId="0" fontId="32" fillId="0" borderId="33" applyNumberFormat="0" applyFill="0" applyAlignment="0" applyProtection="0"/>
    <xf numFmtId="0" fontId="32" fillId="0" borderId="33" applyNumberFormat="0" applyFill="0" applyAlignment="0" applyProtection="0"/>
    <xf numFmtId="167" fontId="78" fillId="0" borderId="33" applyNumberFormat="0" applyFill="0" applyAlignment="0" applyProtection="0"/>
    <xf numFmtId="0" fontId="32" fillId="0" borderId="33" applyNumberFormat="0" applyFill="0" applyAlignment="0" applyProtection="0"/>
    <xf numFmtId="0" fontId="32" fillId="0" borderId="33" applyNumberFormat="0" applyFill="0" applyAlignment="0" applyProtection="0"/>
    <xf numFmtId="0" fontId="32" fillId="0" borderId="33" applyNumberFormat="0" applyFill="0" applyAlignment="0" applyProtection="0"/>
    <xf numFmtId="0" fontId="32" fillId="0" borderId="33" applyNumberFormat="0" applyFill="0" applyAlignment="0" applyProtection="0"/>
    <xf numFmtId="167" fontId="78" fillId="0" borderId="33" applyNumberFormat="0" applyFill="0" applyAlignment="0" applyProtection="0"/>
    <xf numFmtId="0" fontId="32" fillId="0" borderId="33" applyNumberFormat="0" applyFill="0" applyAlignment="0" applyProtection="0"/>
    <xf numFmtId="0" fontId="32" fillId="0" borderId="33" applyNumberFormat="0" applyFill="0" applyAlignment="0" applyProtection="0"/>
    <xf numFmtId="0" fontId="32" fillId="0" borderId="33" applyNumberFormat="0" applyFill="0" applyAlignment="0" applyProtection="0"/>
    <xf numFmtId="0" fontId="32" fillId="0" borderId="33" applyNumberFormat="0" applyFill="0" applyAlignment="0" applyProtection="0"/>
    <xf numFmtId="0" fontId="32" fillId="0" borderId="33" applyNumberFormat="0" applyFill="0" applyAlignment="0" applyProtection="0"/>
    <xf numFmtId="0" fontId="32" fillId="0" borderId="33" applyNumberFormat="0" applyFill="0" applyAlignment="0" applyProtection="0"/>
    <xf numFmtId="0" fontId="32" fillId="0" borderId="33" applyNumberFormat="0" applyFill="0" applyAlignment="0" applyProtection="0"/>
    <xf numFmtId="0" fontId="32" fillId="0" borderId="33" applyNumberFormat="0" applyFill="0" applyAlignment="0" applyProtection="0"/>
    <xf numFmtId="0" fontId="32" fillId="0" borderId="33" applyNumberFormat="0" applyFill="0" applyAlignment="0" applyProtection="0"/>
    <xf numFmtId="0" fontId="32" fillId="0" borderId="33" applyNumberFormat="0" applyFill="0" applyAlignment="0" applyProtection="0"/>
    <xf numFmtId="0" fontId="32" fillId="0" borderId="33" applyNumberFormat="0" applyFill="0" applyAlignment="0" applyProtection="0"/>
    <xf numFmtId="168" fontId="78" fillId="0" borderId="33" applyNumberFormat="0" applyFill="0" applyAlignment="0" applyProtection="0"/>
    <xf numFmtId="0" fontId="32" fillId="0" borderId="33" applyNumberFormat="0" applyFill="0" applyAlignment="0" applyProtection="0"/>
    <xf numFmtId="0" fontId="32" fillId="0" borderId="33" applyNumberFormat="0" applyFill="0" applyAlignment="0" applyProtection="0"/>
    <xf numFmtId="0" fontId="32" fillId="0" borderId="33" applyNumberFormat="0" applyFill="0" applyAlignment="0" applyProtection="0"/>
    <xf numFmtId="0" fontId="32" fillId="0" borderId="33" applyNumberFormat="0" applyFill="0" applyAlignment="0" applyProtection="0"/>
    <xf numFmtId="0" fontId="32" fillId="0" borderId="33" applyNumberFormat="0" applyFill="0" applyAlignment="0" applyProtection="0"/>
    <xf numFmtId="0" fontId="32" fillId="0" borderId="33" applyNumberFormat="0" applyFill="0" applyAlignment="0" applyProtection="0"/>
    <xf numFmtId="0" fontId="32" fillId="0" borderId="33" applyNumberFormat="0" applyFill="0" applyAlignment="0" applyProtection="0"/>
    <xf numFmtId="0" fontId="32" fillId="0" borderId="33" applyNumberFormat="0" applyFill="0" applyAlignment="0" applyProtection="0"/>
    <xf numFmtId="0" fontId="32" fillId="0" borderId="33" applyNumberFormat="0" applyFill="0" applyAlignment="0" applyProtection="0"/>
    <xf numFmtId="0" fontId="32" fillId="0" borderId="33" applyNumberFormat="0" applyFill="0" applyAlignment="0" applyProtection="0"/>
    <xf numFmtId="0" fontId="32" fillId="0" borderId="33" applyNumberFormat="0" applyFill="0" applyAlignment="0" applyProtection="0"/>
    <xf numFmtId="0" fontId="32" fillId="0" borderId="33" applyNumberFormat="0" applyFill="0" applyAlignment="0" applyProtection="0"/>
    <xf numFmtId="0" fontId="32" fillId="0" borderId="33" applyNumberFormat="0" applyFill="0" applyAlignment="0" applyProtection="0"/>
    <xf numFmtId="0" fontId="32" fillId="0" borderId="33" applyNumberFormat="0" applyFill="0" applyAlignment="0" applyProtection="0"/>
    <xf numFmtId="0" fontId="32" fillId="0" borderId="33" applyNumberFormat="0" applyFill="0" applyAlignment="0" applyProtection="0"/>
    <xf numFmtId="0" fontId="32" fillId="0" borderId="33" applyNumberFormat="0" applyFill="0" applyAlignment="0" applyProtection="0"/>
    <xf numFmtId="0" fontId="32" fillId="0" borderId="33" applyNumberFormat="0" applyFill="0" applyAlignment="0" applyProtection="0"/>
    <xf numFmtId="0" fontId="32" fillId="0" borderId="33" applyNumberFormat="0" applyFill="0" applyAlignment="0" applyProtection="0"/>
    <xf numFmtId="0" fontId="32" fillId="0" borderId="33" applyNumberFormat="0" applyFill="0" applyAlignment="0" applyProtection="0"/>
    <xf numFmtId="0" fontId="32" fillId="0" borderId="33" applyNumberFormat="0" applyFill="0" applyAlignment="0" applyProtection="0"/>
    <xf numFmtId="0" fontId="4" fillId="0" borderId="22" applyNumberFormat="0" applyFill="0" applyAlignment="0" applyProtection="0"/>
    <xf numFmtId="0" fontId="32" fillId="0" borderId="33" applyNumberFormat="0" applyFill="0" applyAlignment="0" applyProtection="0"/>
    <xf numFmtId="0" fontId="32" fillId="0" borderId="33" applyNumberFormat="0" applyFill="0" applyAlignment="0" applyProtection="0"/>
    <xf numFmtId="0" fontId="32" fillId="0" borderId="33" applyNumberFormat="0" applyFill="0" applyAlignment="0" applyProtection="0"/>
    <xf numFmtId="0" fontId="32" fillId="0" borderId="33" applyNumberFormat="0" applyFill="0" applyAlignment="0" applyProtection="0"/>
    <xf numFmtId="0" fontId="4" fillId="0" borderId="22" applyNumberFormat="0" applyFill="0" applyAlignment="0" applyProtection="0"/>
    <xf numFmtId="0" fontId="32" fillId="0" borderId="33" applyNumberFormat="0" applyFill="0" applyAlignment="0" applyProtection="0"/>
    <xf numFmtId="0" fontId="32" fillId="0" borderId="33" applyNumberFormat="0" applyFill="0" applyAlignment="0" applyProtection="0"/>
    <xf numFmtId="0" fontId="32" fillId="0" borderId="33" applyNumberFormat="0" applyFill="0" applyAlignment="0" applyProtection="0"/>
    <xf numFmtId="0" fontId="32" fillId="0" borderId="33" applyNumberFormat="0" applyFill="0" applyAlignment="0" applyProtection="0"/>
    <xf numFmtId="0" fontId="4" fillId="0" borderId="22" applyNumberFormat="0" applyFill="0" applyAlignment="0" applyProtection="0"/>
    <xf numFmtId="0" fontId="32" fillId="0" borderId="33" applyNumberFormat="0" applyFill="0" applyAlignment="0" applyProtection="0"/>
    <xf numFmtId="0" fontId="32" fillId="0" borderId="33" applyNumberFormat="0" applyFill="0" applyAlignment="0" applyProtection="0"/>
    <xf numFmtId="0" fontId="32" fillId="0" borderId="33" applyNumberFormat="0" applyFill="0" applyAlignment="0" applyProtection="0"/>
    <xf numFmtId="0" fontId="32" fillId="0" borderId="33" applyNumberFormat="0" applyFill="0" applyAlignment="0" applyProtection="0"/>
    <xf numFmtId="0" fontId="4" fillId="0" borderId="22" applyNumberFormat="0" applyFill="0" applyAlignment="0" applyProtection="0"/>
    <xf numFmtId="0" fontId="32" fillId="0" borderId="33" applyNumberFormat="0" applyFill="0" applyAlignment="0" applyProtection="0"/>
    <xf numFmtId="0" fontId="32" fillId="0" borderId="33" applyNumberFormat="0" applyFill="0" applyAlignment="0" applyProtection="0"/>
    <xf numFmtId="0" fontId="32" fillId="0" borderId="33" applyNumberFormat="0" applyFill="0" applyAlignment="0" applyProtection="0"/>
    <xf numFmtId="0" fontId="32" fillId="0" borderId="33" applyNumberFormat="0" applyFill="0" applyAlignment="0" applyProtection="0"/>
    <xf numFmtId="0" fontId="4" fillId="0" borderId="22" applyNumberFormat="0" applyFill="0" applyAlignment="0" applyProtection="0"/>
    <xf numFmtId="0" fontId="32" fillId="0" borderId="33" applyNumberFormat="0" applyFill="0" applyAlignment="0" applyProtection="0"/>
    <xf numFmtId="0" fontId="32" fillId="0" borderId="33" applyNumberFormat="0" applyFill="0" applyAlignment="0" applyProtection="0"/>
    <xf numFmtId="0" fontId="32" fillId="0" borderId="33" applyNumberFormat="0" applyFill="0" applyAlignment="0" applyProtection="0"/>
    <xf numFmtId="0" fontId="32" fillId="0" borderId="33" applyNumberFormat="0" applyFill="0" applyAlignment="0" applyProtection="0"/>
    <xf numFmtId="0" fontId="4" fillId="0" borderId="22" applyNumberFormat="0" applyFill="0" applyAlignment="0" applyProtection="0"/>
    <xf numFmtId="0" fontId="32" fillId="0" borderId="33" applyNumberFormat="0" applyFill="0" applyAlignment="0" applyProtection="0"/>
    <xf numFmtId="0" fontId="32" fillId="0" borderId="33" applyNumberFormat="0" applyFill="0" applyAlignment="0" applyProtection="0"/>
    <xf numFmtId="0" fontId="32" fillId="0" borderId="33" applyNumberFormat="0" applyFill="0" applyAlignment="0" applyProtection="0"/>
    <xf numFmtId="0" fontId="32" fillId="0" borderId="33" applyNumberFormat="0" applyFill="0" applyAlignment="0" applyProtection="0"/>
    <xf numFmtId="0" fontId="4" fillId="0" borderId="22" applyNumberFormat="0" applyFill="0" applyAlignment="0" applyProtection="0"/>
    <xf numFmtId="0" fontId="32" fillId="0" borderId="33" applyNumberFormat="0" applyFill="0" applyAlignment="0" applyProtection="0"/>
    <xf numFmtId="0" fontId="32" fillId="0" borderId="33" applyNumberFormat="0" applyFill="0" applyAlignment="0" applyProtection="0"/>
    <xf numFmtId="0" fontId="32" fillId="0" borderId="33" applyNumberFormat="0" applyFill="0" applyAlignment="0" applyProtection="0"/>
    <xf numFmtId="0" fontId="32" fillId="0" borderId="33" applyNumberFormat="0" applyFill="0" applyAlignment="0" applyProtection="0"/>
    <xf numFmtId="167" fontId="78" fillId="0" borderId="33" applyNumberFormat="0" applyFill="0" applyAlignment="0" applyProtection="0"/>
    <xf numFmtId="168" fontId="78" fillId="0" borderId="33" applyNumberFormat="0" applyFill="0" applyAlignment="0" applyProtection="0"/>
    <xf numFmtId="167" fontId="78" fillId="0" borderId="33" applyNumberFormat="0" applyFill="0" applyAlignment="0" applyProtection="0"/>
    <xf numFmtId="167" fontId="78" fillId="0" borderId="33" applyNumberFormat="0" applyFill="0" applyAlignment="0" applyProtection="0"/>
    <xf numFmtId="168" fontId="78" fillId="0" borderId="33" applyNumberFormat="0" applyFill="0" applyAlignment="0" applyProtection="0"/>
    <xf numFmtId="167" fontId="78" fillId="0" borderId="33" applyNumberFormat="0" applyFill="0" applyAlignment="0" applyProtection="0"/>
    <xf numFmtId="167" fontId="78" fillId="0" borderId="33" applyNumberFormat="0" applyFill="0" applyAlignment="0" applyProtection="0"/>
    <xf numFmtId="168" fontId="78" fillId="0" borderId="33" applyNumberFormat="0" applyFill="0" applyAlignment="0" applyProtection="0"/>
    <xf numFmtId="167" fontId="78" fillId="0" borderId="33" applyNumberFormat="0" applyFill="0" applyAlignment="0" applyProtection="0"/>
    <xf numFmtId="167" fontId="78" fillId="0" borderId="33" applyNumberFormat="0" applyFill="0" applyAlignment="0" applyProtection="0"/>
    <xf numFmtId="168" fontId="78" fillId="0" borderId="33" applyNumberFormat="0" applyFill="0" applyAlignment="0" applyProtection="0"/>
    <xf numFmtId="167" fontId="78" fillId="0" borderId="33" applyNumberFormat="0" applyFill="0" applyAlignment="0" applyProtection="0"/>
    <xf numFmtId="0" fontId="32" fillId="0" borderId="33" applyNumberFormat="0" applyFill="0" applyAlignment="0" applyProtection="0"/>
    <xf numFmtId="0" fontId="10" fillId="0" borderId="34"/>
    <xf numFmtId="184" fontId="66" fillId="0" borderId="0">
      <alignment horizontal="left"/>
    </xf>
    <xf numFmtId="0" fontId="2" fillId="0" borderId="0"/>
    <xf numFmtId="0" fontId="2" fillId="0" borderId="0"/>
    <xf numFmtId="167" fontId="2" fillId="0" borderId="0"/>
    <xf numFmtId="167" fontId="2" fillId="0" borderId="0">
      <alignment horizontal="center" textRotation="90"/>
    </xf>
    <xf numFmtId="0" fontId="2" fillId="0" borderId="0">
      <alignment horizontal="center" textRotation="90"/>
    </xf>
    <xf numFmtId="167" fontId="2" fillId="0" borderId="0">
      <alignment horizontal="center" textRotation="90"/>
    </xf>
    <xf numFmtId="190" fontId="11" fillId="0" borderId="0" applyFont="0" applyFill="0" applyBorder="0" applyAlignment="0" applyProtection="0"/>
    <xf numFmtId="191" fontId="2" fillId="0" borderId="0" applyFont="0" applyFill="0" applyBorder="0" applyAlignment="0" applyProtection="0"/>
    <xf numFmtId="0" fontId="79" fillId="0" borderId="0" applyNumberFormat="0" applyFill="0" applyBorder="0" applyAlignment="0" applyProtection="0"/>
    <xf numFmtId="0" fontId="9" fillId="0" borderId="0" applyNumberFormat="0" applyFill="0" applyBorder="0" applyAlignment="0" applyProtection="0"/>
    <xf numFmtId="167" fontId="80" fillId="0" borderId="0" applyNumberFormat="0" applyFill="0" applyBorder="0" applyAlignment="0" applyProtection="0"/>
    <xf numFmtId="167" fontId="80" fillId="0" borderId="0" applyNumberFormat="0" applyFill="0" applyBorder="0" applyAlignment="0" applyProtection="0"/>
    <xf numFmtId="168" fontId="80" fillId="0" borderId="0" applyNumberFormat="0" applyFill="0" applyBorder="0" applyAlignment="0" applyProtection="0"/>
    <xf numFmtId="0" fontId="7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167" fontId="80" fillId="0" borderId="0" applyNumberFormat="0" applyFill="0" applyBorder="0" applyAlignment="0" applyProtection="0"/>
    <xf numFmtId="168" fontId="80" fillId="0" borderId="0" applyNumberFormat="0" applyFill="0" applyBorder="0" applyAlignment="0" applyProtection="0"/>
    <xf numFmtId="167" fontId="80" fillId="0" borderId="0" applyNumberFormat="0" applyFill="0" applyBorder="0" applyAlignment="0" applyProtection="0"/>
    <xf numFmtId="167" fontId="80" fillId="0" borderId="0" applyNumberFormat="0" applyFill="0" applyBorder="0" applyAlignment="0" applyProtection="0"/>
    <xf numFmtId="168" fontId="80" fillId="0" borderId="0" applyNumberFormat="0" applyFill="0" applyBorder="0" applyAlignment="0" applyProtection="0"/>
    <xf numFmtId="167" fontId="80" fillId="0" borderId="0" applyNumberFormat="0" applyFill="0" applyBorder="0" applyAlignment="0" applyProtection="0"/>
    <xf numFmtId="167" fontId="80" fillId="0" borderId="0" applyNumberFormat="0" applyFill="0" applyBorder="0" applyAlignment="0" applyProtection="0"/>
    <xf numFmtId="168" fontId="80" fillId="0" borderId="0" applyNumberFormat="0" applyFill="0" applyBorder="0" applyAlignment="0" applyProtection="0"/>
    <xf numFmtId="167" fontId="80" fillId="0" borderId="0" applyNumberFormat="0" applyFill="0" applyBorder="0" applyAlignment="0" applyProtection="0"/>
    <xf numFmtId="167" fontId="80" fillId="0" borderId="0" applyNumberFormat="0" applyFill="0" applyBorder="0" applyAlignment="0" applyProtection="0"/>
    <xf numFmtId="168" fontId="80" fillId="0" borderId="0" applyNumberFormat="0" applyFill="0" applyBorder="0" applyAlignment="0" applyProtection="0"/>
    <xf numFmtId="167" fontId="80" fillId="0" borderId="0" applyNumberFormat="0" applyFill="0" applyBorder="0" applyAlignment="0" applyProtection="0"/>
    <xf numFmtId="0" fontId="79" fillId="0" borderId="0" applyNumberFormat="0" applyFill="0" applyBorder="0" applyAlignment="0" applyProtection="0"/>
    <xf numFmtId="1" fontId="81" fillId="0" borderId="0" applyFill="0" applyProtection="0">
      <alignment horizontal="right"/>
    </xf>
    <xf numFmtId="0" fontId="82" fillId="0" borderId="0"/>
    <xf numFmtId="0" fontId="2" fillId="0" borderId="0"/>
    <xf numFmtId="193" fontId="5" fillId="0" borderId="0"/>
    <xf numFmtId="193" fontId="5" fillId="0" borderId="0"/>
    <xf numFmtId="0" fontId="1" fillId="0" borderId="0"/>
    <xf numFmtId="178" fontId="1" fillId="0" borderId="0"/>
    <xf numFmtId="178" fontId="1" fillId="0" borderId="0"/>
    <xf numFmtId="43" fontId="5" fillId="0" borderId="0" applyFont="0" applyFill="0" applyBorder="0" applyAlignment="0" applyProtection="0"/>
    <xf numFmtId="0" fontId="5" fillId="0" borderId="0"/>
    <xf numFmtId="0" fontId="94" fillId="0" borderId="0" applyNumberFormat="0" applyFill="0" applyBorder="0">
      <protection locked="0"/>
    </xf>
    <xf numFmtId="9" fontId="5" fillId="0" borderId="0" applyFont="0" applyFill="0" applyBorder="0" applyAlignment="0" applyProtection="0"/>
    <xf numFmtId="0" fontId="5" fillId="0" borderId="0"/>
    <xf numFmtId="0" fontId="5" fillId="0" borderId="0"/>
    <xf numFmtId="0" fontId="93" fillId="0" borderId="0" applyNumberFormat="0" applyFill="0" applyBorder="0">
      <protection locked="0"/>
    </xf>
    <xf numFmtId="0" fontId="5" fillId="0" borderId="0"/>
    <xf numFmtId="0" fontId="5" fillId="0" borderId="0"/>
    <xf numFmtId="0" fontId="5" fillId="0" borderId="0"/>
    <xf numFmtId="43" fontId="5" fillId="0" borderId="0" applyFont="0" applyFill="0" applyBorder="0" applyAlignment="0" applyProtection="0"/>
    <xf numFmtId="178" fontId="1" fillId="0" borderId="0"/>
    <xf numFmtId="0" fontId="5" fillId="0" borderId="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167" fontId="25"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167" fontId="25"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168" fontId="25"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167" fontId="25" fillId="63" borderId="52" applyNumberFormat="0" applyAlignment="0" applyProtection="0"/>
    <xf numFmtId="168" fontId="25" fillId="63" borderId="52" applyNumberFormat="0" applyAlignment="0" applyProtection="0"/>
    <xf numFmtId="167" fontId="25" fillId="63" borderId="52" applyNumberFormat="0" applyAlignment="0" applyProtection="0"/>
    <xf numFmtId="167" fontId="25" fillId="63" borderId="52" applyNumberFormat="0" applyAlignment="0" applyProtection="0"/>
    <xf numFmtId="168" fontId="25" fillId="63" borderId="52" applyNumberFormat="0" applyAlignment="0" applyProtection="0"/>
    <xf numFmtId="167" fontId="25" fillId="63" borderId="52" applyNumberFormat="0" applyAlignment="0" applyProtection="0"/>
    <xf numFmtId="167" fontId="25" fillId="63" borderId="52" applyNumberFormat="0" applyAlignment="0" applyProtection="0"/>
    <xf numFmtId="168" fontId="25" fillId="63" borderId="52" applyNumberFormat="0" applyAlignment="0" applyProtection="0"/>
    <xf numFmtId="167" fontId="25" fillId="63" borderId="52" applyNumberFormat="0" applyAlignment="0" applyProtection="0"/>
    <xf numFmtId="167" fontId="25" fillId="63" borderId="52" applyNumberFormat="0" applyAlignment="0" applyProtection="0"/>
    <xf numFmtId="168" fontId="25" fillId="63" borderId="52" applyNumberFormat="0" applyAlignment="0" applyProtection="0"/>
    <xf numFmtId="167" fontId="25" fillId="63" borderId="52" applyNumberFormat="0" applyAlignment="0" applyProtection="0"/>
    <xf numFmtId="0" fontId="23" fillId="63" borderId="52" applyNumberFormat="0" applyAlignment="0" applyProtection="0"/>
    <xf numFmtId="0" fontId="21" fillId="0" borderId="45" applyNumberFormat="0" applyAlignment="0">
      <alignment horizontal="right"/>
      <protection locked="0"/>
    </xf>
    <xf numFmtId="0" fontId="21" fillId="0" borderId="45" applyNumberFormat="0" applyAlignment="0">
      <alignment horizontal="right"/>
      <protection locked="0"/>
    </xf>
    <xf numFmtId="0" fontId="21" fillId="0" borderId="45" applyNumberFormat="0" applyAlignment="0">
      <alignment horizontal="right"/>
      <protection locked="0"/>
    </xf>
    <xf numFmtId="0" fontId="21" fillId="0" borderId="45" applyNumberFormat="0" applyAlignment="0">
      <alignment horizontal="right"/>
      <protection locked="0"/>
    </xf>
    <xf numFmtId="0" fontId="21" fillId="0" borderId="45" applyNumberFormat="0" applyAlignment="0">
      <alignment horizontal="right"/>
      <protection locked="0"/>
    </xf>
    <xf numFmtId="0" fontId="21" fillId="0" borderId="45" applyNumberFormat="0" applyAlignment="0">
      <alignment horizontal="right"/>
      <protection locked="0"/>
    </xf>
    <xf numFmtId="0" fontId="21" fillId="0" borderId="45" applyNumberFormat="0" applyAlignment="0">
      <alignment horizontal="right"/>
      <protection locked="0"/>
    </xf>
    <xf numFmtId="0" fontId="21" fillId="0" borderId="45" applyNumberFormat="0" applyAlignment="0">
      <alignment horizontal="right"/>
      <protection locked="0"/>
    </xf>
    <xf numFmtId="0" fontId="21" fillId="0" borderId="45" applyNumberFormat="0" applyAlignment="0">
      <alignment horizontal="right"/>
      <protection locked="0"/>
    </xf>
    <xf numFmtId="0" fontId="21" fillId="0" borderId="45" applyNumberFormat="0" applyAlignment="0">
      <alignment horizontal="right"/>
      <protection locked="0"/>
    </xf>
    <xf numFmtId="0" fontId="2" fillId="68" borderId="45" applyNumberFormat="0" applyFont="0" applyBorder="0" applyProtection="0">
      <alignment horizontal="center" vertical="center"/>
    </xf>
    <xf numFmtId="0" fontId="39" fillId="0" borderId="47">
      <alignment horizontal="left" vertical="center"/>
    </xf>
    <xf numFmtId="0" fontId="39" fillId="0" borderId="47">
      <alignment horizontal="left" vertical="center"/>
    </xf>
    <xf numFmtId="167" fontId="39" fillId="0" borderId="47">
      <alignment horizontal="left" vertical="center"/>
    </xf>
    <xf numFmtId="0" fontId="47" fillId="69" borderId="46" applyFont="0" applyBorder="0">
      <alignment horizontal="center" wrapText="1"/>
    </xf>
    <xf numFmtId="3" fontId="2" fillId="70" borderId="45" applyFont="0" applyProtection="0">
      <alignment horizontal="right" vertical="center"/>
    </xf>
    <xf numFmtId="9" fontId="2" fillId="70" borderId="45" applyFont="0" applyProtection="0">
      <alignment horizontal="right" vertical="center"/>
    </xf>
    <xf numFmtId="0" fontId="2" fillId="70" borderId="46" applyNumberFormat="0" applyFont="0" applyBorder="0" applyProtection="0">
      <alignment horizontal="left" vertical="center"/>
    </xf>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167" fontId="53"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167" fontId="53"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168" fontId="53"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167" fontId="53" fillId="42" borderId="52" applyNumberFormat="0" applyAlignment="0" applyProtection="0"/>
    <xf numFmtId="168" fontId="53" fillId="42" borderId="52" applyNumberFormat="0" applyAlignment="0" applyProtection="0"/>
    <xf numFmtId="167" fontId="53" fillId="42" borderId="52" applyNumberFormat="0" applyAlignment="0" applyProtection="0"/>
    <xf numFmtId="167" fontId="53" fillId="42" borderId="52" applyNumberFormat="0" applyAlignment="0" applyProtection="0"/>
    <xf numFmtId="168" fontId="53" fillId="42" borderId="52" applyNumberFormat="0" applyAlignment="0" applyProtection="0"/>
    <xf numFmtId="167" fontId="53" fillId="42" borderId="52" applyNumberFormat="0" applyAlignment="0" applyProtection="0"/>
    <xf numFmtId="167" fontId="53" fillId="42" borderId="52" applyNumberFormat="0" applyAlignment="0" applyProtection="0"/>
    <xf numFmtId="168" fontId="53" fillId="42" borderId="52" applyNumberFormat="0" applyAlignment="0" applyProtection="0"/>
    <xf numFmtId="167" fontId="53" fillId="42" borderId="52" applyNumberFormat="0" applyAlignment="0" applyProtection="0"/>
    <xf numFmtId="167" fontId="53" fillId="42" borderId="52" applyNumberFormat="0" applyAlignment="0" applyProtection="0"/>
    <xf numFmtId="168" fontId="53" fillId="42" borderId="52" applyNumberFormat="0" applyAlignment="0" applyProtection="0"/>
    <xf numFmtId="167" fontId="53" fillId="42" borderId="52" applyNumberFormat="0" applyAlignment="0" applyProtection="0"/>
    <xf numFmtId="0" fontId="51" fillId="42" borderId="52" applyNumberFormat="0" applyAlignment="0" applyProtection="0"/>
    <xf numFmtId="3" fontId="2" fillId="71" borderId="45" applyFont="0">
      <alignment horizontal="right" vertical="center"/>
      <protection locked="0"/>
    </xf>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2" fillId="73" borderId="53" applyNumberFormat="0" applyFont="0" applyAlignment="0" applyProtection="0"/>
    <xf numFmtId="0" fontId="2" fillId="73" borderId="53" applyNumberFormat="0" applyFont="0" applyAlignment="0" applyProtection="0"/>
    <xf numFmtId="0" fontId="12" fillId="73" borderId="53" applyNumberFormat="0" applyFont="0" applyAlignment="0" applyProtection="0"/>
    <xf numFmtId="0" fontId="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2" fillId="73" borderId="53" applyNumberFormat="0" applyFont="0" applyAlignment="0" applyProtection="0"/>
    <xf numFmtId="0" fontId="2" fillId="73" borderId="53" applyNumberFormat="0" applyFont="0" applyAlignment="0" applyProtection="0"/>
    <xf numFmtId="0" fontId="2" fillId="73" borderId="53" applyNumberFormat="0" applyFont="0" applyAlignment="0" applyProtection="0"/>
    <xf numFmtId="0" fontId="2" fillId="73" borderId="53" applyNumberFormat="0" applyFont="0" applyAlignment="0" applyProtection="0"/>
    <xf numFmtId="0" fontId="2" fillId="73" borderId="53" applyNumberFormat="0" applyFont="0" applyAlignment="0" applyProtection="0"/>
    <xf numFmtId="0" fontId="2" fillId="73" borderId="53" applyNumberFormat="0" applyFont="0" applyAlignment="0" applyProtection="0"/>
    <xf numFmtId="0" fontId="2" fillId="73" borderId="53" applyNumberFormat="0" applyFont="0" applyAlignment="0" applyProtection="0"/>
    <xf numFmtId="0" fontId="2" fillId="73" borderId="53" applyNumberFormat="0" applyFont="0" applyAlignment="0" applyProtection="0"/>
    <xf numFmtId="0" fontId="2" fillId="73" borderId="53" applyNumberFormat="0" applyFont="0" applyAlignment="0" applyProtection="0"/>
    <xf numFmtId="0" fontId="2" fillId="73" borderId="53" applyNumberFormat="0" applyFont="0" applyAlignment="0" applyProtection="0"/>
    <xf numFmtId="0" fontId="2" fillId="73" borderId="53" applyNumberFormat="0" applyFont="0" applyAlignment="0" applyProtection="0"/>
    <xf numFmtId="0" fontId="2" fillId="73" borderId="53" applyNumberFormat="0" applyFont="0" applyAlignment="0" applyProtection="0"/>
    <xf numFmtId="0" fontId="2" fillId="73" borderId="53" applyNumberFormat="0" applyFont="0" applyAlignment="0" applyProtection="0"/>
    <xf numFmtId="0" fontId="2" fillId="73" borderId="53" applyNumberFormat="0" applyFont="0" applyAlignment="0" applyProtection="0"/>
    <xf numFmtId="0" fontId="2" fillId="73" borderId="53" applyNumberFormat="0" applyFont="0" applyAlignment="0" applyProtection="0"/>
    <xf numFmtId="0" fontId="2" fillId="73" borderId="53" applyNumberFormat="0" applyFont="0" applyAlignment="0" applyProtection="0"/>
    <xf numFmtId="0" fontId="2" fillId="73" borderId="53" applyNumberFormat="0" applyFont="0" applyAlignment="0" applyProtection="0"/>
    <xf numFmtId="3" fontId="2" fillId="74" borderId="45" applyFont="0">
      <alignment horizontal="right" vertical="center"/>
      <protection locked="0"/>
    </xf>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167" fontId="70"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167" fontId="70"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168" fontId="70"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167" fontId="70" fillId="63" borderId="54" applyNumberFormat="0" applyAlignment="0" applyProtection="0"/>
    <xf numFmtId="168" fontId="70" fillId="63" borderId="54" applyNumberFormat="0" applyAlignment="0" applyProtection="0"/>
    <xf numFmtId="167" fontId="70" fillId="63" borderId="54" applyNumberFormat="0" applyAlignment="0" applyProtection="0"/>
    <xf numFmtId="167" fontId="70" fillId="63" borderId="54" applyNumberFormat="0" applyAlignment="0" applyProtection="0"/>
    <xf numFmtId="168" fontId="70" fillId="63" borderId="54" applyNumberFormat="0" applyAlignment="0" applyProtection="0"/>
    <xf numFmtId="167" fontId="70" fillId="63" borderId="54" applyNumberFormat="0" applyAlignment="0" applyProtection="0"/>
    <xf numFmtId="167" fontId="70" fillId="63" borderId="54" applyNumberFormat="0" applyAlignment="0" applyProtection="0"/>
    <xf numFmtId="168" fontId="70" fillId="63" borderId="54" applyNumberFormat="0" applyAlignment="0" applyProtection="0"/>
    <xf numFmtId="167" fontId="70" fillId="63" borderId="54" applyNumberFormat="0" applyAlignment="0" applyProtection="0"/>
    <xf numFmtId="167" fontId="70" fillId="63" borderId="54" applyNumberFormat="0" applyAlignment="0" applyProtection="0"/>
    <xf numFmtId="168" fontId="70" fillId="63" borderId="54" applyNumberFormat="0" applyAlignment="0" applyProtection="0"/>
    <xf numFmtId="167" fontId="70" fillId="63" borderId="54" applyNumberFormat="0" applyAlignment="0" applyProtection="0"/>
    <xf numFmtId="0" fontId="68" fillId="63" borderId="54" applyNumberFormat="0" applyAlignment="0" applyProtection="0"/>
    <xf numFmtId="3" fontId="2" fillId="69" borderId="45" applyFont="0">
      <alignment horizontal="right" vertical="center"/>
    </xf>
    <xf numFmtId="187" fontId="2" fillId="69" borderId="45" applyFont="0">
      <alignment horizontal="right" vertical="center"/>
    </xf>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167" fontId="78"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167" fontId="78"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168" fontId="78"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167" fontId="78" fillId="0" borderId="55" applyNumberFormat="0" applyFill="0" applyAlignment="0" applyProtection="0"/>
    <xf numFmtId="168" fontId="78" fillId="0" borderId="55" applyNumberFormat="0" applyFill="0" applyAlignment="0" applyProtection="0"/>
    <xf numFmtId="167" fontId="78" fillId="0" borderId="55" applyNumberFormat="0" applyFill="0" applyAlignment="0" applyProtection="0"/>
    <xf numFmtId="167" fontId="78" fillId="0" borderId="55" applyNumberFormat="0" applyFill="0" applyAlignment="0" applyProtection="0"/>
    <xf numFmtId="168" fontId="78" fillId="0" borderId="55" applyNumberFormat="0" applyFill="0" applyAlignment="0" applyProtection="0"/>
    <xf numFmtId="167" fontId="78" fillId="0" borderId="55" applyNumberFormat="0" applyFill="0" applyAlignment="0" applyProtection="0"/>
    <xf numFmtId="167" fontId="78" fillId="0" borderId="55" applyNumberFormat="0" applyFill="0" applyAlignment="0" applyProtection="0"/>
    <xf numFmtId="168" fontId="78" fillId="0" borderId="55" applyNumberFormat="0" applyFill="0" applyAlignment="0" applyProtection="0"/>
    <xf numFmtId="167" fontId="78" fillId="0" borderId="55" applyNumberFormat="0" applyFill="0" applyAlignment="0" applyProtection="0"/>
    <xf numFmtId="167" fontId="78" fillId="0" borderId="55" applyNumberFormat="0" applyFill="0" applyAlignment="0" applyProtection="0"/>
    <xf numFmtId="168" fontId="78" fillId="0" borderId="55" applyNumberFormat="0" applyFill="0" applyAlignment="0" applyProtection="0"/>
    <xf numFmtId="167" fontId="78" fillId="0" borderId="55" applyNumberFormat="0" applyFill="0" applyAlignment="0" applyProtection="0"/>
    <xf numFmtId="0" fontId="32" fillId="0" borderId="55" applyNumberFormat="0" applyFill="0" applyAlignment="0" applyProtection="0"/>
    <xf numFmtId="0" fontId="50" fillId="0" borderId="0"/>
    <xf numFmtId="0" fontId="50" fillId="0" borderId="0"/>
    <xf numFmtId="0" fontId="50" fillId="0" borderId="0"/>
    <xf numFmtId="0" fontId="50" fillId="0" borderId="0"/>
    <xf numFmtId="0" fontId="12" fillId="73" borderId="53" applyNumberFormat="0" applyFon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32" fillId="0" borderId="55" applyNumberFormat="0" applyFill="0" applyAlignment="0" applyProtection="0"/>
    <xf numFmtId="167" fontId="78" fillId="0" borderId="55" applyNumberFormat="0" applyFill="0" applyAlignment="0" applyProtection="0"/>
    <xf numFmtId="168" fontId="78" fillId="0" borderId="55" applyNumberFormat="0" applyFill="0" applyAlignment="0" applyProtection="0"/>
    <xf numFmtId="167" fontId="78" fillId="0" borderId="55" applyNumberFormat="0" applyFill="0" applyAlignment="0" applyProtection="0"/>
    <xf numFmtId="167" fontId="78" fillId="0" borderId="55" applyNumberFormat="0" applyFill="0" applyAlignment="0" applyProtection="0"/>
    <xf numFmtId="168" fontId="78" fillId="0" borderId="55" applyNumberFormat="0" applyFill="0" applyAlignment="0" applyProtection="0"/>
    <xf numFmtId="167" fontId="78" fillId="0" borderId="55" applyNumberFormat="0" applyFill="0" applyAlignment="0" applyProtection="0"/>
    <xf numFmtId="167" fontId="78" fillId="0" borderId="55" applyNumberFormat="0" applyFill="0" applyAlignment="0" applyProtection="0"/>
    <xf numFmtId="168" fontId="78" fillId="0" borderId="55" applyNumberFormat="0" applyFill="0" applyAlignment="0" applyProtection="0"/>
    <xf numFmtId="167" fontId="78" fillId="0" borderId="55" applyNumberFormat="0" applyFill="0" applyAlignment="0" applyProtection="0"/>
    <xf numFmtId="167" fontId="78" fillId="0" borderId="55" applyNumberFormat="0" applyFill="0" applyAlignment="0" applyProtection="0"/>
    <xf numFmtId="168" fontId="78" fillId="0" borderId="55" applyNumberFormat="0" applyFill="0" applyAlignment="0" applyProtection="0"/>
    <xf numFmtId="167" fontId="78"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168" fontId="78"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167" fontId="78"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167" fontId="78"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167" fontId="78" fillId="0" borderId="55" applyNumberFormat="0" applyFill="0" applyAlignment="0" applyProtection="0"/>
    <xf numFmtId="168" fontId="78" fillId="0" borderId="55" applyNumberFormat="0" applyFill="0" applyAlignment="0" applyProtection="0"/>
    <xf numFmtId="167" fontId="78" fillId="0" borderId="55" applyNumberFormat="0" applyFill="0" applyAlignment="0" applyProtection="0"/>
    <xf numFmtId="167" fontId="78" fillId="0" borderId="55" applyNumberFormat="0" applyFill="0" applyAlignment="0" applyProtection="0"/>
    <xf numFmtId="168" fontId="78" fillId="0" borderId="55" applyNumberFormat="0" applyFill="0" applyAlignment="0" applyProtection="0"/>
    <xf numFmtId="167" fontId="78" fillId="0" borderId="55" applyNumberFormat="0" applyFill="0" applyAlignment="0" applyProtection="0"/>
    <xf numFmtId="167" fontId="78" fillId="0" borderId="55" applyNumberFormat="0" applyFill="0" applyAlignment="0" applyProtection="0"/>
    <xf numFmtId="168" fontId="78" fillId="0" borderId="55" applyNumberFormat="0" applyFill="0" applyAlignment="0" applyProtection="0"/>
    <xf numFmtId="167" fontId="78" fillId="0" borderId="55" applyNumberFormat="0" applyFill="0" applyAlignment="0" applyProtection="0"/>
    <xf numFmtId="167" fontId="78" fillId="0" borderId="55" applyNumberFormat="0" applyFill="0" applyAlignment="0" applyProtection="0"/>
    <xf numFmtId="168" fontId="78" fillId="0" borderId="55" applyNumberFormat="0" applyFill="0" applyAlignment="0" applyProtection="0"/>
    <xf numFmtId="167" fontId="78"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168" fontId="78"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167" fontId="78"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167" fontId="78"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167" fontId="78" fillId="0" borderId="55" applyNumberFormat="0" applyFill="0" applyAlignment="0" applyProtection="0"/>
    <xf numFmtId="168" fontId="78" fillId="0" borderId="55" applyNumberFormat="0" applyFill="0" applyAlignment="0" applyProtection="0"/>
    <xf numFmtId="167" fontId="78" fillId="0" borderId="55" applyNumberFormat="0" applyFill="0" applyAlignment="0" applyProtection="0"/>
    <xf numFmtId="167" fontId="78" fillId="0" borderId="55" applyNumberFormat="0" applyFill="0" applyAlignment="0" applyProtection="0"/>
    <xf numFmtId="168" fontId="78" fillId="0" borderId="55" applyNumberFormat="0" applyFill="0" applyAlignment="0" applyProtection="0"/>
    <xf numFmtId="167" fontId="78" fillId="0" borderId="55" applyNumberFormat="0" applyFill="0" applyAlignment="0" applyProtection="0"/>
    <xf numFmtId="167" fontId="78" fillId="0" borderId="55" applyNumberFormat="0" applyFill="0" applyAlignment="0" applyProtection="0"/>
    <xf numFmtId="168" fontId="78" fillId="0" borderId="55" applyNumberFormat="0" applyFill="0" applyAlignment="0" applyProtection="0"/>
    <xf numFmtId="167" fontId="78" fillId="0" borderId="55" applyNumberFormat="0" applyFill="0" applyAlignment="0" applyProtection="0"/>
    <xf numFmtId="167" fontId="78" fillId="0" borderId="55" applyNumberFormat="0" applyFill="0" applyAlignment="0" applyProtection="0"/>
    <xf numFmtId="168" fontId="78" fillId="0" borderId="55" applyNumberFormat="0" applyFill="0" applyAlignment="0" applyProtection="0"/>
    <xf numFmtId="167" fontId="78"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168" fontId="78"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167" fontId="78"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167" fontId="78"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68" fillId="63" borderId="54" applyNumberFormat="0" applyAlignment="0" applyProtection="0"/>
    <xf numFmtId="167" fontId="70" fillId="63" borderId="54" applyNumberFormat="0" applyAlignment="0" applyProtection="0"/>
    <xf numFmtId="168" fontId="70" fillId="63" borderId="54" applyNumberFormat="0" applyAlignment="0" applyProtection="0"/>
    <xf numFmtId="167" fontId="70" fillId="63" borderId="54" applyNumberFormat="0" applyAlignment="0" applyProtection="0"/>
    <xf numFmtId="167" fontId="70" fillId="63" borderId="54" applyNumberFormat="0" applyAlignment="0" applyProtection="0"/>
    <xf numFmtId="168" fontId="70" fillId="63" borderId="54" applyNumberFormat="0" applyAlignment="0" applyProtection="0"/>
    <xf numFmtId="167" fontId="70" fillId="63" borderId="54" applyNumberFormat="0" applyAlignment="0" applyProtection="0"/>
    <xf numFmtId="167" fontId="70" fillId="63" borderId="54" applyNumberFormat="0" applyAlignment="0" applyProtection="0"/>
    <xf numFmtId="168" fontId="70" fillId="63" borderId="54" applyNumberFormat="0" applyAlignment="0" applyProtection="0"/>
    <xf numFmtId="167" fontId="70" fillId="63" borderId="54" applyNumberFormat="0" applyAlignment="0" applyProtection="0"/>
    <xf numFmtId="167" fontId="70" fillId="63" borderId="54" applyNumberFormat="0" applyAlignment="0" applyProtection="0"/>
    <xf numFmtId="168" fontId="70" fillId="63" borderId="54" applyNumberFormat="0" applyAlignment="0" applyProtection="0"/>
    <xf numFmtId="167" fontId="70"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32" fillId="0" borderId="55" applyNumberFormat="0" applyFill="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167" fontId="78" fillId="0" borderId="55" applyNumberFormat="0" applyFill="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168" fontId="78" fillId="0" borderId="55" applyNumberFormat="0" applyFill="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167" fontId="78" fillId="0" borderId="55" applyNumberFormat="0" applyFill="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167" fontId="78" fillId="0" borderId="55" applyNumberFormat="0" applyFill="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168" fontId="78" fillId="0" borderId="55" applyNumberFormat="0" applyFill="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167" fontId="78" fillId="0" borderId="55" applyNumberFormat="0" applyFill="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168" fontId="70"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167" fontId="70"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167" fontId="70"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167" fontId="78" fillId="0" borderId="55" applyNumberFormat="0" applyFill="0" applyAlignment="0" applyProtection="0"/>
    <xf numFmtId="0" fontId="68" fillId="63" borderId="54" applyNumberFormat="0" applyAlignment="0" applyProtection="0"/>
    <xf numFmtId="168" fontId="78" fillId="0" borderId="55" applyNumberFormat="0" applyFill="0" applyAlignment="0" applyProtection="0"/>
    <xf numFmtId="167" fontId="78" fillId="0" borderId="55" applyNumberFormat="0" applyFill="0" applyAlignment="0" applyProtection="0"/>
    <xf numFmtId="167" fontId="78" fillId="0" borderId="55" applyNumberFormat="0" applyFill="0" applyAlignment="0" applyProtection="0"/>
    <xf numFmtId="168" fontId="78" fillId="0" borderId="55" applyNumberFormat="0" applyFill="0" applyAlignment="0" applyProtection="0"/>
    <xf numFmtId="167" fontId="78"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2" fillId="73" borderId="53" applyNumberFormat="0" applyFont="0" applyAlignment="0" applyProtection="0"/>
    <xf numFmtId="0" fontId="2" fillId="73" borderId="53" applyNumberFormat="0" applyFont="0" applyAlignment="0" applyProtection="0"/>
    <xf numFmtId="0" fontId="2" fillId="73" borderId="53" applyNumberFormat="0" applyFont="0" applyAlignment="0" applyProtection="0"/>
    <xf numFmtId="0" fontId="2" fillId="73" borderId="53" applyNumberFormat="0" applyFont="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2" fillId="73" borderId="53" applyNumberFormat="0" applyFont="0" applyAlignment="0" applyProtection="0"/>
    <xf numFmtId="0" fontId="2" fillId="73" borderId="53" applyNumberFormat="0" applyFont="0" applyAlignment="0" applyProtection="0"/>
    <xf numFmtId="0" fontId="32" fillId="0" borderId="55" applyNumberFormat="0" applyFill="0" applyAlignment="0" applyProtection="0"/>
    <xf numFmtId="0" fontId="2" fillId="73" borderId="53" applyNumberFormat="0" applyFont="0" applyAlignment="0" applyProtection="0"/>
    <xf numFmtId="0" fontId="2" fillId="73" borderId="53" applyNumberFormat="0" applyFont="0" applyAlignment="0" applyProtection="0"/>
    <xf numFmtId="0" fontId="32" fillId="0" borderId="55" applyNumberFormat="0" applyFill="0" applyAlignment="0" applyProtection="0"/>
    <xf numFmtId="0" fontId="2" fillId="73" borderId="53" applyNumberFormat="0" applyFont="0" applyAlignment="0" applyProtection="0"/>
    <xf numFmtId="0" fontId="2" fillId="73" borderId="53" applyNumberFormat="0" applyFont="0" applyAlignment="0" applyProtection="0"/>
    <xf numFmtId="0" fontId="32" fillId="0" borderId="55" applyNumberFormat="0" applyFill="0" applyAlignment="0" applyProtection="0"/>
    <xf numFmtId="0" fontId="2" fillId="73" borderId="53" applyNumberFormat="0" applyFont="0" applyAlignment="0" applyProtection="0"/>
    <xf numFmtId="0" fontId="32" fillId="0" borderId="55" applyNumberFormat="0" applyFill="0" applyAlignment="0" applyProtection="0"/>
    <xf numFmtId="0" fontId="32" fillId="0" borderId="55" applyNumberFormat="0" applyFill="0" applyAlignment="0" applyProtection="0"/>
    <xf numFmtId="0" fontId="2" fillId="73" borderId="53" applyNumberFormat="0" applyFont="0" applyAlignment="0" applyProtection="0"/>
    <xf numFmtId="0" fontId="2" fillId="73" borderId="53" applyNumberFormat="0" applyFont="0" applyAlignment="0" applyProtection="0"/>
    <xf numFmtId="0" fontId="2" fillId="73" borderId="53" applyNumberFormat="0" applyFont="0" applyAlignment="0" applyProtection="0"/>
    <xf numFmtId="0" fontId="32" fillId="0" borderId="55" applyNumberFormat="0" applyFill="0" applyAlignment="0" applyProtection="0"/>
    <xf numFmtId="0" fontId="2" fillId="73" borderId="53" applyNumberFormat="0" applyFont="0" applyAlignment="0" applyProtection="0"/>
    <xf numFmtId="0" fontId="32" fillId="0" borderId="55" applyNumberFormat="0" applyFill="0" applyAlignment="0" applyProtection="0"/>
    <xf numFmtId="0" fontId="2" fillId="73" borderId="53" applyNumberFormat="0" applyFont="0" applyAlignment="0" applyProtection="0"/>
    <xf numFmtId="0" fontId="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32" fillId="0" borderId="55" applyNumberFormat="0" applyFill="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32" fillId="0" borderId="55" applyNumberFormat="0" applyFill="0" applyAlignment="0" applyProtection="0"/>
    <xf numFmtId="0" fontId="32" fillId="0" borderId="55" applyNumberFormat="0" applyFill="0" applyAlignment="0" applyProtection="0"/>
    <xf numFmtId="0" fontId="12" fillId="73" borderId="53" applyNumberFormat="0" applyFont="0" applyAlignment="0" applyProtection="0"/>
    <xf numFmtId="0" fontId="32" fillId="0" borderId="55" applyNumberFormat="0" applyFill="0" applyAlignment="0" applyProtection="0"/>
    <xf numFmtId="0" fontId="12" fillId="73" borderId="53" applyNumberFormat="0" applyFont="0" applyAlignment="0" applyProtection="0"/>
    <xf numFmtId="0" fontId="32" fillId="0" borderId="55" applyNumberFormat="0" applyFill="0" applyAlignment="0" applyProtection="0"/>
    <xf numFmtId="0" fontId="12" fillId="73" borderId="53" applyNumberFormat="0" applyFont="0" applyAlignment="0" applyProtection="0"/>
    <xf numFmtId="0" fontId="32" fillId="0" borderId="55" applyNumberFormat="0" applyFill="0" applyAlignment="0" applyProtection="0"/>
    <xf numFmtId="0" fontId="12" fillId="73" borderId="53" applyNumberFormat="0" applyFont="0" applyAlignment="0" applyProtection="0"/>
    <xf numFmtId="0" fontId="32" fillId="0" borderId="55" applyNumberFormat="0" applyFill="0" applyAlignment="0" applyProtection="0"/>
    <xf numFmtId="0" fontId="32" fillId="0" borderId="55" applyNumberFormat="0" applyFill="0" applyAlignment="0" applyProtection="0"/>
    <xf numFmtId="0" fontId="12" fillId="73" borderId="53" applyNumberFormat="0" applyFont="0" applyAlignment="0" applyProtection="0"/>
    <xf numFmtId="0" fontId="32" fillId="0" borderId="55" applyNumberFormat="0" applyFill="0" applyAlignment="0" applyProtection="0"/>
    <xf numFmtId="0" fontId="12" fillId="73" borderId="53" applyNumberFormat="0" applyFont="0" applyAlignment="0" applyProtection="0"/>
    <xf numFmtId="0" fontId="12" fillId="73" borderId="53" applyNumberFormat="0" applyFont="0" applyAlignment="0" applyProtection="0"/>
    <xf numFmtId="0" fontId="32" fillId="0" borderId="55" applyNumberFormat="0" applyFill="0" applyAlignment="0" applyProtection="0"/>
    <xf numFmtId="0" fontId="32" fillId="0" borderId="55" applyNumberFormat="0" applyFill="0" applyAlignment="0" applyProtection="0"/>
    <xf numFmtId="0" fontId="12" fillId="73" borderId="53" applyNumberFormat="0" applyFont="0" applyAlignment="0" applyProtection="0"/>
    <xf numFmtId="0" fontId="32" fillId="0" borderId="55" applyNumberFormat="0" applyFill="0" applyAlignment="0" applyProtection="0"/>
    <xf numFmtId="0" fontId="32" fillId="0" borderId="55" applyNumberFormat="0" applyFill="0" applyAlignment="0" applyProtection="0"/>
    <xf numFmtId="0" fontId="12" fillId="73" borderId="53" applyNumberFormat="0" applyFont="0" applyAlignment="0" applyProtection="0"/>
    <xf numFmtId="0" fontId="12" fillId="73" borderId="53" applyNumberFormat="0" applyFont="0" applyAlignment="0" applyProtection="0"/>
    <xf numFmtId="0" fontId="32" fillId="0" borderId="55" applyNumberFormat="0" applyFill="0" applyAlignment="0" applyProtection="0"/>
    <xf numFmtId="0" fontId="12" fillId="73" borderId="53" applyNumberFormat="0" applyFont="0" applyAlignment="0" applyProtection="0"/>
    <xf numFmtId="0" fontId="32" fillId="0" borderId="55" applyNumberFormat="0" applyFill="0" applyAlignment="0" applyProtection="0"/>
    <xf numFmtId="0" fontId="32" fillId="0" borderId="55" applyNumberFormat="0" applyFill="0" applyAlignment="0" applyProtection="0"/>
    <xf numFmtId="0" fontId="12" fillId="73" borderId="53" applyNumberFormat="0" applyFont="0" applyAlignment="0" applyProtection="0"/>
    <xf numFmtId="0" fontId="32" fillId="0" borderId="55" applyNumberFormat="0" applyFill="0" applyAlignment="0" applyProtection="0"/>
    <xf numFmtId="0" fontId="32" fillId="0" borderId="55" applyNumberFormat="0" applyFill="0" applyAlignment="0" applyProtection="0"/>
    <xf numFmtId="0" fontId="12" fillId="73" borderId="53" applyNumberFormat="0" applyFont="0" applyAlignment="0" applyProtection="0"/>
    <xf numFmtId="0" fontId="32" fillId="0" borderId="55" applyNumberFormat="0" applyFill="0" applyAlignment="0" applyProtection="0"/>
    <xf numFmtId="0" fontId="12" fillId="73" borderId="53" applyNumberFormat="0" applyFont="0" applyAlignment="0" applyProtection="0"/>
    <xf numFmtId="0" fontId="32" fillId="0" borderId="55" applyNumberFormat="0" applyFill="0" applyAlignment="0" applyProtection="0"/>
    <xf numFmtId="0" fontId="12" fillId="73" borderId="53" applyNumberFormat="0" applyFont="0" applyAlignment="0" applyProtection="0"/>
    <xf numFmtId="0" fontId="32" fillId="0" borderId="55" applyNumberFormat="0" applyFill="0" applyAlignment="0" applyProtection="0"/>
    <xf numFmtId="0" fontId="32" fillId="0" borderId="55" applyNumberFormat="0" applyFill="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32" fillId="0" borderId="55" applyNumberFormat="0" applyFill="0" applyAlignment="0" applyProtection="0"/>
    <xf numFmtId="0" fontId="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32" fillId="0" borderId="55" applyNumberFormat="0" applyFill="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2" fillId="73" borderId="53" applyNumberFormat="0" applyFont="0" applyAlignment="0" applyProtection="0"/>
    <xf numFmtId="0" fontId="12" fillId="73" borderId="53" applyNumberFormat="0" applyFont="0" applyAlignment="0" applyProtection="0"/>
    <xf numFmtId="0" fontId="2" fillId="73" borderId="53" applyNumberFormat="0" applyFont="0" applyAlignment="0" applyProtection="0"/>
    <xf numFmtId="0" fontId="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32" fillId="0" borderId="55" applyNumberFormat="0" applyFill="0" applyAlignment="0" applyProtection="0"/>
    <xf numFmtId="0" fontId="12" fillId="73" borderId="53" applyNumberFormat="0" applyFont="0" applyAlignment="0" applyProtection="0"/>
    <xf numFmtId="0" fontId="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32" fillId="0" borderId="55" applyNumberFormat="0" applyFill="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32" fillId="0" borderId="55" applyNumberFormat="0" applyFill="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32" fillId="0" borderId="55" applyNumberFormat="0" applyFill="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32" fillId="0" borderId="55" applyNumberFormat="0" applyFill="0" applyAlignment="0" applyProtection="0"/>
    <xf numFmtId="0" fontId="12" fillId="73" borderId="53" applyNumberFormat="0" applyFont="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168" fontId="78"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167" fontId="78"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167" fontId="78"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68" fillId="63" borderId="54" applyNumberFormat="0" applyAlignment="0" applyProtection="0"/>
    <xf numFmtId="167" fontId="70" fillId="63" borderId="54" applyNumberFormat="0" applyAlignment="0" applyProtection="0"/>
    <xf numFmtId="168" fontId="70" fillId="63" borderId="54" applyNumberFormat="0" applyAlignment="0" applyProtection="0"/>
    <xf numFmtId="167" fontId="70" fillId="63" borderId="54" applyNumberFormat="0" applyAlignment="0" applyProtection="0"/>
    <xf numFmtId="167" fontId="70" fillId="63" borderId="54" applyNumberFormat="0" applyAlignment="0" applyProtection="0"/>
    <xf numFmtId="168" fontId="70" fillId="63" borderId="54" applyNumberFormat="0" applyAlignment="0" applyProtection="0"/>
    <xf numFmtId="167" fontId="70" fillId="63" borderId="54" applyNumberFormat="0" applyAlignment="0" applyProtection="0"/>
    <xf numFmtId="167" fontId="70" fillId="63" borderId="54" applyNumberFormat="0" applyAlignment="0" applyProtection="0"/>
    <xf numFmtId="168" fontId="70" fillId="63" borderId="54" applyNumberFormat="0" applyAlignment="0" applyProtection="0"/>
    <xf numFmtId="167" fontId="70" fillId="63" borderId="54" applyNumberFormat="0" applyAlignment="0" applyProtection="0"/>
    <xf numFmtId="167" fontId="70" fillId="63" borderId="54" applyNumberFormat="0" applyAlignment="0" applyProtection="0"/>
    <xf numFmtId="168" fontId="70" fillId="63" borderId="54" applyNumberFormat="0" applyAlignment="0" applyProtection="0"/>
    <xf numFmtId="167" fontId="70"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168" fontId="70"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167" fontId="70"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167" fontId="70"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2" fillId="73" borderId="53" applyNumberFormat="0" applyFont="0" applyAlignment="0" applyProtection="0"/>
    <xf numFmtId="0" fontId="2" fillId="73" borderId="53" applyNumberFormat="0" applyFont="0" applyAlignment="0" applyProtection="0"/>
    <xf numFmtId="0" fontId="2" fillId="73" borderId="53" applyNumberFormat="0" applyFont="0" applyAlignment="0" applyProtection="0"/>
    <xf numFmtId="0" fontId="2" fillId="73" borderId="53" applyNumberFormat="0" applyFont="0" applyAlignment="0" applyProtection="0"/>
    <xf numFmtId="0" fontId="2" fillId="73" borderId="53" applyNumberFormat="0" applyFont="0" applyAlignment="0" applyProtection="0"/>
    <xf numFmtId="0" fontId="2" fillId="73" borderId="53" applyNumberFormat="0" applyFont="0" applyAlignment="0" applyProtection="0"/>
    <xf numFmtId="0" fontId="2" fillId="73" borderId="53" applyNumberFormat="0" applyFont="0" applyAlignment="0" applyProtection="0"/>
    <xf numFmtId="0" fontId="2" fillId="73" borderId="53" applyNumberFormat="0" applyFont="0" applyAlignment="0" applyProtection="0"/>
    <xf numFmtId="0" fontId="2" fillId="73" borderId="53" applyNumberFormat="0" applyFont="0" applyAlignment="0" applyProtection="0"/>
    <xf numFmtId="0" fontId="2" fillId="73" borderId="53" applyNumberFormat="0" applyFont="0" applyAlignment="0" applyProtection="0"/>
    <xf numFmtId="0" fontId="2" fillId="73" borderId="53" applyNumberFormat="0" applyFont="0" applyAlignment="0" applyProtection="0"/>
    <xf numFmtId="0" fontId="2" fillId="73" borderId="53" applyNumberFormat="0" applyFont="0" applyAlignment="0" applyProtection="0"/>
    <xf numFmtId="0" fontId="2" fillId="73" borderId="53" applyNumberFormat="0" applyFont="0" applyAlignment="0" applyProtection="0"/>
    <xf numFmtId="0" fontId="2" fillId="73" borderId="53" applyNumberFormat="0" applyFont="0" applyAlignment="0" applyProtection="0"/>
    <xf numFmtId="0" fontId="2" fillId="73" borderId="53" applyNumberFormat="0" applyFont="0" applyAlignment="0" applyProtection="0"/>
    <xf numFmtId="0" fontId="2" fillId="73" borderId="53" applyNumberFormat="0" applyFont="0" applyAlignment="0" applyProtection="0"/>
    <xf numFmtId="0" fontId="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2" fillId="73" borderId="53" applyNumberFormat="0" applyFont="0" applyAlignment="0" applyProtection="0"/>
    <xf numFmtId="0" fontId="12" fillId="73" borderId="53" applyNumberFormat="0" applyFont="0" applyAlignment="0" applyProtection="0"/>
    <xf numFmtId="0" fontId="2" fillId="73" borderId="53" applyNumberFormat="0" applyFont="0" applyAlignment="0" applyProtection="0"/>
    <xf numFmtId="0" fontId="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68" fillId="63" borderId="54" applyNumberFormat="0" applyAlignment="0" applyProtection="0"/>
    <xf numFmtId="167" fontId="70" fillId="63" borderId="54" applyNumberFormat="0" applyAlignment="0" applyProtection="0"/>
    <xf numFmtId="168" fontId="70" fillId="63" borderId="54" applyNumberFormat="0" applyAlignment="0" applyProtection="0"/>
    <xf numFmtId="167" fontId="70" fillId="63" borderId="54" applyNumberFormat="0" applyAlignment="0" applyProtection="0"/>
    <xf numFmtId="167" fontId="70" fillId="63" borderId="54" applyNumberFormat="0" applyAlignment="0" applyProtection="0"/>
    <xf numFmtId="168" fontId="70" fillId="63" borderId="54" applyNumberFormat="0" applyAlignment="0" applyProtection="0"/>
    <xf numFmtId="167" fontId="70" fillId="63" borderId="54" applyNumberFormat="0" applyAlignment="0" applyProtection="0"/>
    <xf numFmtId="167" fontId="70" fillId="63" borderId="54" applyNumberFormat="0" applyAlignment="0" applyProtection="0"/>
    <xf numFmtId="168" fontId="70" fillId="63" borderId="54" applyNumberFormat="0" applyAlignment="0" applyProtection="0"/>
    <xf numFmtId="167" fontId="70" fillId="63" borderId="54" applyNumberFormat="0" applyAlignment="0" applyProtection="0"/>
    <xf numFmtId="167" fontId="70" fillId="63" borderId="54" applyNumberFormat="0" applyAlignment="0" applyProtection="0"/>
    <xf numFmtId="168" fontId="70" fillId="63" borderId="54" applyNumberFormat="0" applyAlignment="0" applyProtection="0"/>
    <xf numFmtId="167" fontId="70"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168" fontId="70"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167" fontId="70"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167" fontId="70"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2" fillId="73" borderId="53" applyNumberFormat="0" applyFont="0" applyAlignment="0" applyProtection="0"/>
    <xf numFmtId="0" fontId="2" fillId="73" borderId="53" applyNumberFormat="0" applyFont="0" applyAlignment="0" applyProtection="0"/>
    <xf numFmtId="0" fontId="2" fillId="73" borderId="53" applyNumberFormat="0" applyFont="0" applyAlignment="0" applyProtection="0"/>
    <xf numFmtId="0" fontId="2" fillId="73" borderId="53" applyNumberFormat="0" applyFont="0" applyAlignment="0" applyProtection="0"/>
    <xf numFmtId="0" fontId="2" fillId="73" borderId="53" applyNumberFormat="0" applyFont="0" applyAlignment="0" applyProtection="0"/>
    <xf numFmtId="0" fontId="2" fillId="73" borderId="53" applyNumberFormat="0" applyFont="0" applyAlignment="0" applyProtection="0"/>
    <xf numFmtId="0" fontId="2" fillId="73" borderId="53" applyNumberFormat="0" applyFont="0" applyAlignment="0" applyProtection="0"/>
    <xf numFmtId="0" fontId="2" fillId="73" borderId="53" applyNumberFormat="0" applyFont="0" applyAlignment="0" applyProtection="0"/>
    <xf numFmtId="0" fontId="2" fillId="73" borderId="53" applyNumberFormat="0" applyFont="0" applyAlignment="0" applyProtection="0"/>
    <xf numFmtId="0" fontId="2" fillId="73" borderId="53" applyNumberFormat="0" applyFont="0" applyAlignment="0" applyProtection="0"/>
    <xf numFmtId="0" fontId="2" fillId="73" borderId="53" applyNumberFormat="0" applyFont="0" applyAlignment="0" applyProtection="0"/>
    <xf numFmtId="0" fontId="2" fillId="73" borderId="53" applyNumberFormat="0" applyFont="0" applyAlignment="0" applyProtection="0"/>
    <xf numFmtId="0" fontId="2" fillId="73" borderId="53" applyNumberFormat="0" applyFont="0" applyAlignment="0" applyProtection="0"/>
    <xf numFmtId="0" fontId="2" fillId="73" borderId="53" applyNumberFormat="0" applyFont="0" applyAlignment="0" applyProtection="0"/>
    <xf numFmtId="0" fontId="2" fillId="73" borderId="53" applyNumberFormat="0" applyFont="0" applyAlignment="0" applyProtection="0"/>
    <xf numFmtId="0" fontId="2" fillId="73" borderId="53" applyNumberFormat="0" applyFont="0" applyAlignment="0" applyProtection="0"/>
    <xf numFmtId="0" fontId="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2" fillId="73" borderId="53" applyNumberFormat="0" applyFont="0" applyAlignment="0" applyProtection="0"/>
    <xf numFmtId="0" fontId="12" fillId="73" borderId="53" applyNumberFormat="0" applyFont="0" applyAlignment="0" applyProtection="0"/>
    <xf numFmtId="0" fontId="2" fillId="73" borderId="53" applyNumberFormat="0" applyFont="0" applyAlignment="0" applyProtection="0"/>
    <xf numFmtId="0" fontId="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68" fillId="63" borderId="54" applyNumberFormat="0" applyAlignment="0" applyProtection="0"/>
    <xf numFmtId="167" fontId="70" fillId="63" borderId="54" applyNumberFormat="0" applyAlignment="0" applyProtection="0"/>
    <xf numFmtId="168" fontId="70" fillId="63" borderId="54" applyNumberFormat="0" applyAlignment="0" applyProtection="0"/>
    <xf numFmtId="167" fontId="70" fillId="63" borderId="54" applyNumberFormat="0" applyAlignment="0" applyProtection="0"/>
    <xf numFmtId="167" fontId="70" fillId="63" borderId="54" applyNumberFormat="0" applyAlignment="0" applyProtection="0"/>
    <xf numFmtId="168" fontId="70" fillId="63" borderId="54" applyNumberFormat="0" applyAlignment="0" applyProtection="0"/>
    <xf numFmtId="167" fontId="70" fillId="63" borderId="54" applyNumberFormat="0" applyAlignment="0" applyProtection="0"/>
    <xf numFmtId="167" fontId="70" fillId="63" borderId="54" applyNumberFormat="0" applyAlignment="0" applyProtection="0"/>
    <xf numFmtId="168" fontId="70" fillId="63" borderId="54" applyNumberFormat="0" applyAlignment="0" applyProtection="0"/>
    <xf numFmtId="167" fontId="70" fillId="63" borderId="54" applyNumberFormat="0" applyAlignment="0" applyProtection="0"/>
    <xf numFmtId="167" fontId="70" fillId="63" borderId="54" applyNumberFormat="0" applyAlignment="0" applyProtection="0"/>
    <xf numFmtId="168" fontId="70" fillId="63" borderId="54" applyNumberFormat="0" applyAlignment="0" applyProtection="0"/>
    <xf numFmtId="167" fontId="70"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168" fontId="70"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167" fontId="70"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167" fontId="70"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2" fillId="73" borderId="53" applyNumberFormat="0" applyFont="0" applyAlignment="0" applyProtection="0"/>
    <xf numFmtId="0" fontId="2" fillId="73" borderId="53" applyNumberFormat="0" applyFont="0" applyAlignment="0" applyProtection="0"/>
    <xf numFmtId="0" fontId="2" fillId="73" borderId="53" applyNumberFormat="0" applyFont="0" applyAlignment="0" applyProtection="0"/>
    <xf numFmtId="0" fontId="2" fillId="73" borderId="53" applyNumberFormat="0" applyFont="0" applyAlignment="0" applyProtection="0"/>
    <xf numFmtId="0" fontId="2" fillId="73" borderId="53" applyNumberFormat="0" applyFont="0" applyAlignment="0" applyProtection="0"/>
    <xf numFmtId="0" fontId="2" fillId="73" borderId="53" applyNumberFormat="0" applyFont="0" applyAlignment="0" applyProtection="0"/>
    <xf numFmtId="0" fontId="2" fillId="73" borderId="53" applyNumberFormat="0" applyFont="0" applyAlignment="0" applyProtection="0"/>
    <xf numFmtId="0" fontId="2" fillId="73" borderId="53" applyNumberFormat="0" applyFont="0" applyAlignment="0" applyProtection="0"/>
    <xf numFmtId="0" fontId="2" fillId="73" borderId="53" applyNumberFormat="0" applyFont="0" applyAlignment="0" applyProtection="0"/>
    <xf numFmtId="0" fontId="2" fillId="73" borderId="53" applyNumberFormat="0" applyFont="0" applyAlignment="0" applyProtection="0"/>
    <xf numFmtId="0" fontId="2" fillId="73" borderId="53" applyNumberFormat="0" applyFont="0" applyAlignment="0" applyProtection="0"/>
    <xf numFmtId="0" fontId="2" fillId="73" borderId="53" applyNumberFormat="0" applyFont="0" applyAlignment="0" applyProtection="0"/>
    <xf numFmtId="0" fontId="2" fillId="73" borderId="53" applyNumberFormat="0" applyFont="0" applyAlignment="0" applyProtection="0"/>
    <xf numFmtId="0" fontId="2" fillId="73" borderId="53" applyNumberFormat="0" applyFont="0" applyAlignment="0" applyProtection="0"/>
    <xf numFmtId="0" fontId="2" fillId="73" borderId="53" applyNumberFormat="0" applyFont="0" applyAlignment="0" applyProtection="0"/>
    <xf numFmtId="0" fontId="2" fillId="73" borderId="53" applyNumberFormat="0" applyFont="0" applyAlignment="0" applyProtection="0"/>
    <xf numFmtId="0" fontId="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2" fillId="73" borderId="53" applyNumberFormat="0" applyFont="0" applyAlignment="0" applyProtection="0"/>
    <xf numFmtId="0" fontId="12" fillId="73" borderId="53" applyNumberFormat="0" applyFont="0" applyAlignment="0" applyProtection="0"/>
    <xf numFmtId="0" fontId="2" fillId="73" borderId="53" applyNumberFormat="0" applyFont="0" applyAlignment="0" applyProtection="0"/>
    <xf numFmtId="0" fontId="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51" fillId="42" borderId="52" applyNumberFormat="0" applyAlignment="0" applyProtection="0"/>
    <xf numFmtId="167" fontId="53" fillId="42" borderId="52" applyNumberFormat="0" applyAlignment="0" applyProtection="0"/>
    <xf numFmtId="168" fontId="53" fillId="42" borderId="52" applyNumberFormat="0" applyAlignment="0" applyProtection="0"/>
    <xf numFmtId="167" fontId="53" fillId="42" borderId="52" applyNumberFormat="0" applyAlignment="0" applyProtection="0"/>
    <xf numFmtId="167" fontId="53" fillId="42" borderId="52" applyNumberFormat="0" applyAlignment="0" applyProtection="0"/>
    <xf numFmtId="168" fontId="53" fillId="42" borderId="52" applyNumberFormat="0" applyAlignment="0" applyProtection="0"/>
    <xf numFmtId="167" fontId="53" fillId="42" borderId="52" applyNumberFormat="0" applyAlignment="0" applyProtection="0"/>
    <xf numFmtId="167" fontId="53" fillId="42" borderId="52" applyNumberFormat="0" applyAlignment="0" applyProtection="0"/>
    <xf numFmtId="168" fontId="53" fillId="42" borderId="52" applyNumberFormat="0" applyAlignment="0" applyProtection="0"/>
    <xf numFmtId="167" fontId="53" fillId="42" borderId="52" applyNumberFormat="0" applyAlignment="0" applyProtection="0"/>
    <xf numFmtId="167" fontId="53" fillId="42" borderId="52" applyNumberFormat="0" applyAlignment="0" applyProtection="0"/>
    <xf numFmtId="168" fontId="53" fillId="42" borderId="52" applyNumberFormat="0" applyAlignment="0" applyProtection="0"/>
    <xf numFmtId="167" fontId="53"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168" fontId="53"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167" fontId="53"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167" fontId="53"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167" fontId="53" fillId="42" borderId="52" applyNumberFormat="0" applyAlignment="0" applyProtection="0"/>
    <xf numFmtId="168" fontId="53" fillId="42" borderId="52" applyNumberFormat="0" applyAlignment="0" applyProtection="0"/>
    <xf numFmtId="167" fontId="53" fillId="42" borderId="52" applyNumberFormat="0" applyAlignment="0" applyProtection="0"/>
    <xf numFmtId="167" fontId="53" fillId="42" borderId="52" applyNumberFormat="0" applyAlignment="0" applyProtection="0"/>
    <xf numFmtId="168" fontId="53" fillId="42" borderId="52" applyNumberFormat="0" applyAlignment="0" applyProtection="0"/>
    <xf numFmtId="167" fontId="53" fillId="42" borderId="52" applyNumberFormat="0" applyAlignment="0" applyProtection="0"/>
    <xf numFmtId="167" fontId="53" fillId="42" borderId="52" applyNumberFormat="0" applyAlignment="0" applyProtection="0"/>
    <xf numFmtId="168" fontId="53" fillId="42" borderId="52" applyNumberFormat="0" applyAlignment="0" applyProtection="0"/>
    <xf numFmtId="167" fontId="53" fillId="42" borderId="52" applyNumberFormat="0" applyAlignment="0" applyProtection="0"/>
    <xf numFmtId="167" fontId="53" fillId="42" borderId="52" applyNumberFormat="0" applyAlignment="0" applyProtection="0"/>
    <xf numFmtId="168" fontId="53" fillId="42" borderId="52" applyNumberFormat="0" applyAlignment="0" applyProtection="0"/>
    <xf numFmtId="167" fontId="53"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168" fontId="53"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167" fontId="53"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167" fontId="53"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167" fontId="53" fillId="42" borderId="52" applyNumberFormat="0" applyAlignment="0" applyProtection="0"/>
    <xf numFmtId="168" fontId="53" fillId="42" borderId="52" applyNumberFormat="0" applyAlignment="0" applyProtection="0"/>
    <xf numFmtId="167" fontId="53" fillId="42" borderId="52" applyNumberFormat="0" applyAlignment="0" applyProtection="0"/>
    <xf numFmtId="167" fontId="53" fillId="42" borderId="52" applyNumberFormat="0" applyAlignment="0" applyProtection="0"/>
    <xf numFmtId="168" fontId="53" fillId="42" borderId="52" applyNumberFormat="0" applyAlignment="0" applyProtection="0"/>
    <xf numFmtId="167" fontId="53" fillId="42" borderId="52" applyNumberFormat="0" applyAlignment="0" applyProtection="0"/>
    <xf numFmtId="167" fontId="53" fillId="42" borderId="52" applyNumberFormat="0" applyAlignment="0" applyProtection="0"/>
    <xf numFmtId="168" fontId="53" fillId="42" borderId="52" applyNumberFormat="0" applyAlignment="0" applyProtection="0"/>
    <xf numFmtId="167" fontId="53" fillId="42" borderId="52" applyNumberFormat="0" applyAlignment="0" applyProtection="0"/>
    <xf numFmtId="167" fontId="53" fillId="42" borderId="52" applyNumberFormat="0" applyAlignment="0" applyProtection="0"/>
    <xf numFmtId="168" fontId="53" fillId="42" borderId="52" applyNumberFormat="0" applyAlignment="0" applyProtection="0"/>
    <xf numFmtId="167" fontId="53"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168" fontId="53"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167" fontId="53"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167" fontId="53"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167" fontId="53" fillId="42" borderId="52" applyNumberFormat="0" applyAlignment="0" applyProtection="0"/>
    <xf numFmtId="168" fontId="53" fillId="42" borderId="52" applyNumberFormat="0" applyAlignment="0" applyProtection="0"/>
    <xf numFmtId="167" fontId="53" fillId="42" borderId="52" applyNumberFormat="0" applyAlignment="0" applyProtection="0"/>
    <xf numFmtId="167" fontId="53" fillId="42" borderId="52" applyNumberFormat="0" applyAlignment="0" applyProtection="0"/>
    <xf numFmtId="168" fontId="53" fillId="42" borderId="52" applyNumberFormat="0" applyAlignment="0" applyProtection="0"/>
    <xf numFmtId="167" fontId="53" fillId="42" borderId="52" applyNumberFormat="0" applyAlignment="0" applyProtection="0"/>
    <xf numFmtId="167" fontId="53" fillId="42" borderId="52" applyNumberFormat="0" applyAlignment="0" applyProtection="0"/>
    <xf numFmtId="168" fontId="53" fillId="42" borderId="52" applyNumberFormat="0" applyAlignment="0" applyProtection="0"/>
    <xf numFmtId="167" fontId="53" fillId="42" borderId="52" applyNumberFormat="0" applyAlignment="0" applyProtection="0"/>
    <xf numFmtId="167" fontId="53" fillId="42" borderId="52" applyNumberFormat="0" applyAlignment="0" applyProtection="0"/>
    <xf numFmtId="168" fontId="53" fillId="42" borderId="52" applyNumberFormat="0" applyAlignment="0" applyProtection="0"/>
    <xf numFmtId="167" fontId="53"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168" fontId="53"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167" fontId="53"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167" fontId="53"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23" fillId="63" borderId="52" applyNumberFormat="0" applyAlignment="0" applyProtection="0"/>
    <xf numFmtId="167" fontId="25" fillId="63" borderId="52" applyNumberFormat="0" applyAlignment="0" applyProtection="0"/>
    <xf numFmtId="168" fontId="25" fillId="63" borderId="52" applyNumberFormat="0" applyAlignment="0" applyProtection="0"/>
    <xf numFmtId="167" fontId="25" fillId="63" borderId="52" applyNumberFormat="0" applyAlignment="0" applyProtection="0"/>
    <xf numFmtId="167" fontId="25" fillId="63" borderId="52" applyNumberFormat="0" applyAlignment="0" applyProtection="0"/>
    <xf numFmtId="168" fontId="25" fillId="63" borderId="52" applyNumberFormat="0" applyAlignment="0" applyProtection="0"/>
    <xf numFmtId="167" fontId="25" fillId="63" borderId="52" applyNumberFormat="0" applyAlignment="0" applyProtection="0"/>
    <xf numFmtId="167" fontId="25" fillId="63" borderId="52" applyNumberFormat="0" applyAlignment="0" applyProtection="0"/>
    <xf numFmtId="168" fontId="25" fillId="63" borderId="52" applyNumberFormat="0" applyAlignment="0" applyProtection="0"/>
    <xf numFmtId="167" fontId="25" fillId="63" borderId="52" applyNumberFormat="0" applyAlignment="0" applyProtection="0"/>
    <xf numFmtId="167" fontId="25" fillId="63" borderId="52" applyNumberFormat="0" applyAlignment="0" applyProtection="0"/>
    <xf numFmtId="168" fontId="25" fillId="63" borderId="52" applyNumberFormat="0" applyAlignment="0" applyProtection="0"/>
    <xf numFmtId="167" fontId="25"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168" fontId="25"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167" fontId="25"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167" fontId="25"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167" fontId="25" fillId="63" borderId="52" applyNumberFormat="0" applyAlignment="0" applyProtection="0"/>
    <xf numFmtId="168" fontId="25" fillId="63" borderId="52" applyNumberFormat="0" applyAlignment="0" applyProtection="0"/>
    <xf numFmtId="167" fontId="25" fillId="63" borderId="52" applyNumberFormat="0" applyAlignment="0" applyProtection="0"/>
    <xf numFmtId="167" fontId="25" fillId="63" borderId="52" applyNumberFormat="0" applyAlignment="0" applyProtection="0"/>
    <xf numFmtId="168" fontId="25" fillId="63" borderId="52" applyNumberFormat="0" applyAlignment="0" applyProtection="0"/>
    <xf numFmtId="167" fontId="25" fillId="63" borderId="52" applyNumberFormat="0" applyAlignment="0" applyProtection="0"/>
    <xf numFmtId="167" fontId="25" fillId="63" borderId="52" applyNumberFormat="0" applyAlignment="0" applyProtection="0"/>
    <xf numFmtId="168" fontId="25" fillId="63" borderId="52" applyNumberFormat="0" applyAlignment="0" applyProtection="0"/>
    <xf numFmtId="167" fontId="25" fillId="63" borderId="52" applyNumberFormat="0" applyAlignment="0" applyProtection="0"/>
    <xf numFmtId="167" fontId="25" fillId="63" borderId="52" applyNumberFormat="0" applyAlignment="0" applyProtection="0"/>
    <xf numFmtId="168" fontId="25" fillId="63" borderId="52" applyNumberFormat="0" applyAlignment="0" applyProtection="0"/>
    <xf numFmtId="167" fontId="25"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168" fontId="25"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167" fontId="25"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167" fontId="25"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32" fillId="0" borderId="55" applyNumberFormat="0" applyFill="0" applyAlignment="0" applyProtection="0"/>
    <xf numFmtId="0" fontId="32" fillId="0" borderId="55" applyNumberFormat="0" applyFill="0" applyAlignment="0" applyProtection="0"/>
    <xf numFmtId="0" fontId="51" fillId="42" borderId="52" applyNumberFormat="0" applyAlignment="0" applyProtection="0"/>
    <xf numFmtId="0" fontId="23" fillId="63" borderId="52" applyNumberFormat="0" applyAlignment="0" applyProtection="0"/>
    <xf numFmtId="167" fontId="25" fillId="63" borderId="52" applyNumberFormat="0" applyAlignment="0" applyProtection="0"/>
    <xf numFmtId="168" fontId="25" fillId="63" borderId="52" applyNumberFormat="0" applyAlignment="0" applyProtection="0"/>
    <xf numFmtId="167" fontId="25" fillId="63" borderId="52" applyNumberFormat="0" applyAlignment="0" applyProtection="0"/>
    <xf numFmtId="167" fontId="25" fillId="63" borderId="52" applyNumberFormat="0" applyAlignment="0" applyProtection="0"/>
    <xf numFmtId="168" fontId="25" fillId="63" borderId="52" applyNumberFormat="0" applyAlignment="0" applyProtection="0"/>
    <xf numFmtId="167" fontId="25" fillId="63" borderId="52" applyNumberFormat="0" applyAlignment="0" applyProtection="0"/>
    <xf numFmtId="167" fontId="25" fillId="63" borderId="52" applyNumberFormat="0" applyAlignment="0" applyProtection="0"/>
    <xf numFmtId="168" fontId="25" fillId="63" borderId="52" applyNumberFormat="0" applyAlignment="0" applyProtection="0"/>
    <xf numFmtId="167" fontId="25" fillId="63" borderId="52" applyNumberFormat="0" applyAlignment="0" applyProtection="0"/>
    <xf numFmtId="167" fontId="25" fillId="63" borderId="52" applyNumberFormat="0" applyAlignment="0" applyProtection="0"/>
    <xf numFmtId="168" fontId="25" fillId="63" borderId="52" applyNumberFormat="0" applyAlignment="0" applyProtection="0"/>
    <xf numFmtId="167" fontId="25"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168" fontId="25"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167" fontId="25"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167" fontId="25"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32" fillId="0" borderId="55" applyNumberFormat="0" applyFill="0" applyAlignment="0" applyProtection="0"/>
    <xf numFmtId="0" fontId="32" fillId="0" borderId="55" applyNumberFormat="0" applyFill="0" applyAlignment="0" applyProtection="0"/>
    <xf numFmtId="0" fontId="51" fillId="42" borderId="52" applyNumberFormat="0" applyAlignment="0" applyProtection="0"/>
    <xf numFmtId="0" fontId="23" fillId="63" borderId="52" applyNumberFormat="0" applyAlignment="0" applyProtection="0"/>
    <xf numFmtId="167" fontId="25" fillId="63" borderId="52" applyNumberFormat="0" applyAlignment="0" applyProtection="0"/>
    <xf numFmtId="168" fontId="25" fillId="63" borderId="52" applyNumberFormat="0" applyAlignment="0" applyProtection="0"/>
    <xf numFmtId="167" fontId="25" fillId="63" borderId="52" applyNumberFormat="0" applyAlignment="0" applyProtection="0"/>
    <xf numFmtId="167" fontId="25" fillId="63" borderId="52" applyNumberFormat="0" applyAlignment="0" applyProtection="0"/>
    <xf numFmtId="168" fontId="25" fillId="63" borderId="52" applyNumberFormat="0" applyAlignment="0" applyProtection="0"/>
    <xf numFmtId="167" fontId="25" fillId="63" borderId="52" applyNumberFormat="0" applyAlignment="0" applyProtection="0"/>
    <xf numFmtId="167" fontId="25" fillId="63" borderId="52" applyNumberFormat="0" applyAlignment="0" applyProtection="0"/>
    <xf numFmtId="168" fontId="25" fillId="63" borderId="52" applyNumberFormat="0" applyAlignment="0" applyProtection="0"/>
    <xf numFmtId="167" fontId="25" fillId="63" borderId="52" applyNumberFormat="0" applyAlignment="0" applyProtection="0"/>
    <xf numFmtId="167" fontId="25" fillId="63" borderId="52" applyNumberFormat="0" applyAlignment="0" applyProtection="0"/>
    <xf numFmtId="168" fontId="25" fillId="63" borderId="52" applyNumberFormat="0" applyAlignment="0" applyProtection="0"/>
    <xf numFmtId="167" fontId="25"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168" fontId="25"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167" fontId="25"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167" fontId="25"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51" fillId="42" borderId="52" applyNumberFormat="0" applyAlignment="0" applyProtection="0"/>
    <xf numFmtId="0" fontId="32" fillId="0" borderId="55" applyNumberFormat="0" applyFill="0" applyAlignment="0" applyProtection="0"/>
    <xf numFmtId="167" fontId="78" fillId="0" borderId="55" applyNumberFormat="0" applyFill="0" applyAlignment="0" applyProtection="0"/>
    <xf numFmtId="168" fontId="78" fillId="0" borderId="55" applyNumberFormat="0" applyFill="0" applyAlignment="0" applyProtection="0"/>
    <xf numFmtId="167" fontId="78" fillId="0" borderId="55" applyNumberFormat="0" applyFill="0" applyAlignment="0" applyProtection="0"/>
    <xf numFmtId="167" fontId="78" fillId="0" borderId="55" applyNumberFormat="0" applyFill="0" applyAlignment="0" applyProtection="0"/>
    <xf numFmtId="168" fontId="78" fillId="0" borderId="55" applyNumberFormat="0" applyFill="0" applyAlignment="0" applyProtection="0"/>
    <xf numFmtId="167" fontId="78" fillId="0" borderId="55" applyNumberFormat="0" applyFill="0" applyAlignment="0" applyProtection="0"/>
    <xf numFmtId="167" fontId="78" fillId="0" borderId="55" applyNumberFormat="0" applyFill="0" applyAlignment="0" applyProtection="0"/>
    <xf numFmtId="168" fontId="78" fillId="0" borderId="55" applyNumberFormat="0" applyFill="0" applyAlignment="0" applyProtection="0"/>
    <xf numFmtId="167" fontId="78" fillId="0" borderId="55" applyNumberFormat="0" applyFill="0" applyAlignment="0" applyProtection="0"/>
    <xf numFmtId="167" fontId="78" fillId="0" borderId="55" applyNumberFormat="0" applyFill="0" applyAlignment="0" applyProtection="0"/>
    <xf numFmtId="168" fontId="78" fillId="0" borderId="55" applyNumberFormat="0" applyFill="0" applyAlignment="0" applyProtection="0"/>
    <xf numFmtId="167" fontId="78"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168" fontId="78"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167" fontId="78"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167" fontId="78"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32" fillId="0" borderId="55" applyNumberFormat="0" applyFill="0" applyAlignment="0" applyProtection="0"/>
    <xf numFmtId="0" fontId="68" fillId="63" borderId="54" applyNumberFormat="0" applyAlignment="0" applyProtection="0"/>
    <xf numFmtId="167" fontId="70" fillId="63" borderId="54" applyNumberFormat="0" applyAlignment="0" applyProtection="0"/>
    <xf numFmtId="168" fontId="70" fillId="63" borderId="54" applyNumberFormat="0" applyAlignment="0" applyProtection="0"/>
    <xf numFmtId="167" fontId="70" fillId="63" borderId="54" applyNumberFormat="0" applyAlignment="0" applyProtection="0"/>
    <xf numFmtId="167" fontId="70" fillId="63" borderId="54" applyNumberFormat="0" applyAlignment="0" applyProtection="0"/>
    <xf numFmtId="168" fontId="70" fillId="63" borderId="54" applyNumberFormat="0" applyAlignment="0" applyProtection="0"/>
    <xf numFmtId="167" fontId="70" fillId="63" borderId="54" applyNumberFormat="0" applyAlignment="0" applyProtection="0"/>
    <xf numFmtId="167" fontId="70" fillId="63" borderId="54" applyNumberFormat="0" applyAlignment="0" applyProtection="0"/>
    <xf numFmtId="168" fontId="70" fillId="63" borderId="54" applyNumberFormat="0" applyAlignment="0" applyProtection="0"/>
    <xf numFmtId="167" fontId="70" fillId="63" borderId="54" applyNumberFormat="0" applyAlignment="0" applyProtection="0"/>
    <xf numFmtId="167" fontId="70" fillId="63" borderId="54" applyNumberFormat="0" applyAlignment="0" applyProtection="0"/>
    <xf numFmtId="168" fontId="70" fillId="63" borderId="54" applyNumberFormat="0" applyAlignment="0" applyProtection="0"/>
    <xf numFmtId="167" fontId="70"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168" fontId="70"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167" fontId="70"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167" fontId="70"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68" fillId="63" borderId="54" applyNumberFormat="0" applyAlignment="0" applyProtection="0"/>
    <xf numFmtId="0" fontId="2" fillId="73" borderId="53" applyNumberFormat="0" applyFont="0" applyAlignment="0" applyProtection="0"/>
    <xf numFmtId="0" fontId="2" fillId="73" borderId="53" applyNumberFormat="0" applyFont="0" applyAlignment="0" applyProtection="0"/>
    <xf numFmtId="0" fontId="2" fillId="73" borderId="53" applyNumberFormat="0" applyFont="0" applyAlignment="0" applyProtection="0"/>
    <xf numFmtId="0" fontId="2" fillId="73" borderId="53" applyNumberFormat="0" applyFont="0" applyAlignment="0" applyProtection="0"/>
    <xf numFmtId="0" fontId="2" fillId="73" borderId="53" applyNumberFormat="0" applyFont="0" applyAlignment="0" applyProtection="0"/>
    <xf numFmtId="0" fontId="2" fillId="73" borderId="53" applyNumberFormat="0" applyFont="0" applyAlignment="0" applyProtection="0"/>
    <xf numFmtId="0" fontId="2" fillId="73" borderId="53" applyNumberFormat="0" applyFont="0" applyAlignment="0" applyProtection="0"/>
    <xf numFmtId="0" fontId="2" fillId="73" borderId="53" applyNumberFormat="0" applyFont="0" applyAlignment="0" applyProtection="0"/>
    <xf numFmtId="0" fontId="2" fillId="73" borderId="53" applyNumberFormat="0" applyFont="0" applyAlignment="0" applyProtection="0"/>
    <xf numFmtId="0" fontId="2" fillId="73" borderId="53" applyNumberFormat="0" applyFont="0" applyAlignment="0" applyProtection="0"/>
    <xf numFmtId="0" fontId="2" fillId="73" borderId="53" applyNumberFormat="0" applyFont="0" applyAlignment="0" applyProtection="0"/>
    <xf numFmtId="0" fontId="2" fillId="73" borderId="53" applyNumberFormat="0" applyFont="0" applyAlignment="0" applyProtection="0"/>
    <xf numFmtId="0" fontId="2" fillId="73" borderId="53" applyNumberFormat="0" applyFont="0" applyAlignment="0" applyProtection="0"/>
    <xf numFmtId="0" fontId="2" fillId="73" borderId="53" applyNumberFormat="0" applyFont="0" applyAlignment="0" applyProtection="0"/>
    <xf numFmtId="0" fontId="2" fillId="73" borderId="53" applyNumberFormat="0" applyFont="0" applyAlignment="0" applyProtection="0"/>
    <xf numFmtId="0" fontId="2" fillId="73" borderId="53" applyNumberFormat="0" applyFont="0" applyAlignment="0" applyProtection="0"/>
    <xf numFmtId="0" fontId="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2" fillId="73" borderId="53" applyNumberFormat="0" applyFont="0" applyAlignment="0" applyProtection="0"/>
    <xf numFmtId="0" fontId="12" fillId="73" borderId="53" applyNumberFormat="0" applyFont="0" applyAlignment="0" applyProtection="0"/>
    <xf numFmtId="0" fontId="2" fillId="73" borderId="53" applyNumberFormat="0" applyFont="0" applyAlignment="0" applyProtection="0"/>
    <xf numFmtId="0" fontId="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12" fillId="73" borderId="53" applyNumberFormat="0" applyFont="0" applyAlignment="0" applyProtection="0"/>
    <xf numFmtId="0" fontId="51" fillId="42" borderId="52" applyNumberFormat="0" applyAlignment="0" applyProtection="0"/>
    <xf numFmtId="167" fontId="53" fillId="42" borderId="52" applyNumberFormat="0" applyAlignment="0" applyProtection="0"/>
    <xf numFmtId="168" fontId="53" fillId="42" borderId="52" applyNumberFormat="0" applyAlignment="0" applyProtection="0"/>
    <xf numFmtId="167" fontId="53" fillId="42" borderId="52" applyNumberFormat="0" applyAlignment="0" applyProtection="0"/>
    <xf numFmtId="167" fontId="53" fillId="42" borderId="52" applyNumberFormat="0" applyAlignment="0" applyProtection="0"/>
    <xf numFmtId="168" fontId="53" fillId="42" borderId="52" applyNumberFormat="0" applyAlignment="0" applyProtection="0"/>
    <xf numFmtId="167" fontId="53" fillId="42" borderId="52" applyNumberFormat="0" applyAlignment="0" applyProtection="0"/>
    <xf numFmtId="167" fontId="53" fillId="42" borderId="52" applyNumberFormat="0" applyAlignment="0" applyProtection="0"/>
    <xf numFmtId="168" fontId="53" fillId="42" borderId="52" applyNumberFormat="0" applyAlignment="0" applyProtection="0"/>
    <xf numFmtId="167" fontId="53" fillId="42" borderId="52" applyNumberFormat="0" applyAlignment="0" applyProtection="0"/>
    <xf numFmtId="167" fontId="53" fillId="42" borderId="52" applyNumberFormat="0" applyAlignment="0" applyProtection="0"/>
    <xf numFmtId="168" fontId="53" fillId="42" borderId="52" applyNumberFormat="0" applyAlignment="0" applyProtection="0"/>
    <xf numFmtId="167" fontId="53"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168" fontId="53"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167" fontId="53"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167" fontId="53"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51" fillId="42" borderId="52" applyNumberFormat="0" applyAlignment="0" applyProtection="0"/>
    <xf numFmtId="0" fontId="23" fillId="63" borderId="52" applyNumberFormat="0" applyAlignment="0" applyProtection="0"/>
    <xf numFmtId="167" fontId="25" fillId="63" borderId="52" applyNumberFormat="0" applyAlignment="0" applyProtection="0"/>
    <xf numFmtId="168" fontId="25" fillId="63" borderId="52" applyNumberFormat="0" applyAlignment="0" applyProtection="0"/>
    <xf numFmtId="167" fontId="25" fillId="63" borderId="52" applyNumberFormat="0" applyAlignment="0" applyProtection="0"/>
    <xf numFmtId="167" fontId="25" fillId="63" borderId="52" applyNumberFormat="0" applyAlignment="0" applyProtection="0"/>
    <xf numFmtId="168" fontId="25" fillId="63" borderId="52" applyNumberFormat="0" applyAlignment="0" applyProtection="0"/>
    <xf numFmtId="167" fontId="25" fillId="63" borderId="52" applyNumberFormat="0" applyAlignment="0" applyProtection="0"/>
    <xf numFmtId="167" fontId="25" fillId="63" borderId="52" applyNumberFormat="0" applyAlignment="0" applyProtection="0"/>
    <xf numFmtId="168" fontId="25" fillId="63" borderId="52" applyNumberFormat="0" applyAlignment="0" applyProtection="0"/>
    <xf numFmtId="167" fontId="25" fillId="63" borderId="52" applyNumberFormat="0" applyAlignment="0" applyProtection="0"/>
    <xf numFmtId="167" fontId="25" fillId="63" borderId="52" applyNumberFormat="0" applyAlignment="0" applyProtection="0"/>
    <xf numFmtId="168" fontId="25" fillId="63" borderId="52" applyNumberFormat="0" applyAlignment="0" applyProtection="0"/>
    <xf numFmtId="167" fontId="25"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168" fontId="25"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167" fontId="25"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167" fontId="25"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23" fillId="63" borderId="52" applyNumberFormat="0" applyAlignment="0" applyProtection="0"/>
    <xf numFmtId="0" fontId="96" fillId="0" borderId="0"/>
    <xf numFmtId="0" fontId="96" fillId="0" borderId="0"/>
    <xf numFmtId="0" fontId="96" fillId="0" borderId="0"/>
    <xf numFmtId="0" fontId="96" fillId="0" borderId="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2" fillId="73" borderId="56" applyNumberFormat="0" applyFont="0" applyAlignment="0" applyProtection="0"/>
    <xf numFmtId="0" fontId="2" fillId="73" borderId="56" applyNumberFormat="0" applyFont="0" applyAlignment="0" applyProtection="0"/>
    <xf numFmtId="0" fontId="12" fillId="73" borderId="56" applyNumberFormat="0" applyFont="0" applyAlignment="0" applyProtection="0"/>
    <xf numFmtId="0" fontId="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2" fillId="73" borderId="56" applyNumberFormat="0" applyFont="0" applyAlignment="0" applyProtection="0"/>
    <xf numFmtId="0" fontId="2" fillId="73" borderId="56" applyNumberFormat="0" applyFont="0" applyAlignment="0" applyProtection="0"/>
    <xf numFmtId="0" fontId="2" fillId="73" borderId="56" applyNumberFormat="0" applyFont="0" applyAlignment="0" applyProtection="0"/>
    <xf numFmtId="0" fontId="2" fillId="73" borderId="56" applyNumberFormat="0" applyFont="0" applyAlignment="0" applyProtection="0"/>
    <xf numFmtId="0" fontId="2" fillId="73" borderId="56" applyNumberFormat="0" applyFont="0" applyAlignment="0" applyProtection="0"/>
    <xf numFmtId="0" fontId="2" fillId="73" borderId="56" applyNumberFormat="0" applyFont="0" applyAlignment="0" applyProtection="0"/>
    <xf numFmtId="0" fontId="2" fillId="73" borderId="56" applyNumberFormat="0" applyFont="0" applyAlignment="0" applyProtection="0"/>
    <xf numFmtId="0" fontId="2" fillId="73" borderId="56" applyNumberFormat="0" applyFont="0" applyAlignment="0" applyProtection="0"/>
    <xf numFmtId="0" fontId="2" fillId="73" borderId="56" applyNumberFormat="0" applyFont="0" applyAlignment="0" applyProtection="0"/>
    <xf numFmtId="0" fontId="2" fillId="73" borderId="56" applyNumberFormat="0" applyFont="0" applyAlignment="0" applyProtection="0"/>
    <xf numFmtId="0" fontId="2" fillId="73" borderId="56" applyNumberFormat="0" applyFont="0" applyAlignment="0" applyProtection="0"/>
    <xf numFmtId="0" fontId="2" fillId="73" borderId="56" applyNumberFormat="0" applyFont="0" applyAlignment="0" applyProtection="0"/>
    <xf numFmtId="0" fontId="2" fillId="73" borderId="56" applyNumberFormat="0" applyFont="0" applyAlignment="0" applyProtection="0"/>
    <xf numFmtId="0" fontId="2" fillId="73" borderId="56" applyNumberFormat="0" applyFont="0" applyAlignment="0" applyProtection="0"/>
    <xf numFmtId="0" fontId="2" fillId="73" borderId="56" applyNumberFormat="0" applyFont="0" applyAlignment="0" applyProtection="0"/>
    <xf numFmtId="0" fontId="2" fillId="73" borderId="56" applyNumberFormat="0" applyFont="0" applyAlignment="0" applyProtection="0"/>
    <xf numFmtId="0" fontId="2" fillId="73" borderId="56" applyNumberFormat="0" applyFon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167" fontId="70"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167" fontId="70"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168" fontId="70"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167" fontId="70" fillId="63" borderId="57" applyNumberFormat="0" applyAlignment="0" applyProtection="0"/>
    <xf numFmtId="168" fontId="70" fillId="63" borderId="57" applyNumberFormat="0" applyAlignment="0" applyProtection="0"/>
    <xf numFmtId="167" fontId="70" fillId="63" borderId="57" applyNumberFormat="0" applyAlignment="0" applyProtection="0"/>
    <xf numFmtId="167" fontId="70" fillId="63" borderId="57" applyNumberFormat="0" applyAlignment="0" applyProtection="0"/>
    <xf numFmtId="168" fontId="70" fillId="63" borderId="57" applyNumberFormat="0" applyAlignment="0" applyProtection="0"/>
    <xf numFmtId="167" fontId="70" fillId="63" borderId="57" applyNumberFormat="0" applyAlignment="0" applyProtection="0"/>
    <xf numFmtId="167" fontId="70" fillId="63" borderId="57" applyNumberFormat="0" applyAlignment="0" applyProtection="0"/>
    <xf numFmtId="168" fontId="70" fillId="63" borderId="57" applyNumberFormat="0" applyAlignment="0" applyProtection="0"/>
    <xf numFmtId="167" fontId="70" fillId="63" borderId="57" applyNumberFormat="0" applyAlignment="0" applyProtection="0"/>
    <xf numFmtId="167" fontId="70" fillId="63" borderId="57" applyNumberFormat="0" applyAlignment="0" applyProtection="0"/>
    <xf numFmtId="168" fontId="70" fillId="63" borderId="57" applyNumberFormat="0" applyAlignment="0" applyProtection="0"/>
    <xf numFmtId="167" fontId="70" fillId="63" borderId="57" applyNumberFormat="0" applyAlignment="0" applyProtection="0"/>
    <xf numFmtId="0" fontId="68" fillId="63" borderId="57" applyNumberFormat="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167" fontId="78"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167" fontId="78"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168" fontId="78"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167" fontId="78" fillId="0" borderId="58" applyNumberFormat="0" applyFill="0" applyAlignment="0" applyProtection="0"/>
    <xf numFmtId="168" fontId="78" fillId="0" borderId="58" applyNumberFormat="0" applyFill="0" applyAlignment="0" applyProtection="0"/>
    <xf numFmtId="167" fontId="78" fillId="0" borderId="58" applyNumberFormat="0" applyFill="0" applyAlignment="0" applyProtection="0"/>
    <xf numFmtId="167" fontId="78" fillId="0" borderId="58" applyNumberFormat="0" applyFill="0" applyAlignment="0" applyProtection="0"/>
    <xf numFmtId="168" fontId="78" fillId="0" borderId="58" applyNumberFormat="0" applyFill="0" applyAlignment="0" applyProtection="0"/>
    <xf numFmtId="167" fontId="78" fillId="0" borderId="58" applyNumberFormat="0" applyFill="0" applyAlignment="0" applyProtection="0"/>
    <xf numFmtId="167" fontId="78" fillId="0" borderId="58" applyNumberFormat="0" applyFill="0" applyAlignment="0" applyProtection="0"/>
    <xf numFmtId="168" fontId="78" fillId="0" borderId="58" applyNumberFormat="0" applyFill="0" applyAlignment="0" applyProtection="0"/>
    <xf numFmtId="167" fontId="78" fillId="0" borderId="58" applyNumberFormat="0" applyFill="0" applyAlignment="0" applyProtection="0"/>
    <xf numFmtId="167" fontId="78" fillId="0" borderId="58" applyNumberFormat="0" applyFill="0" applyAlignment="0" applyProtection="0"/>
    <xf numFmtId="168" fontId="78" fillId="0" borderId="58" applyNumberFormat="0" applyFill="0" applyAlignment="0" applyProtection="0"/>
    <xf numFmtId="167" fontId="78" fillId="0" borderId="58" applyNumberFormat="0" applyFill="0" applyAlignment="0" applyProtection="0"/>
    <xf numFmtId="0" fontId="32" fillId="0" borderId="58" applyNumberFormat="0" applyFill="0" applyAlignment="0" applyProtection="0"/>
    <xf numFmtId="0" fontId="12" fillId="73" borderId="56" applyNumberFormat="0" applyFont="0" applyAlignment="0" applyProtection="0"/>
    <xf numFmtId="0" fontId="32" fillId="0" borderId="58" applyNumberFormat="0" applyFill="0" applyAlignment="0" applyProtection="0"/>
    <xf numFmtId="167" fontId="78" fillId="0" borderId="58" applyNumberFormat="0" applyFill="0" applyAlignment="0" applyProtection="0"/>
    <xf numFmtId="168" fontId="78" fillId="0" borderId="58" applyNumberFormat="0" applyFill="0" applyAlignment="0" applyProtection="0"/>
    <xf numFmtId="167" fontId="78" fillId="0" borderId="58" applyNumberFormat="0" applyFill="0" applyAlignment="0" applyProtection="0"/>
    <xf numFmtId="167" fontId="78" fillId="0" borderId="58" applyNumberFormat="0" applyFill="0" applyAlignment="0" applyProtection="0"/>
    <xf numFmtId="168" fontId="78" fillId="0" borderId="58" applyNumberFormat="0" applyFill="0" applyAlignment="0" applyProtection="0"/>
    <xf numFmtId="167" fontId="78" fillId="0" borderId="58" applyNumberFormat="0" applyFill="0" applyAlignment="0" applyProtection="0"/>
    <xf numFmtId="167" fontId="78" fillId="0" borderId="58" applyNumberFormat="0" applyFill="0" applyAlignment="0" applyProtection="0"/>
    <xf numFmtId="168" fontId="78" fillId="0" borderId="58" applyNumberFormat="0" applyFill="0" applyAlignment="0" applyProtection="0"/>
    <xf numFmtId="167" fontId="78" fillId="0" borderId="58" applyNumberFormat="0" applyFill="0" applyAlignment="0" applyProtection="0"/>
    <xf numFmtId="167" fontId="78" fillId="0" borderId="58" applyNumberFormat="0" applyFill="0" applyAlignment="0" applyProtection="0"/>
    <xf numFmtId="168" fontId="78" fillId="0" borderId="58" applyNumberFormat="0" applyFill="0" applyAlignment="0" applyProtection="0"/>
    <xf numFmtId="167" fontId="78"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168" fontId="78"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167" fontId="78"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167" fontId="78"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167" fontId="78" fillId="0" borderId="58" applyNumberFormat="0" applyFill="0" applyAlignment="0" applyProtection="0"/>
    <xf numFmtId="168" fontId="78" fillId="0" borderId="58" applyNumberFormat="0" applyFill="0" applyAlignment="0" applyProtection="0"/>
    <xf numFmtId="167" fontId="78" fillId="0" borderId="58" applyNumberFormat="0" applyFill="0" applyAlignment="0" applyProtection="0"/>
    <xf numFmtId="167" fontId="78" fillId="0" borderId="58" applyNumberFormat="0" applyFill="0" applyAlignment="0" applyProtection="0"/>
    <xf numFmtId="168" fontId="78" fillId="0" borderId="58" applyNumberFormat="0" applyFill="0" applyAlignment="0" applyProtection="0"/>
    <xf numFmtId="167" fontId="78" fillId="0" borderId="58" applyNumberFormat="0" applyFill="0" applyAlignment="0" applyProtection="0"/>
    <xf numFmtId="167" fontId="78" fillId="0" borderId="58" applyNumberFormat="0" applyFill="0" applyAlignment="0" applyProtection="0"/>
    <xf numFmtId="168" fontId="78" fillId="0" borderId="58" applyNumberFormat="0" applyFill="0" applyAlignment="0" applyProtection="0"/>
    <xf numFmtId="167" fontId="78" fillId="0" borderId="58" applyNumberFormat="0" applyFill="0" applyAlignment="0" applyProtection="0"/>
    <xf numFmtId="167" fontId="78" fillId="0" borderId="58" applyNumberFormat="0" applyFill="0" applyAlignment="0" applyProtection="0"/>
    <xf numFmtId="168" fontId="78" fillId="0" borderId="58" applyNumberFormat="0" applyFill="0" applyAlignment="0" applyProtection="0"/>
    <xf numFmtId="167" fontId="78"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168" fontId="78"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167" fontId="78"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167" fontId="78"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167" fontId="78" fillId="0" borderId="58" applyNumberFormat="0" applyFill="0" applyAlignment="0" applyProtection="0"/>
    <xf numFmtId="168" fontId="78" fillId="0" borderId="58" applyNumberFormat="0" applyFill="0" applyAlignment="0" applyProtection="0"/>
    <xf numFmtId="167" fontId="78" fillId="0" borderId="58" applyNumberFormat="0" applyFill="0" applyAlignment="0" applyProtection="0"/>
    <xf numFmtId="167" fontId="78" fillId="0" borderId="58" applyNumberFormat="0" applyFill="0" applyAlignment="0" applyProtection="0"/>
    <xf numFmtId="168" fontId="78" fillId="0" borderId="58" applyNumberFormat="0" applyFill="0" applyAlignment="0" applyProtection="0"/>
    <xf numFmtId="167" fontId="78" fillId="0" borderId="58" applyNumberFormat="0" applyFill="0" applyAlignment="0" applyProtection="0"/>
    <xf numFmtId="167" fontId="78" fillId="0" borderId="58" applyNumberFormat="0" applyFill="0" applyAlignment="0" applyProtection="0"/>
    <xf numFmtId="168" fontId="78" fillId="0" borderId="58" applyNumberFormat="0" applyFill="0" applyAlignment="0" applyProtection="0"/>
    <xf numFmtId="167" fontId="78" fillId="0" borderId="58" applyNumberFormat="0" applyFill="0" applyAlignment="0" applyProtection="0"/>
    <xf numFmtId="167" fontId="78" fillId="0" borderId="58" applyNumberFormat="0" applyFill="0" applyAlignment="0" applyProtection="0"/>
    <xf numFmtId="168" fontId="78" fillId="0" borderId="58" applyNumberFormat="0" applyFill="0" applyAlignment="0" applyProtection="0"/>
    <xf numFmtId="167" fontId="78"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168" fontId="78"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167" fontId="78"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167" fontId="78"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68" fillId="63" borderId="57" applyNumberFormat="0" applyAlignment="0" applyProtection="0"/>
    <xf numFmtId="167" fontId="70" fillId="63" borderId="57" applyNumberFormat="0" applyAlignment="0" applyProtection="0"/>
    <xf numFmtId="168" fontId="70" fillId="63" borderId="57" applyNumberFormat="0" applyAlignment="0" applyProtection="0"/>
    <xf numFmtId="167" fontId="70" fillId="63" borderId="57" applyNumberFormat="0" applyAlignment="0" applyProtection="0"/>
    <xf numFmtId="167" fontId="70" fillId="63" borderId="57" applyNumberFormat="0" applyAlignment="0" applyProtection="0"/>
    <xf numFmtId="168" fontId="70" fillId="63" borderId="57" applyNumberFormat="0" applyAlignment="0" applyProtection="0"/>
    <xf numFmtId="167" fontId="70" fillId="63" borderId="57" applyNumberFormat="0" applyAlignment="0" applyProtection="0"/>
    <xf numFmtId="167" fontId="70" fillId="63" borderId="57" applyNumberFormat="0" applyAlignment="0" applyProtection="0"/>
    <xf numFmtId="168" fontId="70" fillId="63" borderId="57" applyNumberFormat="0" applyAlignment="0" applyProtection="0"/>
    <xf numFmtId="167" fontId="70" fillId="63" borderId="57" applyNumberFormat="0" applyAlignment="0" applyProtection="0"/>
    <xf numFmtId="167" fontId="70" fillId="63" borderId="57" applyNumberFormat="0" applyAlignment="0" applyProtection="0"/>
    <xf numFmtId="168" fontId="70" fillId="63" borderId="57" applyNumberFormat="0" applyAlignment="0" applyProtection="0"/>
    <xf numFmtId="167" fontId="70"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32" fillId="0" borderId="58" applyNumberFormat="0" applyFill="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167" fontId="78" fillId="0" borderId="58" applyNumberFormat="0" applyFill="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168" fontId="78" fillId="0" borderId="58" applyNumberFormat="0" applyFill="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167" fontId="78" fillId="0" borderId="58" applyNumberFormat="0" applyFill="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167" fontId="78" fillId="0" borderId="58" applyNumberFormat="0" applyFill="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168" fontId="78" fillId="0" borderId="58" applyNumberFormat="0" applyFill="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167" fontId="78" fillId="0" borderId="58" applyNumberFormat="0" applyFill="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168" fontId="70"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167" fontId="70"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167" fontId="70"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167" fontId="78" fillId="0" borderId="58" applyNumberFormat="0" applyFill="0" applyAlignment="0" applyProtection="0"/>
    <xf numFmtId="0" fontId="68" fillId="63" borderId="57" applyNumberFormat="0" applyAlignment="0" applyProtection="0"/>
    <xf numFmtId="168" fontId="78" fillId="0" borderId="58" applyNumberFormat="0" applyFill="0" applyAlignment="0" applyProtection="0"/>
    <xf numFmtId="167" fontId="78" fillId="0" borderId="58" applyNumberFormat="0" applyFill="0" applyAlignment="0" applyProtection="0"/>
    <xf numFmtId="167" fontId="78" fillId="0" borderId="58" applyNumberFormat="0" applyFill="0" applyAlignment="0" applyProtection="0"/>
    <xf numFmtId="168" fontId="78" fillId="0" borderId="58" applyNumberFormat="0" applyFill="0" applyAlignment="0" applyProtection="0"/>
    <xf numFmtId="167" fontId="78"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2" fillId="73" borderId="56" applyNumberFormat="0" applyFont="0" applyAlignment="0" applyProtection="0"/>
    <xf numFmtId="0" fontId="2" fillId="73" borderId="56" applyNumberFormat="0" applyFont="0" applyAlignment="0" applyProtection="0"/>
    <xf numFmtId="0" fontId="2" fillId="73" borderId="56" applyNumberFormat="0" applyFont="0" applyAlignment="0" applyProtection="0"/>
    <xf numFmtId="0" fontId="2" fillId="73" borderId="56" applyNumberFormat="0" applyFont="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2" fillId="73" borderId="56" applyNumberFormat="0" applyFont="0" applyAlignment="0" applyProtection="0"/>
    <xf numFmtId="0" fontId="2" fillId="73" borderId="56" applyNumberFormat="0" applyFont="0" applyAlignment="0" applyProtection="0"/>
    <xf numFmtId="0" fontId="32" fillId="0" borderId="58" applyNumberFormat="0" applyFill="0" applyAlignment="0" applyProtection="0"/>
    <xf numFmtId="0" fontId="2" fillId="73" borderId="56" applyNumberFormat="0" applyFont="0" applyAlignment="0" applyProtection="0"/>
    <xf numFmtId="0" fontId="2" fillId="73" borderId="56" applyNumberFormat="0" applyFont="0" applyAlignment="0" applyProtection="0"/>
    <xf numFmtId="0" fontId="32" fillId="0" borderId="58" applyNumberFormat="0" applyFill="0" applyAlignment="0" applyProtection="0"/>
    <xf numFmtId="0" fontId="2" fillId="73" borderId="56" applyNumberFormat="0" applyFont="0" applyAlignment="0" applyProtection="0"/>
    <xf numFmtId="0" fontId="2" fillId="73" borderId="56" applyNumberFormat="0" applyFont="0" applyAlignment="0" applyProtection="0"/>
    <xf numFmtId="0" fontId="32" fillId="0" borderId="58" applyNumberFormat="0" applyFill="0" applyAlignment="0" applyProtection="0"/>
    <xf numFmtId="0" fontId="2" fillId="73" borderId="56" applyNumberFormat="0" applyFont="0" applyAlignment="0" applyProtection="0"/>
    <xf numFmtId="0" fontId="32" fillId="0" borderId="58" applyNumberFormat="0" applyFill="0" applyAlignment="0" applyProtection="0"/>
    <xf numFmtId="0" fontId="32" fillId="0" borderId="58" applyNumberFormat="0" applyFill="0" applyAlignment="0" applyProtection="0"/>
    <xf numFmtId="0" fontId="2" fillId="73" borderId="56" applyNumberFormat="0" applyFont="0" applyAlignment="0" applyProtection="0"/>
    <xf numFmtId="0" fontId="2" fillId="73" borderId="56" applyNumberFormat="0" applyFont="0" applyAlignment="0" applyProtection="0"/>
    <xf numFmtId="0" fontId="2" fillId="73" borderId="56" applyNumberFormat="0" applyFont="0" applyAlignment="0" applyProtection="0"/>
    <xf numFmtId="0" fontId="32" fillId="0" borderId="58" applyNumberFormat="0" applyFill="0" applyAlignment="0" applyProtection="0"/>
    <xf numFmtId="0" fontId="2" fillId="73" borderId="56" applyNumberFormat="0" applyFont="0" applyAlignment="0" applyProtection="0"/>
    <xf numFmtId="0" fontId="32" fillId="0" borderId="58" applyNumberFormat="0" applyFill="0" applyAlignment="0" applyProtection="0"/>
    <xf numFmtId="0" fontId="2" fillId="73" borderId="56" applyNumberFormat="0" applyFont="0" applyAlignment="0" applyProtection="0"/>
    <xf numFmtId="0" fontId="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32" fillId="0" borderId="58" applyNumberFormat="0" applyFill="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32" fillId="0" borderId="58" applyNumberFormat="0" applyFill="0" applyAlignment="0" applyProtection="0"/>
    <xf numFmtId="0" fontId="32" fillId="0" borderId="58" applyNumberFormat="0" applyFill="0" applyAlignment="0" applyProtection="0"/>
    <xf numFmtId="0" fontId="12" fillId="73" borderId="56" applyNumberFormat="0" applyFont="0" applyAlignment="0" applyProtection="0"/>
    <xf numFmtId="0" fontId="32" fillId="0" borderId="58" applyNumberFormat="0" applyFill="0" applyAlignment="0" applyProtection="0"/>
    <xf numFmtId="0" fontId="12" fillId="73" borderId="56" applyNumberFormat="0" applyFont="0" applyAlignment="0" applyProtection="0"/>
    <xf numFmtId="0" fontId="32" fillId="0" borderId="58" applyNumberFormat="0" applyFill="0" applyAlignment="0" applyProtection="0"/>
    <xf numFmtId="0" fontId="12" fillId="73" borderId="56" applyNumberFormat="0" applyFont="0" applyAlignment="0" applyProtection="0"/>
    <xf numFmtId="0" fontId="32" fillId="0" borderId="58" applyNumberFormat="0" applyFill="0" applyAlignment="0" applyProtection="0"/>
    <xf numFmtId="0" fontId="12" fillId="73" borderId="56" applyNumberFormat="0" applyFont="0" applyAlignment="0" applyProtection="0"/>
    <xf numFmtId="0" fontId="32" fillId="0" borderId="58" applyNumberFormat="0" applyFill="0" applyAlignment="0" applyProtection="0"/>
    <xf numFmtId="0" fontId="32" fillId="0" borderId="58" applyNumberFormat="0" applyFill="0" applyAlignment="0" applyProtection="0"/>
    <xf numFmtId="0" fontId="12" fillId="73" borderId="56" applyNumberFormat="0" applyFont="0" applyAlignment="0" applyProtection="0"/>
    <xf numFmtId="0" fontId="32" fillId="0" borderId="58" applyNumberFormat="0" applyFill="0" applyAlignment="0" applyProtection="0"/>
    <xf numFmtId="0" fontId="12" fillId="73" borderId="56" applyNumberFormat="0" applyFont="0" applyAlignment="0" applyProtection="0"/>
    <xf numFmtId="0" fontId="12" fillId="73" borderId="56" applyNumberFormat="0" applyFont="0" applyAlignment="0" applyProtection="0"/>
    <xf numFmtId="0" fontId="32" fillId="0" borderId="58" applyNumberFormat="0" applyFill="0" applyAlignment="0" applyProtection="0"/>
    <xf numFmtId="0" fontId="32" fillId="0" borderId="58" applyNumberFormat="0" applyFill="0" applyAlignment="0" applyProtection="0"/>
    <xf numFmtId="0" fontId="12" fillId="73" borderId="56" applyNumberFormat="0" applyFont="0" applyAlignment="0" applyProtection="0"/>
    <xf numFmtId="0" fontId="32" fillId="0" borderId="58" applyNumberFormat="0" applyFill="0" applyAlignment="0" applyProtection="0"/>
    <xf numFmtId="0" fontId="32" fillId="0" borderId="58" applyNumberFormat="0" applyFill="0" applyAlignment="0" applyProtection="0"/>
    <xf numFmtId="0" fontId="12" fillId="73" borderId="56" applyNumberFormat="0" applyFont="0" applyAlignment="0" applyProtection="0"/>
    <xf numFmtId="0" fontId="12" fillId="73" borderId="56" applyNumberFormat="0" applyFont="0" applyAlignment="0" applyProtection="0"/>
    <xf numFmtId="0" fontId="32" fillId="0" borderId="58" applyNumberFormat="0" applyFill="0" applyAlignment="0" applyProtection="0"/>
    <xf numFmtId="0" fontId="12" fillId="73" borderId="56" applyNumberFormat="0" applyFont="0" applyAlignment="0" applyProtection="0"/>
    <xf numFmtId="0" fontId="32" fillId="0" borderId="58" applyNumberFormat="0" applyFill="0" applyAlignment="0" applyProtection="0"/>
    <xf numFmtId="0" fontId="32" fillId="0" borderId="58" applyNumberFormat="0" applyFill="0" applyAlignment="0" applyProtection="0"/>
    <xf numFmtId="0" fontId="12" fillId="73" borderId="56" applyNumberFormat="0" applyFont="0" applyAlignment="0" applyProtection="0"/>
    <xf numFmtId="0" fontId="32" fillId="0" borderId="58" applyNumberFormat="0" applyFill="0" applyAlignment="0" applyProtection="0"/>
    <xf numFmtId="0" fontId="32" fillId="0" borderId="58" applyNumberFormat="0" applyFill="0" applyAlignment="0" applyProtection="0"/>
    <xf numFmtId="0" fontId="12" fillId="73" borderId="56" applyNumberFormat="0" applyFont="0" applyAlignment="0" applyProtection="0"/>
    <xf numFmtId="0" fontId="32" fillId="0" borderId="58" applyNumberFormat="0" applyFill="0" applyAlignment="0" applyProtection="0"/>
    <xf numFmtId="0" fontId="12" fillId="73" borderId="56" applyNumberFormat="0" applyFont="0" applyAlignment="0" applyProtection="0"/>
    <xf numFmtId="0" fontId="32" fillId="0" borderId="58" applyNumberFormat="0" applyFill="0" applyAlignment="0" applyProtection="0"/>
    <xf numFmtId="0" fontId="12" fillId="73" borderId="56" applyNumberFormat="0" applyFont="0" applyAlignment="0" applyProtection="0"/>
    <xf numFmtId="0" fontId="32" fillId="0" borderId="58" applyNumberFormat="0" applyFill="0" applyAlignment="0" applyProtection="0"/>
    <xf numFmtId="0" fontId="32" fillId="0" borderId="58" applyNumberFormat="0" applyFill="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32" fillId="0" borderId="58" applyNumberFormat="0" applyFill="0" applyAlignment="0" applyProtection="0"/>
    <xf numFmtId="0" fontId="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32" fillId="0" borderId="58" applyNumberFormat="0" applyFill="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2" fillId="73" borderId="56" applyNumberFormat="0" applyFont="0" applyAlignment="0" applyProtection="0"/>
    <xf numFmtId="0" fontId="12" fillId="73" borderId="56" applyNumberFormat="0" applyFont="0" applyAlignment="0" applyProtection="0"/>
    <xf numFmtId="0" fontId="2" fillId="73" borderId="56" applyNumberFormat="0" applyFont="0" applyAlignment="0" applyProtection="0"/>
    <xf numFmtId="0" fontId="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32" fillId="0" borderId="58" applyNumberFormat="0" applyFill="0" applyAlignment="0" applyProtection="0"/>
    <xf numFmtId="0" fontId="12" fillId="73" borderId="56" applyNumberFormat="0" applyFont="0" applyAlignment="0" applyProtection="0"/>
    <xf numFmtId="0" fontId="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32" fillId="0" borderId="58" applyNumberFormat="0" applyFill="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32" fillId="0" borderId="58" applyNumberFormat="0" applyFill="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32" fillId="0" borderId="58" applyNumberFormat="0" applyFill="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32" fillId="0" borderId="58" applyNumberFormat="0" applyFill="0" applyAlignment="0" applyProtection="0"/>
    <xf numFmtId="0" fontId="12" fillId="73" borderId="56" applyNumberFormat="0" applyFont="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168" fontId="78"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167" fontId="78"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167" fontId="78"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68" fillId="63" borderId="57" applyNumberFormat="0" applyAlignment="0" applyProtection="0"/>
    <xf numFmtId="167" fontId="70" fillId="63" borderId="57" applyNumberFormat="0" applyAlignment="0" applyProtection="0"/>
    <xf numFmtId="168" fontId="70" fillId="63" borderId="57" applyNumberFormat="0" applyAlignment="0" applyProtection="0"/>
    <xf numFmtId="167" fontId="70" fillId="63" borderId="57" applyNumberFormat="0" applyAlignment="0" applyProtection="0"/>
    <xf numFmtId="167" fontId="70" fillId="63" borderId="57" applyNumberFormat="0" applyAlignment="0" applyProtection="0"/>
    <xf numFmtId="168" fontId="70" fillId="63" borderId="57" applyNumberFormat="0" applyAlignment="0" applyProtection="0"/>
    <xf numFmtId="167" fontId="70" fillId="63" borderId="57" applyNumberFormat="0" applyAlignment="0" applyProtection="0"/>
    <xf numFmtId="167" fontId="70" fillId="63" borderId="57" applyNumberFormat="0" applyAlignment="0" applyProtection="0"/>
    <xf numFmtId="168" fontId="70" fillId="63" borderId="57" applyNumberFormat="0" applyAlignment="0" applyProtection="0"/>
    <xf numFmtId="167" fontId="70" fillId="63" borderId="57" applyNumberFormat="0" applyAlignment="0" applyProtection="0"/>
    <xf numFmtId="167" fontId="70" fillId="63" borderId="57" applyNumberFormat="0" applyAlignment="0" applyProtection="0"/>
    <xf numFmtId="168" fontId="70" fillId="63" borderId="57" applyNumberFormat="0" applyAlignment="0" applyProtection="0"/>
    <xf numFmtId="167" fontId="70"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168" fontId="70"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167" fontId="70"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167" fontId="70"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2" fillId="73" borderId="56" applyNumberFormat="0" applyFont="0" applyAlignment="0" applyProtection="0"/>
    <xf numFmtId="0" fontId="2" fillId="73" borderId="56" applyNumberFormat="0" applyFont="0" applyAlignment="0" applyProtection="0"/>
    <xf numFmtId="0" fontId="2" fillId="73" borderId="56" applyNumberFormat="0" applyFont="0" applyAlignment="0" applyProtection="0"/>
    <xf numFmtId="0" fontId="2" fillId="73" borderId="56" applyNumberFormat="0" applyFont="0" applyAlignment="0" applyProtection="0"/>
    <xf numFmtId="0" fontId="2" fillId="73" borderId="56" applyNumberFormat="0" applyFont="0" applyAlignment="0" applyProtection="0"/>
    <xf numFmtId="0" fontId="2" fillId="73" borderId="56" applyNumberFormat="0" applyFont="0" applyAlignment="0" applyProtection="0"/>
    <xf numFmtId="0" fontId="2" fillId="73" borderId="56" applyNumberFormat="0" applyFont="0" applyAlignment="0" applyProtection="0"/>
    <xf numFmtId="0" fontId="2" fillId="73" borderId="56" applyNumberFormat="0" applyFont="0" applyAlignment="0" applyProtection="0"/>
    <xf numFmtId="0" fontId="2" fillId="73" borderId="56" applyNumberFormat="0" applyFont="0" applyAlignment="0" applyProtection="0"/>
    <xf numFmtId="0" fontId="2" fillId="73" borderId="56" applyNumberFormat="0" applyFont="0" applyAlignment="0" applyProtection="0"/>
    <xf numFmtId="0" fontId="2" fillId="73" borderId="56" applyNumberFormat="0" applyFont="0" applyAlignment="0" applyProtection="0"/>
    <xf numFmtId="0" fontId="2" fillId="73" borderId="56" applyNumberFormat="0" applyFont="0" applyAlignment="0" applyProtection="0"/>
    <xf numFmtId="0" fontId="2" fillId="73" borderId="56" applyNumberFormat="0" applyFont="0" applyAlignment="0" applyProtection="0"/>
    <xf numFmtId="0" fontId="2" fillId="73" borderId="56" applyNumberFormat="0" applyFont="0" applyAlignment="0" applyProtection="0"/>
    <xf numFmtId="0" fontId="2" fillId="73" borderId="56" applyNumberFormat="0" applyFont="0" applyAlignment="0" applyProtection="0"/>
    <xf numFmtId="0" fontId="2" fillId="73" borderId="56" applyNumberFormat="0" applyFont="0" applyAlignment="0" applyProtection="0"/>
    <xf numFmtId="0" fontId="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2" fillId="73" borderId="56" applyNumberFormat="0" applyFont="0" applyAlignment="0" applyProtection="0"/>
    <xf numFmtId="0" fontId="12" fillId="73" borderId="56" applyNumberFormat="0" applyFont="0" applyAlignment="0" applyProtection="0"/>
    <xf numFmtId="0" fontId="2" fillId="73" borderId="56" applyNumberFormat="0" applyFont="0" applyAlignment="0" applyProtection="0"/>
    <xf numFmtId="0" fontId="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68" fillId="63" borderId="57" applyNumberFormat="0" applyAlignment="0" applyProtection="0"/>
    <xf numFmtId="167" fontId="70" fillId="63" borderId="57" applyNumberFormat="0" applyAlignment="0" applyProtection="0"/>
    <xf numFmtId="168" fontId="70" fillId="63" borderId="57" applyNumberFormat="0" applyAlignment="0" applyProtection="0"/>
    <xf numFmtId="167" fontId="70" fillId="63" borderId="57" applyNumberFormat="0" applyAlignment="0" applyProtection="0"/>
    <xf numFmtId="167" fontId="70" fillId="63" borderId="57" applyNumberFormat="0" applyAlignment="0" applyProtection="0"/>
    <xf numFmtId="168" fontId="70" fillId="63" borderId="57" applyNumberFormat="0" applyAlignment="0" applyProtection="0"/>
    <xf numFmtId="167" fontId="70" fillId="63" borderId="57" applyNumberFormat="0" applyAlignment="0" applyProtection="0"/>
    <xf numFmtId="167" fontId="70" fillId="63" borderId="57" applyNumberFormat="0" applyAlignment="0" applyProtection="0"/>
    <xf numFmtId="168" fontId="70" fillId="63" borderId="57" applyNumberFormat="0" applyAlignment="0" applyProtection="0"/>
    <xf numFmtId="167" fontId="70" fillId="63" borderId="57" applyNumberFormat="0" applyAlignment="0" applyProtection="0"/>
    <xf numFmtId="167" fontId="70" fillId="63" borderId="57" applyNumberFormat="0" applyAlignment="0" applyProtection="0"/>
    <xf numFmtId="168" fontId="70" fillId="63" borderId="57" applyNumberFormat="0" applyAlignment="0" applyProtection="0"/>
    <xf numFmtId="167" fontId="70"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168" fontId="70"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167" fontId="70"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167" fontId="70"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2" fillId="73" borderId="56" applyNumberFormat="0" applyFont="0" applyAlignment="0" applyProtection="0"/>
    <xf numFmtId="0" fontId="2" fillId="73" borderId="56" applyNumberFormat="0" applyFont="0" applyAlignment="0" applyProtection="0"/>
    <xf numFmtId="0" fontId="2" fillId="73" borderId="56" applyNumberFormat="0" applyFont="0" applyAlignment="0" applyProtection="0"/>
    <xf numFmtId="0" fontId="2" fillId="73" borderId="56" applyNumberFormat="0" applyFont="0" applyAlignment="0" applyProtection="0"/>
    <xf numFmtId="0" fontId="2" fillId="73" borderId="56" applyNumberFormat="0" applyFont="0" applyAlignment="0" applyProtection="0"/>
    <xf numFmtId="0" fontId="2" fillId="73" borderId="56" applyNumberFormat="0" applyFont="0" applyAlignment="0" applyProtection="0"/>
    <xf numFmtId="0" fontId="2" fillId="73" borderId="56" applyNumberFormat="0" applyFont="0" applyAlignment="0" applyProtection="0"/>
    <xf numFmtId="0" fontId="2" fillId="73" borderId="56" applyNumberFormat="0" applyFont="0" applyAlignment="0" applyProtection="0"/>
    <xf numFmtId="0" fontId="2" fillId="73" borderId="56" applyNumberFormat="0" applyFont="0" applyAlignment="0" applyProtection="0"/>
    <xf numFmtId="0" fontId="2" fillId="73" borderId="56" applyNumberFormat="0" applyFont="0" applyAlignment="0" applyProtection="0"/>
    <xf numFmtId="0" fontId="2" fillId="73" borderId="56" applyNumberFormat="0" applyFont="0" applyAlignment="0" applyProtection="0"/>
    <xf numFmtId="0" fontId="2" fillId="73" borderId="56" applyNumberFormat="0" applyFont="0" applyAlignment="0" applyProtection="0"/>
    <xf numFmtId="0" fontId="2" fillId="73" borderId="56" applyNumberFormat="0" applyFont="0" applyAlignment="0" applyProtection="0"/>
    <xf numFmtId="0" fontId="2" fillId="73" borderId="56" applyNumberFormat="0" applyFont="0" applyAlignment="0" applyProtection="0"/>
    <xf numFmtId="0" fontId="2" fillId="73" borderId="56" applyNumberFormat="0" applyFont="0" applyAlignment="0" applyProtection="0"/>
    <xf numFmtId="0" fontId="2" fillId="73" borderId="56" applyNumberFormat="0" applyFont="0" applyAlignment="0" applyProtection="0"/>
    <xf numFmtId="0" fontId="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2" fillId="73" borderId="56" applyNumberFormat="0" applyFont="0" applyAlignment="0" applyProtection="0"/>
    <xf numFmtId="0" fontId="12" fillId="73" borderId="56" applyNumberFormat="0" applyFont="0" applyAlignment="0" applyProtection="0"/>
    <xf numFmtId="0" fontId="2" fillId="73" borderId="56" applyNumberFormat="0" applyFont="0" applyAlignment="0" applyProtection="0"/>
    <xf numFmtId="0" fontId="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68" fillId="63" borderId="57" applyNumberFormat="0" applyAlignment="0" applyProtection="0"/>
    <xf numFmtId="167" fontId="70" fillId="63" borderId="57" applyNumberFormat="0" applyAlignment="0" applyProtection="0"/>
    <xf numFmtId="168" fontId="70" fillId="63" borderId="57" applyNumberFormat="0" applyAlignment="0" applyProtection="0"/>
    <xf numFmtId="167" fontId="70" fillId="63" borderId="57" applyNumberFormat="0" applyAlignment="0" applyProtection="0"/>
    <xf numFmtId="167" fontId="70" fillId="63" borderId="57" applyNumberFormat="0" applyAlignment="0" applyProtection="0"/>
    <xf numFmtId="168" fontId="70" fillId="63" borderId="57" applyNumberFormat="0" applyAlignment="0" applyProtection="0"/>
    <xf numFmtId="167" fontId="70" fillId="63" borderId="57" applyNumberFormat="0" applyAlignment="0" applyProtection="0"/>
    <xf numFmtId="167" fontId="70" fillId="63" borderId="57" applyNumberFormat="0" applyAlignment="0" applyProtection="0"/>
    <xf numFmtId="168" fontId="70" fillId="63" borderId="57" applyNumberFormat="0" applyAlignment="0" applyProtection="0"/>
    <xf numFmtId="167" fontId="70" fillId="63" borderId="57" applyNumberFormat="0" applyAlignment="0" applyProtection="0"/>
    <xf numFmtId="167" fontId="70" fillId="63" borderId="57" applyNumberFormat="0" applyAlignment="0" applyProtection="0"/>
    <xf numFmtId="168" fontId="70" fillId="63" borderId="57" applyNumberFormat="0" applyAlignment="0" applyProtection="0"/>
    <xf numFmtId="167" fontId="70"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168" fontId="70"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167" fontId="70"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167" fontId="70"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2" fillId="73" borderId="56" applyNumberFormat="0" applyFont="0" applyAlignment="0" applyProtection="0"/>
    <xf numFmtId="0" fontId="2" fillId="73" borderId="56" applyNumberFormat="0" applyFont="0" applyAlignment="0" applyProtection="0"/>
    <xf numFmtId="0" fontId="2" fillId="73" borderId="56" applyNumberFormat="0" applyFont="0" applyAlignment="0" applyProtection="0"/>
    <xf numFmtId="0" fontId="2" fillId="73" borderId="56" applyNumberFormat="0" applyFont="0" applyAlignment="0" applyProtection="0"/>
    <xf numFmtId="0" fontId="2" fillId="73" borderId="56" applyNumberFormat="0" applyFont="0" applyAlignment="0" applyProtection="0"/>
    <xf numFmtId="0" fontId="2" fillId="73" borderId="56" applyNumberFormat="0" applyFont="0" applyAlignment="0" applyProtection="0"/>
    <xf numFmtId="0" fontId="2" fillId="73" borderId="56" applyNumberFormat="0" applyFont="0" applyAlignment="0" applyProtection="0"/>
    <xf numFmtId="0" fontId="2" fillId="73" borderId="56" applyNumberFormat="0" applyFont="0" applyAlignment="0" applyProtection="0"/>
    <xf numFmtId="0" fontId="2" fillId="73" borderId="56" applyNumberFormat="0" applyFont="0" applyAlignment="0" applyProtection="0"/>
    <xf numFmtId="0" fontId="2" fillId="73" borderId="56" applyNumberFormat="0" applyFont="0" applyAlignment="0" applyProtection="0"/>
    <xf numFmtId="0" fontId="2" fillId="73" borderId="56" applyNumberFormat="0" applyFont="0" applyAlignment="0" applyProtection="0"/>
    <xf numFmtId="0" fontId="2" fillId="73" borderId="56" applyNumberFormat="0" applyFont="0" applyAlignment="0" applyProtection="0"/>
    <xf numFmtId="0" fontId="2" fillId="73" borderId="56" applyNumberFormat="0" applyFont="0" applyAlignment="0" applyProtection="0"/>
    <xf numFmtId="0" fontId="2" fillId="73" borderId="56" applyNumberFormat="0" applyFont="0" applyAlignment="0" applyProtection="0"/>
    <xf numFmtId="0" fontId="2" fillId="73" borderId="56" applyNumberFormat="0" applyFont="0" applyAlignment="0" applyProtection="0"/>
    <xf numFmtId="0" fontId="2" fillId="73" borderId="56" applyNumberFormat="0" applyFont="0" applyAlignment="0" applyProtection="0"/>
    <xf numFmtId="0" fontId="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2" fillId="73" borderId="56" applyNumberFormat="0" applyFont="0" applyAlignment="0" applyProtection="0"/>
    <xf numFmtId="0" fontId="12" fillId="73" borderId="56" applyNumberFormat="0" applyFont="0" applyAlignment="0" applyProtection="0"/>
    <xf numFmtId="0" fontId="2" fillId="73" borderId="56" applyNumberFormat="0" applyFont="0" applyAlignment="0" applyProtection="0"/>
    <xf numFmtId="0" fontId="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167" fontId="78" fillId="0" borderId="58" applyNumberFormat="0" applyFill="0" applyAlignment="0" applyProtection="0"/>
    <xf numFmtId="168" fontId="78" fillId="0" borderId="58" applyNumberFormat="0" applyFill="0" applyAlignment="0" applyProtection="0"/>
    <xf numFmtId="167" fontId="78" fillId="0" borderId="58" applyNumberFormat="0" applyFill="0" applyAlignment="0" applyProtection="0"/>
    <xf numFmtId="167" fontId="78" fillId="0" borderId="58" applyNumberFormat="0" applyFill="0" applyAlignment="0" applyProtection="0"/>
    <xf numFmtId="168" fontId="78" fillId="0" borderId="58" applyNumberFormat="0" applyFill="0" applyAlignment="0" applyProtection="0"/>
    <xf numFmtId="167" fontId="78" fillId="0" borderId="58" applyNumberFormat="0" applyFill="0" applyAlignment="0" applyProtection="0"/>
    <xf numFmtId="167" fontId="78" fillId="0" borderId="58" applyNumberFormat="0" applyFill="0" applyAlignment="0" applyProtection="0"/>
    <xf numFmtId="168" fontId="78" fillId="0" borderId="58" applyNumberFormat="0" applyFill="0" applyAlignment="0" applyProtection="0"/>
    <xf numFmtId="167" fontId="78" fillId="0" borderId="58" applyNumberFormat="0" applyFill="0" applyAlignment="0" applyProtection="0"/>
    <xf numFmtId="167" fontId="78" fillId="0" borderId="58" applyNumberFormat="0" applyFill="0" applyAlignment="0" applyProtection="0"/>
    <xf numFmtId="168" fontId="78" fillId="0" borderId="58" applyNumberFormat="0" applyFill="0" applyAlignment="0" applyProtection="0"/>
    <xf numFmtId="167" fontId="78"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168" fontId="78"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167" fontId="78"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167" fontId="78"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32" fillId="0" borderId="58" applyNumberFormat="0" applyFill="0" applyAlignment="0" applyProtection="0"/>
    <xf numFmtId="0" fontId="68" fillId="63" borderId="57" applyNumberFormat="0" applyAlignment="0" applyProtection="0"/>
    <xf numFmtId="167" fontId="70" fillId="63" borderId="57" applyNumberFormat="0" applyAlignment="0" applyProtection="0"/>
    <xf numFmtId="168" fontId="70" fillId="63" borderId="57" applyNumberFormat="0" applyAlignment="0" applyProtection="0"/>
    <xf numFmtId="167" fontId="70" fillId="63" borderId="57" applyNumberFormat="0" applyAlignment="0" applyProtection="0"/>
    <xf numFmtId="167" fontId="70" fillId="63" borderId="57" applyNumberFormat="0" applyAlignment="0" applyProtection="0"/>
    <xf numFmtId="168" fontId="70" fillId="63" borderId="57" applyNumberFormat="0" applyAlignment="0" applyProtection="0"/>
    <xf numFmtId="167" fontId="70" fillId="63" borderId="57" applyNumberFormat="0" applyAlignment="0" applyProtection="0"/>
    <xf numFmtId="167" fontId="70" fillId="63" borderId="57" applyNumberFormat="0" applyAlignment="0" applyProtection="0"/>
    <xf numFmtId="168" fontId="70" fillId="63" borderId="57" applyNumberFormat="0" applyAlignment="0" applyProtection="0"/>
    <xf numFmtId="167" fontId="70" fillId="63" borderId="57" applyNumberFormat="0" applyAlignment="0" applyProtection="0"/>
    <xf numFmtId="167" fontId="70" fillId="63" borderId="57" applyNumberFormat="0" applyAlignment="0" applyProtection="0"/>
    <xf numFmtId="168" fontId="70" fillId="63" borderId="57" applyNumberFormat="0" applyAlignment="0" applyProtection="0"/>
    <xf numFmtId="167" fontId="70"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168" fontId="70"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167" fontId="70"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167" fontId="70"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68" fillId="63" borderId="57" applyNumberFormat="0" applyAlignment="0" applyProtection="0"/>
    <xf numFmtId="0" fontId="2" fillId="73" borderId="56" applyNumberFormat="0" applyFont="0" applyAlignment="0" applyProtection="0"/>
    <xf numFmtId="0" fontId="2" fillId="73" borderId="56" applyNumberFormat="0" applyFont="0" applyAlignment="0" applyProtection="0"/>
    <xf numFmtId="0" fontId="2" fillId="73" borderId="56" applyNumberFormat="0" applyFont="0" applyAlignment="0" applyProtection="0"/>
    <xf numFmtId="0" fontId="2" fillId="73" borderId="56" applyNumberFormat="0" applyFont="0" applyAlignment="0" applyProtection="0"/>
    <xf numFmtId="0" fontId="2" fillId="73" borderId="56" applyNumberFormat="0" applyFont="0" applyAlignment="0" applyProtection="0"/>
    <xf numFmtId="0" fontId="2" fillId="73" borderId="56" applyNumberFormat="0" applyFont="0" applyAlignment="0" applyProtection="0"/>
    <xf numFmtId="0" fontId="2" fillId="73" borderId="56" applyNumberFormat="0" applyFont="0" applyAlignment="0" applyProtection="0"/>
    <xf numFmtId="0" fontId="2" fillId="73" borderId="56" applyNumberFormat="0" applyFont="0" applyAlignment="0" applyProtection="0"/>
    <xf numFmtId="0" fontId="2" fillId="73" borderId="56" applyNumberFormat="0" applyFont="0" applyAlignment="0" applyProtection="0"/>
    <xf numFmtId="0" fontId="2" fillId="73" borderId="56" applyNumberFormat="0" applyFont="0" applyAlignment="0" applyProtection="0"/>
    <xf numFmtId="0" fontId="2" fillId="73" borderId="56" applyNumberFormat="0" applyFont="0" applyAlignment="0" applyProtection="0"/>
    <xf numFmtId="0" fontId="2" fillId="73" borderId="56" applyNumberFormat="0" applyFont="0" applyAlignment="0" applyProtection="0"/>
    <xf numFmtId="0" fontId="2" fillId="73" borderId="56" applyNumberFormat="0" applyFont="0" applyAlignment="0" applyProtection="0"/>
    <xf numFmtId="0" fontId="2" fillId="73" borderId="56" applyNumberFormat="0" applyFont="0" applyAlignment="0" applyProtection="0"/>
    <xf numFmtId="0" fontId="2" fillId="73" borderId="56" applyNumberFormat="0" applyFont="0" applyAlignment="0" applyProtection="0"/>
    <xf numFmtId="0" fontId="2" fillId="73" borderId="56" applyNumberFormat="0" applyFont="0" applyAlignment="0" applyProtection="0"/>
    <xf numFmtId="0" fontId="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2" fillId="73" borderId="56" applyNumberFormat="0" applyFont="0" applyAlignment="0" applyProtection="0"/>
    <xf numFmtId="0" fontId="12" fillId="73" borderId="56" applyNumberFormat="0" applyFont="0" applyAlignment="0" applyProtection="0"/>
    <xf numFmtId="0" fontId="2" fillId="73" borderId="56" applyNumberFormat="0" applyFont="0" applyAlignment="0" applyProtection="0"/>
    <xf numFmtId="0" fontId="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0" fontId="12" fillId="73" borderId="56" applyNumberFormat="0" applyFont="0" applyAlignment="0" applyProtection="0"/>
    <xf numFmtId="43" fontId="1" fillId="0" borderId="0" applyFont="0" applyFill="0" applyBorder="0" applyAlignment="0" applyProtection="0"/>
    <xf numFmtId="0" fontId="94" fillId="0" borderId="0" applyNumberFormat="0" applyFill="0" applyBorder="0" applyAlignment="0" applyProtection="0">
      <alignment vertical="top"/>
      <protection locked="0"/>
    </xf>
    <xf numFmtId="0" fontId="93" fillId="0" borderId="0" applyNumberFormat="0" applyFill="0" applyBorder="0" applyAlignment="0" applyProtection="0">
      <alignment vertical="top"/>
      <protection locked="0"/>
    </xf>
    <xf numFmtId="0" fontId="108" fillId="0" borderId="0"/>
    <xf numFmtId="0" fontId="5" fillId="0" borderId="0"/>
    <xf numFmtId="0" fontId="5" fillId="0" borderId="0"/>
    <xf numFmtId="195" fontId="5" fillId="0" borderId="0"/>
    <xf numFmtId="195" fontId="5" fillId="0" borderId="0"/>
    <xf numFmtId="195" fontId="5" fillId="0" borderId="0"/>
    <xf numFmtId="195" fontId="5" fillId="0" borderId="0"/>
    <xf numFmtId="0" fontId="5" fillId="0" borderId="0"/>
    <xf numFmtId="0" fontId="5" fillId="0" borderId="0"/>
    <xf numFmtId="0" fontId="5" fillId="0" borderId="0"/>
    <xf numFmtId="0"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0" fontId="5" fillId="0" borderId="0"/>
    <xf numFmtId="0" fontId="5" fillId="0" borderId="0"/>
    <xf numFmtId="195" fontId="5" fillId="0" borderId="0"/>
    <xf numFmtId="195" fontId="5" fillId="0" borderId="0"/>
    <xf numFmtId="195" fontId="5" fillId="0" borderId="0"/>
    <xf numFmtId="195" fontId="5" fillId="0" borderId="0"/>
    <xf numFmtId="0" fontId="5" fillId="0" borderId="0"/>
    <xf numFmtId="195" fontId="5" fillId="0" borderId="0"/>
    <xf numFmtId="195" fontId="5" fillId="0" borderId="0"/>
    <xf numFmtId="195" fontId="5" fillId="0" borderId="0"/>
    <xf numFmtId="195" fontId="5" fillId="0" borderId="0"/>
    <xf numFmtId="0" fontId="5" fillId="0" borderId="0"/>
    <xf numFmtId="0" fontId="5" fillId="0" borderId="0"/>
    <xf numFmtId="0" fontId="5" fillId="0" borderId="0"/>
    <xf numFmtId="0"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0" fontId="5" fillId="0" borderId="0"/>
    <xf numFmtId="0" fontId="5" fillId="0" borderId="0"/>
    <xf numFmtId="195" fontId="5" fillId="0" borderId="0"/>
    <xf numFmtId="195" fontId="5" fillId="0" borderId="0"/>
    <xf numFmtId="195" fontId="5" fillId="0" borderId="0"/>
    <xf numFmtId="195" fontId="5" fillId="0" borderId="0"/>
    <xf numFmtId="0" fontId="5" fillId="0" borderId="0"/>
    <xf numFmtId="195" fontId="5" fillId="0" borderId="0"/>
    <xf numFmtId="195" fontId="5" fillId="0" borderId="0"/>
    <xf numFmtId="195" fontId="5" fillId="0" borderId="0"/>
    <xf numFmtId="195" fontId="5" fillId="0" borderId="0"/>
    <xf numFmtId="0" fontId="5" fillId="0" borderId="0"/>
    <xf numFmtId="0" fontId="5" fillId="0" borderId="0"/>
    <xf numFmtId="0" fontId="5" fillId="0" borderId="0"/>
    <xf numFmtId="0"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0" fontId="5" fillId="0" borderId="0"/>
    <xf numFmtId="0" fontId="5" fillId="0" borderId="0"/>
    <xf numFmtId="195" fontId="5" fillId="0" borderId="0"/>
    <xf numFmtId="195" fontId="5" fillId="0" borderId="0"/>
    <xf numFmtId="195" fontId="5" fillId="0" borderId="0"/>
    <xf numFmtId="195" fontId="5" fillId="0" borderId="0"/>
    <xf numFmtId="0" fontId="5" fillId="0" borderId="0"/>
    <xf numFmtId="0" fontId="5" fillId="0" borderId="0"/>
    <xf numFmtId="0" fontId="5" fillId="0" borderId="0"/>
    <xf numFmtId="195" fontId="5" fillId="0" borderId="0"/>
    <xf numFmtId="195" fontId="5" fillId="0" borderId="0"/>
    <xf numFmtId="195" fontId="5" fillId="0" borderId="0"/>
    <xf numFmtId="195" fontId="5" fillId="0" borderId="0"/>
    <xf numFmtId="0" fontId="5" fillId="0" borderId="0"/>
    <xf numFmtId="0" fontId="5" fillId="0" borderId="0"/>
    <xf numFmtId="0" fontId="5" fillId="0" borderId="0"/>
    <xf numFmtId="0"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0" fontId="5" fillId="0" borderId="0"/>
    <xf numFmtId="0" fontId="5" fillId="0" borderId="0"/>
    <xf numFmtId="195" fontId="5" fillId="0" borderId="0"/>
    <xf numFmtId="195" fontId="5" fillId="0" borderId="0"/>
    <xf numFmtId="195" fontId="5" fillId="0" borderId="0"/>
    <xf numFmtId="195" fontId="5" fillId="0" borderId="0"/>
    <xf numFmtId="0" fontId="5" fillId="0" borderId="0"/>
    <xf numFmtId="0" fontId="5" fillId="0" borderId="0"/>
    <xf numFmtId="195" fontId="5" fillId="0" borderId="0"/>
    <xf numFmtId="195" fontId="5" fillId="0" borderId="0"/>
    <xf numFmtId="195" fontId="5" fillId="0" borderId="0"/>
    <xf numFmtId="195" fontId="5" fillId="0" borderId="0"/>
    <xf numFmtId="0" fontId="5" fillId="0" borderId="0"/>
    <xf numFmtId="0" fontId="5" fillId="0" borderId="0"/>
    <xf numFmtId="0" fontId="5" fillId="0" borderId="0"/>
    <xf numFmtId="0"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0" fontId="5" fillId="0" borderId="0"/>
    <xf numFmtId="0" fontId="5" fillId="0" borderId="0"/>
    <xf numFmtId="195" fontId="5" fillId="0" borderId="0"/>
    <xf numFmtId="195" fontId="5" fillId="0" borderId="0"/>
    <xf numFmtId="195" fontId="5" fillId="0" borderId="0"/>
    <xf numFmtId="195" fontId="5" fillId="0" borderId="0"/>
    <xf numFmtId="0" fontId="5" fillId="0" borderId="0"/>
    <xf numFmtId="195" fontId="5" fillId="0" borderId="0"/>
    <xf numFmtId="195" fontId="5" fillId="0" borderId="0"/>
    <xf numFmtId="195" fontId="5" fillId="0" borderId="0"/>
    <xf numFmtId="195" fontId="5" fillId="0" borderId="0"/>
    <xf numFmtId="0" fontId="5" fillId="0" borderId="0"/>
    <xf numFmtId="0" fontId="5" fillId="0" borderId="0"/>
    <xf numFmtId="0" fontId="5" fillId="0" borderId="0"/>
    <xf numFmtId="0"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0" fontId="5" fillId="0" borderId="0"/>
    <xf numFmtId="0" fontId="5" fillId="0" borderId="0"/>
    <xf numFmtId="195" fontId="5" fillId="0" borderId="0"/>
    <xf numFmtId="195" fontId="5" fillId="0" borderId="0"/>
    <xf numFmtId="195" fontId="5" fillId="0" borderId="0"/>
    <xf numFmtId="195" fontId="5" fillId="0" borderId="0"/>
    <xf numFmtId="0" fontId="5" fillId="0" borderId="0"/>
    <xf numFmtId="195" fontId="5" fillId="0" borderId="0"/>
    <xf numFmtId="195" fontId="5" fillId="0" borderId="0"/>
    <xf numFmtId="195" fontId="5" fillId="0" borderId="0"/>
    <xf numFmtId="195" fontId="5" fillId="0" borderId="0"/>
    <xf numFmtId="0" fontId="5" fillId="0" borderId="0"/>
    <xf numFmtId="0" fontId="5" fillId="0" borderId="0"/>
    <xf numFmtId="0" fontId="5" fillId="0" borderId="0"/>
    <xf numFmtId="0"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0" fontId="5" fillId="0" borderId="0"/>
    <xf numFmtId="0" fontId="5" fillId="0" borderId="0"/>
    <xf numFmtId="195" fontId="5" fillId="0" borderId="0"/>
    <xf numFmtId="195" fontId="5" fillId="0" borderId="0"/>
    <xf numFmtId="195" fontId="5" fillId="0" borderId="0"/>
    <xf numFmtId="195" fontId="5" fillId="0" borderId="0"/>
    <xf numFmtId="0" fontId="5" fillId="0" borderId="0"/>
    <xf numFmtId="0" fontId="5" fillId="0" borderId="0"/>
    <xf numFmtId="0" fontId="5" fillId="0" borderId="0"/>
    <xf numFmtId="195" fontId="5" fillId="0" borderId="0"/>
    <xf numFmtId="195" fontId="5" fillId="0" borderId="0"/>
    <xf numFmtId="195" fontId="5" fillId="0" borderId="0"/>
    <xf numFmtId="195" fontId="5" fillId="0" borderId="0"/>
    <xf numFmtId="0" fontId="5" fillId="0" borderId="0"/>
    <xf numFmtId="0" fontId="5" fillId="0" borderId="0"/>
    <xf numFmtId="0" fontId="5" fillId="0" borderId="0"/>
    <xf numFmtId="0"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0" fontId="5" fillId="0" borderId="0"/>
    <xf numFmtId="0" fontId="5" fillId="0" borderId="0"/>
    <xf numFmtId="195" fontId="5" fillId="0" borderId="0"/>
    <xf numFmtId="195" fontId="5" fillId="0" borderId="0"/>
    <xf numFmtId="195" fontId="5" fillId="0" borderId="0"/>
    <xf numFmtId="195" fontId="5" fillId="0" borderId="0"/>
    <xf numFmtId="195" fontId="2" fillId="0" borderId="0"/>
    <xf numFmtId="195" fontId="5" fillId="0" borderId="0"/>
    <xf numFmtId="195" fontId="5" fillId="0" borderId="0"/>
    <xf numFmtId="195" fontId="5" fillId="0" borderId="0"/>
    <xf numFmtId="195" fontId="5" fillId="0" borderId="0"/>
    <xf numFmtId="195" fontId="5" fillId="0" borderId="0"/>
    <xf numFmtId="0" fontId="5" fillId="0" borderId="0"/>
    <xf numFmtId="0" fontId="5" fillId="0" borderId="0"/>
    <xf numFmtId="0" fontId="5" fillId="0" borderId="0"/>
    <xf numFmtId="0" fontId="2" fillId="0" borderId="0"/>
    <xf numFmtId="195" fontId="2" fillId="0" borderId="0"/>
    <xf numFmtId="195" fontId="5" fillId="0" borderId="0"/>
    <xf numFmtId="195" fontId="5" fillId="0" borderId="0"/>
    <xf numFmtId="195" fontId="5" fillId="0" borderId="0"/>
    <xf numFmtId="195" fontId="5" fillId="0" borderId="0"/>
    <xf numFmtId="195" fontId="2" fillId="0" borderId="0"/>
    <xf numFmtId="0" fontId="5" fillId="0" borderId="0"/>
    <xf numFmtId="195" fontId="2" fillId="0" borderId="0"/>
    <xf numFmtId="195" fontId="2" fillId="0" borderId="0"/>
    <xf numFmtId="195" fontId="2" fillId="0" borderId="0"/>
    <xf numFmtId="0" fontId="5" fillId="0" borderId="0"/>
    <xf numFmtId="0" fontId="5" fillId="0" borderId="0"/>
    <xf numFmtId="195" fontId="5" fillId="0" borderId="0"/>
    <xf numFmtId="195" fontId="5" fillId="0" borderId="0"/>
    <xf numFmtId="195" fontId="5" fillId="0" borderId="0"/>
    <xf numFmtId="195" fontId="5" fillId="0" borderId="0"/>
    <xf numFmtId="0" fontId="5" fillId="0" borderId="0"/>
    <xf numFmtId="0" fontId="5" fillId="0" borderId="0"/>
    <xf numFmtId="0" fontId="5" fillId="0" borderId="0"/>
    <xf numFmtId="0"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0" fontId="5" fillId="0" borderId="0"/>
    <xf numFmtId="0" fontId="5" fillId="0" borderId="0"/>
    <xf numFmtId="195" fontId="5" fillId="0" borderId="0"/>
    <xf numFmtId="195" fontId="5" fillId="0" borderId="0"/>
    <xf numFmtId="195" fontId="5" fillId="0" borderId="0"/>
    <xf numFmtId="195" fontId="5" fillId="0" borderId="0"/>
    <xf numFmtId="0" fontId="5" fillId="0" borderId="0"/>
    <xf numFmtId="195" fontId="5" fillId="0" borderId="0"/>
    <xf numFmtId="195" fontId="5" fillId="0" borderId="0"/>
    <xf numFmtId="195" fontId="5" fillId="0" borderId="0"/>
    <xf numFmtId="195" fontId="5" fillId="0" borderId="0"/>
    <xf numFmtId="0" fontId="5" fillId="0" borderId="0"/>
    <xf numFmtId="0" fontId="5" fillId="0" borderId="0"/>
    <xf numFmtId="0" fontId="5" fillId="0" borderId="0"/>
    <xf numFmtId="0"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0" fontId="5" fillId="0" borderId="0"/>
    <xf numFmtId="0" fontId="5" fillId="0" borderId="0"/>
    <xf numFmtId="195" fontId="5" fillId="0" borderId="0"/>
    <xf numFmtId="195" fontId="5" fillId="0" borderId="0"/>
    <xf numFmtId="195" fontId="5" fillId="0" borderId="0"/>
    <xf numFmtId="195" fontId="5" fillId="0" borderId="0"/>
    <xf numFmtId="0" fontId="5" fillId="0" borderId="0"/>
    <xf numFmtId="195" fontId="5" fillId="0" borderId="0"/>
    <xf numFmtId="195" fontId="5" fillId="0" borderId="0"/>
    <xf numFmtId="195" fontId="5" fillId="0" borderId="0"/>
    <xf numFmtId="195" fontId="5" fillId="0" borderId="0"/>
    <xf numFmtId="0" fontId="5" fillId="0" borderId="0"/>
    <xf numFmtId="0" fontId="5" fillId="0" borderId="0"/>
    <xf numFmtId="0" fontId="5" fillId="0" borderId="0"/>
    <xf numFmtId="0"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0" fontId="5" fillId="0" borderId="0"/>
    <xf numFmtId="0" fontId="5" fillId="0" borderId="0"/>
    <xf numFmtId="195" fontId="5" fillId="0" borderId="0"/>
    <xf numFmtId="195" fontId="5" fillId="0" borderId="0"/>
    <xf numFmtId="195" fontId="5" fillId="0" borderId="0"/>
    <xf numFmtId="195" fontId="5" fillId="0" borderId="0"/>
    <xf numFmtId="0" fontId="5" fillId="0" borderId="0"/>
    <xf numFmtId="0" fontId="5" fillId="0" borderId="0"/>
    <xf numFmtId="0" fontId="5" fillId="0" borderId="0"/>
    <xf numFmtId="195" fontId="5" fillId="0" borderId="0"/>
    <xf numFmtId="195" fontId="5" fillId="0" borderId="0"/>
    <xf numFmtId="195" fontId="5" fillId="0" borderId="0"/>
    <xf numFmtId="195" fontId="5" fillId="0" borderId="0"/>
    <xf numFmtId="0" fontId="5" fillId="0" borderId="0"/>
    <xf numFmtId="0" fontId="5" fillId="0" borderId="0"/>
    <xf numFmtId="0" fontId="5" fillId="0" borderId="0"/>
    <xf numFmtId="0"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0" fontId="5" fillId="0" borderId="0"/>
    <xf numFmtId="0" fontId="5" fillId="0" borderId="0"/>
    <xf numFmtId="195" fontId="5" fillId="0" borderId="0"/>
    <xf numFmtId="195" fontId="5" fillId="0" borderId="0"/>
    <xf numFmtId="195" fontId="5" fillId="0" borderId="0"/>
    <xf numFmtId="195" fontId="5" fillId="0" borderId="0"/>
    <xf numFmtId="195" fontId="2" fillId="0" borderId="0"/>
    <xf numFmtId="195" fontId="5" fillId="0" borderId="0"/>
    <xf numFmtId="195" fontId="5" fillId="0" borderId="0"/>
    <xf numFmtId="195" fontId="5" fillId="0" borderId="0"/>
    <xf numFmtId="195" fontId="5" fillId="0" borderId="0"/>
    <xf numFmtId="195" fontId="5" fillId="0" borderId="0"/>
    <xf numFmtId="0" fontId="5" fillId="0" borderId="0"/>
    <xf numFmtId="0" fontId="5" fillId="0" borderId="0"/>
    <xf numFmtId="0" fontId="5" fillId="0" borderId="0"/>
    <xf numFmtId="0" fontId="2" fillId="0" borderId="0"/>
    <xf numFmtId="195" fontId="2" fillId="0" borderId="0"/>
    <xf numFmtId="195" fontId="5" fillId="0" borderId="0"/>
    <xf numFmtId="195" fontId="5" fillId="0" borderId="0"/>
    <xf numFmtId="195" fontId="5" fillId="0" borderId="0"/>
    <xf numFmtId="195" fontId="5" fillId="0" borderId="0"/>
    <xf numFmtId="195" fontId="2" fillId="0" borderId="0"/>
    <xf numFmtId="0" fontId="5" fillId="0" borderId="0"/>
    <xf numFmtId="195" fontId="2" fillId="0" borderId="0"/>
    <xf numFmtId="195" fontId="2" fillId="0" borderId="0"/>
    <xf numFmtId="195" fontId="2" fillId="0" borderId="0"/>
    <xf numFmtId="195" fontId="2" fillId="0" borderId="0"/>
    <xf numFmtId="195" fontId="5" fillId="0" borderId="0"/>
    <xf numFmtId="195" fontId="5" fillId="0" borderId="0"/>
    <xf numFmtId="195" fontId="5" fillId="0" borderId="0"/>
    <xf numFmtId="195" fontId="5" fillId="0" borderId="0"/>
    <xf numFmtId="195" fontId="5" fillId="0" borderId="0"/>
    <xf numFmtId="0" fontId="5" fillId="0" borderId="0"/>
    <xf numFmtId="0" fontId="5" fillId="0" borderId="0"/>
    <xf numFmtId="0" fontId="5" fillId="0" borderId="0"/>
    <xf numFmtId="0" fontId="2" fillId="0" borderId="0"/>
    <xf numFmtId="195" fontId="2" fillId="0" borderId="0"/>
    <xf numFmtId="195" fontId="5" fillId="0" borderId="0"/>
    <xf numFmtId="195" fontId="5" fillId="0" borderId="0"/>
    <xf numFmtId="195" fontId="5" fillId="0" borderId="0"/>
    <xf numFmtId="195" fontId="5" fillId="0" borderId="0"/>
    <xf numFmtId="195" fontId="2" fillId="0" borderId="0"/>
    <xf numFmtId="0" fontId="5" fillId="0" borderId="0"/>
    <xf numFmtId="195" fontId="2" fillId="0" borderId="0"/>
    <xf numFmtId="195" fontId="2" fillId="0" borderId="0"/>
    <xf numFmtId="195" fontId="2" fillId="0" borderId="0"/>
    <xf numFmtId="0" fontId="5" fillId="0" borderId="0"/>
    <xf numFmtId="0" fontId="5" fillId="0" borderId="0"/>
    <xf numFmtId="195" fontId="5" fillId="0" borderId="0"/>
    <xf numFmtId="195" fontId="5" fillId="0" borderId="0"/>
    <xf numFmtId="195" fontId="5" fillId="0" borderId="0"/>
    <xf numFmtId="195" fontId="5" fillId="0" borderId="0"/>
    <xf numFmtId="0" fontId="5" fillId="0" borderId="0"/>
    <xf numFmtId="0" fontId="5" fillId="0" borderId="0"/>
    <xf numFmtId="0" fontId="5" fillId="0" borderId="0"/>
    <xf numFmtId="0"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0" fontId="5" fillId="0" borderId="0"/>
    <xf numFmtId="0" fontId="5" fillId="0" borderId="0"/>
    <xf numFmtId="195" fontId="5" fillId="0" borderId="0"/>
    <xf numFmtId="195" fontId="5" fillId="0" borderId="0"/>
    <xf numFmtId="195" fontId="5" fillId="0" borderId="0"/>
    <xf numFmtId="195" fontId="5" fillId="0" borderId="0"/>
    <xf numFmtId="0" fontId="5" fillId="0" borderId="0"/>
    <xf numFmtId="195" fontId="5" fillId="0" borderId="0"/>
    <xf numFmtId="195" fontId="5" fillId="0" borderId="0"/>
    <xf numFmtId="195" fontId="5" fillId="0" borderId="0"/>
    <xf numFmtId="195" fontId="5" fillId="0" borderId="0"/>
    <xf numFmtId="0" fontId="5" fillId="0" borderId="0"/>
    <xf numFmtId="0" fontId="5" fillId="0" borderId="0"/>
    <xf numFmtId="0" fontId="5" fillId="0" borderId="0"/>
    <xf numFmtId="0"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0" fontId="5" fillId="0" borderId="0"/>
    <xf numFmtId="0" fontId="5" fillId="0" borderId="0"/>
    <xf numFmtId="195" fontId="5" fillId="0" borderId="0"/>
    <xf numFmtId="195" fontId="5" fillId="0" borderId="0"/>
    <xf numFmtId="195" fontId="5" fillId="0" borderId="0"/>
    <xf numFmtId="195" fontId="5" fillId="0" borderId="0"/>
    <xf numFmtId="0" fontId="5" fillId="0" borderId="0"/>
    <xf numFmtId="195" fontId="5" fillId="0" borderId="0"/>
    <xf numFmtId="195" fontId="5" fillId="0" borderId="0"/>
    <xf numFmtId="195" fontId="5" fillId="0" borderId="0"/>
    <xf numFmtId="195" fontId="5" fillId="0" borderId="0"/>
    <xf numFmtId="0" fontId="5" fillId="0" borderId="0"/>
    <xf numFmtId="0" fontId="5" fillId="0" borderId="0"/>
    <xf numFmtId="0" fontId="5" fillId="0" borderId="0"/>
    <xf numFmtId="0"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0" fontId="5" fillId="0" borderId="0"/>
    <xf numFmtId="0" fontId="5" fillId="0" borderId="0"/>
    <xf numFmtId="195" fontId="5" fillId="0" borderId="0"/>
    <xf numFmtId="195" fontId="5" fillId="0" borderId="0"/>
    <xf numFmtId="195" fontId="5" fillId="0" borderId="0"/>
    <xf numFmtId="195" fontId="5" fillId="0" borderId="0"/>
    <xf numFmtId="0" fontId="5" fillId="0" borderId="0"/>
    <xf numFmtId="0" fontId="5" fillId="0" borderId="0"/>
    <xf numFmtId="0" fontId="5" fillId="0" borderId="0"/>
    <xf numFmtId="195" fontId="5" fillId="0" borderId="0"/>
    <xf numFmtId="195" fontId="5" fillId="0" borderId="0"/>
    <xf numFmtId="195" fontId="5" fillId="0" borderId="0"/>
    <xf numFmtId="195" fontId="5" fillId="0" borderId="0"/>
    <xf numFmtId="0" fontId="5" fillId="0" borderId="0"/>
    <xf numFmtId="0" fontId="5" fillId="0" borderId="0"/>
    <xf numFmtId="0" fontId="5" fillId="0" borderId="0"/>
    <xf numFmtId="0"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0" fontId="5" fillId="0" borderId="0"/>
    <xf numFmtId="0" fontId="5" fillId="0" borderId="0"/>
    <xf numFmtId="195" fontId="5" fillId="0" borderId="0"/>
    <xf numFmtId="195" fontId="5" fillId="0" borderId="0"/>
    <xf numFmtId="195" fontId="5" fillId="0" borderId="0"/>
    <xf numFmtId="195" fontId="5" fillId="0" borderId="0"/>
    <xf numFmtId="195" fontId="2" fillId="0" borderId="0"/>
    <xf numFmtId="195" fontId="5" fillId="0" borderId="0"/>
    <xf numFmtId="195" fontId="5" fillId="0" borderId="0"/>
    <xf numFmtId="195" fontId="5" fillId="0" borderId="0"/>
    <xf numFmtId="195" fontId="5" fillId="0" borderId="0"/>
    <xf numFmtId="195" fontId="5" fillId="0" borderId="0"/>
    <xf numFmtId="0" fontId="5" fillId="0" borderId="0"/>
    <xf numFmtId="0" fontId="5" fillId="0" borderId="0"/>
    <xf numFmtId="0" fontId="5" fillId="0" borderId="0"/>
    <xf numFmtId="0" fontId="2" fillId="0" borderId="0"/>
    <xf numFmtId="195" fontId="2" fillId="0" borderId="0"/>
    <xf numFmtId="195" fontId="5" fillId="0" borderId="0"/>
    <xf numFmtId="195" fontId="5" fillId="0" borderId="0"/>
    <xf numFmtId="195" fontId="5" fillId="0" borderId="0"/>
    <xf numFmtId="195" fontId="5" fillId="0" borderId="0"/>
    <xf numFmtId="195" fontId="2" fillId="0" borderId="0"/>
    <xf numFmtId="0" fontId="5" fillId="0" borderId="0"/>
    <xf numFmtId="195" fontId="2" fillId="0" borderId="0"/>
    <xf numFmtId="195" fontId="2" fillId="0" borderId="0"/>
    <xf numFmtId="195" fontId="2" fillId="0" borderId="0"/>
    <xf numFmtId="0" fontId="73" fillId="0" borderId="0"/>
    <xf numFmtId="0" fontId="73" fillId="0" borderId="0"/>
    <xf numFmtId="0" fontId="74" fillId="0" borderId="0"/>
    <xf numFmtId="195" fontId="74" fillId="0" borderId="0"/>
    <xf numFmtId="0" fontId="74" fillId="0" borderId="0"/>
    <xf numFmtId="195" fontId="74" fillId="0" borderId="0"/>
    <xf numFmtId="195" fontId="74" fillId="0" borderId="0"/>
    <xf numFmtId="195" fontId="74" fillId="0" borderId="0"/>
    <xf numFmtId="0" fontId="73" fillId="0" borderId="0"/>
    <xf numFmtId="0" fontId="109" fillId="0" borderId="0">
      <alignment vertical="top"/>
    </xf>
    <xf numFmtId="0" fontId="110" fillId="0" borderId="0">
      <alignment vertical="top"/>
    </xf>
    <xf numFmtId="0" fontId="10" fillId="0" borderId="0"/>
    <xf numFmtId="0" fontId="111" fillId="0" borderId="0"/>
    <xf numFmtId="0" fontId="111" fillId="0" borderId="0"/>
    <xf numFmtId="0" fontId="10" fillId="0" borderId="0"/>
    <xf numFmtId="0" fontId="111" fillId="0" borderId="0"/>
    <xf numFmtId="0" fontId="109" fillId="0" borderId="0">
      <alignment vertical="top"/>
    </xf>
    <xf numFmtId="0" fontId="10" fillId="0" borderId="0"/>
    <xf numFmtId="0" fontId="111" fillId="0" borderId="0"/>
    <xf numFmtId="0" fontId="111" fillId="0" borderId="0"/>
    <xf numFmtId="0" fontId="10" fillId="0" borderId="0"/>
    <xf numFmtId="0" fontId="111" fillId="0" borderId="0"/>
    <xf numFmtId="0" fontId="10" fillId="0" borderId="0"/>
    <xf numFmtId="0" fontId="10" fillId="0" borderId="0"/>
    <xf numFmtId="0" fontId="111" fillId="0" borderId="0"/>
    <xf numFmtId="0" fontId="10" fillId="0" borderId="0"/>
    <xf numFmtId="0" fontId="111" fillId="0" borderId="0"/>
    <xf numFmtId="0" fontId="5" fillId="0" borderId="0"/>
    <xf numFmtId="0" fontId="5" fillId="0" borderId="0"/>
    <xf numFmtId="195" fontId="5" fillId="0" borderId="0"/>
    <xf numFmtId="195" fontId="5" fillId="0" borderId="0"/>
    <xf numFmtId="195" fontId="5" fillId="0" borderId="0"/>
    <xf numFmtId="195" fontId="5" fillId="0" borderId="0"/>
    <xf numFmtId="0" fontId="5" fillId="0" borderId="0"/>
    <xf numFmtId="0" fontId="5" fillId="0" borderId="0"/>
    <xf numFmtId="0" fontId="5" fillId="0" borderId="0"/>
    <xf numFmtId="0"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0" fontId="5" fillId="0" borderId="0"/>
    <xf numFmtId="0" fontId="5" fillId="0" borderId="0"/>
    <xf numFmtId="195" fontId="5" fillId="0" borderId="0"/>
    <xf numFmtId="195" fontId="5" fillId="0" borderId="0"/>
    <xf numFmtId="195" fontId="5" fillId="0" borderId="0"/>
    <xf numFmtId="195" fontId="5" fillId="0" borderId="0"/>
    <xf numFmtId="0" fontId="5" fillId="0" borderId="0"/>
    <xf numFmtId="195" fontId="5" fillId="0" borderId="0"/>
    <xf numFmtId="195" fontId="5" fillId="0" borderId="0"/>
    <xf numFmtId="195" fontId="5" fillId="0" borderId="0"/>
    <xf numFmtId="195" fontId="5" fillId="0" borderId="0"/>
    <xf numFmtId="0" fontId="5" fillId="0" borderId="0"/>
    <xf numFmtId="0" fontId="5" fillId="0" borderId="0"/>
    <xf numFmtId="0" fontId="5" fillId="0" borderId="0"/>
    <xf numFmtId="0"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0" fontId="5" fillId="0" borderId="0"/>
    <xf numFmtId="0" fontId="5" fillId="0" borderId="0"/>
    <xf numFmtId="195" fontId="5" fillId="0" borderId="0"/>
    <xf numFmtId="195" fontId="5" fillId="0" borderId="0"/>
    <xf numFmtId="195" fontId="5" fillId="0" borderId="0"/>
    <xf numFmtId="195" fontId="5" fillId="0" borderId="0"/>
    <xf numFmtId="0" fontId="5" fillId="0" borderId="0"/>
    <xf numFmtId="195" fontId="5" fillId="0" borderId="0"/>
    <xf numFmtId="195" fontId="5" fillId="0" borderId="0"/>
    <xf numFmtId="195" fontId="5" fillId="0" borderId="0"/>
    <xf numFmtId="195" fontId="5" fillId="0" borderId="0"/>
    <xf numFmtId="0" fontId="5" fillId="0" borderId="0"/>
    <xf numFmtId="0" fontId="5" fillId="0" borderId="0"/>
    <xf numFmtId="0" fontId="5" fillId="0" borderId="0"/>
    <xf numFmtId="0"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0" fontId="5" fillId="0" borderId="0"/>
    <xf numFmtId="0" fontId="5" fillId="0" borderId="0"/>
    <xf numFmtId="195" fontId="5" fillId="0" borderId="0"/>
    <xf numFmtId="195" fontId="5" fillId="0" borderId="0"/>
    <xf numFmtId="195" fontId="5" fillId="0" borderId="0"/>
    <xf numFmtId="195" fontId="5" fillId="0" borderId="0"/>
    <xf numFmtId="0" fontId="5" fillId="0" borderId="0"/>
    <xf numFmtId="0" fontId="5" fillId="0" borderId="0"/>
    <xf numFmtId="0" fontId="5" fillId="0" borderId="0"/>
    <xf numFmtId="195" fontId="5" fillId="0" borderId="0"/>
    <xf numFmtId="195" fontId="5" fillId="0" borderId="0"/>
    <xf numFmtId="195" fontId="5" fillId="0" borderId="0"/>
    <xf numFmtId="195" fontId="5" fillId="0" borderId="0"/>
    <xf numFmtId="0" fontId="5" fillId="0" borderId="0"/>
    <xf numFmtId="0" fontId="5" fillId="0" borderId="0"/>
    <xf numFmtId="0" fontId="5" fillId="0" borderId="0"/>
    <xf numFmtId="0"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0" fontId="5" fillId="0" borderId="0"/>
    <xf numFmtId="0" fontId="5" fillId="0" borderId="0"/>
    <xf numFmtId="195" fontId="5" fillId="0" borderId="0"/>
    <xf numFmtId="195" fontId="5" fillId="0" borderId="0"/>
    <xf numFmtId="195" fontId="5" fillId="0" borderId="0"/>
    <xf numFmtId="195" fontId="5" fillId="0" borderId="0"/>
    <xf numFmtId="195" fontId="2" fillId="0" borderId="0"/>
    <xf numFmtId="195" fontId="5" fillId="0" borderId="0"/>
    <xf numFmtId="195" fontId="5" fillId="0" borderId="0"/>
    <xf numFmtId="195" fontId="5" fillId="0" borderId="0"/>
    <xf numFmtId="195" fontId="5" fillId="0" borderId="0"/>
    <xf numFmtId="195" fontId="5" fillId="0" borderId="0"/>
    <xf numFmtId="0" fontId="5" fillId="0" borderId="0"/>
    <xf numFmtId="0" fontId="5" fillId="0" borderId="0"/>
    <xf numFmtId="0" fontId="5" fillId="0" borderId="0"/>
    <xf numFmtId="0" fontId="2" fillId="0" borderId="0"/>
    <xf numFmtId="195" fontId="2" fillId="0" borderId="0"/>
    <xf numFmtId="195" fontId="5" fillId="0" borderId="0"/>
    <xf numFmtId="195" fontId="5" fillId="0" borderId="0"/>
    <xf numFmtId="195" fontId="5" fillId="0" borderId="0"/>
    <xf numFmtId="195" fontId="5" fillId="0" borderId="0"/>
    <xf numFmtId="195" fontId="2" fillId="0" borderId="0"/>
    <xf numFmtId="0" fontId="5" fillId="0" borderId="0"/>
    <xf numFmtId="195" fontId="2" fillId="0" borderId="0"/>
    <xf numFmtId="195" fontId="2" fillId="0" borderId="0"/>
    <xf numFmtId="195" fontId="2" fillId="0" borderId="0"/>
    <xf numFmtId="0" fontId="5" fillId="0" borderId="0"/>
    <xf numFmtId="0" fontId="5" fillId="0" borderId="0"/>
    <xf numFmtId="195" fontId="5" fillId="0" borderId="0"/>
    <xf numFmtId="195" fontId="5" fillId="0" borderId="0"/>
    <xf numFmtId="195" fontId="5" fillId="0" borderId="0"/>
    <xf numFmtId="195" fontId="5" fillId="0" borderId="0"/>
    <xf numFmtId="0" fontId="5" fillId="0" borderId="0"/>
    <xf numFmtId="0" fontId="5" fillId="0" borderId="0"/>
    <xf numFmtId="0" fontId="5" fillId="0" borderId="0"/>
    <xf numFmtId="0"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0" fontId="5" fillId="0" borderId="0"/>
    <xf numFmtId="0" fontId="5" fillId="0" borderId="0"/>
    <xf numFmtId="195" fontId="5" fillId="0" borderId="0"/>
    <xf numFmtId="195" fontId="5" fillId="0" borderId="0"/>
    <xf numFmtId="195" fontId="5" fillId="0" borderId="0"/>
    <xf numFmtId="195" fontId="5" fillId="0" borderId="0"/>
    <xf numFmtId="0" fontId="5" fillId="0" borderId="0"/>
    <xf numFmtId="195" fontId="5" fillId="0" borderId="0"/>
    <xf numFmtId="195" fontId="5" fillId="0" borderId="0"/>
    <xf numFmtId="195" fontId="5" fillId="0" borderId="0"/>
    <xf numFmtId="195" fontId="5" fillId="0" borderId="0"/>
    <xf numFmtId="0" fontId="5" fillId="0" borderId="0"/>
    <xf numFmtId="0" fontId="5" fillId="0" borderId="0"/>
    <xf numFmtId="0" fontId="5" fillId="0" borderId="0"/>
    <xf numFmtId="0"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0" fontId="5" fillId="0" borderId="0"/>
    <xf numFmtId="0" fontId="5" fillId="0" borderId="0"/>
    <xf numFmtId="195" fontId="5" fillId="0" borderId="0"/>
    <xf numFmtId="195" fontId="5" fillId="0" borderId="0"/>
    <xf numFmtId="195" fontId="5" fillId="0" borderId="0"/>
    <xf numFmtId="195" fontId="5" fillId="0" borderId="0"/>
    <xf numFmtId="0" fontId="5" fillId="0" borderId="0"/>
    <xf numFmtId="195" fontId="5" fillId="0" borderId="0"/>
    <xf numFmtId="195" fontId="5" fillId="0" borderId="0"/>
    <xf numFmtId="195" fontId="5" fillId="0" borderId="0"/>
    <xf numFmtId="195" fontId="5" fillId="0" borderId="0"/>
    <xf numFmtId="0" fontId="5" fillId="0" borderId="0"/>
    <xf numFmtId="0" fontId="5" fillId="0" borderId="0"/>
    <xf numFmtId="0" fontId="5" fillId="0" borderId="0"/>
    <xf numFmtId="0"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0" fontId="5" fillId="0" borderId="0"/>
    <xf numFmtId="0" fontId="5" fillId="0" borderId="0"/>
    <xf numFmtId="195" fontId="5" fillId="0" borderId="0"/>
    <xf numFmtId="195" fontId="5" fillId="0" borderId="0"/>
    <xf numFmtId="195" fontId="5" fillId="0" borderId="0"/>
    <xf numFmtId="195" fontId="5" fillId="0" borderId="0"/>
    <xf numFmtId="0" fontId="5" fillId="0" borderId="0"/>
    <xf numFmtId="0" fontId="5" fillId="0" borderId="0"/>
    <xf numFmtId="0" fontId="5" fillId="0" borderId="0"/>
    <xf numFmtId="195" fontId="5" fillId="0" borderId="0"/>
    <xf numFmtId="195" fontId="5" fillId="0" borderId="0"/>
    <xf numFmtId="195" fontId="5" fillId="0" borderId="0"/>
    <xf numFmtId="195" fontId="5" fillId="0" borderId="0"/>
    <xf numFmtId="0" fontId="5" fillId="0" borderId="0"/>
    <xf numFmtId="0" fontId="5" fillId="0" borderId="0"/>
    <xf numFmtId="0" fontId="5" fillId="0" borderId="0"/>
    <xf numFmtId="0"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0" fontId="5" fillId="0" borderId="0"/>
    <xf numFmtId="0" fontId="5" fillId="0" borderId="0"/>
    <xf numFmtId="195" fontId="5" fillId="0" borderId="0"/>
    <xf numFmtId="195" fontId="5" fillId="0" borderId="0"/>
    <xf numFmtId="195" fontId="5" fillId="0" borderId="0"/>
    <xf numFmtId="195" fontId="5" fillId="0" borderId="0"/>
    <xf numFmtId="195" fontId="2" fillId="0" borderId="0"/>
    <xf numFmtId="195" fontId="5" fillId="0" borderId="0"/>
    <xf numFmtId="195" fontId="5" fillId="0" borderId="0"/>
    <xf numFmtId="195" fontId="5" fillId="0" borderId="0"/>
    <xf numFmtId="195" fontId="5" fillId="0" borderId="0"/>
    <xf numFmtId="195" fontId="5" fillId="0" borderId="0"/>
    <xf numFmtId="0" fontId="5" fillId="0" borderId="0"/>
    <xf numFmtId="0" fontId="5" fillId="0" borderId="0"/>
    <xf numFmtId="0" fontId="5" fillId="0" borderId="0"/>
    <xf numFmtId="0" fontId="2" fillId="0" borderId="0"/>
    <xf numFmtId="195" fontId="2" fillId="0" borderId="0"/>
    <xf numFmtId="195" fontId="5" fillId="0" borderId="0"/>
    <xf numFmtId="195" fontId="5" fillId="0" borderId="0"/>
    <xf numFmtId="195" fontId="5" fillId="0" borderId="0"/>
    <xf numFmtId="195" fontId="5" fillId="0" borderId="0"/>
    <xf numFmtId="195" fontId="2" fillId="0" borderId="0"/>
    <xf numFmtId="0" fontId="5" fillId="0" borderId="0"/>
    <xf numFmtId="195" fontId="2" fillId="0" borderId="0"/>
    <xf numFmtId="195" fontId="2" fillId="0" borderId="0"/>
    <xf numFmtId="195" fontId="2" fillId="0" borderId="0"/>
    <xf numFmtId="0" fontId="111" fillId="0" borderId="0"/>
    <xf numFmtId="0" fontId="109" fillId="0" borderId="0">
      <alignment vertical="top"/>
    </xf>
    <xf numFmtId="195" fontId="112" fillId="51" borderId="0" applyNumberFormat="0" applyBorder="0" applyAlignment="0" applyProtection="0"/>
    <xf numFmtId="0" fontId="112" fillId="51" borderId="0" applyNumberFormat="0" applyBorder="0" applyAlignment="0" applyProtection="0"/>
    <xf numFmtId="195" fontId="112" fillId="51" borderId="0" applyNumberFormat="0" applyBorder="0" applyAlignment="0" applyProtection="0"/>
    <xf numFmtId="0" fontId="112" fillId="51" borderId="0" applyNumberFormat="0" applyBorder="0" applyAlignment="0" applyProtection="0"/>
    <xf numFmtId="195" fontId="113" fillId="52" borderId="0" applyNumberFormat="0" applyBorder="0" applyAlignment="0" applyProtection="0"/>
    <xf numFmtId="0" fontId="113" fillId="52" borderId="0" applyNumberFormat="0" applyBorder="0" applyAlignment="0" applyProtection="0"/>
    <xf numFmtId="0" fontId="14" fillId="53" borderId="0" applyNumberFormat="0" applyBorder="0" applyAlignment="0" applyProtection="0"/>
    <xf numFmtId="0" fontId="14" fillId="53" borderId="0" applyNumberFormat="0" applyBorder="0" applyAlignment="0" applyProtection="0"/>
    <xf numFmtId="195" fontId="112" fillId="54" borderId="0" applyNumberFormat="0" applyBorder="0" applyAlignment="0" applyProtection="0"/>
    <xf numFmtId="0" fontId="112" fillId="54" borderId="0" applyNumberFormat="0" applyBorder="0" applyAlignment="0" applyProtection="0"/>
    <xf numFmtId="195" fontId="112" fillId="55" borderId="0" applyNumberFormat="0" applyBorder="0" applyAlignment="0" applyProtection="0"/>
    <xf numFmtId="0" fontId="112" fillId="55" borderId="0" applyNumberFormat="0" applyBorder="0" applyAlignment="0" applyProtection="0"/>
    <xf numFmtId="195" fontId="113" fillId="56" borderId="0" applyNumberFormat="0" applyBorder="0" applyAlignment="0" applyProtection="0"/>
    <xf numFmtId="0" fontId="113" fillId="56" borderId="0" applyNumberFormat="0" applyBorder="0" applyAlignment="0" applyProtection="0"/>
    <xf numFmtId="0" fontId="14" fillId="57" borderId="0" applyNumberFormat="0" applyBorder="0" applyAlignment="0" applyProtection="0"/>
    <xf numFmtId="0" fontId="14" fillId="57" borderId="0" applyNumberFormat="0" applyBorder="0" applyAlignment="0" applyProtection="0"/>
    <xf numFmtId="195" fontId="112" fillId="54" borderId="0" applyNumberFormat="0" applyBorder="0" applyAlignment="0" applyProtection="0"/>
    <xf numFmtId="0" fontId="112" fillId="54" borderId="0" applyNumberFormat="0" applyBorder="0" applyAlignment="0" applyProtection="0"/>
    <xf numFmtId="195" fontId="112" fillId="58" borderId="0" applyNumberFormat="0" applyBorder="0" applyAlignment="0" applyProtection="0"/>
    <xf numFmtId="0" fontId="112" fillId="58" borderId="0" applyNumberFormat="0" applyBorder="0" applyAlignment="0" applyProtection="0"/>
    <xf numFmtId="195" fontId="113" fillId="55" borderId="0" applyNumberFormat="0" applyBorder="0" applyAlignment="0" applyProtection="0"/>
    <xf numFmtId="0" fontId="113" fillId="55" borderId="0" applyNumberFormat="0" applyBorder="0" applyAlignment="0" applyProtection="0"/>
    <xf numFmtId="0" fontId="14" fillId="59" borderId="0" applyNumberFormat="0" applyBorder="0" applyAlignment="0" applyProtection="0"/>
    <xf numFmtId="0" fontId="14" fillId="59" borderId="0" applyNumberFormat="0" applyBorder="0" applyAlignment="0" applyProtection="0"/>
    <xf numFmtId="195" fontId="112" fillId="51" borderId="0" applyNumberFormat="0" applyBorder="0" applyAlignment="0" applyProtection="0"/>
    <xf numFmtId="0" fontId="112" fillId="51" borderId="0" applyNumberFormat="0" applyBorder="0" applyAlignment="0" applyProtection="0"/>
    <xf numFmtId="195" fontId="112" fillId="55" borderId="0" applyNumberFormat="0" applyBorder="0" applyAlignment="0" applyProtection="0"/>
    <xf numFmtId="0" fontId="112" fillId="55" borderId="0" applyNumberFormat="0" applyBorder="0" applyAlignment="0" applyProtection="0"/>
    <xf numFmtId="195" fontId="113" fillId="55" borderId="0" applyNumberFormat="0" applyBorder="0" applyAlignment="0" applyProtection="0"/>
    <xf numFmtId="0" fontId="113" fillId="55"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195" fontId="112" fillId="60" borderId="0" applyNumberFormat="0" applyBorder="0" applyAlignment="0" applyProtection="0"/>
    <xf numFmtId="0" fontId="112" fillId="60" borderId="0" applyNumberFormat="0" applyBorder="0" applyAlignment="0" applyProtection="0"/>
    <xf numFmtId="195" fontId="112" fillId="51" borderId="0" applyNumberFormat="0" applyBorder="0" applyAlignment="0" applyProtection="0"/>
    <xf numFmtId="0" fontId="112" fillId="51" borderId="0" applyNumberFormat="0" applyBorder="0" applyAlignment="0" applyProtection="0"/>
    <xf numFmtId="195" fontId="113" fillId="52" borderId="0" applyNumberFormat="0" applyBorder="0" applyAlignment="0" applyProtection="0"/>
    <xf numFmtId="0" fontId="113" fillId="52"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195" fontId="112" fillId="54" borderId="0" applyNumberFormat="0" applyBorder="0" applyAlignment="0" applyProtection="0"/>
    <xf numFmtId="0" fontId="112" fillId="54" borderId="0" applyNumberFormat="0" applyBorder="0" applyAlignment="0" applyProtection="0"/>
    <xf numFmtId="195" fontId="112" fillId="61" borderId="0" applyNumberFormat="0" applyBorder="0" applyAlignment="0" applyProtection="0"/>
    <xf numFmtId="0" fontId="112" fillId="61" borderId="0" applyNumberFormat="0" applyBorder="0" applyAlignment="0" applyProtection="0"/>
    <xf numFmtId="195" fontId="113" fillId="61" borderId="0" applyNumberFormat="0" applyBorder="0" applyAlignment="0" applyProtection="0"/>
    <xf numFmtId="0" fontId="113" fillId="61" borderId="0" applyNumberFormat="0" applyBorder="0" applyAlignment="0" applyProtection="0"/>
    <xf numFmtId="0" fontId="14" fillId="62" borderId="0" applyNumberFormat="0" applyBorder="0" applyAlignment="0" applyProtection="0"/>
    <xf numFmtId="0" fontId="14" fillId="62" borderId="0" applyNumberFormat="0" applyBorder="0" applyAlignment="0" applyProtection="0"/>
    <xf numFmtId="169" fontId="20" fillId="0" borderId="0" applyFill="0" applyBorder="0" applyAlignment="0"/>
    <xf numFmtId="169" fontId="20" fillId="0" borderId="0" applyFill="0" applyBorder="0" applyAlignment="0"/>
    <xf numFmtId="169" fontId="20" fillId="0" borderId="0" applyFill="0" applyBorder="0" applyAlignment="0"/>
    <xf numFmtId="169" fontId="20" fillId="0" borderId="0" applyFill="0" applyBorder="0" applyAlignment="0"/>
    <xf numFmtId="169" fontId="20" fillId="0" borderId="0" applyFill="0" applyBorder="0" applyAlignment="0"/>
    <xf numFmtId="169" fontId="20" fillId="0" borderId="0" applyFill="0" applyBorder="0" applyAlignment="0"/>
    <xf numFmtId="169" fontId="20" fillId="0" borderId="0" applyFill="0" applyBorder="0" applyAlignment="0"/>
    <xf numFmtId="169" fontId="20" fillId="0" borderId="0" applyFill="0" applyBorder="0" applyAlignment="0"/>
    <xf numFmtId="169" fontId="20" fillId="0" borderId="0" applyFill="0" applyBorder="0" applyAlignment="0"/>
    <xf numFmtId="169" fontId="20" fillId="0" borderId="0" applyFill="0" applyBorder="0" applyAlignment="0"/>
    <xf numFmtId="169" fontId="20" fillId="0" borderId="0" applyFill="0" applyBorder="0" applyAlignment="0"/>
    <xf numFmtId="169" fontId="20" fillId="0" borderId="0" applyFill="0" applyBorder="0" applyAlignment="0"/>
    <xf numFmtId="169" fontId="20" fillId="0" borderId="0" applyFill="0" applyBorder="0" applyAlignment="0"/>
    <xf numFmtId="169" fontId="20" fillId="0" borderId="0" applyFill="0" applyBorder="0" applyAlignment="0"/>
    <xf numFmtId="169" fontId="20" fillId="0" borderId="0" applyFill="0" applyBorder="0" applyAlignment="0"/>
    <xf numFmtId="169" fontId="20" fillId="0" borderId="0" applyFill="0" applyBorder="0" applyAlignment="0"/>
    <xf numFmtId="169" fontId="20" fillId="0" borderId="0" applyFill="0" applyBorder="0" applyAlignment="0"/>
    <xf numFmtId="169" fontId="20" fillId="0" borderId="0" applyFill="0" applyBorder="0" applyAlignment="0"/>
    <xf numFmtId="169" fontId="20" fillId="0" borderId="0" applyFill="0" applyBorder="0" applyAlignment="0"/>
    <xf numFmtId="169" fontId="20" fillId="0" borderId="0" applyFill="0" applyBorder="0" applyAlignment="0"/>
    <xf numFmtId="169" fontId="20" fillId="0" borderId="0" applyFill="0" applyBorder="0" applyAlignment="0"/>
    <xf numFmtId="169" fontId="20" fillId="0" borderId="0" applyFill="0" applyBorder="0" applyAlignment="0"/>
    <xf numFmtId="169" fontId="20" fillId="0" borderId="0" applyFill="0" applyBorder="0" applyAlignment="0"/>
    <xf numFmtId="169" fontId="20" fillId="0" borderId="0" applyFill="0" applyBorder="0" applyAlignment="0"/>
    <xf numFmtId="169" fontId="20" fillId="0" borderId="0" applyFill="0" applyBorder="0" applyAlignment="0"/>
    <xf numFmtId="169" fontId="20" fillId="0" borderId="0" applyFill="0" applyBorder="0" applyAlignment="0"/>
    <xf numFmtId="169" fontId="20" fillId="0" borderId="0" applyFill="0" applyBorder="0" applyAlignment="0"/>
    <xf numFmtId="169" fontId="20" fillId="0" borderId="0" applyFill="0" applyBorder="0" applyAlignment="0"/>
    <xf numFmtId="169" fontId="20" fillId="0" borderId="0" applyFill="0" applyBorder="0" applyAlignment="0"/>
    <xf numFmtId="169" fontId="20" fillId="0" borderId="0" applyFill="0" applyBorder="0" applyAlignment="0"/>
    <xf numFmtId="169" fontId="20" fillId="0" borderId="0" applyFill="0" applyBorder="0" applyAlignment="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96"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71" fontId="2"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197" fontId="5" fillId="0" borderId="0"/>
    <xf numFmtId="197" fontId="5" fillId="0" borderId="0"/>
    <xf numFmtId="197" fontId="5" fillId="0" borderId="0"/>
    <xf numFmtId="197" fontId="5" fillId="0" borderId="0"/>
    <xf numFmtId="197" fontId="5" fillId="0" borderId="0"/>
    <xf numFmtId="0" fontId="5" fillId="0" borderId="0"/>
    <xf numFmtId="0" fontId="5" fillId="0" borderId="0"/>
    <xf numFmtId="0" fontId="5" fillId="0" borderId="0"/>
    <xf numFmtId="0" fontId="5" fillId="0" borderId="0"/>
    <xf numFmtId="197" fontId="5" fillId="0" borderId="0"/>
    <xf numFmtId="197" fontId="5" fillId="0" borderId="0"/>
    <xf numFmtId="197" fontId="5" fillId="0" borderId="0"/>
    <xf numFmtId="197" fontId="5" fillId="0" borderId="0"/>
    <xf numFmtId="197" fontId="5" fillId="0" borderId="0"/>
    <xf numFmtId="197" fontId="5" fillId="0" borderId="0"/>
    <xf numFmtId="197" fontId="5" fillId="0" borderId="0"/>
    <xf numFmtId="197"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97" fontId="5" fillId="0" borderId="0"/>
    <xf numFmtId="197" fontId="5" fillId="0" borderId="0"/>
    <xf numFmtId="197" fontId="5" fillId="0" borderId="0"/>
    <xf numFmtId="197" fontId="5" fillId="0" borderId="0"/>
    <xf numFmtId="197" fontId="5" fillId="0" borderId="0"/>
    <xf numFmtId="0" fontId="5" fillId="0" borderId="0"/>
    <xf numFmtId="0" fontId="5" fillId="0" borderId="0"/>
    <xf numFmtId="0" fontId="5" fillId="0" borderId="0"/>
    <xf numFmtId="0" fontId="5" fillId="0" borderId="0"/>
    <xf numFmtId="197" fontId="5" fillId="0" borderId="0"/>
    <xf numFmtId="0" fontId="5" fillId="0" borderId="0"/>
    <xf numFmtId="197" fontId="5" fillId="0" borderId="0"/>
    <xf numFmtId="198" fontId="5" fillId="0" borderId="0" applyFont="0" applyFill="0" applyBorder="0" applyAlignment="0" applyProtection="0"/>
    <xf numFmtId="198" fontId="5" fillId="0" borderId="0" applyFont="0" applyFill="0" applyBorder="0" applyAlignment="0" applyProtection="0"/>
    <xf numFmtId="198"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176" fontId="5" fillId="0" borderId="0" applyFont="0" applyFill="0" applyBorder="0" applyAlignment="0" applyProtection="0"/>
    <xf numFmtId="176" fontId="5" fillId="0" borderId="0" applyFont="0" applyFill="0" applyBorder="0" applyAlignment="0" applyProtection="0"/>
    <xf numFmtId="176" fontId="5" fillId="0" borderId="0" applyFont="0" applyFill="0" applyBorder="0" applyAlignment="0" applyProtection="0"/>
    <xf numFmtId="176"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198"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176" fontId="5" fillId="0" borderId="0" applyFont="0" applyFill="0" applyBorder="0" applyAlignment="0" applyProtection="0"/>
    <xf numFmtId="176" fontId="5" fillId="0" borderId="0" applyFont="0" applyFill="0" applyBorder="0" applyAlignment="0" applyProtection="0"/>
    <xf numFmtId="176" fontId="5" fillId="0" borderId="0" applyFont="0" applyFill="0" applyBorder="0" applyAlignment="0" applyProtection="0"/>
    <xf numFmtId="176"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98" fontId="5" fillId="0" borderId="0" applyFont="0" applyFill="0" applyBorder="0" applyAlignment="0" applyProtection="0"/>
    <xf numFmtId="0" fontId="5" fillId="0" borderId="0"/>
    <xf numFmtId="198" fontId="5" fillId="0" borderId="0" applyFont="0" applyFill="0" applyBorder="0" applyAlignment="0" applyProtection="0"/>
    <xf numFmtId="198" fontId="5" fillId="0" borderId="0" applyFont="0" applyFill="0" applyBorder="0" applyAlignment="0" applyProtection="0"/>
    <xf numFmtId="198" fontId="5" fillId="0" borderId="0" applyFont="0" applyFill="0" applyBorder="0" applyAlignment="0" applyProtection="0"/>
    <xf numFmtId="0" fontId="5" fillId="0" borderId="0"/>
    <xf numFmtId="0" fontId="5" fillId="0" borderId="0"/>
    <xf numFmtId="198" fontId="5" fillId="0" borderId="0" applyFont="0" applyFill="0" applyBorder="0" applyAlignment="0" applyProtection="0"/>
    <xf numFmtId="176" fontId="5" fillId="0" borderId="0" applyFont="0" applyFill="0" applyBorder="0" applyAlignment="0" applyProtection="0"/>
    <xf numFmtId="176" fontId="5" fillId="0" borderId="0" applyFont="0" applyFill="0" applyBorder="0" applyAlignment="0" applyProtection="0"/>
    <xf numFmtId="176" fontId="5" fillId="0" borderId="0" applyFont="0" applyFill="0" applyBorder="0" applyAlignment="0" applyProtection="0"/>
    <xf numFmtId="176" fontId="5" fillId="0" borderId="0" applyFont="0" applyFill="0" applyBorder="0" applyAlignment="0" applyProtection="0"/>
    <xf numFmtId="0" fontId="5" fillId="0" borderId="0"/>
    <xf numFmtId="0" fontId="5" fillId="0" borderId="0"/>
    <xf numFmtId="0" fontId="5" fillId="0" borderId="0"/>
    <xf numFmtId="198"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176" fontId="5" fillId="0" borderId="0" applyFont="0" applyFill="0" applyBorder="0" applyAlignment="0" applyProtection="0"/>
    <xf numFmtId="176" fontId="5" fillId="0" borderId="0" applyFont="0" applyFill="0" applyBorder="0" applyAlignment="0" applyProtection="0"/>
    <xf numFmtId="176" fontId="5" fillId="0" borderId="0" applyFont="0" applyFill="0" applyBorder="0" applyAlignment="0" applyProtection="0"/>
    <xf numFmtId="176" fontId="5" fillId="0" borderId="0" applyFont="0" applyFill="0" applyBorder="0" applyAlignment="0" applyProtection="0"/>
    <xf numFmtId="0" fontId="5" fillId="0" borderId="0"/>
    <xf numFmtId="0" fontId="5" fillId="0" borderId="0"/>
    <xf numFmtId="0" fontId="5" fillId="0" borderId="0"/>
    <xf numFmtId="198" fontId="5" fillId="0" borderId="0" applyFont="0" applyFill="0" applyBorder="0" applyAlignment="0" applyProtection="0"/>
    <xf numFmtId="0" fontId="5" fillId="0" borderId="0"/>
    <xf numFmtId="198" fontId="5" fillId="0" borderId="0" applyFont="0" applyFill="0" applyBorder="0" applyAlignment="0" applyProtection="0"/>
    <xf numFmtId="198" fontId="5" fillId="0" borderId="0" applyFont="0" applyFill="0" applyBorder="0" applyAlignment="0" applyProtection="0"/>
    <xf numFmtId="198" fontId="5" fillId="0" borderId="0" applyFont="0" applyFill="0" applyBorder="0" applyAlignment="0" applyProtection="0"/>
    <xf numFmtId="0" fontId="5" fillId="0" borderId="0"/>
    <xf numFmtId="198" fontId="5" fillId="0" borderId="0" applyFont="0" applyFill="0" applyBorder="0" applyAlignment="0" applyProtection="0"/>
    <xf numFmtId="198" fontId="5" fillId="0" borderId="0" applyFont="0" applyFill="0" applyBorder="0" applyAlignment="0" applyProtection="0"/>
    <xf numFmtId="198" fontId="5" fillId="0" borderId="0" applyFont="0" applyFill="0" applyBorder="0" applyAlignment="0" applyProtection="0"/>
    <xf numFmtId="198" fontId="5" fillId="0" borderId="0" applyFont="0" applyFill="0" applyBorder="0" applyAlignment="0" applyProtection="0"/>
    <xf numFmtId="0" fontId="5" fillId="0" borderId="0"/>
    <xf numFmtId="198" fontId="5" fillId="0" borderId="0" applyFont="0" applyFill="0" applyBorder="0" applyAlignment="0" applyProtection="0"/>
    <xf numFmtId="176" fontId="5" fillId="0" borderId="0" applyFont="0" applyFill="0" applyBorder="0" applyAlignment="0" applyProtection="0"/>
    <xf numFmtId="176" fontId="5" fillId="0" borderId="0" applyFont="0" applyFill="0" applyBorder="0" applyAlignment="0" applyProtection="0"/>
    <xf numFmtId="176" fontId="5" fillId="0" borderId="0" applyFont="0" applyFill="0" applyBorder="0" applyAlignment="0" applyProtection="0"/>
    <xf numFmtId="43" fontId="114" fillId="0" borderId="0" applyFont="0" applyFill="0" applyBorder="0" applyAlignment="0" applyProtection="0"/>
    <xf numFmtId="199" fontId="5" fillId="0" borderId="0" applyFont="0" applyFill="0" applyBorder="0" applyAlignment="0" applyProtection="0"/>
    <xf numFmtId="199" fontId="5" fillId="0" borderId="0" applyFont="0" applyFill="0" applyBorder="0" applyAlignment="0" applyProtection="0"/>
    <xf numFmtId="199" fontId="5" fillId="0" borderId="0" applyFont="0" applyFill="0" applyBorder="0" applyAlignment="0" applyProtection="0"/>
    <xf numFmtId="199" fontId="5" fillId="0" borderId="0" applyFont="0" applyFill="0" applyBorder="0" applyAlignment="0" applyProtection="0"/>
    <xf numFmtId="199" fontId="5" fillId="0" borderId="0" applyFont="0" applyFill="0" applyBorder="0" applyAlignment="0" applyProtection="0"/>
    <xf numFmtId="199" fontId="5" fillId="0" borderId="0" applyFont="0" applyFill="0" applyBorder="0" applyAlignment="0" applyProtection="0"/>
    <xf numFmtId="199" fontId="5" fillId="0" borderId="0" applyFont="0" applyFill="0" applyBorder="0" applyAlignment="0" applyProtection="0"/>
    <xf numFmtId="199" fontId="5" fillId="0" borderId="0" applyFont="0" applyFill="0" applyBorder="0" applyAlignment="0" applyProtection="0"/>
    <xf numFmtId="199" fontId="5" fillId="0" borderId="0" applyFont="0" applyFill="0" applyBorder="0" applyAlignment="0" applyProtection="0"/>
    <xf numFmtId="199"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43" fontId="2" fillId="0" borderId="0" applyFont="0" applyFill="0" applyBorder="0" applyAlignment="0" applyProtection="0"/>
    <xf numFmtId="43" fontId="115" fillId="0" borderId="0" applyFont="0" applyFill="0" applyBorder="0" applyAlignment="0" applyProtection="0"/>
    <xf numFmtId="43" fontId="2" fillId="0" borderId="0" applyFont="0" applyFill="0" applyBorder="0" applyAlignment="0" applyProtection="0"/>
    <xf numFmtId="195" fontId="10" fillId="0" borderId="0"/>
    <xf numFmtId="0" fontId="10" fillId="0" borderId="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83" fontId="5" fillId="0" borderId="0" applyFont="0" applyFill="0" applyBorder="0" applyAlignment="0" applyProtection="0"/>
    <xf numFmtId="183" fontId="5" fillId="0" borderId="0" applyFont="0" applyFill="0" applyBorder="0" applyAlignment="0" applyProtection="0"/>
    <xf numFmtId="183" fontId="5" fillId="0" borderId="0" applyFont="0" applyFill="0" applyBorder="0" applyAlignment="0" applyProtection="0"/>
    <xf numFmtId="183" fontId="5" fillId="0" borderId="0" applyFont="0" applyFill="0" applyBorder="0" applyAlignment="0" applyProtection="0"/>
    <xf numFmtId="183" fontId="5" fillId="0" borderId="0" applyFont="0" applyFill="0" applyBorder="0" applyAlignment="0" applyProtection="0"/>
    <xf numFmtId="183" fontId="5" fillId="0" borderId="0" applyFont="0" applyFill="0" applyBorder="0" applyAlignment="0" applyProtection="0"/>
    <xf numFmtId="18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38" fontId="116" fillId="0" borderId="25">
      <alignment vertical="center"/>
    </xf>
    <xf numFmtId="38" fontId="116" fillId="0" borderId="25">
      <alignment vertical="center"/>
    </xf>
    <xf numFmtId="38" fontId="116" fillId="0" borderId="25">
      <alignment vertical="center"/>
    </xf>
    <xf numFmtId="38" fontId="116" fillId="0" borderId="25">
      <alignment vertical="center"/>
    </xf>
    <xf numFmtId="38" fontId="116" fillId="0" borderId="25">
      <alignment vertical="center"/>
    </xf>
    <xf numFmtId="38" fontId="116" fillId="0" borderId="25">
      <alignment vertical="center"/>
    </xf>
    <xf numFmtId="38" fontId="116" fillId="0" borderId="25">
      <alignment vertical="center"/>
    </xf>
    <xf numFmtId="38" fontId="116" fillId="0" borderId="25">
      <alignment vertical="center"/>
    </xf>
    <xf numFmtId="38" fontId="116" fillId="0" borderId="25">
      <alignment vertical="center"/>
    </xf>
    <xf numFmtId="38" fontId="116" fillId="0" borderId="25">
      <alignment vertical="center"/>
    </xf>
    <xf numFmtId="38" fontId="116" fillId="0" borderId="25">
      <alignment vertical="center"/>
    </xf>
    <xf numFmtId="38" fontId="116" fillId="0" borderId="25">
      <alignment vertical="center"/>
    </xf>
    <xf numFmtId="38" fontId="116" fillId="0" borderId="25">
      <alignment vertical="center"/>
    </xf>
    <xf numFmtId="38" fontId="116" fillId="0" borderId="25">
      <alignment vertical="center"/>
    </xf>
    <xf numFmtId="38" fontId="116" fillId="0" borderId="25">
      <alignment vertical="center"/>
    </xf>
    <xf numFmtId="38" fontId="116" fillId="0" borderId="25">
      <alignment vertical="center"/>
    </xf>
    <xf numFmtId="38" fontId="116" fillId="0" borderId="25">
      <alignment vertical="center"/>
    </xf>
    <xf numFmtId="38" fontId="116" fillId="0" borderId="25">
      <alignment vertical="center"/>
    </xf>
    <xf numFmtId="38" fontId="116" fillId="0" borderId="25">
      <alignment vertical="center"/>
    </xf>
    <xf numFmtId="38" fontId="116" fillId="0" borderId="25">
      <alignment vertical="center"/>
    </xf>
    <xf numFmtId="38" fontId="116" fillId="0" borderId="25">
      <alignment vertical="center"/>
    </xf>
    <xf numFmtId="38" fontId="116" fillId="0" borderId="25">
      <alignment vertical="center"/>
    </xf>
    <xf numFmtId="38" fontId="116" fillId="0" borderId="25">
      <alignment vertical="center"/>
    </xf>
    <xf numFmtId="38" fontId="116" fillId="0" borderId="25">
      <alignment vertical="center"/>
    </xf>
    <xf numFmtId="38" fontId="116" fillId="0" borderId="25">
      <alignment vertical="center"/>
    </xf>
    <xf numFmtId="38" fontId="116" fillId="0" borderId="25">
      <alignment vertical="center"/>
    </xf>
    <xf numFmtId="38" fontId="116" fillId="0" borderId="25">
      <alignment vertical="center"/>
    </xf>
    <xf numFmtId="38" fontId="116" fillId="0" borderId="25">
      <alignment vertical="center"/>
    </xf>
    <xf numFmtId="195" fontId="117" fillId="65" borderId="0" applyNumberFormat="0" applyBorder="0" applyAlignment="0" applyProtection="0"/>
    <xf numFmtId="0" fontId="117" fillId="65" borderId="0" applyNumberFormat="0" applyBorder="0" applyAlignment="0" applyProtection="0"/>
    <xf numFmtId="195" fontId="117" fillId="66" borderId="0" applyNumberFormat="0" applyBorder="0" applyAlignment="0" applyProtection="0"/>
    <xf numFmtId="0" fontId="117" fillId="66" borderId="0" applyNumberFormat="0" applyBorder="0" applyAlignment="0" applyProtection="0"/>
    <xf numFmtId="195" fontId="117" fillId="67" borderId="0" applyNumberFormat="0" applyBorder="0" applyAlignment="0" applyProtection="0"/>
    <xf numFmtId="0" fontId="117" fillId="67" borderId="0" applyNumberFormat="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200" fontId="2" fillId="0" borderId="0" applyFill="0" applyBorder="0" applyAlignment="0" applyProtection="0"/>
    <xf numFmtId="201" fontId="22" fillId="0" borderId="0" applyFill="0" applyBorder="0">
      <alignment horizontal="right" vertical="top"/>
    </xf>
    <xf numFmtId="0" fontId="118" fillId="0" borderId="0">
      <alignment horizontal="center" wrapText="1"/>
    </xf>
    <xf numFmtId="202" fontId="22" fillId="0" borderId="0" applyFill="0" applyBorder="0" applyAlignment="0" applyProtection="0"/>
    <xf numFmtId="0" fontId="22" fillId="0" borderId="0" applyFill="0" applyBorder="0">
      <alignment horizontal="left" vertical="top"/>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97" fontId="5" fillId="0" borderId="0"/>
    <xf numFmtId="195" fontId="5" fillId="0" borderId="0"/>
    <xf numFmtId="195" fontId="5" fillId="0" borderId="0"/>
    <xf numFmtId="195" fontId="5" fillId="0" borderId="0"/>
    <xf numFmtId="197" fontId="5" fillId="0" borderId="0"/>
    <xf numFmtId="197" fontId="5" fillId="0" borderId="0"/>
    <xf numFmtId="197" fontId="5" fillId="0" borderId="0"/>
    <xf numFmtId="0" fontId="5" fillId="0" borderId="0"/>
    <xf numFmtId="195" fontId="5" fillId="0" borderId="0"/>
    <xf numFmtId="197" fontId="5" fillId="0" borderId="0"/>
    <xf numFmtId="195" fontId="5" fillId="0" borderId="0"/>
    <xf numFmtId="195" fontId="5" fillId="0" borderId="0"/>
    <xf numFmtId="195" fontId="5" fillId="0" borderId="0"/>
    <xf numFmtId="197" fontId="5" fillId="0" borderId="0"/>
    <xf numFmtId="197" fontId="5" fillId="0" borderId="0"/>
    <xf numFmtId="197" fontId="5" fillId="0" borderId="0"/>
    <xf numFmtId="0" fontId="5" fillId="0" borderId="0"/>
    <xf numFmtId="195" fontId="5" fillId="0" borderId="0"/>
    <xf numFmtId="0" fontId="5" fillId="0" borderId="0"/>
    <xf numFmtId="197" fontId="5" fillId="0" borderId="0"/>
    <xf numFmtId="195" fontId="5" fillId="0" borderId="0"/>
    <xf numFmtId="195" fontId="5" fillId="0" borderId="0"/>
    <xf numFmtId="195" fontId="5" fillId="0" borderId="0"/>
    <xf numFmtId="197" fontId="5" fillId="0" borderId="0"/>
    <xf numFmtId="197" fontId="5" fillId="0" borderId="0"/>
    <xf numFmtId="197" fontId="5" fillId="0" borderId="0"/>
    <xf numFmtId="0" fontId="5" fillId="0" borderId="0"/>
    <xf numFmtId="195"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0" fillId="0" borderId="45" applyNumberFormat="0" applyAlignment="0">
      <alignment horizontal="right"/>
      <protection locked="0"/>
    </xf>
    <xf numFmtId="197" fontId="39" fillId="0" borderId="16" applyNumberFormat="0" applyAlignment="0" applyProtection="0">
      <alignment horizontal="left" vertical="center"/>
    </xf>
    <xf numFmtId="0" fontId="119" fillId="0" borderId="16" applyNumberFormat="0" applyAlignment="0" applyProtection="0">
      <alignment horizontal="left" vertical="center"/>
    </xf>
    <xf numFmtId="197" fontId="39" fillId="0" borderId="47">
      <alignment horizontal="left" vertical="center"/>
    </xf>
    <xf numFmtId="197" fontId="39" fillId="0" borderId="47">
      <alignment horizontal="left" vertical="center"/>
    </xf>
    <xf numFmtId="0" fontId="119" fillId="0" borderId="47">
      <alignment horizontal="left" vertical="center"/>
    </xf>
    <xf numFmtId="0" fontId="44" fillId="0" borderId="0"/>
    <xf numFmtId="203" fontId="120" fillId="0" borderId="0"/>
    <xf numFmtId="195" fontId="120" fillId="0" borderId="0"/>
    <xf numFmtId="195" fontId="120" fillId="0" borderId="0"/>
    <xf numFmtId="195" fontId="120" fillId="0" borderId="0"/>
    <xf numFmtId="195" fontId="120" fillId="0" borderId="0"/>
    <xf numFmtId="0" fontId="120" fillId="0" borderId="0"/>
    <xf numFmtId="0" fontId="120" fillId="0" borderId="0"/>
    <xf numFmtId="0" fontId="120" fillId="0" borderId="0"/>
    <xf numFmtId="0" fontId="120" fillId="0" borderId="0"/>
    <xf numFmtId="195" fontId="120" fillId="0" borderId="0"/>
    <xf numFmtId="195" fontId="120" fillId="0" borderId="0"/>
    <xf numFmtId="195" fontId="120" fillId="0" borderId="0"/>
    <xf numFmtId="195" fontId="120" fillId="0" borderId="0"/>
    <xf numFmtId="195" fontId="120" fillId="0" borderId="0"/>
    <xf numFmtId="0" fontId="120" fillId="0" borderId="0"/>
    <xf numFmtId="0" fontId="120" fillId="0" borderId="0"/>
    <xf numFmtId="0" fontId="120" fillId="0" borderId="0"/>
    <xf numFmtId="0" fontId="120" fillId="0" borderId="0"/>
    <xf numFmtId="195" fontId="120" fillId="0" borderId="0"/>
    <xf numFmtId="0" fontId="120" fillId="0" borderId="0"/>
    <xf numFmtId="195" fontId="120" fillId="0" borderId="0"/>
    <xf numFmtId="195" fontId="120" fillId="0" borderId="0"/>
    <xf numFmtId="195" fontId="120" fillId="0" borderId="0"/>
    <xf numFmtId="195" fontId="120" fillId="0" borderId="0"/>
    <xf numFmtId="0" fontId="120" fillId="0" borderId="0"/>
    <xf numFmtId="0" fontId="120" fillId="0" borderId="0"/>
    <xf numFmtId="0" fontId="120" fillId="0" borderId="0"/>
    <xf numFmtId="0" fontId="120" fillId="0" borderId="0"/>
    <xf numFmtId="195" fontId="120" fillId="0" borderId="0"/>
    <xf numFmtId="195" fontId="120" fillId="0" borderId="0"/>
    <xf numFmtId="203" fontId="120" fillId="0" borderId="0"/>
    <xf numFmtId="203" fontId="120" fillId="0" borderId="0"/>
    <xf numFmtId="203" fontId="120" fillId="0" borderId="0"/>
    <xf numFmtId="203" fontId="120" fillId="0" borderId="0"/>
    <xf numFmtId="0" fontId="120" fillId="0" borderId="0"/>
    <xf numFmtId="203" fontId="119" fillId="0" borderId="0"/>
    <xf numFmtId="195" fontId="119" fillId="0" borderId="0"/>
    <xf numFmtId="195" fontId="119" fillId="0" borderId="0"/>
    <xf numFmtId="195" fontId="119" fillId="0" borderId="0"/>
    <xf numFmtId="195" fontId="119" fillId="0" borderId="0"/>
    <xf numFmtId="0" fontId="119" fillId="0" borderId="0"/>
    <xf numFmtId="0" fontId="119" fillId="0" borderId="0"/>
    <xf numFmtId="0" fontId="119" fillId="0" borderId="0"/>
    <xf numFmtId="0" fontId="119" fillId="0" borderId="0"/>
    <xf numFmtId="195" fontId="119" fillId="0" borderId="0"/>
    <xf numFmtId="195" fontId="119" fillId="0" borderId="0"/>
    <xf numFmtId="195" fontId="119" fillId="0" borderId="0"/>
    <xf numFmtId="195" fontId="119" fillId="0" borderId="0"/>
    <xf numFmtId="195" fontId="119" fillId="0" borderId="0"/>
    <xf numFmtId="0" fontId="119" fillId="0" borderId="0"/>
    <xf numFmtId="0" fontId="119" fillId="0" borderId="0"/>
    <xf numFmtId="0" fontId="119" fillId="0" borderId="0"/>
    <xf numFmtId="0" fontId="119" fillId="0" borderId="0"/>
    <xf numFmtId="195" fontId="119" fillId="0" borderId="0"/>
    <xf numFmtId="0" fontId="119" fillId="0" borderId="0"/>
    <xf numFmtId="195" fontId="119" fillId="0" borderId="0"/>
    <xf numFmtId="195" fontId="119" fillId="0" borderId="0"/>
    <xf numFmtId="195" fontId="119" fillId="0" borderId="0"/>
    <xf numFmtId="195" fontId="119" fillId="0" borderId="0"/>
    <xf numFmtId="0" fontId="119" fillId="0" borderId="0"/>
    <xf numFmtId="0" fontId="119" fillId="0" borderId="0"/>
    <xf numFmtId="0" fontId="119" fillId="0" borderId="0"/>
    <xf numFmtId="0" fontId="119" fillId="0" borderId="0"/>
    <xf numFmtId="195" fontId="119" fillId="0" borderId="0"/>
    <xf numFmtId="195" fontId="119" fillId="0" borderId="0"/>
    <xf numFmtId="203" fontId="119" fillId="0" borderId="0"/>
    <xf numFmtId="203" fontId="119" fillId="0" borderId="0"/>
    <xf numFmtId="203" fontId="119" fillId="0" borderId="0"/>
    <xf numFmtId="203" fontId="119" fillId="0" borderId="0"/>
    <xf numFmtId="0" fontId="119" fillId="0" borderId="0"/>
    <xf numFmtId="203" fontId="121" fillId="0" borderId="0"/>
    <xf numFmtId="195" fontId="121" fillId="0" borderId="0"/>
    <xf numFmtId="195" fontId="121" fillId="0" borderId="0"/>
    <xf numFmtId="195" fontId="121" fillId="0" borderId="0"/>
    <xf numFmtId="195" fontId="121" fillId="0" borderId="0"/>
    <xf numFmtId="0" fontId="121" fillId="0" borderId="0"/>
    <xf numFmtId="0" fontId="121" fillId="0" borderId="0"/>
    <xf numFmtId="0" fontId="121" fillId="0" borderId="0"/>
    <xf numFmtId="0" fontId="121" fillId="0" borderId="0"/>
    <xf numFmtId="195" fontId="121" fillId="0" borderId="0"/>
    <xf numFmtId="195" fontId="121" fillId="0" borderId="0"/>
    <xf numFmtId="195" fontId="121" fillId="0" borderId="0"/>
    <xf numFmtId="195" fontId="121" fillId="0" borderId="0"/>
    <xf numFmtId="195" fontId="121" fillId="0" borderId="0"/>
    <xf numFmtId="0" fontId="121" fillId="0" borderId="0"/>
    <xf numFmtId="0" fontId="121" fillId="0" borderId="0"/>
    <xf numFmtId="0" fontId="121" fillId="0" borderId="0"/>
    <xf numFmtId="0" fontId="121" fillId="0" borderId="0"/>
    <xf numFmtId="195" fontId="121" fillId="0" borderId="0"/>
    <xf numFmtId="0" fontId="121" fillId="0" borderId="0"/>
    <xf numFmtId="195" fontId="121" fillId="0" borderId="0"/>
    <xf numFmtId="195" fontId="121" fillId="0" borderId="0"/>
    <xf numFmtId="195" fontId="121" fillId="0" borderId="0"/>
    <xf numFmtId="195" fontId="121" fillId="0" borderId="0"/>
    <xf numFmtId="0" fontId="121" fillId="0" borderId="0"/>
    <xf numFmtId="0" fontId="121" fillId="0" borderId="0"/>
    <xf numFmtId="0" fontId="121" fillId="0" borderId="0"/>
    <xf numFmtId="0" fontId="121" fillId="0" borderId="0"/>
    <xf numFmtId="195" fontId="121" fillId="0" borderId="0"/>
    <xf numFmtId="195" fontId="121" fillId="0" borderId="0"/>
    <xf numFmtId="203" fontId="121" fillId="0" borderId="0"/>
    <xf numFmtId="203" fontId="121" fillId="0" borderId="0"/>
    <xf numFmtId="203" fontId="121" fillId="0" borderId="0"/>
    <xf numFmtId="203" fontId="121" fillId="0" borderId="0"/>
    <xf numFmtId="0" fontId="121" fillId="0" borderId="0"/>
    <xf numFmtId="203" fontId="122" fillId="0" borderId="0"/>
    <xf numFmtId="195" fontId="122" fillId="0" borderId="0"/>
    <xf numFmtId="195" fontId="122" fillId="0" borderId="0"/>
    <xf numFmtId="195" fontId="122" fillId="0" borderId="0"/>
    <xf numFmtId="195" fontId="122" fillId="0" borderId="0"/>
    <xf numFmtId="0" fontId="122" fillId="0" borderId="0"/>
    <xf numFmtId="0" fontId="122" fillId="0" borderId="0"/>
    <xf numFmtId="0" fontId="122" fillId="0" borderId="0"/>
    <xf numFmtId="0" fontId="122" fillId="0" borderId="0"/>
    <xf numFmtId="195" fontId="122" fillId="0" borderId="0"/>
    <xf numFmtId="195" fontId="122" fillId="0" borderId="0"/>
    <xf numFmtId="195" fontId="122" fillId="0" borderId="0"/>
    <xf numFmtId="195" fontId="122" fillId="0" borderId="0"/>
    <xf numFmtId="195" fontId="122" fillId="0" borderId="0"/>
    <xf numFmtId="0" fontId="122" fillId="0" borderId="0"/>
    <xf numFmtId="0" fontId="122" fillId="0" borderId="0"/>
    <xf numFmtId="0" fontId="122" fillId="0" borderId="0"/>
    <xf numFmtId="0" fontId="122" fillId="0" borderId="0"/>
    <xf numFmtId="195" fontId="122" fillId="0" borderId="0"/>
    <xf numFmtId="0" fontId="122" fillId="0" borderId="0"/>
    <xf numFmtId="195" fontId="122" fillId="0" borderId="0"/>
    <xf numFmtId="195" fontId="122" fillId="0" borderId="0"/>
    <xf numFmtId="195" fontId="122" fillId="0" borderId="0"/>
    <xf numFmtId="195" fontId="122" fillId="0" borderId="0"/>
    <xf numFmtId="0" fontId="122" fillId="0" borderId="0"/>
    <xf numFmtId="0" fontId="122" fillId="0" borderId="0"/>
    <xf numFmtId="0" fontId="122" fillId="0" borderId="0"/>
    <xf numFmtId="0" fontId="122" fillId="0" borderId="0"/>
    <xf numFmtId="195" fontId="122" fillId="0" borderId="0"/>
    <xf numFmtId="195" fontId="122" fillId="0" borderId="0"/>
    <xf numFmtId="203" fontId="122" fillId="0" borderId="0"/>
    <xf numFmtId="203" fontId="122" fillId="0" borderId="0"/>
    <xf numFmtId="203" fontId="122" fillId="0" borderId="0"/>
    <xf numFmtId="203" fontId="122" fillId="0" borderId="0"/>
    <xf numFmtId="0" fontId="122"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195" fontId="123" fillId="0" borderId="0"/>
    <xf numFmtId="195" fontId="123" fillId="0" borderId="0"/>
    <xf numFmtId="195" fontId="123" fillId="0" borderId="0"/>
    <xf numFmtId="0" fontId="123" fillId="0" borderId="0"/>
    <xf numFmtId="0" fontId="123" fillId="0" borderId="0"/>
    <xf numFmtId="0" fontId="123" fillId="0" borderId="0"/>
    <xf numFmtId="0" fontId="123" fillId="0" borderId="0"/>
    <xf numFmtId="0" fontId="123"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195" fontId="124" fillId="0" borderId="0"/>
    <xf numFmtId="195" fontId="124" fillId="0" borderId="0"/>
    <xf numFmtId="195" fontId="124" fillId="0" borderId="0"/>
    <xf numFmtId="195" fontId="124" fillId="0" borderId="0"/>
    <xf numFmtId="0" fontId="124" fillId="0" borderId="0"/>
    <xf numFmtId="0" fontId="124" fillId="0" borderId="0"/>
    <xf numFmtId="0" fontId="124" fillId="0" borderId="0"/>
    <xf numFmtId="0" fontId="124" fillId="0" borderId="0"/>
    <xf numFmtId="195" fontId="124" fillId="0" borderId="0"/>
    <xf numFmtId="195" fontId="124" fillId="0" borderId="0"/>
    <xf numFmtId="195" fontId="124" fillId="0" borderId="0"/>
    <xf numFmtId="195" fontId="124" fillId="0" borderId="0"/>
    <xf numFmtId="195" fontId="124" fillId="0" borderId="0"/>
    <xf numFmtId="0" fontId="124" fillId="0" borderId="0"/>
    <xf numFmtId="0" fontId="124" fillId="0" borderId="0"/>
    <xf numFmtId="0" fontId="124" fillId="0" borderId="0"/>
    <xf numFmtId="0" fontId="124" fillId="0" borderId="0"/>
    <xf numFmtId="195" fontId="124" fillId="0" borderId="0"/>
    <xf numFmtId="0" fontId="124" fillId="0" borderId="0"/>
    <xf numFmtId="195" fontId="124" fillId="0" borderId="0"/>
    <xf numFmtId="195" fontId="124" fillId="0" borderId="0"/>
    <xf numFmtId="195" fontId="124" fillId="0" borderId="0"/>
    <xf numFmtId="195" fontId="124" fillId="0" borderId="0"/>
    <xf numFmtId="0" fontId="124" fillId="0" borderId="0"/>
    <xf numFmtId="0" fontId="124" fillId="0" borderId="0"/>
    <xf numFmtId="0" fontId="124" fillId="0" borderId="0"/>
    <xf numFmtId="0" fontId="124" fillId="0" borderId="0"/>
    <xf numFmtId="195"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197" fontId="5" fillId="0" borderId="0">
      <alignment horizontal="center"/>
    </xf>
    <xf numFmtId="195" fontId="5" fillId="0" borderId="0">
      <alignment horizontal="center"/>
    </xf>
    <xf numFmtId="195" fontId="5" fillId="0" borderId="0">
      <alignment horizontal="center"/>
    </xf>
    <xf numFmtId="195" fontId="5" fillId="0" borderId="0">
      <alignment horizontal="center"/>
    </xf>
    <xf numFmtId="197" fontId="5" fillId="0" borderId="0">
      <alignment horizontal="center"/>
    </xf>
    <xf numFmtId="197" fontId="5" fillId="0" borderId="0">
      <alignment horizontal="center"/>
    </xf>
    <xf numFmtId="197" fontId="5" fillId="0" borderId="0">
      <alignment horizontal="center"/>
    </xf>
    <xf numFmtId="0" fontId="5" fillId="0" borderId="0">
      <alignment horizontal="center"/>
    </xf>
    <xf numFmtId="195" fontId="5" fillId="0" borderId="0">
      <alignment horizontal="center"/>
    </xf>
    <xf numFmtId="197" fontId="5" fillId="0" borderId="0">
      <alignment horizontal="center"/>
    </xf>
    <xf numFmtId="195" fontId="5" fillId="0" borderId="0">
      <alignment horizontal="center"/>
    </xf>
    <xf numFmtId="195" fontId="5" fillId="0" borderId="0">
      <alignment horizontal="center"/>
    </xf>
    <xf numFmtId="195" fontId="5" fillId="0" borderId="0">
      <alignment horizontal="center"/>
    </xf>
    <xf numFmtId="197" fontId="5" fillId="0" borderId="0">
      <alignment horizontal="center"/>
    </xf>
    <xf numFmtId="197" fontId="5" fillId="0" borderId="0">
      <alignment horizontal="center"/>
    </xf>
    <xf numFmtId="197" fontId="5" fillId="0" borderId="0">
      <alignment horizontal="center"/>
    </xf>
    <xf numFmtId="0" fontId="5" fillId="0" borderId="0">
      <alignment horizontal="center"/>
    </xf>
    <xf numFmtId="195" fontId="5" fillId="0" borderId="0">
      <alignment horizontal="center"/>
    </xf>
    <xf numFmtId="0" fontId="5" fillId="0" borderId="0">
      <alignment horizontal="center"/>
    </xf>
    <xf numFmtId="197" fontId="5" fillId="0" borderId="0">
      <alignment horizontal="center"/>
    </xf>
    <xf numFmtId="195" fontId="5" fillId="0" borderId="0">
      <alignment horizontal="center"/>
    </xf>
    <xf numFmtId="195" fontId="5" fillId="0" borderId="0">
      <alignment horizontal="center"/>
    </xf>
    <xf numFmtId="195" fontId="5" fillId="0" borderId="0">
      <alignment horizontal="center"/>
    </xf>
    <xf numFmtId="197" fontId="5" fillId="0" borderId="0">
      <alignment horizontal="center"/>
    </xf>
    <xf numFmtId="197" fontId="5" fillId="0" borderId="0">
      <alignment horizontal="center"/>
    </xf>
    <xf numFmtId="197" fontId="5" fillId="0" borderId="0">
      <alignment horizontal="center"/>
    </xf>
    <xf numFmtId="0" fontId="5" fillId="0" borderId="0">
      <alignment horizontal="center"/>
    </xf>
    <xf numFmtId="195"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195" fontId="7" fillId="0" borderId="0" applyNumberFormat="0" applyFill="0" applyBorder="0" applyAlignment="0" applyProtection="0">
      <alignment vertical="top"/>
      <protection locked="0"/>
    </xf>
    <xf numFmtId="195" fontId="125" fillId="0" borderId="0" applyNumberFormat="0" applyFill="0" applyBorder="0" applyAlignment="0" applyProtection="0">
      <alignment vertical="top"/>
      <protection locked="0"/>
    </xf>
    <xf numFmtId="195" fontId="125" fillId="0" borderId="0" applyNumberFormat="0" applyFill="0" applyBorder="0" applyAlignment="0" applyProtection="0">
      <alignment vertical="top"/>
      <protection locked="0"/>
    </xf>
    <xf numFmtId="0" fontId="125" fillId="0" borderId="0" applyNumberFormat="0" applyFill="0" applyBorder="0" applyAlignment="0" applyProtection="0">
      <alignment vertical="top"/>
      <protection locked="0"/>
    </xf>
    <xf numFmtId="195" fontId="125" fillId="0" borderId="0" applyNumberFormat="0" applyFill="0" applyBorder="0" applyAlignment="0" applyProtection="0">
      <alignment vertical="top"/>
      <protection locked="0"/>
    </xf>
    <xf numFmtId="0" fontId="126" fillId="0" borderId="0"/>
    <xf numFmtId="4" fontId="5" fillId="0" borderId="0" applyFont="0" applyFill="0" applyBorder="0" applyAlignment="0" applyProtection="0"/>
    <xf numFmtId="4" fontId="5" fillId="0" borderId="0" applyFont="0" applyFill="0" applyBorder="0" applyAlignment="0" applyProtection="0"/>
    <xf numFmtId="4" fontId="5" fillId="0" borderId="0" applyFont="0" applyFill="0" applyBorder="0" applyAlignment="0" applyProtection="0"/>
    <xf numFmtId="4" fontId="5" fillId="0" borderId="0" applyFont="0" applyFill="0" applyBorder="0" applyAlignment="0" applyProtection="0"/>
    <xf numFmtId="4" fontId="5" fillId="0" borderId="0" applyFont="0" applyFill="0" applyBorder="0" applyAlignment="0" applyProtection="0"/>
    <xf numFmtId="4" fontId="5" fillId="0" borderId="0" applyFont="0" applyFill="0" applyBorder="0" applyAlignment="0" applyProtection="0"/>
    <xf numFmtId="4" fontId="5" fillId="0" borderId="0" applyFont="0" applyFill="0" applyBorder="0" applyAlignment="0" applyProtection="0"/>
    <xf numFmtId="4" fontId="5" fillId="0" borderId="0" applyFont="0" applyFill="0" applyBorder="0" applyAlignment="0" applyProtection="0"/>
    <xf numFmtId="4" fontId="5" fillId="0" borderId="0" applyFont="0" applyFill="0" applyBorder="0" applyAlignment="0" applyProtection="0"/>
    <xf numFmtId="38" fontId="127" fillId="0" borderId="0"/>
    <xf numFmtId="38" fontId="128" fillId="0" borderId="0"/>
    <xf numFmtId="38" fontId="129" fillId="0" borderId="0"/>
    <xf numFmtId="38" fontId="130" fillId="0" borderId="0"/>
    <xf numFmtId="0" fontId="131" fillId="0" borderId="0"/>
    <xf numFmtId="195" fontId="131" fillId="0" borderId="0"/>
    <xf numFmtId="0" fontId="131" fillId="0" borderId="0"/>
    <xf numFmtId="0" fontId="131" fillId="0" borderId="0"/>
    <xf numFmtId="195" fontId="131" fillId="0" borderId="0"/>
    <xf numFmtId="0" fontId="131" fillId="0" borderId="0"/>
    <xf numFmtId="0" fontId="132" fillId="0" borderId="0"/>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197" fontId="5" fillId="0" borderId="0">
      <alignment horizontal="center"/>
    </xf>
    <xf numFmtId="195" fontId="5" fillId="0" borderId="0">
      <alignment horizontal="center"/>
    </xf>
    <xf numFmtId="195" fontId="5" fillId="0" borderId="0">
      <alignment horizontal="center"/>
    </xf>
    <xf numFmtId="195" fontId="5" fillId="0" borderId="0">
      <alignment horizontal="center"/>
    </xf>
    <xf numFmtId="197" fontId="5" fillId="0" borderId="0">
      <alignment horizontal="center"/>
    </xf>
    <xf numFmtId="197" fontId="5" fillId="0" borderId="0">
      <alignment horizontal="center"/>
    </xf>
    <xf numFmtId="197" fontId="5" fillId="0" borderId="0">
      <alignment horizontal="center"/>
    </xf>
    <xf numFmtId="0" fontId="5" fillId="0" borderId="0">
      <alignment horizontal="center"/>
    </xf>
    <xf numFmtId="195" fontId="5" fillId="0" borderId="0">
      <alignment horizontal="center"/>
    </xf>
    <xf numFmtId="197" fontId="5" fillId="0" borderId="0">
      <alignment horizontal="center"/>
    </xf>
    <xf numFmtId="195" fontId="5" fillId="0" borderId="0">
      <alignment horizontal="center"/>
    </xf>
    <xf numFmtId="195" fontId="5" fillId="0" borderId="0">
      <alignment horizontal="center"/>
    </xf>
    <xf numFmtId="195" fontId="5" fillId="0" borderId="0">
      <alignment horizontal="center"/>
    </xf>
    <xf numFmtId="197" fontId="5" fillId="0" borderId="0">
      <alignment horizontal="center"/>
    </xf>
    <xf numFmtId="197" fontId="5" fillId="0" borderId="0">
      <alignment horizontal="center"/>
    </xf>
    <xf numFmtId="197" fontId="5" fillId="0" borderId="0">
      <alignment horizontal="center"/>
    </xf>
    <xf numFmtId="0" fontId="5" fillId="0" borderId="0">
      <alignment horizontal="center"/>
    </xf>
    <xf numFmtId="195" fontId="5" fillId="0" borderId="0">
      <alignment horizontal="center"/>
    </xf>
    <xf numFmtId="0" fontId="5" fillId="0" borderId="0">
      <alignment horizontal="center"/>
    </xf>
    <xf numFmtId="197" fontId="5" fillId="0" borderId="0">
      <alignment horizontal="center"/>
    </xf>
    <xf numFmtId="195" fontId="5" fillId="0" borderId="0">
      <alignment horizontal="center"/>
    </xf>
    <xf numFmtId="195" fontId="5" fillId="0" borderId="0">
      <alignment horizontal="center"/>
    </xf>
    <xf numFmtId="195" fontId="5" fillId="0" borderId="0">
      <alignment horizontal="center"/>
    </xf>
    <xf numFmtId="197" fontId="5" fillId="0" borderId="0">
      <alignment horizontal="center"/>
    </xf>
    <xf numFmtId="197" fontId="5" fillId="0" borderId="0">
      <alignment horizontal="center"/>
    </xf>
    <xf numFmtId="197" fontId="5" fillId="0" borderId="0">
      <alignment horizontal="center"/>
    </xf>
    <xf numFmtId="0" fontId="5" fillId="0" borderId="0">
      <alignment horizontal="center"/>
    </xf>
    <xf numFmtId="195"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204" fontId="2" fillId="0" borderId="0" applyFont="0" applyFill="0" applyBorder="0" applyAlignment="0" applyProtection="0"/>
    <xf numFmtId="205" fontId="2" fillId="0" borderId="0" applyFont="0" applyFill="0" applyBorder="0" applyAlignment="0" applyProtection="0"/>
    <xf numFmtId="206" fontId="2" fillId="0" borderId="0" applyFont="0" applyFill="0" applyBorder="0" applyAlignment="0" applyProtection="0"/>
    <xf numFmtId="207" fontId="2" fillId="0" borderId="0" applyFont="0" applyFill="0" applyBorder="0" applyAlignment="0" applyProtection="0"/>
    <xf numFmtId="178" fontId="5" fillId="0" borderId="0"/>
    <xf numFmtId="206" fontId="5" fillId="0" borderId="0"/>
    <xf numFmtId="195" fontId="5" fillId="0" borderId="0"/>
    <xf numFmtId="195" fontId="5" fillId="0" borderId="0"/>
    <xf numFmtId="195" fontId="5" fillId="0" borderId="0"/>
    <xf numFmtId="195" fontId="5" fillId="0" borderId="0"/>
    <xf numFmtId="195" fontId="5" fillId="0" borderId="0"/>
    <xf numFmtId="178"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4" fontId="5" fillId="0" borderId="0"/>
    <xf numFmtId="195" fontId="5" fillId="0" borderId="0"/>
    <xf numFmtId="0" fontId="5" fillId="0" borderId="0"/>
    <xf numFmtId="0" fontId="5" fillId="0" borderId="0"/>
    <xf numFmtId="0" fontId="5" fillId="0" borderId="0"/>
    <xf numFmtId="0" fontId="5" fillId="0" borderId="0"/>
    <xf numFmtId="197"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97" fontId="5" fillId="0" borderId="0"/>
    <xf numFmtId="197" fontId="5" fillId="0" borderId="0"/>
    <xf numFmtId="197" fontId="5" fillId="0" borderId="0"/>
    <xf numFmtId="197" fontId="5" fillId="0" borderId="0"/>
    <xf numFmtId="197" fontId="5" fillId="0" borderId="0"/>
    <xf numFmtId="0" fontId="5" fillId="0" borderId="0"/>
    <xf numFmtId="0" fontId="5" fillId="0" borderId="0"/>
    <xf numFmtId="0" fontId="5" fillId="0" borderId="0"/>
    <xf numFmtId="0" fontId="5" fillId="0" borderId="0"/>
    <xf numFmtId="0" fontId="5" fillId="0" borderId="0"/>
    <xf numFmtId="197" fontId="5" fillId="0" borderId="0"/>
    <xf numFmtId="197" fontId="5" fillId="0" borderId="0"/>
    <xf numFmtId="197" fontId="5" fillId="0" borderId="0"/>
    <xf numFmtId="197" fontId="5" fillId="0" borderId="0"/>
    <xf numFmtId="0" fontId="5" fillId="0" borderId="0"/>
    <xf numFmtId="197" fontId="5" fillId="0" borderId="0"/>
    <xf numFmtId="0" fontId="5" fillId="0" borderId="0"/>
    <xf numFmtId="0" fontId="5" fillId="0" borderId="0"/>
    <xf numFmtId="0" fontId="5" fillId="0" borderId="0"/>
    <xf numFmtId="0" fontId="5" fillId="0" borderId="0"/>
    <xf numFmtId="197" fontId="5" fillId="0" borderId="0"/>
    <xf numFmtId="0" fontId="5" fillId="0" borderId="0"/>
    <xf numFmtId="195" fontId="10" fillId="0" borderId="0"/>
    <xf numFmtId="0" fontId="2" fillId="0" borderId="0"/>
    <xf numFmtId="195" fontId="5" fillId="0" borderId="0"/>
    <xf numFmtId="195" fontId="5" fillId="0" borderId="0"/>
    <xf numFmtId="195" fontId="5" fillId="0" borderId="0"/>
    <xf numFmtId="195" fontId="5" fillId="0" borderId="0"/>
    <xf numFmtId="0" fontId="5" fillId="0" borderId="0"/>
    <xf numFmtId="0" fontId="5" fillId="0" borderId="0"/>
    <xf numFmtId="0" fontId="5" fillId="0" borderId="0"/>
    <xf numFmtId="0"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5" fillId="0" borderId="0"/>
    <xf numFmtId="195" fontId="2" fillId="0" borderId="0"/>
    <xf numFmtId="195" fontId="12" fillId="0" borderId="0"/>
    <xf numFmtId="195" fontId="5" fillId="0" borderId="0"/>
    <xf numFmtId="195" fontId="5" fillId="0" borderId="0"/>
    <xf numFmtId="195" fontId="12" fillId="0" borderId="0"/>
    <xf numFmtId="195" fontId="5" fillId="0" borderId="0"/>
    <xf numFmtId="195" fontId="5" fillId="0" borderId="0"/>
    <xf numFmtId="195" fontId="5" fillId="0" borderId="0"/>
    <xf numFmtId="195" fontId="5" fillId="0" borderId="0"/>
    <xf numFmtId="195" fontId="5" fillId="0" borderId="0"/>
    <xf numFmtId="197" fontId="5" fillId="0" borderId="0"/>
    <xf numFmtId="0" fontId="5" fillId="0" borderId="0"/>
    <xf numFmtId="0" fontId="5" fillId="0" borderId="0"/>
    <xf numFmtId="0" fontId="5" fillId="0" borderId="0"/>
    <xf numFmtId="0" fontId="5" fillId="0" borderId="0"/>
    <xf numFmtId="0" fontId="5" fillId="0" borderId="0"/>
    <xf numFmtId="197" fontId="5" fillId="0" borderId="0"/>
    <xf numFmtId="0" fontId="5" fillId="0" borderId="0"/>
    <xf numFmtId="197" fontId="5" fillId="0" borderId="0"/>
    <xf numFmtId="0" fontId="5" fillId="0" borderId="0"/>
    <xf numFmtId="197" fontId="5" fillId="0" borderId="0"/>
    <xf numFmtId="195" fontId="11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7" fillId="0" borderId="0"/>
    <xf numFmtId="0" fontId="107" fillId="0" borderId="0"/>
    <xf numFmtId="0" fontId="107" fillId="0" borderId="0"/>
    <xf numFmtId="0" fontId="5" fillId="0" borderId="0"/>
    <xf numFmtId="195" fontId="5" fillId="0" borderId="0"/>
    <xf numFmtId="0" fontId="107" fillId="0" borderId="0"/>
    <xf numFmtId="195" fontId="114" fillId="0" borderId="0"/>
    <xf numFmtId="195" fontId="133" fillId="0" borderId="0"/>
    <xf numFmtId="195" fontId="133" fillId="0" borderId="0"/>
    <xf numFmtId="208" fontId="5" fillId="0" borderId="0"/>
    <xf numFmtId="208" fontId="5" fillId="0" borderId="0"/>
    <xf numFmtId="195" fontId="12" fillId="0" borderId="0"/>
    <xf numFmtId="195" fontId="5" fillId="0" borderId="0"/>
    <xf numFmtId="195" fontId="5" fillId="0" borderId="0"/>
    <xf numFmtId="0" fontId="1" fillId="0" borderId="0"/>
    <xf numFmtId="195" fontId="12" fillId="0" borderId="0"/>
    <xf numFmtId="0" fontId="5" fillId="0" borderId="0"/>
    <xf numFmtId="0" fontId="5"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195" fontId="134" fillId="0" borderId="0"/>
    <xf numFmtId="195" fontId="134" fillId="0" borderId="0"/>
    <xf numFmtId="195" fontId="134" fillId="0" borderId="0"/>
    <xf numFmtId="195" fontId="134" fillId="0" borderId="0"/>
    <xf numFmtId="0" fontId="134" fillId="0" borderId="0"/>
    <xf numFmtId="0" fontId="134" fillId="0" borderId="0"/>
    <xf numFmtId="0" fontId="134" fillId="0" borderId="0"/>
    <xf numFmtId="0" fontId="134" fillId="0" borderId="0"/>
    <xf numFmtId="195" fontId="134" fillId="0" borderId="0"/>
    <xf numFmtId="195" fontId="134" fillId="0" borderId="0"/>
    <xf numFmtId="195" fontId="134" fillId="0" borderId="0"/>
    <xf numFmtId="195" fontId="134" fillId="0" borderId="0"/>
    <xf numFmtId="195" fontId="134" fillId="0" borderId="0"/>
    <xf numFmtId="0" fontId="134" fillId="0" borderId="0"/>
    <xf numFmtId="0" fontId="134" fillId="0" borderId="0"/>
    <xf numFmtId="0" fontId="134" fillId="0" borderId="0"/>
    <xf numFmtId="0" fontId="134" fillId="0" borderId="0"/>
    <xf numFmtId="195" fontId="134" fillId="0" borderId="0"/>
    <xf numFmtId="0" fontId="134" fillId="0" borderId="0"/>
    <xf numFmtId="195" fontId="134" fillId="0" borderId="0"/>
    <xf numFmtId="195" fontId="134" fillId="0" borderId="0"/>
    <xf numFmtId="195" fontId="134" fillId="0" borderId="0"/>
    <xf numFmtId="195" fontId="134" fillId="0" borderId="0"/>
    <xf numFmtId="0" fontId="134" fillId="0" borderId="0"/>
    <xf numFmtId="0" fontId="134" fillId="0" borderId="0"/>
    <xf numFmtId="0" fontId="134" fillId="0" borderId="0"/>
    <xf numFmtId="0" fontId="134" fillId="0" borderId="0"/>
    <xf numFmtId="195"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195" fontId="10" fillId="0" borderId="0"/>
    <xf numFmtId="0" fontId="10"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33" fillId="0" borderId="0" applyFont="0" applyFill="0" applyBorder="0" applyAlignment="0" applyProtection="0"/>
    <xf numFmtId="9" fontId="133"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NumberFormat="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97" fontId="5" fillId="0" borderId="0"/>
    <xf numFmtId="195" fontId="5" fillId="0" borderId="0"/>
    <xf numFmtId="195" fontId="5" fillId="0" borderId="0"/>
    <xf numFmtId="195" fontId="5" fillId="0" borderId="0"/>
    <xf numFmtId="197" fontId="5" fillId="0" borderId="0"/>
    <xf numFmtId="197" fontId="5" fillId="0" borderId="0"/>
    <xf numFmtId="197" fontId="5" fillId="0" borderId="0"/>
    <xf numFmtId="0" fontId="5" fillId="0" borderId="0"/>
    <xf numFmtId="195" fontId="5" fillId="0" borderId="0"/>
    <xf numFmtId="197" fontId="5" fillId="0" borderId="0"/>
    <xf numFmtId="195" fontId="5" fillId="0" borderId="0"/>
    <xf numFmtId="195" fontId="5" fillId="0" borderId="0"/>
    <xf numFmtId="195" fontId="5" fillId="0" borderId="0"/>
    <xf numFmtId="197" fontId="5" fillId="0" borderId="0"/>
    <xf numFmtId="197" fontId="5" fillId="0" borderId="0"/>
    <xf numFmtId="197" fontId="5" fillId="0" borderId="0"/>
    <xf numFmtId="0" fontId="5" fillId="0" borderId="0"/>
    <xf numFmtId="195" fontId="5" fillId="0" borderId="0"/>
    <xf numFmtId="0" fontId="5" fillId="0" borderId="0"/>
    <xf numFmtId="197" fontId="5" fillId="0" borderId="0"/>
    <xf numFmtId="195" fontId="5" fillId="0" borderId="0"/>
    <xf numFmtId="195" fontId="5" fillId="0" borderId="0"/>
    <xf numFmtId="195" fontId="5" fillId="0" borderId="0"/>
    <xf numFmtId="197" fontId="5" fillId="0" borderId="0"/>
    <xf numFmtId="197" fontId="5" fillId="0" borderId="0"/>
    <xf numFmtId="197" fontId="5" fillId="0" borderId="0"/>
    <xf numFmtId="0" fontId="5" fillId="0" borderId="0"/>
    <xf numFmtId="195"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209" fontId="46" fillId="0" borderId="0" applyFont="0" applyFill="0" applyBorder="0" applyAlignment="0" applyProtection="0">
      <alignment horizontal="right"/>
    </xf>
    <xf numFmtId="4" fontId="31" fillId="76" borderId="66" applyNumberFormat="0" applyProtection="0">
      <alignment horizontal="right" vertical="center"/>
    </xf>
    <xf numFmtId="4" fontId="135" fillId="77" borderId="66" applyNumberFormat="0" applyProtection="0">
      <alignment horizontal="left" vertical="center" indent="1"/>
    </xf>
    <xf numFmtId="195" fontId="136" fillId="0" borderId="0" applyNumberFormat="0" applyFill="0" applyBorder="0" applyAlignment="0" applyProtection="0"/>
    <xf numFmtId="0" fontId="136" fillId="0" borderId="0" applyNumberFormat="0" applyFill="0" applyBorder="0" applyAlignment="0" applyProtection="0"/>
    <xf numFmtId="41" fontId="137" fillId="0" borderId="0"/>
    <xf numFmtId="203" fontId="10" fillId="0" borderId="0"/>
    <xf numFmtId="0" fontId="74" fillId="0" borderId="0"/>
    <xf numFmtId="195" fontId="74" fillId="0" borderId="0"/>
    <xf numFmtId="0" fontId="75" fillId="0" borderId="0"/>
    <xf numFmtId="195" fontId="75" fillId="0" borderId="0"/>
    <xf numFmtId="0" fontId="75" fillId="0" borderId="0"/>
    <xf numFmtId="0" fontId="75" fillId="0" borderId="0"/>
    <xf numFmtId="0" fontId="74" fillId="0" borderId="0"/>
    <xf numFmtId="164" fontId="138" fillId="78" borderId="0"/>
    <xf numFmtId="197" fontId="74" fillId="0" borderId="0"/>
    <xf numFmtId="197" fontId="74" fillId="0" borderId="0"/>
    <xf numFmtId="197" fontId="74" fillId="0" borderId="0"/>
    <xf numFmtId="0" fontId="75" fillId="0" borderId="0"/>
    <xf numFmtId="195" fontId="74" fillId="0" borderId="0"/>
    <xf numFmtId="0" fontId="74" fillId="0" borderId="0"/>
    <xf numFmtId="195" fontId="74" fillId="0" borderId="0"/>
    <xf numFmtId="0" fontId="74" fillId="0" borderId="0"/>
    <xf numFmtId="195" fontId="74" fillId="0" borderId="0"/>
    <xf numFmtId="0" fontId="74" fillId="0" borderId="0"/>
    <xf numFmtId="195" fontId="74" fillId="0" borderId="0"/>
    <xf numFmtId="0" fontId="74" fillId="0" borderId="0"/>
    <xf numFmtId="195" fontId="74" fillId="0" borderId="0"/>
    <xf numFmtId="0" fontId="74" fillId="0" borderId="0"/>
    <xf numFmtId="195" fontId="74" fillId="0" borderId="0"/>
    <xf numFmtId="0" fontId="74" fillId="0" borderId="0"/>
    <xf numFmtId="0" fontId="74" fillId="0" borderId="0"/>
    <xf numFmtId="0" fontId="75" fillId="0" borderId="0"/>
    <xf numFmtId="0" fontId="74" fillId="0" borderId="0"/>
    <xf numFmtId="195" fontId="10" fillId="0" borderId="34"/>
    <xf numFmtId="0" fontId="10" fillId="0" borderId="34"/>
    <xf numFmtId="0" fontId="5" fillId="0" borderId="0">
      <alignment horizontal="center" textRotation="90"/>
    </xf>
    <xf numFmtId="0" fontId="5" fillId="0" borderId="0">
      <alignment horizontal="center" textRotation="90"/>
    </xf>
    <xf numFmtId="0" fontId="5" fillId="0" borderId="0">
      <alignment horizontal="center" textRotation="90"/>
    </xf>
    <xf numFmtId="0" fontId="5" fillId="0" borderId="0">
      <alignment horizontal="center" textRotation="90"/>
    </xf>
    <xf numFmtId="0" fontId="5" fillId="0" borderId="0">
      <alignment horizontal="center" textRotation="90"/>
    </xf>
    <xf numFmtId="0" fontId="5" fillId="0" borderId="0">
      <alignment horizontal="center" textRotation="90"/>
    </xf>
    <xf numFmtId="0" fontId="5" fillId="0" borderId="0">
      <alignment horizontal="center" textRotation="90"/>
    </xf>
    <xf numFmtId="0" fontId="5" fillId="0" borderId="0">
      <alignment horizontal="center" textRotation="90"/>
    </xf>
    <xf numFmtId="0" fontId="5" fillId="0" borderId="0">
      <alignment horizontal="center" textRotation="90"/>
    </xf>
    <xf numFmtId="0" fontId="5" fillId="0" borderId="0">
      <alignment horizontal="center" textRotation="90"/>
    </xf>
    <xf numFmtId="0" fontId="5" fillId="0" borderId="0">
      <alignment horizontal="center" textRotation="90"/>
    </xf>
    <xf numFmtId="0" fontId="5" fillId="0" borderId="0">
      <alignment horizontal="center" textRotation="90"/>
    </xf>
    <xf numFmtId="0" fontId="5" fillId="0" borderId="0">
      <alignment horizontal="center" textRotation="90"/>
    </xf>
    <xf numFmtId="0" fontId="5" fillId="0" borderId="0">
      <alignment horizontal="center" textRotation="90"/>
    </xf>
    <xf numFmtId="0" fontId="5" fillId="0" borderId="0">
      <alignment horizontal="center" textRotation="90"/>
    </xf>
    <xf numFmtId="0" fontId="5" fillId="0" borderId="0">
      <alignment horizontal="center" textRotation="90"/>
    </xf>
    <xf numFmtId="0" fontId="5" fillId="0" borderId="0">
      <alignment horizontal="center" textRotation="90"/>
    </xf>
    <xf numFmtId="0" fontId="5" fillId="0" borderId="0">
      <alignment horizontal="center" textRotation="90"/>
    </xf>
    <xf numFmtId="0" fontId="5" fillId="0" borderId="0">
      <alignment horizontal="center" textRotation="90"/>
    </xf>
    <xf numFmtId="0" fontId="5" fillId="0" borderId="0">
      <alignment horizontal="center" textRotation="90"/>
    </xf>
    <xf numFmtId="0" fontId="5" fillId="0" borderId="0">
      <alignment horizontal="center" textRotation="90"/>
    </xf>
    <xf numFmtId="0" fontId="5" fillId="0" borderId="0">
      <alignment horizontal="center" textRotation="90"/>
    </xf>
    <xf numFmtId="0" fontId="5" fillId="0" borderId="0">
      <alignment horizontal="center" textRotation="90"/>
    </xf>
    <xf numFmtId="0" fontId="5" fillId="0" borderId="0">
      <alignment horizontal="center" textRotation="90"/>
    </xf>
    <xf numFmtId="0" fontId="5" fillId="0" borderId="0">
      <alignment horizontal="center" textRotation="90"/>
    </xf>
    <xf numFmtId="0" fontId="5" fillId="0" borderId="0">
      <alignment horizontal="center" textRotation="90"/>
    </xf>
    <xf numFmtId="0" fontId="5" fillId="0" borderId="0">
      <alignment horizontal="center" textRotation="90"/>
    </xf>
    <xf numFmtId="0" fontId="5" fillId="0" borderId="0">
      <alignment horizontal="center" textRotation="90"/>
    </xf>
    <xf numFmtId="0" fontId="5" fillId="0" borderId="0">
      <alignment horizontal="center" textRotation="90"/>
    </xf>
    <xf numFmtId="197" fontId="5" fillId="0" borderId="0">
      <alignment horizontal="center" textRotation="90"/>
    </xf>
    <xf numFmtId="195" fontId="5" fillId="0" borderId="0">
      <alignment horizontal="center" textRotation="90"/>
    </xf>
    <xf numFmtId="195" fontId="5" fillId="0" borderId="0">
      <alignment horizontal="center" textRotation="90"/>
    </xf>
    <xf numFmtId="195" fontId="5" fillId="0" borderId="0">
      <alignment horizontal="center" textRotation="90"/>
    </xf>
    <xf numFmtId="197" fontId="5" fillId="0" borderId="0">
      <alignment horizontal="center" textRotation="90"/>
    </xf>
    <xf numFmtId="197" fontId="5" fillId="0" borderId="0">
      <alignment horizontal="center" textRotation="90"/>
    </xf>
    <xf numFmtId="197" fontId="5" fillId="0" borderId="0">
      <alignment horizontal="center" textRotation="90"/>
    </xf>
    <xf numFmtId="0" fontId="5" fillId="0" borderId="0">
      <alignment horizontal="center" textRotation="90"/>
    </xf>
    <xf numFmtId="195" fontId="5" fillId="0" borderId="0">
      <alignment horizontal="center" textRotation="90"/>
    </xf>
    <xf numFmtId="197" fontId="5" fillId="0" borderId="0">
      <alignment horizontal="center" textRotation="90"/>
    </xf>
    <xf numFmtId="195" fontId="5" fillId="0" borderId="0">
      <alignment horizontal="center" textRotation="90"/>
    </xf>
    <xf numFmtId="195" fontId="5" fillId="0" borderId="0">
      <alignment horizontal="center" textRotation="90"/>
    </xf>
    <xf numFmtId="195" fontId="5" fillId="0" borderId="0">
      <alignment horizontal="center" textRotation="90"/>
    </xf>
    <xf numFmtId="197" fontId="5" fillId="0" borderId="0">
      <alignment horizontal="center" textRotation="90"/>
    </xf>
    <xf numFmtId="197" fontId="5" fillId="0" borderId="0">
      <alignment horizontal="center" textRotation="90"/>
    </xf>
    <xf numFmtId="197" fontId="5" fillId="0" borderId="0">
      <alignment horizontal="center" textRotation="90"/>
    </xf>
    <xf numFmtId="0" fontId="5" fillId="0" borderId="0">
      <alignment horizontal="center" textRotation="90"/>
    </xf>
    <xf numFmtId="195" fontId="5" fillId="0" borderId="0">
      <alignment horizontal="center" textRotation="90"/>
    </xf>
    <xf numFmtId="0" fontId="5" fillId="0" borderId="0">
      <alignment horizontal="center" textRotation="90"/>
    </xf>
    <xf numFmtId="197" fontId="5" fillId="0" borderId="0">
      <alignment horizontal="center" textRotation="90"/>
    </xf>
    <xf numFmtId="195" fontId="5" fillId="0" borderId="0">
      <alignment horizontal="center" textRotation="90"/>
    </xf>
    <xf numFmtId="195" fontId="5" fillId="0" borderId="0">
      <alignment horizontal="center" textRotation="90"/>
    </xf>
    <xf numFmtId="195" fontId="5" fillId="0" borderId="0">
      <alignment horizontal="center" textRotation="90"/>
    </xf>
    <xf numFmtId="197" fontId="5" fillId="0" borderId="0">
      <alignment horizontal="center" textRotation="90"/>
    </xf>
    <xf numFmtId="197" fontId="5" fillId="0" borderId="0">
      <alignment horizontal="center" textRotation="90"/>
    </xf>
    <xf numFmtId="197" fontId="5" fillId="0" borderId="0">
      <alignment horizontal="center" textRotation="90"/>
    </xf>
    <xf numFmtId="0" fontId="5" fillId="0" borderId="0">
      <alignment horizontal="center" textRotation="90"/>
    </xf>
    <xf numFmtId="195" fontId="5" fillId="0" borderId="0">
      <alignment horizontal="center" textRotation="90"/>
    </xf>
    <xf numFmtId="0" fontId="5" fillId="0" borderId="0">
      <alignment horizontal="center" textRotation="90"/>
    </xf>
    <xf numFmtId="0" fontId="5" fillId="0" borderId="0">
      <alignment horizontal="center" textRotation="90"/>
    </xf>
    <xf numFmtId="0" fontId="5" fillId="0" borderId="0">
      <alignment horizontal="center" textRotation="90"/>
    </xf>
    <xf numFmtId="0" fontId="5" fillId="0" borderId="0">
      <alignment horizontal="center" textRotation="90"/>
    </xf>
    <xf numFmtId="0" fontId="5" fillId="0" borderId="0">
      <alignment horizontal="center" textRotation="90"/>
    </xf>
    <xf numFmtId="0" fontId="5" fillId="0" borderId="0">
      <alignment horizontal="center" textRotation="90"/>
    </xf>
    <xf numFmtId="0" fontId="5" fillId="0" borderId="0">
      <alignment horizontal="center" textRotation="90"/>
    </xf>
    <xf numFmtId="0" fontId="5" fillId="0" borderId="0">
      <alignment horizontal="center" textRotation="90"/>
    </xf>
    <xf numFmtId="0" fontId="5" fillId="0" borderId="0">
      <alignment horizontal="center" textRotation="90"/>
    </xf>
    <xf numFmtId="0" fontId="5" fillId="0" borderId="0">
      <alignment horizontal="center" textRotation="90"/>
    </xf>
    <xf numFmtId="0" fontId="5" fillId="0" borderId="0">
      <alignment horizontal="center" textRotation="90"/>
    </xf>
    <xf numFmtId="0" fontId="5" fillId="0" borderId="0">
      <alignment horizontal="center" textRotation="90"/>
    </xf>
    <xf numFmtId="0" fontId="5" fillId="0" borderId="0">
      <alignment horizontal="center" textRotation="90"/>
    </xf>
    <xf numFmtId="0" fontId="5" fillId="0" borderId="0">
      <alignment horizontal="center" textRotation="90"/>
    </xf>
    <xf numFmtId="0" fontId="5" fillId="0" borderId="0">
      <alignment horizontal="center" textRotation="90"/>
    </xf>
    <xf numFmtId="0" fontId="5" fillId="0" borderId="0">
      <alignment horizontal="center" textRotation="90"/>
    </xf>
    <xf numFmtId="0" fontId="5" fillId="0" borderId="0">
      <alignment horizontal="center" textRotation="90"/>
    </xf>
    <xf numFmtId="0" fontId="5" fillId="0" borderId="0">
      <alignment horizontal="center" textRotation="90"/>
    </xf>
    <xf numFmtId="0" fontId="5" fillId="0" borderId="0">
      <alignment horizontal="center" textRotation="90"/>
    </xf>
    <xf numFmtId="0" fontId="5" fillId="0" borderId="0">
      <alignment horizontal="center" textRotation="90"/>
    </xf>
    <xf numFmtId="0" fontId="5" fillId="0" borderId="0">
      <alignment horizontal="center" textRotation="90"/>
    </xf>
    <xf numFmtId="0" fontId="5" fillId="0" borderId="0">
      <alignment horizontal="center" textRotation="90"/>
    </xf>
    <xf numFmtId="0" fontId="5" fillId="0" borderId="0">
      <alignment horizontal="center" textRotation="90"/>
    </xf>
    <xf numFmtId="0" fontId="5" fillId="0" borderId="0">
      <alignment horizontal="center" textRotation="90"/>
    </xf>
    <xf numFmtId="0" fontId="5" fillId="0" borderId="0">
      <alignment horizontal="center" textRotation="90"/>
    </xf>
    <xf numFmtId="0" fontId="5" fillId="0" borderId="0">
      <alignment horizontal="center" textRotation="90"/>
    </xf>
    <xf numFmtId="208" fontId="5" fillId="0" borderId="0" applyFont="0" applyFill="0" applyBorder="0" applyAlignment="0" applyProtection="0"/>
    <xf numFmtId="191" fontId="5" fillId="0" borderId="0" applyFont="0" applyFill="0" applyBorder="0" applyAlignment="0" applyProtection="0"/>
    <xf numFmtId="171" fontId="50" fillId="0" borderId="67">
      <protection locked="0"/>
    </xf>
    <xf numFmtId="171" fontId="50" fillId="0" borderId="67">
      <protection locked="0"/>
    </xf>
    <xf numFmtId="206" fontId="50" fillId="0" borderId="0" applyFont="0" applyFill="0" applyBorder="0" applyAlignment="0" applyProtection="0"/>
    <xf numFmtId="207" fontId="50" fillId="0" borderId="0" applyFont="0" applyFill="0" applyBorder="0" applyAlignment="0" applyProtection="0"/>
    <xf numFmtId="171" fontId="139" fillId="79" borderId="67"/>
    <xf numFmtId="0" fontId="50" fillId="0" borderId="0"/>
    <xf numFmtId="210" fontId="50" fillId="0" borderId="0" applyFont="0" applyFill="0" applyBorder="0" applyAlignment="0" applyProtection="0"/>
    <xf numFmtId="196" fontId="50" fillId="0" borderId="0" applyFont="0" applyFill="0" applyBorder="0" applyAlignment="0" applyProtection="0"/>
    <xf numFmtId="204" fontId="50" fillId="0" borderId="0" applyFont="0" applyFill="0" applyBorder="0" applyAlignment="0" applyProtection="0"/>
    <xf numFmtId="205" fontId="50" fillId="0" borderId="0" applyFont="0" applyFill="0" applyBorder="0" applyAlignment="0" applyProtection="0"/>
    <xf numFmtId="168" fontId="140" fillId="0" borderId="0"/>
    <xf numFmtId="197" fontId="39" fillId="0" borderId="5">
      <alignment horizontal="left" vertical="center"/>
    </xf>
    <xf numFmtId="197" fontId="39" fillId="0" borderId="5">
      <alignment horizontal="left" vertical="center"/>
    </xf>
  </cellStyleXfs>
  <cellXfs count="281">
    <xf numFmtId="0" fontId="0" fillId="0" borderId="0" xfId="0"/>
    <xf numFmtId="0" fontId="0" fillId="0" borderId="0" xfId="0" applyBorder="1"/>
    <xf numFmtId="0" fontId="3" fillId="0" borderId="0" xfId="0" applyFont="1"/>
    <xf numFmtId="0" fontId="0" fillId="0" borderId="0" xfId="0" applyAlignment="1">
      <alignment wrapText="1"/>
    </xf>
    <xf numFmtId="0" fontId="3" fillId="0" borderId="1" xfId="0" applyFont="1" applyBorder="1"/>
    <xf numFmtId="0" fontId="3" fillId="0" borderId="0" xfId="0" applyFont="1" applyBorder="1"/>
    <xf numFmtId="0" fontId="3" fillId="0" borderId="0" xfId="0" applyFont="1" applyAlignment="1"/>
    <xf numFmtId="0" fontId="6" fillId="0" borderId="0" xfId="8" applyFont="1" applyFill="1" applyBorder="1" applyAlignment="1" applyProtection="1"/>
    <xf numFmtId="0" fontId="3" fillId="0" borderId="0" xfId="0" applyFont="1" applyAlignment="1">
      <alignment wrapText="1"/>
    </xf>
    <xf numFmtId="0" fontId="4" fillId="0" borderId="0" xfId="0" applyFont="1" applyAlignment="1">
      <alignment horizontal="center"/>
    </xf>
    <xf numFmtId="0" fontId="3" fillId="0" borderId="0" xfId="0" applyFont="1" applyAlignment="1">
      <alignment horizontal="center" vertical="center"/>
    </xf>
    <xf numFmtId="0" fontId="3" fillId="0" borderId="11" xfId="0" applyFont="1" applyBorder="1"/>
    <xf numFmtId="0" fontId="3" fillId="0" borderId="0" xfId="0" applyFont="1" applyBorder="1" applyAlignment="1">
      <alignment horizontal="center" vertical="center"/>
    </xf>
    <xf numFmtId="0" fontId="3" fillId="0" borderId="8" xfId="0" applyFont="1" applyBorder="1"/>
    <xf numFmtId="0" fontId="3" fillId="0" borderId="10" xfId="0" applyFont="1" applyBorder="1"/>
    <xf numFmtId="0" fontId="83" fillId="0" borderId="0" xfId="0" applyFont="1" applyFill="1" applyAlignment="1"/>
    <xf numFmtId="0" fontId="4" fillId="0" borderId="0" xfId="0" applyFont="1" applyBorder="1" applyAlignment="1">
      <alignment horizontal="left" vertical="center"/>
    </xf>
    <xf numFmtId="0" fontId="4" fillId="0" borderId="0" xfId="0" applyFont="1" applyBorder="1" applyAlignment="1">
      <alignmen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0" fillId="0" borderId="0" xfId="0" applyFont="1"/>
    <xf numFmtId="0" fontId="4" fillId="0" borderId="0" xfId="0" applyFont="1" applyFill="1" applyAlignment="1">
      <alignment horizontal="center"/>
    </xf>
    <xf numFmtId="0" fontId="4" fillId="0" borderId="0" xfId="0" applyFont="1" applyFill="1" applyBorder="1" applyAlignment="1"/>
    <xf numFmtId="0" fontId="3" fillId="0" borderId="35" xfId="0" applyFont="1" applyBorder="1"/>
    <xf numFmtId="0" fontId="3" fillId="0" borderId="36" xfId="0" applyFont="1" applyBorder="1"/>
    <xf numFmtId="0" fontId="3" fillId="0" borderId="9" xfId="0" applyFont="1" applyBorder="1"/>
    <xf numFmtId="0" fontId="3" fillId="0" borderId="0" xfId="0" applyFont="1" applyFill="1" applyBorder="1"/>
    <xf numFmtId="0" fontId="3" fillId="0" borderId="8" xfId="0" applyFont="1" applyBorder="1" applyAlignment="1">
      <alignment horizontal="right"/>
    </xf>
    <xf numFmtId="0" fontId="84" fillId="0" borderId="0" xfId="0" applyFont="1" applyBorder="1"/>
    <xf numFmtId="0" fontId="7" fillId="0" borderId="1" xfId="12" applyFill="1" applyBorder="1" applyAlignment="1" applyProtection="1"/>
    <xf numFmtId="0" fontId="0" fillId="0" borderId="0" xfId="0" applyFill="1" applyBorder="1"/>
    <xf numFmtId="0" fontId="85" fillId="0" borderId="1" xfId="20945" applyFont="1" applyFill="1" applyBorder="1" applyAlignment="1" applyProtection="1">
      <alignment horizontal="center" vertical="center"/>
    </xf>
    <xf numFmtId="0" fontId="0" fillId="0" borderId="0" xfId="0" applyFont="1" applyBorder="1"/>
    <xf numFmtId="0" fontId="86" fillId="0" borderId="1" xfId="12" applyFont="1" applyFill="1" applyBorder="1" applyAlignment="1" applyProtection="1"/>
    <xf numFmtId="0" fontId="86" fillId="0" borderId="1" xfId="12" applyFont="1" applyFill="1" applyBorder="1" applyAlignment="1" applyProtection="1">
      <alignment horizontal="left" vertical="center" wrapText="1"/>
    </xf>
    <xf numFmtId="0" fontId="3" fillId="0" borderId="0" xfId="0" applyFont="1" applyBorder="1" applyAlignment="1">
      <alignment wrapText="1"/>
    </xf>
    <xf numFmtId="0" fontId="87" fillId="0" borderId="0" xfId="20945" applyFont="1" applyFill="1" applyBorder="1" applyAlignment="1" applyProtection="1">
      <alignment horizontal="left" wrapText="1" indent="1"/>
    </xf>
    <xf numFmtId="0" fontId="88" fillId="2" borderId="1" xfId="20945" applyFont="1" applyFill="1" applyBorder="1" applyAlignment="1" applyProtection="1"/>
    <xf numFmtId="0" fontId="1" fillId="0" borderId="1" xfId="0" applyFont="1" applyBorder="1"/>
    <xf numFmtId="0" fontId="1" fillId="0" borderId="0" xfId="0" applyFont="1"/>
    <xf numFmtId="0" fontId="1" fillId="0" borderId="0" xfId="0" applyFont="1" applyBorder="1"/>
    <xf numFmtId="0" fontId="3" fillId="0" borderId="0" xfId="0" applyFont="1" applyFill="1"/>
    <xf numFmtId="192" fontId="3" fillId="35" borderId="15" xfId="0" applyNumberFormat="1" applyFont="1" applyFill="1" applyBorder="1"/>
    <xf numFmtId="192" fontId="3" fillId="0" borderId="0" xfId="0" applyNumberFormat="1" applyFont="1"/>
    <xf numFmtId="0" fontId="90" fillId="0" borderId="0" xfId="0" applyFont="1" applyFill="1" applyBorder="1" applyAlignment="1"/>
    <xf numFmtId="49" fontId="90" fillId="0" borderId="1" xfId="0" applyNumberFormat="1" applyFont="1" applyFill="1" applyBorder="1" applyAlignment="1">
      <alignment horizontal="right" vertical="center"/>
    </xf>
    <xf numFmtId="49" fontId="90" fillId="0" borderId="0" xfId="0" applyNumberFormat="1" applyFont="1" applyFill="1" applyBorder="1" applyAlignment="1">
      <alignment horizontal="right" vertical="center"/>
    </xf>
    <xf numFmtId="0" fontId="90" fillId="0" borderId="0" xfId="0" applyFont="1" applyFill="1" applyBorder="1" applyAlignment="1">
      <alignment vertical="center" wrapText="1"/>
    </xf>
    <xf numFmtId="0" fontId="90" fillId="0" borderId="0" xfId="0" applyFont="1" applyFill="1" applyBorder="1" applyAlignment="1">
      <alignment horizontal="left" vertical="center" wrapText="1"/>
    </xf>
    <xf numFmtId="0" fontId="88" fillId="0" borderId="0" xfId="20945" applyFont="1" applyFill="1" applyBorder="1" applyAlignment="1" applyProtection="1"/>
    <xf numFmtId="0" fontId="0" fillId="0" borderId="0" xfId="0"/>
    <xf numFmtId="0" fontId="3" fillId="0" borderId="45" xfId="0" applyFont="1" applyFill="1" applyBorder="1"/>
    <xf numFmtId="0" fontId="3" fillId="0" borderId="45" xfId="0" applyFont="1" applyBorder="1" applyAlignment="1">
      <alignment horizontal="center"/>
    </xf>
    <xf numFmtId="0" fontId="88" fillId="0" borderId="3" xfId="20945" applyFont="1" applyFill="1" applyBorder="1" applyAlignment="1" applyProtection="1"/>
    <xf numFmtId="0" fontId="3" fillId="0" borderId="45" xfId="0" applyFont="1" applyBorder="1"/>
    <xf numFmtId="0" fontId="6" fillId="0" borderId="48" xfId="8" applyFont="1" applyFill="1" applyBorder="1" applyProtection="1"/>
    <xf numFmtId="0" fontId="0" fillId="0" borderId="48" xfId="0" applyFont="1" applyBorder="1"/>
    <xf numFmtId="0" fontId="3" fillId="0" borderId="51" xfId="0" applyFont="1" applyFill="1" applyBorder="1"/>
    <xf numFmtId="0" fontId="3" fillId="0" borderId="51" xfId="0" applyFont="1" applyBorder="1" applyAlignment="1">
      <alignment horizontal="center"/>
    </xf>
    <xf numFmtId="0" fontId="3" fillId="0" borderId="51" xfId="0" applyFont="1" applyBorder="1"/>
    <xf numFmtId="0" fontId="6" fillId="0" borderId="50" xfId="8" applyFont="1" applyFill="1" applyBorder="1" applyProtection="1"/>
    <xf numFmtId="0" fontId="92" fillId="0" borderId="0" xfId="0" applyFont="1" applyAlignment="1">
      <alignment vertical="center"/>
    </xf>
    <xf numFmtId="0" fontId="3" fillId="0" borderId="49" xfId="0" applyFont="1" applyBorder="1" applyAlignment="1">
      <alignment horizontal="left"/>
    </xf>
    <xf numFmtId="0" fontId="95" fillId="0" borderId="49" xfId="0" applyFont="1" applyBorder="1" applyAlignment="1">
      <alignment horizontal="left" vertical="center" wrapText="1"/>
    </xf>
    <xf numFmtId="0" fontId="95" fillId="0" borderId="15" xfId="0" applyFont="1" applyBorder="1" applyAlignment="1">
      <alignment horizontal="left" vertical="center" wrapText="1"/>
    </xf>
    <xf numFmtId="0" fontId="3" fillId="0" borderId="45" xfId="0" applyFont="1" applyFill="1" applyBorder="1" applyAlignment="1">
      <alignment horizontal="center" vertical="center" wrapText="1"/>
    </xf>
    <xf numFmtId="0" fontId="4" fillId="0" borderId="45" xfId="0" applyFont="1" applyFill="1" applyBorder="1"/>
    <xf numFmtId="0" fontId="3" fillId="0" borderId="45" xfId="0" applyFont="1" applyBorder="1" applyAlignment="1">
      <alignment horizontal="left"/>
    </xf>
    <xf numFmtId="0" fontId="3" fillId="2" borderId="45" xfId="0" applyFont="1" applyFill="1" applyBorder="1"/>
    <xf numFmtId="0" fontId="3" fillId="0" borderId="48" xfId="0" applyFont="1" applyBorder="1"/>
    <xf numFmtId="0" fontId="3" fillId="0" borderId="50" xfId="0" applyFont="1" applyBorder="1"/>
    <xf numFmtId="0" fontId="3" fillId="0" borderId="45" xfId="0" applyFont="1" applyBorder="1" applyAlignment="1">
      <alignment wrapText="1"/>
    </xf>
    <xf numFmtId="0" fontId="3" fillId="0" borderId="45" xfId="0" applyFont="1" applyFill="1" applyBorder="1" applyAlignment="1">
      <alignment horizontal="center" wrapText="1"/>
    </xf>
    <xf numFmtId="0" fontId="8" fillId="0" borderId="45" xfId="0" applyFont="1" applyBorder="1" applyAlignment="1">
      <alignment horizontal="left" indent="1"/>
    </xf>
    <xf numFmtId="0" fontId="3" fillId="0" borderId="48" xfId="0" applyFont="1" applyBorder="1" applyAlignment="1">
      <alignment horizontal="right" wrapText="1"/>
    </xf>
    <xf numFmtId="0" fontId="3" fillId="2" borderId="49" xfId="0" applyFont="1" applyFill="1" applyBorder="1" applyAlignment="1">
      <alignment horizontal="center" vertical="center" wrapText="1"/>
    </xf>
    <xf numFmtId="0" fontId="3" fillId="0" borderId="48" xfId="0" applyFont="1" applyBorder="1" applyAlignment="1">
      <alignment horizontal="right" vertical="center"/>
    </xf>
    <xf numFmtId="0" fontId="3" fillId="0" borderId="50" xfId="0" applyFont="1" applyBorder="1" applyAlignment="1">
      <alignment horizontal="right" vertical="center"/>
    </xf>
    <xf numFmtId="0" fontId="4" fillId="0" borderId="51" xfId="0" applyFont="1" applyFill="1" applyBorder="1" applyAlignment="1">
      <alignment horizontal="left"/>
    </xf>
    <xf numFmtId="192" fontId="3" fillId="35" borderId="51" xfId="0" applyNumberFormat="1" applyFont="1" applyFill="1" applyBorder="1"/>
    <xf numFmtId="0" fontId="3" fillId="0" borderId="0" xfId="0" applyFont="1"/>
    <xf numFmtId="0" fontId="3" fillId="0" borderId="1" xfId="0" applyFont="1" applyBorder="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97" fillId="0" borderId="45" xfId="0" applyFont="1" applyBorder="1" applyAlignment="1">
      <alignment horizontal="center" vertical="center"/>
    </xf>
    <xf numFmtId="0" fontId="97" fillId="0" borderId="49" xfId="0" applyFont="1" applyBorder="1" applyAlignment="1">
      <alignment horizontal="center" vertical="center"/>
    </xf>
    <xf numFmtId="0" fontId="97" fillId="0" borderId="15" xfId="0" applyFont="1" applyBorder="1" applyAlignment="1">
      <alignment horizontal="center" vertical="center"/>
    </xf>
    <xf numFmtId="3" fontId="97" fillId="0" borderId="45" xfId="0" applyNumberFormat="1" applyFont="1" applyBorder="1" applyAlignment="1">
      <alignment horizontal="center" vertical="center"/>
    </xf>
    <xf numFmtId="3" fontId="97" fillId="0" borderId="51" xfId="0" applyNumberFormat="1" applyFont="1" applyBorder="1" applyAlignment="1">
      <alignment horizontal="center" vertical="center"/>
    </xf>
    <xf numFmtId="3" fontId="97" fillId="0" borderId="49" xfId="0" applyNumberFormat="1" applyFont="1" applyBorder="1" applyAlignment="1">
      <alignment horizontal="center" vertical="center"/>
    </xf>
    <xf numFmtId="0" fontId="4" fillId="0" borderId="0" xfId="0" applyFont="1" applyBorder="1" applyAlignment="1">
      <alignment horizontal="right" vertical="center"/>
    </xf>
    <xf numFmtId="0" fontId="9" fillId="0" borderId="39" xfId="0" applyFont="1" applyBorder="1" applyAlignment="1">
      <alignment horizontal="center" vertical="center"/>
    </xf>
    <xf numFmtId="0" fontId="9" fillId="0" borderId="60" xfId="0" applyFont="1" applyBorder="1" applyAlignment="1">
      <alignment horizontal="center" vertical="center"/>
    </xf>
    <xf numFmtId="0" fontId="9" fillId="0" borderId="0" xfId="0" applyFont="1"/>
    <xf numFmtId="192" fontId="3" fillId="0" borderId="0" xfId="0" applyNumberFormat="1" applyFont="1" applyAlignment="1">
      <alignment horizontal="center" vertical="center"/>
    </xf>
    <xf numFmtId="164" fontId="3" fillId="0" borderId="0" xfId="0" applyNumberFormat="1" applyFont="1" applyAlignment="1">
      <alignment horizontal="center" vertical="center"/>
    </xf>
    <xf numFmtId="0" fontId="4" fillId="0" borderId="38" xfId="0" applyFont="1" applyBorder="1"/>
    <xf numFmtId="0" fontId="4" fillId="0" borderId="4" xfId="0" applyFont="1" applyBorder="1" applyAlignment="1">
      <alignment vertical="center"/>
    </xf>
    <xf numFmtId="168" fontId="100" fillId="36" borderId="0" xfId="15" applyFont="1" applyBorder="1"/>
    <xf numFmtId="168" fontId="100" fillId="36" borderId="37" xfId="15" applyFont="1" applyBorder="1"/>
    <xf numFmtId="0" fontId="4" fillId="0" borderId="0" xfId="0" applyFont="1"/>
    <xf numFmtId="0" fontId="4" fillId="0" borderId="11" xfId="0" applyFont="1" applyBorder="1"/>
    <xf numFmtId="0" fontId="4" fillId="0" borderId="0" xfId="0" applyFont="1" applyBorder="1"/>
    <xf numFmtId="164" fontId="4" fillId="0" borderId="0" xfId="0" applyNumberFormat="1" applyFont="1"/>
    <xf numFmtId="0" fontId="4" fillId="0" borderId="1" xfId="0" applyFont="1" applyBorder="1" applyAlignment="1">
      <alignment horizontal="center" vertical="center" wrapText="1"/>
    </xf>
    <xf numFmtId="0" fontId="101" fillId="0" borderId="59" xfId="0" applyFont="1" applyBorder="1"/>
    <xf numFmtId="0" fontId="101" fillId="0" borderId="39" xfId="0" applyFont="1" applyBorder="1"/>
    <xf numFmtId="0" fontId="102" fillId="0" borderId="0" xfId="0" applyFont="1" applyFill="1"/>
    <xf numFmtId="0" fontId="103" fillId="0" borderId="8" xfId="0" applyFont="1" applyFill="1" applyBorder="1" applyAlignment="1">
      <alignment horizontal="center"/>
    </xf>
    <xf numFmtId="192" fontId="102" fillId="35" borderId="15" xfId="0" applyNumberFormat="1" applyFont="1" applyFill="1" applyBorder="1" applyAlignment="1">
      <alignment horizontal="center" vertical="center"/>
    </xf>
    <xf numFmtId="0" fontId="103" fillId="0" borderId="0" xfId="0" applyFont="1" applyBorder="1" applyAlignment="1">
      <alignment horizontal="center"/>
    </xf>
    <xf numFmtId="192" fontId="102" fillId="0" borderId="12" xfId="0" applyNumberFormat="1" applyFont="1" applyBorder="1" applyAlignment="1" applyProtection="1">
      <alignment horizontal="center" vertical="center" wrapText="1"/>
      <protection locked="0"/>
    </xf>
    <xf numFmtId="0" fontId="103" fillId="0" borderId="11" xfId="0" applyFont="1" applyFill="1" applyBorder="1" applyAlignment="1">
      <alignment horizontal="left" vertical="center"/>
    </xf>
    <xf numFmtId="0" fontId="3" fillId="0" borderId="0" xfId="0" applyFont="1" applyAlignment="1">
      <alignment horizontal="center" vertical="center" wrapText="1"/>
    </xf>
    <xf numFmtId="0" fontId="103" fillId="0" borderId="0" xfId="0" applyFont="1" applyAlignment="1">
      <alignment horizontal="center" vertical="center" wrapText="1"/>
    </xf>
    <xf numFmtId="0" fontId="6" fillId="0" borderId="0" xfId="8" applyFont="1" applyFill="1" applyBorder="1" applyAlignment="1" applyProtection="1">
      <alignment horizontal="center" vertical="center"/>
    </xf>
    <xf numFmtId="0" fontId="103" fillId="0" borderId="10" xfId="0" applyFont="1" applyBorder="1" applyAlignment="1">
      <alignment horizontal="center" vertical="center"/>
    </xf>
    <xf numFmtId="192" fontId="103" fillId="0" borderId="12" xfId="0" applyNumberFormat="1" applyFont="1" applyBorder="1" applyAlignment="1" applyProtection="1">
      <alignment horizontal="center" vertical="center"/>
      <protection locked="0"/>
    </xf>
    <xf numFmtId="0" fontId="103" fillId="0" borderId="0" xfId="0" applyFont="1" applyBorder="1" applyAlignment="1">
      <alignment horizontal="center" vertical="center"/>
    </xf>
    <xf numFmtId="164" fontId="3" fillId="0" borderId="51" xfId="25105" applyNumberFormat="1" applyFont="1" applyBorder="1" applyProtection="1">
      <protection locked="0"/>
    </xf>
    <xf numFmtId="0" fontId="6" fillId="0" borderId="11" xfId="8" applyFont="1" applyFill="1" applyBorder="1" applyProtection="1"/>
    <xf numFmtId="0" fontId="3" fillId="0" borderId="1" xfId="0" applyFont="1" applyBorder="1" applyAlignment="1">
      <alignment horizontal="center"/>
    </xf>
    <xf numFmtId="164" fontId="3" fillId="0" borderId="45" xfId="25105" applyNumberFormat="1" applyFont="1" applyBorder="1" applyProtection="1">
      <protection locked="0"/>
    </xf>
    <xf numFmtId="164" fontId="3" fillId="0" borderId="9" xfId="25105" applyNumberFormat="1" applyFont="1" applyBorder="1"/>
    <xf numFmtId="0" fontId="95" fillId="0" borderId="12" xfId="0" applyFont="1" applyBorder="1" applyAlignment="1">
      <alignment horizontal="left" vertical="center" wrapText="1"/>
    </xf>
    <xf numFmtId="164" fontId="3" fillId="0" borderId="0" xfId="25105" applyNumberFormat="1" applyFont="1" applyBorder="1"/>
    <xf numFmtId="0" fontId="0" fillId="0" borderId="0" xfId="0"/>
    <xf numFmtId="164" fontId="3" fillId="0" borderId="0" xfId="25105" applyNumberFormat="1" applyFont="1"/>
    <xf numFmtId="0" fontId="104" fillId="0" borderId="0" xfId="8" applyFont="1" applyFill="1" applyBorder="1" applyAlignment="1" applyProtection="1"/>
    <xf numFmtId="0" fontId="104" fillId="0" borderId="0" xfId="8" applyFont="1" applyFill="1" applyBorder="1" applyProtection="1"/>
    <xf numFmtId="0" fontId="4" fillId="0" borderId="0" xfId="0" applyFont="1" applyFill="1"/>
    <xf numFmtId="0" fontId="4" fillId="0" borderId="0" xfId="0" applyFont="1" applyAlignment="1">
      <alignment horizontal="left" vertical="top"/>
    </xf>
    <xf numFmtId="192" fontId="4" fillId="0" borderId="12" xfId="0" applyNumberFormat="1" applyFont="1" applyBorder="1" applyAlignment="1" applyProtection="1">
      <alignment horizontal="center" vertical="center" wrapText="1"/>
      <protection locked="0"/>
    </xf>
    <xf numFmtId="192" fontId="4" fillId="35" borderId="15" xfId="0" applyNumberFormat="1" applyFont="1" applyFill="1" applyBorder="1" applyAlignment="1">
      <alignment horizontal="center" vertical="center"/>
    </xf>
    <xf numFmtId="192" fontId="4" fillId="35" borderId="14" xfId="0" applyNumberFormat="1" applyFont="1" applyFill="1" applyBorder="1" applyAlignment="1">
      <alignment horizontal="right" vertical="center"/>
    </xf>
    <xf numFmtId="0" fontId="4" fillId="35" borderId="13" xfId="0" applyFont="1" applyFill="1" applyBorder="1"/>
    <xf numFmtId="192" fontId="3" fillId="0" borderId="1" xfId="0" applyNumberFormat="1" applyFont="1" applyBorder="1" applyAlignment="1" applyProtection="1">
      <alignment horizontal="right" vertical="center"/>
      <protection locked="0"/>
    </xf>
    <xf numFmtId="0" fontId="3" fillId="0" borderId="11" xfId="0" applyFont="1" applyBorder="1" applyAlignment="1" applyProtection="1">
      <alignment wrapText="1"/>
      <protection locked="0"/>
    </xf>
    <xf numFmtId="0" fontId="3" fillId="0" borderId="0" xfId="0" applyFont="1" applyAlignment="1">
      <alignment horizontal="right" vertical="center" wrapText="1"/>
    </xf>
    <xf numFmtId="192" fontId="98" fillId="0" borderId="12" xfId="0" applyNumberFormat="1" applyFont="1" applyBorder="1" applyAlignment="1" applyProtection="1">
      <alignment horizontal="right" vertical="center" wrapText="1"/>
      <protection locked="0"/>
    </xf>
    <xf numFmtId="192" fontId="98" fillId="0" borderId="1" xfId="0" applyNumberFormat="1" applyFont="1" applyBorder="1" applyAlignment="1" applyProtection="1">
      <alignment horizontal="right" vertical="center" wrapText="1"/>
      <protection locked="0"/>
    </xf>
    <xf numFmtId="192" fontId="98" fillId="0" borderId="6" xfId="0" applyNumberFormat="1" applyFont="1" applyBorder="1" applyAlignment="1" applyProtection="1">
      <alignment horizontal="right" vertical="center" wrapText="1"/>
      <protection locked="0"/>
    </xf>
    <xf numFmtId="0" fontId="98" fillId="0" borderId="12" xfId="0" applyFont="1" applyBorder="1" applyAlignment="1">
      <alignment horizontal="right" vertical="center" wrapText="1"/>
    </xf>
    <xf numFmtId="0" fontId="98" fillId="0" borderId="1" xfId="0" applyFont="1" applyBorder="1" applyAlignment="1">
      <alignment horizontal="right" vertical="center" wrapText="1"/>
    </xf>
    <xf numFmtId="0" fontId="98" fillId="0" borderId="6" xfId="0" applyFont="1" applyBorder="1" applyAlignment="1">
      <alignment horizontal="right" vertical="center" wrapText="1"/>
    </xf>
    <xf numFmtId="0" fontId="98" fillId="0" borderId="64" xfId="0" applyFont="1" applyBorder="1" applyAlignment="1">
      <alignment horizontal="right" vertical="center" wrapText="1"/>
    </xf>
    <xf numFmtId="0" fontId="98" fillId="0" borderId="14" xfId="0" applyFont="1" applyBorder="1" applyAlignment="1">
      <alignment vertical="center" wrapText="1"/>
    </xf>
    <xf numFmtId="192" fontId="99" fillId="35" borderId="6" xfId="0" applyNumberFormat="1" applyFont="1" applyFill="1" applyBorder="1" applyAlignment="1">
      <alignment horizontal="right" vertical="center" wrapText="1"/>
    </xf>
    <xf numFmtId="0" fontId="98" fillId="0" borderId="1" xfId="0" applyFont="1" applyBorder="1" applyAlignment="1">
      <alignment horizontal="left" vertical="top" wrapText="1"/>
    </xf>
    <xf numFmtId="0" fontId="98" fillId="0" borderId="1" xfId="0" applyFont="1" applyBorder="1" applyAlignment="1">
      <alignment horizontal="center" vertical="top" wrapText="1"/>
    </xf>
    <xf numFmtId="0" fontId="98" fillId="0" borderId="14" xfId="0" applyFont="1" applyFill="1" applyBorder="1" applyAlignment="1">
      <alignment horizontal="left" vertical="center" wrapText="1" indent="3"/>
    </xf>
    <xf numFmtId="0" fontId="98" fillId="0" borderId="68" xfId="0" applyFont="1" applyFill="1" applyBorder="1" applyAlignment="1">
      <alignment horizontal="left" vertical="center" wrapText="1" indent="3"/>
    </xf>
    <xf numFmtId="0" fontId="98" fillId="0" borderId="1" xfId="0" applyFont="1" applyFill="1" applyBorder="1" applyAlignment="1">
      <alignment horizontal="left" vertical="center" wrapText="1" indent="3"/>
    </xf>
    <xf numFmtId="192" fontId="99" fillId="0" borderId="12" xfId="0" applyNumberFormat="1" applyFont="1" applyBorder="1" applyAlignment="1" applyProtection="1">
      <alignment horizontal="right" vertical="center" wrapText="1"/>
      <protection locked="0"/>
    </xf>
    <xf numFmtId="192" fontId="99" fillId="0" borderId="1" xfId="0" applyNumberFormat="1" applyFont="1" applyBorder="1" applyAlignment="1" applyProtection="1">
      <alignment horizontal="right" vertical="center" wrapText="1"/>
      <protection locked="0"/>
    </xf>
    <xf numFmtId="0" fontId="98" fillId="0" borderId="10" xfId="0" applyFont="1" applyBorder="1" applyAlignment="1">
      <alignment horizontal="right" vertical="center" wrapText="1"/>
    </xf>
    <xf numFmtId="0" fontId="98" fillId="0" borderId="9" xfId="0" applyFont="1" applyBorder="1" applyAlignment="1">
      <alignment horizontal="right" vertical="center" wrapText="1"/>
    </xf>
    <xf numFmtId="192" fontId="99" fillId="35" borderId="14" xfId="0" applyNumberFormat="1" applyFont="1" applyFill="1" applyBorder="1" applyAlignment="1">
      <alignment horizontal="right" vertical="center" wrapText="1"/>
    </xf>
    <xf numFmtId="192" fontId="99" fillId="35" borderId="12" xfId="0" applyNumberFormat="1" applyFont="1" applyFill="1" applyBorder="1" applyAlignment="1">
      <alignment horizontal="right" vertical="center" wrapText="1"/>
    </xf>
    <xf numFmtId="192" fontId="99" fillId="35" borderId="1" xfId="0" applyNumberFormat="1" applyFont="1" applyFill="1" applyBorder="1" applyAlignment="1">
      <alignment horizontal="right" vertical="center" wrapText="1"/>
    </xf>
    <xf numFmtId="0" fontId="98" fillId="0" borderId="0" xfId="0" applyFont="1" applyBorder="1" applyAlignment="1">
      <alignment vertical="center" wrapText="1"/>
    </xf>
    <xf numFmtId="0" fontId="88" fillId="0" borderId="39" xfId="20945" applyFont="1" applyFill="1" applyBorder="1" applyAlignment="1" applyProtection="1"/>
    <xf numFmtId="192" fontId="9" fillId="0" borderId="0" xfId="0" applyNumberFormat="1" applyFont="1" applyAlignment="1">
      <alignment horizontal="right" vertical="center"/>
    </xf>
    <xf numFmtId="0" fontId="103" fillId="0" borderId="0" xfId="0" applyFont="1" applyBorder="1" applyAlignment="1">
      <alignment horizontal="right" vertical="center" wrapText="1"/>
    </xf>
    <xf numFmtId="0" fontId="103" fillId="0" borderId="9" xfId="0" applyFont="1" applyBorder="1" applyAlignment="1">
      <alignment horizontal="right" vertical="center" wrapText="1"/>
    </xf>
    <xf numFmtId="0" fontId="103" fillId="0" borderId="0" xfId="0" applyFont="1" applyAlignment="1">
      <alignment horizontal="right" vertical="center" wrapText="1"/>
    </xf>
    <xf numFmtId="0" fontId="6" fillId="0" borderId="0" xfId="8" applyFont="1" applyFill="1" applyBorder="1" applyAlignment="1" applyProtection="1">
      <alignment horizontal="right" vertical="center"/>
    </xf>
    <xf numFmtId="0" fontId="3" fillId="0" borderId="0" xfId="0" applyFont="1" applyAlignment="1">
      <alignment horizontal="right" vertical="center"/>
    </xf>
    <xf numFmtId="192" fontId="4" fillId="0" borderId="1" xfId="0" applyNumberFormat="1" applyFont="1" applyBorder="1" applyAlignment="1" applyProtection="1">
      <alignment horizontal="right"/>
      <protection locked="0"/>
    </xf>
    <xf numFmtId="0" fontId="3" fillId="0" borderId="1" xfId="0" applyFont="1" applyBorder="1" applyAlignment="1">
      <alignment horizontal="left"/>
    </xf>
    <xf numFmtId="0" fontId="4" fillId="35" borderId="14" xfId="0" applyFont="1" applyFill="1" applyBorder="1" applyAlignment="1">
      <alignment horizontal="left"/>
    </xf>
    <xf numFmtId="192" fontId="103" fillId="0" borderId="1" xfId="0" applyNumberFormat="1" applyFont="1" applyBorder="1" applyAlignment="1" applyProtection="1">
      <alignment horizontal="right" vertical="center" wrapText="1"/>
      <protection locked="0"/>
    </xf>
    <xf numFmtId="0" fontId="3" fillId="0" borderId="11" xfId="0" applyFont="1" applyBorder="1" applyAlignment="1">
      <alignment wrapText="1"/>
    </xf>
    <xf numFmtId="0" fontId="3" fillId="0" borderId="63" xfId="0" applyFont="1" applyBorder="1" applyAlignment="1">
      <alignment horizontal="left" vertical="center"/>
    </xf>
    <xf numFmtId="192" fontId="3" fillId="0" borderId="1" xfId="0" applyNumberFormat="1" applyFont="1" applyBorder="1" applyAlignment="1" applyProtection="1">
      <alignment horizontal="right"/>
      <protection locked="0"/>
    </xf>
    <xf numFmtId="0" fontId="103" fillId="0" borderId="37" xfId="0" applyFont="1" applyBorder="1" applyAlignment="1">
      <alignment horizontal="center" vertical="center"/>
    </xf>
    <xf numFmtId="0" fontId="103" fillId="0" borderId="38" xfId="0" applyFont="1" applyBorder="1" applyAlignment="1">
      <alignment horizontal="left"/>
    </xf>
    <xf numFmtId="49" fontId="4" fillId="0" borderId="45" xfId="25105" applyNumberFormat="1" applyFont="1" applyBorder="1" applyAlignment="1">
      <alignment horizontal="center" vertical="center"/>
    </xf>
    <xf numFmtId="0" fontId="4" fillId="0" borderId="10" xfId="0" applyFont="1" applyBorder="1" applyAlignment="1">
      <alignment horizontal="center"/>
    </xf>
    <xf numFmtId="0" fontId="4" fillId="0" borderId="9" xfId="0" applyFont="1" applyBorder="1" applyAlignment="1">
      <alignment horizontal="center"/>
    </xf>
    <xf numFmtId="0" fontId="3" fillId="0" borderId="1" xfId="0" applyFont="1" applyBorder="1"/>
    <xf numFmtId="0" fontId="3" fillId="0" borderId="1" xfId="0" applyFont="1" applyBorder="1" applyAlignment="1">
      <alignment horizontal="right"/>
    </xf>
    <xf numFmtId="164" fontId="3" fillId="0" borderId="1" xfId="25105" applyNumberFormat="1" applyFont="1" applyBorder="1" applyAlignment="1" applyProtection="1">
      <alignment horizontal="center" vertical="center"/>
      <protection locked="0"/>
    </xf>
    <xf numFmtId="164" fontId="3" fillId="35" borderId="1" xfId="25105" applyNumberFormat="1" applyFont="1" applyFill="1" applyBorder="1" applyAlignment="1">
      <alignment horizontal="center" vertical="center"/>
    </xf>
    <xf numFmtId="0" fontId="88" fillId="0" borderId="1" xfId="0" applyFont="1" applyBorder="1"/>
    <xf numFmtId="0" fontId="0" fillId="0" borderId="0" xfId="0"/>
    <xf numFmtId="0" fontId="3" fillId="0" borderId="0" xfId="0" applyFont="1" applyAlignment="1">
      <alignment horizontal="left" vertical="top"/>
    </xf>
    <xf numFmtId="0" fontId="3" fillId="0" borderId="0" xfId="0" applyFont="1"/>
    <xf numFmtId="0" fontId="3" fillId="0" borderId="0" xfId="0" applyFont="1" applyAlignment="1">
      <alignment horizontal="center"/>
    </xf>
    <xf numFmtId="0" fontId="98" fillId="0" borderId="1" xfId="0" applyFont="1" applyBorder="1" applyAlignment="1">
      <alignment vertical="center" wrapText="1"/>
    </xf>
    <xf numFmtId="0" fontId="3" fillId="0" borderId="0" xfId="0" applyFont="1" applyAlignment="1">
      <alignment horizontal="center" vertical="center"/>
    </xf>
    <xf numFmtId="0" fontId="3" fillId="0" borderId="11" xfId="0" applyFont="1" applyBorder="1"/>
    <xf numFmtId="0" fontId="3" fillId="0" borderId="8" xfId="0" applyFont="1" applyBorder="1"/>
    <xf numFmtId="0" fontId="3" fillId="0" borderId="0" xfId="0" applyFont="1" applyAlignment="1">
      <alignment horizontal="right"/>
    </xf>
    <xf numFmtId="0" fontId="98" fillId="0" borderId="1" xfId="0" applyFont="1" applyBorder="1" applyAlignment="1">
      <alignment horizontal="left" vertical="center" wrapText="1" indent="1"/>
    </xf>
    <xf numFmtId="0" fontId="98" fillId="0" borderId="1" xfId="0" applyFont="1" applyBorder="1" applyAlignment="1">
      <alignment horizontal="left" vertical="center" wrapText="1" indent="4"/>
    </xf>
    <xf numFmtId="0" fontId="4" fillId="0" borderId="0" xfId="0" applyFont="1" applyAlignment="1">
      <alignment vertical="center"/>
    </xf>
    <xf numFmtId="0" fontId="98" fillId="0" borderId="1" xfId="0" applyFont="1" applyBorder="1" applyAlignment="1">
      <alignment horizontal="left" vertical="center" wrapText="1" indent="2"/>
    </xf>
    <xf numFmtId="0" fontId="105" fillId="0" borderId="1" xfId="0" applyFont="1" applyBorder="1" applyAlignment="1">
      <alignment horizontal="left" vertical="center" wrapText="1" indent="2"/>
    </xf>
    <xf numFmtId="0" fontId="3" fillId="0" borderId="9" xfId="0" applyFont="1" applyBorder="1"/>
    <xf numFmtId="0" fontId="3" fillId="0" borderId="36" xfId="0" applyFont="1" applyBorder="1" applyAlignment="1">
      <alignment horizontal="center"/>
    </xf>
    <xf numFmtId="0" fontId="99" fillId="0" borderId="8" xfId="0" applyFont="1" applyBorder="1" applyAlignment="1">
      <alignment horizontal="right" vertical="center"/>
    </xf>
    <xf numFmtId="0" fontId="98" fillId="0" borderId="9" xfId="0" applyFont="1" applyBorder="1" applyAlignment="1">
      <alignment horizontal="left" vertical="center"/>
    </xf>
    <xf numFmtId="0" fontId="99" fillId="0" borderId="11" xfId="0" applyFont="1" applyBorder="1" applyAlignment="1">
      <alignment horizontal="right" vertical="center" wrapText="1"/>
    </xf>
    <xf numFmtId="0" fontId="98" fillId="0" borderId="11" xfId="0" applyFont="1" applyBorder="1" applyAlignment="1">
      <alignment horizontal="right" vertical="center" wrapText="1"/>
    </xf>
    <xf numFmtId="0" fontId="98" fillId="0" borderId="13" xfId="0" applyFont="1" applyBorder="1" applyAlignment="1">
      <alignment horizontal="right" vertical="center" wrapText="1"/>
    </xf>
    <xf numFmtId="0" fontId="99" fillId="0" borderId="35" xfId="0" applyFont="1" applyBorder="1" applyAlignment="1">
      <alignment horizontal="center" vertical="center" wrapText="1"/>
    </xf>
    <xf numFmtId="0" fontId="99" fillId="0" borderId="11" xfId="0" applyFont="1" applyBorder="1" applyAlignment="1">
      <alignment vertical="center" wrapText="1"/>
    </xf>
    <xf numFmtId="0" fontId="106" fillId="0" borderId="7" xfId="0" applyFont="1" applyBorder="1" applyAlignment="1">
      <alignment horizontal="center" vertical="center"/>
    </xf>
    <xf numFmtId="0" fontId="98" fillId="0" borderId="9" xfId="0" applyFont="1" applyBorder="1" applyAlignment="1">
      <alignment vertical="center" wrapText="1"/>
    </xf>
    <xf numFmtId="0" fontId="98" fillId="0" borderId="10" xfId="0" applyFont="1" applyBorder="1" applyAlignment="1">
      <alignment vertical="center" wrapText="1"/>
    </xf>
    <xf numFmtId="0" fontId="98" fillId="0" borderId="1" xfId="0" applyFont="1" applyBorder="1" applyAlignment="1">
      <alignment horizontal="left" vertical="center" wrapText="1"/>
    </xf>
    <xf numFmtId="0" fontId="3" fillId="0" borderId="1" xfId="0" applyFont="1" applyBorder="1" applyAlignment="1">
      <alignment horizontal="left" vertical="center"/>
    </xf>
    <xf numFmtId="192" fontId="3" fillId="0" borderId="1" xfId="0" applyNumberFormat="1" applyFont="1" applyBorder="1" applyProtection="1">
      <protection locked="0"/>
    </xf>
    <xf numFmtId="192" fontId="3" fillId="0" borderId="12" xfId="0" applyNumberFormat="1" applyFont="1" applyBorder="1" applyProtection="1">
      <protection locked="0"/>
    </xf>
    <xf numFmtId="192" fontId="3" fillId="0" borderId="14" xfId="0" applyNumberFormat="1" applyFont="1" applyBorder="1" applyProtection="1">
      <protection locked="0"/>
    </xf>
    <xf numFmtId="192" fontId="3" fillId="0" borderId="15" xfId="0" applyNumberFormat="1" applyFont="1" applyBorder="1" applyProtection="1">
      <protection locked="0"/>
    </xf>
    <xf numFmtId="192" fontId="99" fillId="35" borderId="15" xfId="0" applyNumberFormat="1" applyFont="1" applyFill="1" applyBorder="1" applyAlignment="1">
      <alignment horizontal="right" vertical="center" wrapText="1"/>
    </xf>
    <xf numFmtId="192" fontId="3" fillId="35" borderId="1" xfId="0" applyNumberFormat="1" applyFont="1" applyFill="1" applyBorder="1"/>
    <xf numFmtId="192" fontId="3" fillId="0" borderId="68" xfId="0" applyNumberFormat="1" applyFont="1" applyBorder="1" applyProtection="1">
      <protection locked="0"/>
    </xf>
    <xf numFmtId="192" fontId="3" fillId="0" borderId="65" xfId="0" applyNumberFormat="1" applyFont="1" applyBorder="1" applyProtection="1">
      <protection locked="0"/>
    </xf>
    <xf numFmtId="164" fontId="3" fillId="35" borderId="1" xfId="25105" applyNumberFormat="1" applyFont="1" applyFill="1" applyBorder="1" applyAlignment="1">
      <alignment horizontal="center" vertical="center"/>
    </xf>
    <xf numFmtId="164" fontId="4" fillId="35" borderId="1" xfId="25105" applyNumberFormat="1" applyFont="1" applyFill="1" applyBorder="1" applyAlignment="1">
      <alignment horizontal="center" vertical="center"/>
    </xf>
    <xf numFmtId="0" fontId="4" fillId="0" borderId="0" xfId="0" applyFont="1"/>
    <xf numFmtId="164" fontId="3" fillId="35" borderId="12" xfId="25105" applyNumberFormat="1" applyFont="1" applyFill="1" applyBorder="1" applyAlignment="1">
      <alignment horizontal="center" vertical="center"/>
    </xf>
    <xf numFmtId="0" fontId="9" fillId="0" borderId="0" xfId="0" applyFont="1"/>
    <xf numFmtId="2" fontId="3" fillId="0" borderId="11" xfId="0" applyNumberFormat="1" applyFont="1" applyBorder="1"/>
    <xf numFmtId="178" fontId="104" fillId="0" borderId="0" xfId="8" applyNumberFormat="1" applyFont="1" applyFill="1" applyBorder="1" applyAlignment="1" applyProtection="1">
      <alignment horizontal="left"/>
    </xf>
    <xf numFmtId="178" fontId="100" fillId="0" borderId="0" xfId="8" applyNumberFormat="1" applyFont="1" applyFill="1" applyBorder="1" applyAlignment="1" applyProtection="1">
      <alignment horizontal="left"/>
    </xf>
    <xf numFmtId="178" fontId="4" fillId="0" borderId="0" xfId="0" applyNumberFormat="1" applyFont="1" applyAlignment="1">
      <alignment horizontal="left" vertical="center"/>
    </xf>
    <xf numFmtId="0" fontId="141" fillId="0" borderId="0" xfId="0" applyFont="1" applyAlignment="1">
      <alignment vertical="center"/>
    </xf>
    <xf numFmtId="0" fontId="141" fillId="0" borderId="0" xfId="0" applyFont="1"/>
    <xf numFmtId="178" fontId="4" fillId="0" borderId="0" xfId="0" applyNumberFormat="1" applyFont="1"/>
    <xf numFmtId="178" fontId="4" fillId="0" borderId="0" xfId="0" applyNumberFormat="1" applyFont="1" applyAlignment="1">
      <alignment horizontal="left"/>
    </xf>
    <xf numFmtId="0" fontId="3" fillId="0" borderId="68"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right" vertical="center" wrapText="1"/>
    </xf>
    <xf numFmtId="0" fontId="3" fillId="0" borderId="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70" xfId="0" applyFont="1" applyFill="1" applyBorder="1" applyAlignment="1">
      <alignment horizontal="center" vertical="center" wrapText="1"/>
    </xf>
    <xf numFmtId="0" fontId="3" fillId="0" borderId="62" xfId="0" applyFont="1" applyFill="1" applyBorder="1" applyAlignment="1">
      <alignment horizontal="center" vertical="center" wrapText="1"/>
    </xf>
    <xf numFmtId="0" fontId="3" fillId="0" borderId="63" xfId="0" applyFont="1" applyFill="1" applyBorder="1" applyAlignment="1">
      <alignment horizontal="center" vertical="center" wrapText="1"/>
    </xf>
    <xf numFmtId="0" fontId="3" fillId="0" borderId="69" xfId="0" applyFont="1" applyFill="1" applyBorder="1" applyAlignment="1">
      <alignment horizontal="right" vertical="center" wrapText="1"/>
    </xf>
    <xf numFmtId="0" fontId="3" fillId="0" borderId="3" xfId="0" applyFont="1" applyFill="1" applyBorder="1" applyAlignment="1">
      <alignment horizontal="right" vertical="center" wrapText="1"/>
    </xf>
    <xf numFmtId="0" fontId="3" fillId="0" borderId="2" xfId="0" applyFont="1" applyFill="1" applyBorder="1" applyAlignment="1">
      <alignment horizontal="right"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9" xfId="0" applyFont="1" applyFill="1" applyBorder="1" applyAlignment="1">
      <alignment horizontal="center" vertical="center"/>
    </xf>
    <xf numFmtId="0" fontId="3" fillId="0" borderId="45" xfId="0" applyFont="1" applyFill="1" applyBorder="1" applyAlignment="1">
      <alignment horizontal="center" vertical="center"/>
    </xf>
    <xf numFmtId="0" fontId="3" fillId="0" borderId="9"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0" borderId="10" xfId="0" applyFont="1" applyFill="1" applyBorder="1" applyAlignment="1">
      <alignment horizontal="center" vertical="center"/>
    </xf>
    <xf numFmtId="0" fontId="3" fillId="0" borderId="49" xfId="0" applyFont="1" applyFill="1" applyBorder="1" applyAlignment="1">
      <alignment horizontal="center" vertical="center"/>
    </xf>
    <xf numFmtId="0" fontId="6" fillId="0" borderId="8" xfId="8" applyFont="1" applyFill="1" applyBorder="1" applyAlignment="1" applyProtection="1">
      <alignment horizontal="center"/>
    </xf>
    <xf numFmtId="0" fontId="6" fillId="0" borderId="48" xfId="8" applyFont="1" applyFill="1" applyBorder="1" applyAlignment="1" applyProtection="1">
      <alignment horizontal="center"/>
    </xf>
    <xf numFmtId="192" fontId="3" fillId="3" borderId="45" xfId="0" applyNumberFormat="1" applyFont="1" applyFill="1" applyBorder="1" applyAlignment="1">
      <alignment horizontal="center"/>
    </xf>
    <xf numFmtId="192" fontId="3" fillId="3" borderId="49" xfId="0" applyNumberFormat="1" applyFont="1" applyFill="1" applyBorder="1" applyAlignment="1">
      <alignment horizontal="center"/>
    </xf>
    <xf numFmtId="0" fontId="98" fillId="0" borderId="1" xfId="0" applyFont="1" applyBorder="1" applyAlignment="1">
      <alignment horizontal="center" vertical="center" wrapText="1"/>
    </xf>
    <xf numFmtId="0" fontId="98" fillId="0" borderId="14"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6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2" borderId="1" xfId="0" applyFont="1" applyFill="1" applyBorder="1" applyAlignment="1">
      <alignment horizontal="center" vertical="center"/>
    </xf>
    <xf numFmtId="0" fontId="90" fillId="0" borderId="4" xfId="0" applyFont="1" applyFill="1" applyBorder="1" applyAlignment="1">
      <alignment horizontal="left" vertical="center" wrapText="1"/>
    </xf>
    <xf numFmtId="0" fontId="90" fillId="0" borderId="6" xfId="0" applyFont="1" applyFill="1" applyBorder="1" applyAlignment="1">
      <alignment horizontal="left" vertical="center" wrapText="1"/>
    </xf>
    <xf numFmtId="0" fontId="89" fillId="0" borderId="40" xfId="0" applyFont="1" applyFill="1" applyBorder="1" applyAlignment="1">
      <alignment horizontal="center" vertical="center"/>
    </xf>
    <xf numFmtId="0" fontId="89" fillId="0" borderId="41" xfId="0" applyFont="1" applyFill="1" applyBorder="1" applyAlignment="1">
      <alignment horizontal="center" vertical="center"/>
    </xf>
    <xf numFmtId="0" fontId="89" fillId="0" borderId="42" xfId="0" applyFont="1" applyFill="1" applyBorder="1" applyAlignment="1">
      <alignment horizontal="center" vertical="center"/>
    </xf>
    <xf numFmtId="0" fontId="90" fillId="0" borderId="1" xfId="0" applyFont="1" applyFill="1" applyBorder="1" applyAlignment="1">
      <alignment horizontal="left" vertical="center" wrapText="1"/>
    </xf>
    <xf numFmtId="0" fontId="89" fillId="75" borderId="43" xfId="0" applyFont="1" applyFill="1" applyBorder="1" applyAlignment="1">
      <alignment horizontal="center" vertical="center" wrapText="1"/>
    </xf>
    <xf numFmtId="0" fontId="89" fillId="75" borderId="0" xfId="0" applyFont="1" applyFill="1" applyBorder="1" applyAlignment="1">
      <alignment horizontal="center" vertical="center" wrapText="1"/>
    </xf>
    <xf numFmtId="0" fontId="89" fillId="75" borderId="44" xfId="0" applyFont="1" applyFill="1" applyBorder="1" applyAlignment="1">
      <alignment horizontal="center" vertical="center" wrapText="1"/>
    </xf>
    <xf numFmtId="0" fontId="90" fillId="0" borderId="4" xfId="0" applyFont="1" applyFill="1" applyBorder="1" applyAlignment="1">
      <alignment horizontal="left" vertical="center" wrapText="1" indent="1"/>
    </xf>
    <xf numFmtId="0" fontId="90" fillId="0" borderId="6" xfId="0" applyFont="1" applyFill="1" applyBorder="1" applyAlignment="1">
      <alignment horizontal="left" vertical="center" wrapText="1" indent="1"/>
    </xf>
    <xf numFmtId="0" fontId="89" fillId="75" borderId="1" xfId="0" applyFont="1" applyFill="1" applyBorder="1" applyAlignment="1">
      <alignment horizontal="center" vertical="center" wrapText="1"/>
    </xf>
    <xf numFmtId="0" fontId="91" fillId="0" borderId="4" xfId="0" applyFont="1" applyBorder="1" applyAlignment="1">
      <alignment horizontal="left"/>
    </xf>
    <xf numFmtId="0" fontId="91" fillId="0" borderId="6" xfId="0" applyFont="1" applyBorder="1" applyAlignment="1">
      <alignment horizontal="left"/>
    </xf>
  </cellXfs>
  <cellStyles count="27407">
    <cellStyle name="?_x0001__x0001_ ?§??_x0002_????_x000f__x0008_??f_x0006__x0010_?????yyyyyyyyyyyyyyy" xfId="25108" xr:uid="{00000000-0005-0000-0000-000000000000}"/>
    <cellStyle name="_61pril11_mod" xfId="25109" xr:uid="{00000000-0005-0000-0000-000001000000}"/>
    <cellStyle name="_61pril11_mod 2" xfId="25110" xr:uid="{00000000-0005-0000-0000-000002000000}"/>
    <cellStyle name="_61pril11_mod 2 2" xfId="25111" xr:uid="{00000000-0005-0000-0000-000003000000}"/>
    <cellStyle name="_61pril11_mod 2 2 2" xfId="25112" xr:uid="{00000000-0005-0000-0000-000004000000}"/>
    <cellStyle name="_61pril11_mod 2 2 3" xfId="25113" xr:uid="{00000000-0005-0000-0000-000005000000}"/>
    <cellStyle name="_61pril11_mod 2 2 4" xfId="25114" xr:uid="{00000000-0005-0000-0000-000006000000}"/>
    <cellStyle name="_61pril11_mod 2 3" xfId="25115" xr:uid="{00000000-0005-0000-0000-000007000000}"/>
    <cellStyle name="_61pril11_mod 2 4" xfId="25116" xr:uid="{00000000-0005-0000-0000-000008000000}"/>
    <cellStyle name="_61pril11_mod 2 5" xfId="25117" xr:uid="{00000000-0005-0000-0000-000009000000}"/>
    <cellStyle name="_61pril11_mod 2 6" xfId="25118" xr:uid="{00000000-0005-0000-0000-00000A000000}"/>
    <cellStyle name="_61pril11_mod 2_01. IFRS Consolidated FS &amp; Disclosures _Group_2008" xfId="25119" xr:uid="{00000000-0005-0000-0000-00000B000000}"/>
    <cellStyle name="_61pril11_mod 2_01. IFRS Consolidated FS &amp; Disclosures _Group_2008 2" xfId="25120" xr:uid="{00000000-0005-0000-0000-00000C000000}"/>
    <cellStyle name="_61pril11_mod 2_01. IFRS Consolidated FS &amp; Disclosures _Group_2008 2 2" xfId="25121" xr:uid="{00000000-0005-0000-0000-00000D000000}"/>
    <cellStyle name="_61pril11_mod 2_01. IFRS Consolidated FS &amp; Disclosures _Group_2008 2 3" xfId="25122" xr:uid="{00000000-0005-0000-0000-00000E000000}"/>
    <cellStyle name="_61pril11_mod 2_01. IFRS Consolidated FS &amp; Disclosures _Group_2008 2 4" xfId="25123" xr:uid="{00000000-0005-0000-0000-00000F000000}"/>
    <cellStyle name="_61pril11_mod 2_01. IFRS Consolidated FS &amp; Disclosures _Group_2008 3" xfId="25124" xr:uid="{00000000-0005-0000-0000-000010000000}"/>
    <cellStyle name="_61pril11_mod 2_01. IFRS Consolidated FS &amp; Disclosures _Group_2008 4" xfId="25125" xr:uid="{00000000-0005-0000-0000-000011000000}"/>
    <cellStyle name="_61pril11_mod 2_01. IFRS Consolidated FS &amp; Disclosures _Group_2008 5" xfId="25126" xr:uid="{00000000-0005-0000-0000-000012000000}"/>
    <cellStyle name="_61pril11_mod 2_Book1" xfId="25127" xr:uid="{00000000-0005-0000-0000-000013000000}"/>
    <cellStyle name="_61pril11_mod 2_Book1 2" xfId="25128" xr:uid="{00000000-0005-0000-0000-000014000000}"/>
    <cellStyle name="_61pril11_mod 2_Book1 3" xfId="25129" xr:uid="{00000000-0005-0000-0000-000015000000}"/>
    <cellStyle name="_61pril11_mod 2_Book1 4" xfId="25130" xr:uid="{00000000-0005-0000-0000-000016000000}"/>
    <cellStyle name="_61pril11_mod 2_Book2" xfId="25131" xr:uid="{00000000-0005-0000-0000-000017000000}"/>
    <cellStyle name="_61pril11_mod 2_C1-Lead_BOG_08" xfId="25132" xr:uid="{00000000-0005-0000-0000-000018000000}"/>
    <cellStyle name="_61pril11_mod 2_E-Lead_BOG_08" xfId="25133" xr:uid="{00000000-0005-0000-0000-000019000000}"/>
    <cellStyle name="_61pril11_mod 2_IFRS Consolidated FS &amp; Disclosures_BOG_Group_2008_exc2007" xfId="25134" xr:uid="{00000000-0005-0000-0000-00001A000000}"/>
    <cellStyle name="_61pril11_mod 2_IFRS Consolidated FS &amp; Disclosures_BOG_Group_2008_exc2007 2" xfId="25135" xr:uid="{00000000-0005-0000-0000-00001B000000}"/>
    <cellStyle name="_61pril11_mod 2_IFRS Consolidated FS &amp; Disclosures_BOG_Group_2008_exc2007 3" xfId="25136" xr:uid="{00000000-0005-0000-0000-00001C000000}"/>
    <cellStyle name="_61pril11_mod 2_IFRS Consolidated FS &amp; Disclosures_BOG_Group_2008_exc2007 4" xfId="25137" xr:uid="{00000000-0005-0000-0000-00001D000000}"/>
    <cellStyle name="_61pril11_mod 3" xfId="25138" xr:uid="{00000000-0005-0000-0000-00001E000000}"/>
    <cellStyle name="_61pril11_mod 3 2" xfId="25139" xr:uid="{00000000-0005-0000-0000-00001F000000}"/>
    <cellStyle name="_61pril11_mod 3 2 2" xfId="25140" xr:uid="{00000000-0005-0000-0000-000020000000}"/>
    <cellStyle name="_61pril11_mod 3 2 3" xfId="25141" xr:uid="{00000000-0005-0000-0000-000021000000}"/>
    <cellStyle name="_61pril11_mod 3 2 4" xfId="25142" xr:uid="{00000000-0005-0000-0000-000022000000}"/>
    <cellStyle name="_61pril11_mod 3 3" xfId="25143" xr:uid="{00000000-0005-0000-0000-000023000000}"/>
    <cellStyle name="_61pril11_mod 3 4" xfId="25144" xr:uid="{00000000-0005-0000-0000-000024000000}"/>
    <cellStyle name="_61pril11_mod 3 5" xfId="25145" xr:uid="{00000000-0005-0000-0000-000025000000}"/>
    <cellStyle name="_61pril11_mod 3 6" xfId="25146" xr:uid="{00000000-0005-0000-0000-000026000000}"/>
    <cellStyle name="_61pril11_mod 3_01. IFRS Consolidated FS &amp; Disclosures _Group_2008" xfId="25147" xr:uid="{00000000-0005-0000-0000-000027000000}"/>
    <cellStyle name="_61pril11_mod 3_01. IFRS Consolidated FS &amp; Disclosures _Group_2008 2" xfId="25148" xr:uid="{00000000-0005-0000-0000-000028000000}"/>
    <cellStyle name="_61pril11_mod 3_01. IFRS Consolidated FS &amp; Disclosures _Group_2008 2 2" xfId="25149" xr:uid="{00000000-0005-0000-0000-000029000000}"/>
    <cellStyle name="_61pril11_mod 3_01. IFRS Consolidated FS &amp; Disclosures _Group_2008 2 3" xfId="25150" xr:uid="{00000000-0005-0000-0000-00002A000000}"/>
    <cellStyle name="_61pril11_mod 3_01. IFRS Consolidated FS &amp; Disclosures _Group_2008 2 4" xfId="25151" xr:uid="{00000000-0005-0000-0000-00002B000000}"/>
    <cellStyle name="_61pril11_mod 3_01. IFRS Consolidated FS &amp; Disclosures _Group_2008 3" xfId="25152" xr:uid="{00000000-0005-0000-0000-00002C000000}"/>
    <cellStyle name="_61pril11_mod 3_01. IFRS Consolidated FS &amp; Disclosures _Group_2008 4" xfId="25153" xr:uid="{00000000-0005-0000-0000-00002D000000}"/>
    <cellStyle name="_61pril11_mod 3_01. IFRS Consolidated FS &amp; Disclosures _Group_2008 5" xfId="25154" xr:uid="{00000000-0005-0000-0000-00002E000000}"/>
    <cellStyle name="_61pril11_mod 3_Book1" xfId="25155" xr:uid="{00000000-0005-0000-0000-00002F000000}"/>
    <cellStyle name="_61pril11_mod 3_Book1 2" xfId="25156" xr:uid="{00000000-0005-0000-0000-000030000000}"/>
    <cellStyle name="_61pril11_mod 3_Book1 3" xfId="25157" xr:uid="{00000000-0005-0000-0000-000031000000}"/>
    <cellStyle name="_61pril11_mod 3_Book1 4" xfId="25158" xr:uid="{00000000-0005-0000-0000-000032000000}"/>
    <cellStyle name="_61pril11_mod 3_Book2" xfId="25159" xr:uid="{00000000-0005-0000-0000-000033000000}"/>
    <cellStyle name="_61pril11_mod 3_C1-Lead_BOG_08" xfId="25160" xr:uid="{00000000-0005-0000-0000-000034000000}"/>
    <cellStyle name="_61pril11_mod 3_E-Lead_BOG_08" xfId="25161" xr:uid="{00000000-0005-0000-0000-000035000000}"/>
    <cellStyle name="_61pril11_mod 3_IFRS Consolidated FS &amp; Disclosures_BOG_Group_2008_exc2007" xfId="25162" xr:uid="{00000000-0005-0000-0000-000036000000}"/>
    <cellStyle name="_61pril11_mod 3_IFRS Consolidated FS &amp; Disclosures_BOG_Group_2008_exc2007 2" xfId="25163" xr:uid="{00000000-0005-0000-0000-000037000000}"/>
    <cellStyle name="_61pril11_mod 3_IFRS Consolidated FS &amp; Disclosures_BOG_Group_2008_exc2007 3" xfId="25164" xr:uid="{00000000-0005-0000-0000-000038000000}"/>
    <cellStyle name="_61pril11_mod 3_IFRS Consolidated FS &amp; Disclosures_BOG_Group_2008_exc2007 4" xfId="25165" xr:uid="{00000000-0005-0000-0000-000039000000}"/>
    <cellStyle name="_61pril11_mod 4" xfId="25166" xr:uid="{00000000-0005-0000-0000-00003A000000}"/>
    <cellStyle name="_61pril11_mod 4 2" xfId="25167" xr:uid="{00000000-0005-0000-0000-00003B000000}"/>
    <cellStyle name="_61pril11_mod 4 2 2" xfId="25168" xr:uid="{00000000-0005-0000-0000-00003C000000}"/>
    <cellStyle name="_61pril11_mod 4 2 3" xfId="25169" xr:uid="{00000000-0005-0000-0000-00003D000000}"/>
    <cellStyle name="_61pril11_mod 4 2 4" xfId="25170" xr:uid="{00000000-0005-0000-0000-00003E000000}"/>
    <cellStyle name="_61pril11_mod 4 3" xfId="25171" xr:uid="{00000000-0005-0000-0000-00003F000000}"/>
    <cellStyle name="_61pril11_mod 4 4" xfId="25172" xr:uid="{00000000-0005-0000-0000-000040000000}"/>
    <cellStyle name="_61pril11_mod 4 5" xfId="25173" xr:uid="{00000000-0005-0000-0000-000041000000}"/>
    <cellStyle name="_61pril11_mod 4 6" xfId="25174" xr:uid="{00000000-0005-0000-0000-000042000000}"/>
    <cellStyle name="_61pril11_mod 4_01. IFRS Consolidated FS &amp; Disclosures _Group_2008" xfId="25175" xr:uid="{00000000-0005-0000-0000-000043000000}"/>
    <cellStyle name="_61pril11_mod 4_01. IFRS Consolidated FS &amp; Disclosures _Group_2008 2" xfId="25176" xr:uid="{00000000-0005-0000-0000-000044000000}"/>
    <cellStyle name="_61pril11_mod 4_01. IFRS Consolidated FS &amp; Disclosures _Group_2008 2 2" xfId="25177" xr:uid="{00000000-0005-0000-0000-000045000000}"/>
    <cellStyle name="_61pril11_mod 4_01. IFRS Consolidated FS &amp; Disclosures _Group_2008 2 3" xfId="25178" xr:uid="{00000000-0005-0000-0000-000046000000}"/>
    <cellStyle name="_61pril11_mod 4_01. IFRS Consolidated FS &amp; Disclosures _Group_2008 2 4" xfId="25179" xr:uid="{00000000-0005-0000-0000-000047000000}"/>
    <cellStyle name="_61pril11_mod 4_01. IFRS Consolidated FS &amp; Disclosures _Group_2008 3" xfId="25180" xr:uid="{00000000-0005-0000-0000-000048000000}"/>
    <cellStyle name="_61pril11_mod 4_01. IFRS Consolidated FS &amp; Disclosures _Group_2008 4" xfId="25181" xr:uid="{00000000-0005-0000-0000-000049000000}"/>
    <cellStyle name="_61pril11_mod 4_01. IFRS Consolidated FS &amp; Disclosures _Group_2008 5" xfId="25182" xr:uid="{00000000-0005-0000-0000-00004A000000}"/>
    <cellStyle name="_61pril11_mod 4_Book1" xfId="25183" xr:uid="{00000000-0005-0000-0000-00004B000000}"/>
    <cellStyle name="_61pril11_mod 4_Book1 2" xfId="25184" xr:uid="{00000000-0005-0000-0000-00004C000000}"/>
    <cellStyle name="_61pril11_mod 4_Book1 3" xfId="25185" xr:uid="{00000000-0005-0000-0000-00004D000000}"/>
    <cellStyle name="_61pril11_mod 4_Book1 4" xfId="25186" xr:uid="{00000000-0005-0000-0000-00004E000000}"/>
    <cellStyle name="_61pril11_mod 4_Book2" xfId="25187" xr:uid="{00000000-0005-0000-0000-00004F000000}"/>
    <cellStyle name="_61pril11_mod 4_C1-Lead_BOG_08" xfId="25188" xr:uid="{00000000-0005-0000-0000-000050000000}"/>
    <cellStyle name="_61pril11_mod 4_E-Lead_BOG_08" xfId="25189" xr:uid="{00000000-0005-0000-0000-000051000000}"/>
    <cellStyle name="_61pril11_mod 4_IFRS Consolidated FS &amp; Disclosures_BOG_Group_2008_exc2007" xfId="25190" xr:uid="{00000000-0005-0000-0000-000052000000}"/>
    <cellStyle name="_61pril11_mod 4_IFRS Consolidated FS &amp; Disclosures_BOG_Group_2008_exc2007 2" xfId="25191" xr:uid="{00000000-0005-0000-0000-000053000000}"/>
    <cellStyle name="_61pril11_mod 4_IFRS Consolidated FS &amp; Disclosures_BOG_Group_2008_exc2007 3" xfId="25192" xr:uid="{00000000-0005-0000-0000-000054000000}"/>
    <cellStyle name="_61pril11_mod 4_IFRS Consolidated FS &amp; Disclosures_BOG_Group_2008_exc2007 4" xfId="25193" xr:uid="{00000000-0005-0000-0000-000055000000}"/>
    <cellStyle name="_61pril11_mod 5" xfId="25194" xr:uid="{00000000-0005-0000-0000-000056000000}"/>
    <cellStyle name="_61pril11_mod 6" xfId="25195" xr:uid="{00000000-0005-0000-0000-000057000000}"/>
    <cellStyle name="_61pril11_mod_~9660252" xfId="25196" xr:uid="{00000000-0005-0000-0000-000058000000}"/>
    <cellStyle name="_61pril11_mod_~9660252 2" xfId="25197" xr:uid="{00000000-0005-0000-0000-000059000000}"/>
    <cellStyle name="_61pril11_mod_~9660252 2 2" xfId="25198" xr:uid="{00000000-0005-0000-0000-00005A000000}"/>
    <cellStyle name="_61pril11_mod_~9660252 2 3" xfId="25199" xr:uid="{00000000-0005-0000-0000-00005B000000}"/>
    <cellStyle name="_61pril11_mod_~9660252 2 4" xfId="25200" xr:uid="{00000000-0005-0000-0000-00005C000000}"/>
    <cellStyle name="_61pril11_mod_~9660252 3" xfId="25201" xr:uid="{00000000-0005-0000-0000-00005D000000}"/>
    <cellStyle name="_61pril11_mod_~9660252 4" xfId="25202" xr:uid="{00000000-0005-0000-0000-00005E000000}"/>
    <cellStyle name="_61pril11_mod_~9660252 5" xfId="25203" xr:uid="{00000000-0005-0000-0000-00005F000000}"/>
    <cellStyle name="_61pril11_mod_~9660252 6" xfId="25204" xr:uid="{00000000-0005-0000-0000-000060000000}"/>
    <cellStyle name="_61pril11_mod_~9660252_01. IFRS Consolidated FS &amp; Disclosures _Group_2008" xfId="25205" xr:uid="{00000000-0005-0000-0000-000061000000}"/>
    <cellStyle name="_61pril11_mod_~9660252_01. IFRS Consolidated FS &amp; Disclosures _Group_2008 2" xfId="25206" xr:uid="{00000000-0005-0000-0000-000062000000}"/>
    <cellStyle name="_61pril11_mod_~9660252_01. IFRS Consolidated FS &amp; Disclosures _Group_2008 2 2" xfId="25207" xr:uid="{00000000-0005-0000-0000-000063000000}"/>
    <cellStyle name="_61pril11_mod_~9660252_01. IFRS Consolidated FS &amp; Disclosures _Group_2008 2 3" xfId="25208" xr:uid="{00000000-0005-0000-0000-000064000000}"/>
    <cellStyle name="_61pril11_mod_~9660252_01. IFRS Consolidated FS &amp; Disclosures _Group_2008 2 4" xfId="25209" xr:uid="{00000000-0005-0000-0000-000065000000}"/>
    <cellStyle name="_61pril11_mod_~9660252_01. IFRS Consolidated FS &amp; Disclosures _Group_2008 3" xfId="25210" xr:uid="{00000000-0005-0000-0000-000066000000}"/>
    <cellStyle name="_61pril11_mod_~9660252_01. IFRS Consolidated FS &amp; Disclosures _Group_2008 4" xfId="25211" xr:uid="{00000000-0005-0000-0000-000067000000}"/>
    <cellStyle name="_61pril11_mod_~9660252_01. IFRS Consolidated FS &amp; Disclosures _Group_2008 5" xfId="25212" xr:uid="{00000000-0005-0000-0000-000068000000}"/>
    <cellStyle name="_61pril11_mod_~9660252_Book1" xfId="25213" xr:uid="{00000000-0005-0000-0000-000069000000}"/>
    <cellStyle name="_61pril11_mod_~9660252_Book1 2" xfId="25214" xr:uid="{00000000-0005-0000-0000-00006A000000}"/>
    <cellStyle name="_61pril11_mod_~9660252_Book1 3" xfId="25215" xr:uid="{00000000-0005-0000-0000-00006B000000}"/>
    <cellStyle name="_61pril11_mod_~9660252_Book1 4" xfId="25216" xr:uid="{00000000-0005-0000-0000-00006C000000}"/>
    <cellStyle name="_61pril11_mod_~9660252_Book2" xfId="25217" xr:uid="{00000000-0005-0000-0000-00006D000000}"/>
    <cellStyle name="_61pril11_mod_~9660252_C1-Lead_BOG_08" xfId="25218" xr:uid="{00000000-0005-0000-0000-00006E000000}"/>
    <cellStyle name="_61pril11_mod_~9660252_E-Lead_BOG_08" xfId="25219" xr:uid="{00000000-0005-0000-0000-00006F000000}"/>
    <cellStyle name="_61pril11_mod_~9660252_IFRS Consolidated FS &amp; Disclosures_BOG_Group_2008_exc2007" xfId="25220" xr:uid="{00000000-0005-0000-0000-000070000000}"/>
    <cellStyle name="_61pril11_mod_~9660252_IFRS Consolidated FS &amp; Disclosures_BOG_Group_2008_exc2007 2" xfId="25221" xr:uid="{00000000-0005-0000-0000-000071000000}"/>
    <cellStyle name="_61pril11_mod_~9660252_IFRS Consolidated FS &amp; Disclosures_BOG_Group_2008_exc2007 3" xfId="25222" xr:uid="{00000000-0005-0000-0000-000072000000}"/>
    <cellStyle name="_61pril11_mod_~9660252_IFRS Consolidated FS &amp; Disclosures_BOG_Group_2008_exc2007 4" xfId="25223" xr:uid="{00000000-0005-0000-0000-000073000000}"/>
    <cellStyle name="_61pril11_mod_01.10.05" xfId="25224" xr:uid="{00000000-0005-0000-0000-000074000000}"/>
    <cellStyle name="_61pril11_mod_01.10.05 2" xfId="25225" xr:uid="{00000000-0005-0000-0000-000075000000}"/>
    <cellStyle name="_61pril11_mod_01.10.05 2 2" xfId="25226" xr:uid="{00000000-0005-0000-0000-000076000000}"/>
    <cellStyle name="_61pril11_mod_01.10.05 2 2 2" xfId="25227" xr:uid="{00000000-0005-0000-0000-000077000000}"/>
    <cellStyle name="_61pril11_mod_01.10.05 2 2 3" xfId="25228" xr:uid="{00000000-0005-0000-0000-000078000000}"/>
    <cellStyle name="_61pril11_mod_01.10.05 2 2 4" xfId="25229" xr:uid="{00000000-0005-0000-0000-000079000000}"/>
    <cellStyle name="_61pril11_mod_01.10.05 2 3" xfId="25230" xr:uid="{00000000-0005-0000-0000-00007A000000}"/>
    <cellStyle name="_61pril11_mod_01.10.05 2 4" xfId="25231" xr:uid="{00000000-0005-0000-0000-00007B000000}"/>
    <cellStyle name="_61pril11_mod_01.10.05 2 5" xfId="25232" xr:uid="{00000000-0005-0000-0000-00007C000000}"/>
    <cellStyle name="_61pril11_mod_01.10.05 2 6" xfId="25233" xr:uid="{00000000-0005-0000-0000-00007D000000}"/>
    <cellStyle name="_61pril11_mod_01.10.05 2_01. IFRS Consolidated FS &amp; Disclosures _Group_2008" xfId="25234" xr:uid="{00000000-0005-0000-0000-00007E000000}"/>
    <cellStyle name="_61pril11_mod_01.10.05 2_01. IFRS Consolidated FS &amp; Disclosures _Group_2008 2" xfId="25235" xr:uid="{00000000-0005-0000-0000-00007F000000}"/>
    <cellStyle name="_61pril11_mod_01.10.05 2_01. IFRS Consolidated FS &amp; Disclosures _Group_2008 2 2" xfId="25236" xr:uid="{00000000-0005-0000-0000-000080000000}"/>
    <cellStyle name="_61pril11_mod_01.10.05 2_01. IFRS Consolidated FS &amp; Disclosures _Group_2008 2 3" xfId="25237" xr:uid="{00000000-0005-0000-0000-000081000000}"/>
    <cellStyle name="_61pril11_mod_01.10.05 2_01. IFRS Consolidated FS &amp; Disclosures _Group_2008 2 4" xfId="25238" xr:uid="{00000000-0005-0000-0000-000082000000}"/>
    <cellStyle name="_61pril11_mod_01.10.05 2_01. IFRS Consolidated FS &amp; Disclosures _Group_2008 3" xfId="25239" xr:uid="{00000000-0005-0000-0000-000083000000}"/>
    <cellStyle name="_61pril11_mod_01.10.05 2_01. IFRS Consolidated FS &amp; Disclosures _Group_2008 4" xfId="25240" xr:uid="{00000000-0005-0000-0000-000084000000}"/>
    <cellStyle name="_61pril11_mod_01.10.05 2_01. IFRS Consolidated FS &amp; Disclosures _Group_2008 5" xfId="25241" xr:uid="{00000000-0005-0000-0000-000085000000}"/>
    <cellStyle name="_61pril11_mod_01.10.05 2_Book1" xfId="25242" xr:uid="{00000000-0005-0000-0000-000086000000}"/>
    <cellStyle name="_61pril11_mod_01.10.05 2_Book1 2" xfId="25243" xr:uid="{00000000-0005-0000-0000-000087000000}"/>
    <cellStyle name="_61pril11_mod_01.10.05 2_Book1 3" xfId="25244" xr:uid="{00000000-0005-0000-0000-000088000000}"/>
    <cellStyle name="_61pril11_mod_01.10.05 2_Book1 4" xfId="25245" xr:uid="{00000000-0005-0000-0000-000089000000}"/>
    <cellStyle name="_61pril11_mod_01.10.05 2_Book2" xfId="25246" xr:uid="{00000000-0005-0000-0000-00008A000000}"/>
    <cellStyle name="_61pril11_mod_01.10.05 2_C1-Lead_BOG_08" xfId="25247" xr:uid="{00000000-0005-0000-0000-00008B000000}"/>
    <cellStyle name="_61pril11_mod_01.10.05 2_E-Lead_BOG_08" xfId="25248" xr:uid="{00000000-0005-0000-0000-00008C000000}"/>
    <cellStyle name="_61pril11_mod_01.10.05 2_IFRS Consolidated FS &amp; Disclosures_BOG_Group_2008_exc2007" xfId="25249" xr:uid="{00000000-0005-0000-0000-00008D000000}"/>
    <cellStyle name="_61pril11_mod_01.10.05 2_IFRS Consolidated FS &amp; Disclosures_BOG_Group_2008_exc2007 2" xfId="25250" xr:uid="{00000000-0005-0000-0000-00008E000000}"/>
    <cellStyle name="_61pril11_mod_01.10.05 2_IFRS Consolidated FS &amp; Disclosures_BOG_Group_2008_exc2007 3" xfId="25251" xr:uid="{00000000-0005-0000-0000-00008F000000}"/>
    <cellStyle name="_61pril11_mod_01.10.05 2_IFRS Consolidated FS &amp; Disclosures_BOG_Group_2008_exc2007 4" xfId="25252" xr:uid="{00000000-0005-0000-0000-000090000000}"/>
    <cellStyle name="_61pril11_mod_01.10.05 3" xfId="25253" xr:uid="{00000000-0005-0000-0000-000091000000}"/>
    <cellStyle name="_61pril11_mod_01.10.05 3 2" xfId="25254" xr:uid="{00000000-0005-0000-0000-000092000000}"/>
    <cellStyle name="_61pril11_mod_01.10.05 3 2 2" xfId="25255" xr:uid="{00000000-0005-0000-0000-000093000000}"/>
    <cellStyle name="_61pril11_mod_01.10.05 3 2 3" xfId="25256" xr:uid="{00000000-0005-0000-0000-000094000000}"/>
    <cellStyle name="_61pril11_mod_01.10.05 3 2 4" xfId="25257" xr:uid="{00000000-0005-0000-0000-000095000000}"/>
    <cellStyle name="_61pril11_mod_01.10.05 3 3" xfId="25258" xr:uid="{00000000-0005-0000-0000-000096000000}"/>
    <cellStyle name="_61pril11_mod_01.10.05 3 4" xfId="25259" xr:uid="{00000000-0005-0000-0000-000097000000}"/>
    <cellStyle name="_61pril11_mod_01.10.05 3 5" xfId="25260" xr:uid="{00000000-0005-0000-0000-000098000000}"/>
    <cellStyle name="_61pril11_mod_01.10.05 3 6" xfId="25261" xr:uid="{00000000-0005-0000-0000-000099000000}"/>
    <cellStyle name="_61pril11_mod_01.10.05 3_01. IFRS Consolidated FS &amp; Disclosures _Group_2008" xfId="25262" xr:uid="{00000000-0005-0000-0000-00009A000000}"/>
    <cellStyle name="_61pril11_mod_01.10.05 3_01. IFRS Consolidated FS &amp; Disclosures _Group_2008 2" xfId="25263" xr:uid="{00000000-0005-0000-0000-00009B000000}"/>
    <cellStyle name="_61pril11_mod_01.10.05 3_01. IFRS Consolidated FS &amp; Disclosures _Group_2008 2 2" xfId="25264" xr:uid="{00000000-0005-0000-0000-00009C000000}"/>
    <cellStyle name="_61pril11_mod_01.10.05 3_01. IFRS Consolidated FS &amp; Disclosures _Group_2008 2 3" xfId="25265" xr:uid="{00000000-0005-0000-0000-00009D000000}"/>
    <cellStyle name="_61pril11_mod_01.10.05 3_01. IFRS Consolidated FS &amp; Disclosures _Group_2008 2 4" xfId="25266" xr:uid="{00000000-0005-0000-0000-00009E000000}"/>
    <cellStyle name="_61pril11_mod_01.10.05 3_01. IFRS Consolidated FS &amp; Disclosures _Group_2008 3" xfId="25267" xr:uid="{00000000-0005-0000-0000-00009F000000}"/>
    <cellStyle name="_61pril11_mod_01.10.05 3_01. IFRS Consolidated FS &amp; Disclosures _Group_2008 4" xfId="25268" xr:uid="{00000000-0005-0000-0000-0000A0000000}"/>
    <cellStyle name="_61pril11_mod_01.10.05 3_01. IFRS Consolidated FS &amp; Disclosures _Group_2008 5" xfId="25269" xr:uid="{00000000-0005-0000-0000-0000A1000000}"/>
    <cellStyle name="_61pril11_mod_01.10.05 3_Book1" xfId="25270" xr:uid="{00000000-0005-0000-0000-0000A2000000}"/>
    <cellStyle name="_61pril11_mod_01.10.05 3_Book1 2" xfId="25271" xr:uid="{00000000-0005-0000-0000-0000A3000000}"/>
    <cellStyle name="_61pril11_mod_01.10.05 3_Book1 3" xfId="25272" xr:uid="{00000000-0005-0000-0000-0000A4000000}"/>
    <cellStyle name="_61pril11_mod_01.10.05 3_Book1 4" xfId="25273" xr:uid="{00000000-0005-0000-0000-0000A5000000}"/>
    <cellStyle name="_61pril11_mod_01.10.05 3_Book2" xfId="25274" xr:uid="{00000000-0005-0000-0000-0000A6000000}"/>
    <cellStyle name="_61pril11_mod_01.10.05 3_C1-Lead_BOG_08" xfId="25275" xr:uid="{00000000-0005-0000-0000-0000A7000000}"/>
    <cellStyle name="_61pril11_mod_01.10.05 3_E-Lead_BOG_08" xfId="25276" xr:uid="{00000000-0005-0000-0000-0000A8000000}"/>
    <cellStyle name="_61pril11_mod_01.10.05 3_IFRS Consolidated FS &amp; Disclosures_BOG_Group_2008_exc2007" xfId="25277" xr:uid="{00000000-0005-0000-0000-0000A9000000}"/>
    <cellStyle name="_61pril11_mod_01.10.05 3_IFRS Consolidated FS &amp; Disclosures_BOG_Group_2008_exc2007 2" xfId="25278" xr:uid="{00000000-0005-0000-0000-0000AA000000}"/>
    <cellStyle name="_61pril11_mod_01.10.05 3_IFRS Consolidated FS &amp; Disclosures_BOG_Group_2008_exc2007 3" xfId="25279" xr:uid="{00000000-0005-0000-0000-0000AB000000}"/>
    <cellStyle name="_61pril11_mod_01.10.05 3_IFRS Consolidated FS &amp; Disclosures_BOG_Group_2008_exc2007 4" xfId="25280" xr:uid="{00000000-0005-0000-0000-0000AC000000}"/>
    <cellStyle name="_61pril11_mod_01.10.05 4" xfId="25281" xr:uid="{00000000-0005-0000-0000-0000AD000000}"/>
    <cellStyle name="_61pril11_mod_01.10.05 4 2" xfId="25282" xr:uid="{00000000-0005-0000-0000-0000AE000000}"/>
    <cellStyle name="_61pril11_mod_01.10.05 4 2 2" xfId="25283" xr:uid="{00000000-0005-0000-0000-0000AF000000}"/>
    <cellStyle name="_61pril11_mod_01.10.05 4 2 3" xfId="25284" xr:uid="{00000000-0005-0000-0000-0000B0000000}"/>
    <cellStyle name="_61pril11_mod_01.10.05 4 2 4" xfId="25285" xr:uid="{00000000-0005-0000-0000-0000B1000000}"/>
    <cellStyle name="_61pril11_mod_01.10.05 4 3" xfId="25286" xr:uid="{00000000-0005-0000-0000-0000B2000000}"/>
    <cellStyle name="_61pril11_mod_01.10.05 4 4" xfId="25287" xr:uid="{00000000-0005-0000-0000-0000B3000000}"/>
    <cellStyle name="_61pril11_mod_01.10.05 4 5" xfId="25288" xr:uid="{00000000-0005-0000-0000-0000B4000000}"/>
    <cellStyle name="_61pril11_mod_01.10.05 4 6" xfId="25289" xr:uid="{00000000-0005-0000-0000-0000B5000000}"/>
    <cellStyle name="_61pril11_mod_01.10.05 4_01. IFRS Consolidated FS &amp; Disclosures _Group_2008" xfId="25290" xr:uid="{00000000-0005-0000-0000-0000B6000000}"/>
    <cellStyle name="_61pril11_mod_01.10.05 4_01. IFRS Consolidated FS &amp; Disclosures _Group_2008 2" xfId="25291" xr:uid="{00000000-0005-0000-0000-0000B7000000}"/>
    <cellStyle name="_61pril11_mod_01.10.05 4_01. IFRS Consolidated FS &amp; Disclosures _Group_2008 2 2" xfId="25292" xr:uid="{00000000-0005-0000-0000-0000B8000000}"/>
    <cellStyle name="_61pril11_mod_01.10.05 4_01. IFRS Consolidated FS &amp; Disclosures _Group_2008 2 3" xfId="25293" xr:uid="{00000000-0005-0000-0000-0000B9000000}"/>
    <cellStyle name="_61pril11_mod_01.10.05 4_01. IFRS Consolidated FS &amp; Disclosures _Group_2008 2 4" xfId="25294" xr:uid="{00000000-0005-0000-0000-0000BA000000}"/>
    <cellStyle name="_61pril11_mod_01.10.05 4_01. IFRS Consolidated FS &amp; Disclosures _Group_2008 3" xfId="25295" xr:uid="{00000000-0005-0000-0000-0000BB000000}"/>
    <cellStyle name="_61pril11_mod_01.10.05 4_01. IFRS Consolidated FS &amp; Disclosures _Group_2008 4" xfId="25296" xr:uid="{00000000-0005-0000-0000-0000BC000000}"/>
    <cellStyle name="_61pril11_mod_01.10.05 4_01. IFRS Consolidated FS &amp; Disclosures _Group_2008 5" xfId="25297" xr:uid="{00000000-0005-0000-0000-0000BD000000}"/>
    <cellStyle name="_61pril11_mod_01.10.05 4_Book1" xfId="25298" xr:uid="{00000000-0005-0000-0000-0000BE000000}"/>
    <cellStyle name="_61pril11_mod_01.10.05 4_Book1 2" xfId="25299" xr:uid="{00000000-0005-0000-0000-0000BF000000}"/>
    <cellStyle name="_61pril11_mod_01.10.05 4_Book1 3" xfId="25300" xr:uid="{00000000-0005-0000-0000-0000C0000000}"/>
    <cellStyle name="_61pril11_mod_01.10.05 4_Book1 4" xfId="25301" xr:uid="{00000000-0005-0000-0000-0000C1000000}"/>
    <cellStyle name="_61pril11_mod_01.10.05 4_Book2" xfId="25302" xr:uid="{00000000-0005-0000-0000-0000C2000000}"/>
    <cellStyle name="_61pril11_mod_01.10.05 4_C1-Lead_BOG_08" xfId="25303" xr:uid="{00000000-0005-0000-0000-0000C3000000}"/>
    <cellStyle name="_61pril11_mod_01.10.05 4_E-Lead_BOG_08" xfId="25304" xr:uid="{00000000-0005-0000-0000-0000C4000000}"/>
    <cellStyle name="_61pril11_mod_01.10.05 4_IFRS Consolidated FS &amp; Disclosures_BOG_Group_2008_exc2007" xfId="25305" xr:uid="{00000000-0005-0000-0000-0000C5000000}"/>
    <cellStyle name="_61pril11_mod_01.10.05 4_IFRS Consolidated FS &amp; Disclosures_BOG_Group_2008_exc2007 2" xfId="25306" xr:uid="{00000000-0005-0000-0000-0000C6000000}"/>
    <cellStyle name="_61pril11_mod_01.10.05 4_IFRS Consolidated FS &amp; Disclosures_BOG_Group_2008_exc2007 3" xfId="25307" xr:uid="{00000000-0005-0000-0000-0000C7000000}"/>
    <cellStyle name="_61pril11_mod_01.10.05 4_IFRS Consolidated FS &amp; Disclosures_BOG_Group_2008_exc2007 4" xfId="25308" xr:uid="{00000000-0005-0000-0000-0000C8000000}"/>
    <cellStyle name="_61pril11_mod_01.10.05 5" xfId="25309" xr:uid="{00000000-0005-0000-0000-0000C9000000}"/>
    <cellStyle name="_61pril11_mod_01.10.05 6" xfId="25310" xr:uid="{00000000-0005-0000-0000-0000CA000000}"/>
    <cellStyle name="_61pril11_mod_01.10.05_~9660252" xfId="25311" xr:uid="{00000000-0005-0000-0000-0000CB000000}"/>
    <cellStyle name="_61pril11_mod_01.10.05_~9660252 2" xfId="25312" xr:uid="{00000000-0005-0000-0000-0000CC000000}"/>
    <cellStyle name="_61pril11_mod_01.10.05_~9660252 2 2" xfId="25313" xr:uid="{00000000-0005-0000-0000-0000CD000000}"/>
    <cellStyle name="_61pril11_mod_01.10.05_~9660252 2 3" xfId="25314" xr:uid="{00000000-0005-0000-0000-0000CE000000}"/>
    <cellStyle name="_61pril11_mod_01.10.05_~9660252 2 4" xfId="25315" xr:uid="{00000000-0005-0000-0000-0000CF000000}"/>
    <cellStyle name="_61pril11_mod_01.10.05_~9660252 3" xfId="25316" xr:uid="{00000000-0005-0000-0000-0000D0000000}"/>
    <cellStyle name="_61pril11_mod_01.10.05_~9660252 4" xfId="25317" xr:uid="{00000000-0005-0000-0000-0000D1000000}"/>
    <cellStyle name="_61pril11_mod_01.10.05_~9660252 5" xfId="25318" xr:uid="{00000000-0005-0000-0000-0000D2000000}"/>
    <cellStyle name="_61pril11_mod_01.10.05_~9660252 6" xfId="25319" xr:uid="{00000000-0005-0000-0000-0000D3000000}"/>
    <cellStyle name="_61pril11_mod_01.10.05_~9660252_01. IFRS Consolidated FS &amp; Disclosures _Group_2008" xfId="25320" xr:uid="{00000000-0005-0000-0000-0000D4000000}"/>
    <cellStyle name="_61pril11_mod_01.10.05_~9660252_01. IFRS Consolidated FS &amp; Disclosures _Group_2008 2" xfId="25321" xr:uid="{00000000-0005-0000-0000-0000D5000000}"/>
    <cellStyle name="_61pril11_mod_01.10.05_~9660252_01. IFRS Consolidated FS &amp; Disclosures _Group_2008 2 2" xfId="25322" xr:uid="{00000000-0005-0000-0000-0000D6000000}"/>
    <cellStyle name="_61pril11_mod_01.10.05_~9660252_01. IFRS Consolidated FS &amp; Disclosures _Group_2008 2 3" xfId="25323" xr:uid="{00000000-0005-0000-0000-0000D7000000}"/>
    <cellStyle name="_61pril11_mod_01.10.05_~9660252_01. IFRS Consolidated FS &amp; Disclosures _Group_2008 2 4" xfId="25324" xr:uid="{00000000-0005-0000-0000-0000D8000000}"/>
    <cellStyle name="_61pril11_mod_01.10.05_~9660252_01. IFRS Consolidated FS &amp; Disclosures _Group_2008 3" xfId="25325" xr:uid="{00000000-0005-0000-0000-0000D9000000}"/>
    <cellStyle name="_61pril11_mod_01.10.05_~9660252_01. IFRS Consolidated FS &amp; Disclosures _Group_2008 4" xfId="25326" xr:uid="{00000000-0005-0000-0000-0000DA000000}"/>
    <cellStyle name="_61pril11_mod_01.10.05_~9660252_01. IFRS Consolidated FS &amp; Disclosures _Group_2008 5" xfId="25327" xr:uid="{00000000-0005-0000-0000-0000DB000000}"/>
    <cellStyle name="_61pril11_mod_01.10.05_~9660252_Book1" xfId="25328" xr:uid="{00000000-0005-0000-0000-0000DC000000}"/>
    <cellStyle name="_61pril11_mod_01.10.05_~9660252_Book1 2" xfId="25329" xr:uid="{00000000-0005-0000-0000-0000DD000000}"/>
    <cellStyle name="_61pril11_mod_01.10.05_~9660252_Book1 3" xfId="25330" xr:uid="{00000000-0005-0000-0000-0000DE000000}"/>
    <cellStyle name="_61pril11_mod_01.10.05_~9660252_Book1 4" xfId="25331" xr:uid="{00000000-0005-0000-0000-0000DF000000}"/>
    <cellStyle name="_61pril11_mod_01.10.05_~9660252_Book2" xfId="25332" xr:uid="{00000000-0005-0000-0000-0000E0000000}"/>
    <cellStyle name="_61pril11_mod_01.10.05_~9660252_C1-Lead_BOG_08" xfId="25333" xr:uid="{00000000-0005-0000-0000-0000E1000000}"/>
    <cellStyle name="_61pril11_mod_01.10.05_~9660252_E-Lead_BOG_08" xfId="25334" xr:uid="{00000000-0005-0000-0000-0000E2000000}"/>
    <cellStyle name="_61pril11_mod_01.10.05_~9660252_IFRS Consolidated FS &amp; Disclosures_BOG_Group_2008_exc2007" xfId="25335" xr:uid="{00000000-0005-0000-0000-0000E3000000}"/>
    <cellStyle name="_61pril11_mod_01.10.05_~9660252_IFRS Consolidated FS &amp; Disclosures_BOG_Group_2008_exc2007 2" xfId="25336" xr:uid="{00000000-0005-0000-0000-0000E4000000}"/>
    <cellStyle name="_61pril11_mod_01.10.05_~9660252_IFRS Consolidated FS &amp; Disclosures_BOG_Group_2008_exc2007 3" xfId="25337" xr:uid="{00000000-0005-0000-0000-0000E5000000}"/>
    <cellStyle name="_61pril11_mod_01.10.05_~9660252_IFRS Consolidated FS &amp; Disclosures_BOG_Group_2008_exc2007 4" xfId="25338" xr:uid="{00000000-0005-0000-0000-0000E6000000}"/>
    <cellStyle name="_61pril11_mod_01.10.05_Aldagi-BCI_Board Report_IFRS_JUNE_2008" xfId="25339" xr:uid="{00000000-0005-0000-0000-0000E7000000}"/>
    <cellStyle name="_61pril11_mod_01.10.05_Book1" xfId="25340" xr:uid="{00000000-0005-0000-0000-0000E8000000}"/>
    <cellStyle name="_61pril11_mod_01.10.05_Book1 2" xfId="25341" xr:uid="{00000000-0005-0000-0000-0000E9000000}"/>
    <cellStyle name="_61pril11_mod_01.10.05_Book1 3" xfId="25342" xr:uid="{00000000-0005-0000-0000-0000EA000000}"/>
    <cellStyle name="_61pril11_mod_01.10.05_Book1 4" xfId="25343" xr:uid="{00000000-0005-0000-0000-0000EB000000}"/>
    <cellStyle name="_61pril11_mod_01.10.05_Book2" xfId="25344" xr:uid="{00000000-0005-0000-0000-0000EC000000}"/>
    <cellStyle name="_61pril11_mod_01.10.05_C1-Lead_BOG_08" xfId="25345" xr:uid="{00000000-0005-0000-0000-0000ED000000}"/>
    <cellStyle name="_61pril11_mod_01.10.05_C1-Lead_BOG_08 2" xfId="25346" xr:uid="{00000000-0005-0000-0000-0000EE000000}"/>
    <cellStyle name="_61pril11_mod_01.10.05_C1-Lead_BOG_08_E-Lead_BOG_08" xfId="25347" xr:uid="{00000000-0005-0000-0000-0000EF000000}"/>
    <cellStyle name="_61pril11_mod_01.10.05_Collective assessment_loans_BoGA2007" xfId="25348" xr:uid="{00000000-0005-0000-0000-0000F0000000}"/>
    <cellStyle name="_61pril11_mod_01.10.05_Equity RF" xfId="25349" xr:uid="{00000000-0005-0000-0000-0000F1000000}"/>
    <cellStyle name="_61pril11_mod_01.10.05_IFRS Consolidated FS &amp; Disclosures_BOG_Group_2008_exc2007" xfId="25350" xr:uid="{00000000-0005-0000-0000-0000F2000000}"/>
    <cellStyle name="_61pril11_mod_01.10.05_IFRS Consolidated FS &amp; Disclosures_BOG_Group_2008_exc2007 2" xfId="25351" xr:uid="{00000000-0005-0000-0000-0000F3000000}"/>
    <cellStyle name="_61pril11_mod_01.10.05_IFRS Consolidated FS &amp; Disclosures_BOG_Group_2008_exc2007 3" xfId="25352" xr:uid="{00000000-0005-0000-0000-0000F4000000}"/>
    <cellStyle name="_61pril11_mod_01.10.05_IFRS Consolidated FS &amp; Disclosures_BOG_Group_2008_exc2007 4" xfId="25353" xr:uid="{00000000-0005-0000-0000-0000F5000000}"/>
    <cellStyle name="_61pril11_mod_01.10.05_Notes_Business Comb" xfId="25354" xr:uid="{00000000-0005-0000-0000-0000F6000000}"/>
    <cellStyle name="_61pril11_mod_01.10.05_Revaluation Reserve_adjustments_30 06 2007" xfId="25355" xr:uid="{00000000-0005-0000-0000-0000F7000000}"/>
    <cellStyle name="_61pril11_mod_01.10.05_Sheet1" xfId="25356" xr:uid="{00000000-0005-0000-0000-0000F8000000}"/>
    <cellStyle name="_61pril11_mod_01.10.05_Sheet2" xfId="25357" xr:uid="{00000000-0005-0000-0000-0000F9000000}"/>
    <cellStyle name="_61pril11_mod_01.10.05_TS BOG Group_June 2008" xfId="25358" xr:uid="{00000000-0005-0000-0000-0000FA000000}"/>
    <cellStyle name="_61pril11_mod_01.11.05" xfId="25359" xr:uid="{00000000-0005-0000-0000-0000FB000000}"/>
    <cellStyle name="_61pril11_mod_01.11.05 2" xfId="25360" xr:uid="{00000000-0005-0000-0000-0000FC000000}"/>
    <cellStyle name="_61pril11_mod_01.11.05 2 2" xfId="25361" xr:uid="{00000000-0005-0000-0000-0000FD000000}"/>
    <cellStyle name="_61pril11_mod_01.11.05 2 2 2" xfId="25362" xr:uid="{00000000-0005-0000-0000-0000FE000000}"/>
    <cellStyle name="_61pril11_mod_01.11.05 2 2 3" xfId="25363" xr:uid="{00000000-0005-0000-0000-0000FF000000}"/>
    <cellStyle name="_61pril11_mod_01.11.05 2 2 4" xfId="25364" xr:uid="{00000000-0005-0000-0000-000000010000}"/>
    <cellStyle name="_61pril11_mod_01.11.05 2 3" xfId="25365" xr:uid="{00000000-0005-0000-0000-000001010000}"/>
    <cellStyle name="_61pril11_mod_01.11.05 2 4" xfId="25366" xr:uid="{00000000-0005-0000-0000-000002010000}"/>
    <cellStyle name="_61pril11_mod_01.11.05 2 5" xfId="25367" xr:uid="{00000000-0005-0000-0000-000003010000}"/>
    <cellStyle name="_61pril11_mod_01.11.05 2 6" xfId="25368" xr:uid="{00000000-0005-0000-0000-000004010000}"/>
    <cellStyle name="_61pril11_mod_01.11.05 2_01. IFRS Consolidated FS &amp; Disclosures _Group_2008" xfId="25369" xr:uid="{00000000-0005-0000-0000-000005010000}"/>
    <cellStyle name="_61pril11_mod_01.11.05 2_01. IFRS Consolidated FS &amp; Disclosures _Group_2008 2" xfId="25370" xr:uid="{00000000-0005-0000-0000-000006010000}"/>
    <cellStyle name="_61pril11_mod_01.11.05 2_01. IFRS Consolidated FS &amp; Disclosures _Group_2008 2 2" xfId="25371" xr:uid="{00000000-0005-0000-0000-000007010000}"/>
    <cellStyle name="_61pril11_mod_01.11.05 2_01. IFRS Consolidated FS &amp; Disclosures _Group_2008 2 3" xfId="25372" xr:uid="{00000000-0005-0000-0000-000008010000}"/>
    <cellStyle name="_61pril11_mod_01.11.05 2_01. IFRS Consolidated FS &amp; Disclosures _Group_2008 2 4" xfId="25373" xr:uid="{00000000-0005-0000-0000-000009010000}"/>
    <cellStyle name="_61pril11_mod_01.11.05 2_01. IFRS Consolidated FS &amp; Disclosures _Group_2008 3" xfId="25374" xr:uid="{00000000-0005-0000-0000-00000A010000}"/>
    <cellStyle name="_61pril11_mod_01.11.05 2_01. IFRS Consolidated FS &amp; Disclosures _Group_2008 4" xfId="25375" xr:uid="{00000000-0005-0000-0000-00000B010000}"/>
    <cellStyle name="_61pril11_mod_01.11.05 2_01. IFRS Consolidated FS &amp; Disclosures _Group_2008 5" xfId="25376" xr:uid="{00000000-0005-0000-0000-00000C010000}"/>
    <cellStyle name="_61pril11_mod_01.11.05 2_Book1" xfId="25377" xr:uid="{00000000-0005-0000-0000-00000D010000}"/>
    <cellStyle name="_61pril11_mod_01.11.05 2_Book1 2" xfId="25378" xr:uid="{00000000-0005-0000-0000-00000E010000}"/>
    <cellStyle name="_61pril11_mod_01.11.05 2_Book1 3" xfId="25379" xr:uid="{00000000-0005-0000-0000-00000F010000}"/>
    <cellStyle name="_61pril11_mod_01.11.05 2_Book1 4" xfId="25380" xr:uid="{00000000-0005-0000-0000-000010010000}"/>
    <cellStyle name="_61pril11_mod_01.11.05 2_Book2" xfId="25381" xr:uid="{00000000-0005-0000-0000-000011010000}"/>
    <cellStyle name="_61pril11_mod_01.11.05 2_C1-Lead_BOG_08" xfId="25382" xr:uid="{00000000-0005-0000-0000-000012010000}"/>
    <cellStyle name="_61pril11_mod_01.11.05 2_E-Lead_BOG_08" xfId="25383" xr:uid="{00000000-0005-0000-0000-000013010000}"/>
    <cellStyle name="_61pril11_mod_01.11.05 2_IFRS Consolidated FS &amp; Disclosures_BOG_Group_2008_exc2007" xfId="25384" xr:uid="{00000000-0005-0000-0000-000014010000}"/>
    <cellStyle name="_61pril11_mod_01.11.05 2_IFRS Consolidated FS &amp; Disclosures_BOG_Group_2008_exc2007 2" xfId="25385" xr:uid="{00000000-0005-0000-0000-000015010000}"/>
    <cellStyle name="_61pril11_mod_01.11.05 2_IFRS Consolidated FS &amp; Disclosures_BOG_Group_2008_exc2007 3" xfId="25386" xr:uid="{00000000-0005-0000-0000-000016010000}"/>
    <cellStyle name="_61pril11_mod_01.11.05 2_IFRS Consolidated FS &amp; Disclosures_BOG_Group_2008_exc2007 4" xfId="25387" xr:uid="{00000000-0005-0000-0000-000017010000}"/>
    <cellStyle name="_61pril11_mod_01.11.05 3" xfId="25388" xr:uid="{00000000-0005-0000-0000-000018010000}"/>
    <cellStyle name="_61pril11_mod_01.11.05 3 2" xfId="25389" xr:uid="{00000000-0005-0000-0000-000019010000}"/>
    <cellStyle name="_61pril11_mod_01.11.05 3 2 2" xfId="25390" xr:uid="{00000000-0005-0000-0000-00001A010000}"/>
    <cellStyle name="_61pril11_mod_01.11.05 3 2 3" xfId="25391" xr:uid="{00000000-0005-0000-0000-00001B010000}"/>
    <cellStyle name="_61pril11_mod_01.11.05 3 2 4" xfId="25392" xr:uid="{00000000-0005-0000-0000-00001C010000}"/>
    <cellStyle name="_61pril11_mod_01.11.05 3 3" xfId="25393" xr:uid="{00000000-0005-0000-0000-00001D010000}"/>
    <cellStyle name="_61pril11_mod_01.11.05 3 4" xfId="25394" xr:uid="{00000000-0005-0000-0000-00001E010000}"/>
    <cellStyle name="_61pril11_mod_01.11.05 3 5" xfId="25395" xr:uid="{00000000-0005-0000-0000-00001F010000}"/>
    <cellStyle name="_61pril11_mod_01.11.05 3 6" xfId="25396" xr:uid="{00000000-0005-0000-0000-000020010000}"/>
    <cellStyle name="_61pril11_mod_01.11.05 3_01. IFRS Consolidated FS &amp; Disclosures _Group_2008" xfId="25397" xr:uid="{00000000-0005-0000-0000-000021010000}"/>
    <cellStyle name="_61pril11_mod_01.11.05 3_01. IFRS Consolidated FS &amp; Disclosures _Group_2008 2" xfId="25398" xr:uid="{00000000-0005-0000-0000-000022010000}"/>
    <cellStyle name="_61pril11_mod_01.11.05 3_01. IFRS Consolidated FS &amp; Disclosures _Group_2008 2 2" xfId="25399" xr:uid="{00000000-0005-0000-0000-000023010000}"/>
    <cellStyle name="_61pril11_mod_01.11.05 3_01. IFRS Consolidated FS &amp; Disclosures _Group_2008 2 3" xfId="25400" xr:uid="{00000000-0005-0000-0000-000024010000}"/>
    <cellStyle name="_61pril11_mod_01.11.05 3_01. IFRS Consolidated FS &amp; Disclosures _Group_2008 2 4" xfId="25401" xr:uid="{00000000-0005-0000-0000-000025010000}"/>
    <cellStyle name="_61pril11_mod_01.11.05 3_01. IFRS Consolidated FS &amp; Disclosures _Group_2008 3" xfId="25402" xr:uid="{00000000-0005-0000-0000-000026010000}"/>
    <cellStyle name="_61pril11_mod_01.11.05 3_01. IFRS Consolidated FS &amp; Disclosures _Group_2008 4" xfId="25403" xr:uid="{00000000-0005-0000-0000-000027010000}"/>
    <cellStyle name="_61pril11_mod_01.11.05 3_01. IFRS Consolidated FS &amp; Disclosures _Group_2008 5" xfId="25404" xr:uid="{00000000-0005-0000-0000-000028010000}"/>
    <cellStyle name="_61pril11_mod_01.11.05 3_Book1" xfId="25405" xr:uid="{00000000-0005-0000-0000-000029010000}"/>
    <cellStyle name="_61pril11_mod_01.11.05 3_Book1 2" xfId="25406" xr:uid="{00000000-0005-0000-0000-00002A010000}"/>
    <cellStyle name="_61pril11_mod_01.11.05 3_Book1 3" xfId="25407" xr:uid="{00000000-0005-0000-0000-00002B010000}"/>
    <cellStyle name="_61pril11_mod_01.11.05 3_Book1 4" xfId="25408" xr:uid="{00000000-0005-0000-0000-00002C010000}"/>
    <cellStyle name="_61pril11_mod_01.11.05 3_Book2" xfId="25409" xr:uid="{00000000-0005-0000-0000-00002D010000}"/>
    <cellStyle name="_61pril11_mod_01.11.05 3_C1-Lead_BOG_08" xfId="25410" xr:uid="{00000000-0005-0000-0000-00002E010000}"/>
    <cellStyle name="_61pril11_mod_01.11.05 3_E-Lead_BOG_08" xfId="25411" xr:uid="{00000000-0005-0000-0000-00002F010000}"/>
    <cellStyle name="_61pril11_mod_01.11.05 3_IFRS Consolidated FS &amp; Disclosures_BOG_Group_2008_exc2007" xfId="25412" xr:uid="{00000000-0005-0000-0000-000030010000}"/>
    <cellStyle name="_61pril11_mod_01.11.05 3_IFRS Consolidated FS &amp; Disclosures_BOG_Group_2008_exc2007 2" xfId="25413" xr:uid="{00000000-0005-0000-0000-000031010000}"/>
    <cellStyle name="_61pril11_mod_01.11.05 3_IFRS Consolidated FS &amp; Disclosures_BOG_Group_2008_exc2007 3" xfId="25414" xr:uid="{00000000-0005-0000-0000-000032010000}"/>
    <cellStyle name="_61pril11_mod_01.11.05 3_IFRS Consolidated FS &amp; Disclosures_BOG_Group_2008_exc2007 4" xfId="25415" xr:uid="{00000000-0005-0000-0000-000033010000}"/>
    <cellStyle name="_61pril11_mod_01.11.05 4" xfId="25416" xr:uid="{00000000-0005-0000-0000-000034010000}"/>
    <cellStyle name="_61pril11_mod_01.11.05 4 2" xfId="25417" xr:uid="{00000000-0005-0000-0000-000035010000}"/>
    <cellStyle name="_61pril11_mod_01.11.05 4 2 2" xfId="25418" xr:uid="{00000000-0005-0000-0000-000036010000}"/>
    <cellStyle name="_61pril11_mod_01.11.05 4 2 3" xfId="25419" xr:uid="{00000000-0005-0000-0000-000037010000}"/>
    <cellStyle name="_61pril11_mod_01.11.05 4 2 4" xfId="25420" xr:uid="{00000000-0005-0000-0000-000038010000}"/>
    <cellStyle name="_61pril11_mod_01.11.05 4 3" xfId="25421" xr:uid="{00000000-0005-0000-0000-000039010000}"/>
    <cellStyle name="_61pril11_mod_01.11.05 4 4" xfId="25422" xr:uid="{00000000-0005-0000-0000-00003A010000}"/>
    <cellStyle name="_61pril11_mod_01.11.05 4 5" xfId="25423" xr:uid="{00000000-0005-0000-0000-00003B010000}"/>
    <cellStyle name="_61pril11_mod_01.11.05 4 6" xfId="25424" xr:uid="{00000000-0005-0000-0000-00003C010000}"/>
    <cellStyle name="_61pril11_mod_01.11.05 4_01. IFRS Consolidated FS &amp; Disclosures _Group_2008" xfId="25425" xr:uid="{00000000-0005-0000-0000-00003D010000}"/>
    <cellStyle name="_61pril11_mod_01.11.05 4_01. IFRS Consolidated FS &amp; Disclosures _Group_2008 2" xfId="25426" xr:uid="{00000000-0005-0000-0000-00003E010000}"/>
    <cellStyle name="_61pril11_mod_01.11.05 4_01. IFRS Consolidated FS &amp; Disclosures _Group_2008 2 2" xfId="25427" xr:uid="{00000000-0005-0000-0000-00003F010000}"/>
    <cellStyle name="_61pril11_mod_01.11.05 4_01. IFRS Consolidated FS &amp; Disclosures _Group_2008 2 3" xfId="25428" xr:uid="{00000000-0005-0000-0000-000040010000}"/>
    <cellStyle name="_61pril11_mod_01.11.05 4_01. IFRS Consolidated FS &amp; Disclosures _Group_2008 2 4" xfId="25429" xr:uid="{00000000-0005-0000-0000-000041010000}"/>
    <cellStyle name="_61pril11_mod_01.11.05 4_01. IFRS Consolidated FS &amp; Disclosures _Group_2008 3" xfId="25430" xr:uid="{00000000-0005-0000-0000-000042010000}"/>
    <cellStyle name="_61pril11_mod_01.11.05 4_01. IFRS Consolidated FS &amp; Disclosures _Group_2008 4" xfId="25431" xr:uid="{00000000-0005-0000-0000-000043010000}"/>
    <cellStyle name="_61pril11_mod_01.11.05 4_01. IFRS Consolidated FS &amp; Disclosures _Group_2008 5" xfId="25432" xr:uid="{00000000-0005-0000-0000-000044010000}"/>
    <cellStyle name="_61pril11_mod_01.11.05 4_Book1" xfId="25433" xr:uid="{00000000-0005-0000-0000-000045010000}"/>
    <cellStyle name="_61pril11_mod_01.11.05 4_Book1 2" xfId="25434" xr:uid="{00000000-0005-0000-0000-000046010000}"/>
    <cellStyle name="_61pril11_mod_01.11.05 4_Book1 3" xfId="25435" xr:uid="{00000000-0005-0000-0000-000047010000}"/>
    <cellStyle name="_61pril11_mod_01.11.05 4_Book1 4" xfId="25436" xr:uid="{00000000-0005-0000-0000-000048010000}"/>
    <cellStyle name="_61pril11_mod_01.11.05 4_Book2" xfId="25437" xr:uid="{00000000-0005-0000-0000-000049010000}"/>
    <cellStyle name="_61pril11_mod_01.11.05 4_C1-Lead_BOG_08" xfId="25438" xr:uid="{00000000-0005-0000-0000-00004A010000}"/>
    <cellStyle name="_61pril11_mod_01.11.05 4_E-Lead_BOG_08" xfId="25439" xr:uid="{00000000-0005-0000-0000-00004B010000}"/>
    <cellStyle name="_61pril11_mod_01.11.05 4_IFRS Consolidated FS &amp; Disclosures_BOG_Group_2008_exc2007" xfId="25440" xr:uid="{00000000-0005-0000-0000-00004C010000}"/>
    <cellStyle name="_61pril11_mod_01.11.05 4_IFRS Consolidated FS &amp; Disclosures_BOG_Group_2008_exc2007 2" xfId="25441" xr:uid="{00000000-0005-0000-0000-00004D010000}"/>
    <cellStyle name="_61pril11_mod_01.11.05 4_IFRS Consolidated FS &amp; Disclosures_BOG_Group_2008_exc2007 3" xfId="25442" xr:uid="{00000000-0005-0000-0000-00004E010000}"/>
    <cellStyle name="_61pril11_mod_01.11.05 4_IFRS Consolidated FS &amp; Disclosures_BOG_Group_2008_exc2007 4" xfId="25443" xr:uid="{00000000-0005-0000-0000-00004F010000}"/>
    <cellStyle name="_61pril11_mod_01.11.05 5" xfId="25444" xr:uid="{00000000-0005-0000-0000-000050010000}"/>
    <cellStyle name="_61pril11_mod_01.11.05 6" xfId="25445" xr:uid="{00000000-0005-0000-0000-000051010000}"/>
    <cellStyle name="_61pril11_mod_01.11.05_~9660252" xfId="25446" xr:uid="{00000000-0005-0000-0000-000052010000}"/>
    <cellStyle name="_61pril11_mod_01.11.05_~9660252 2" xfId="25447" xr:uid="{00000000-0005-0000-0000-000053010000}"/>
    <cellStyle name="_61pril11_mod_01.11.05_~9660252 2 2" xfId="25448" xr:uid="{00000000-0005-0000-0000-000054010000}"/>
    <cellStyle name="_61pril11_mod_01.11.05_~9660252 2 3" xfId="25449" xr:uid="{00000000-0005-0000-0000-000055010000}"/>
    <cellStyle name="_61pril11_mod_01.11.05_~9660252 2 4" xfId="25450" xr:uid="{00000000-0005-0000-0000-000056010000}"/>
    <cellStyle name="_61pril11_mod_01.11.05_~9660252 3" xfId="25451" xr:uid="{00000000-0005-0000-0000-000057010000}"/>
    <cellStyle name="_61pril11_mod_01.11.05_~9660252 4" xfId="25452" xr:uid="{00000000-0005-0000-0000-000058010000}"/>
    <cellStyle name="_61pril11_mod_01.11.05_~9660252 5" xfId="25453" xr:uid="{00000000-0005-0000-0000-000059010000}"/>
    <cellStyle name="_61pril11_mod_01.11.05_~9660252 6" xfId="25454" xr:uid="{00000000-0005-0000-0000-00005A010000}"/>
    <cellStyle name="_61pril11_mod_01.11.05_~9660252_01. IFRS Consolidated FS &amp; Disclosures _Group_2008" xfId="25455" xr:uid="{00000000-0005-0000-0000-00005B010000}"/>
    <cellStyle name="_61pril11_mod_01.11.05_~9660252_01. IFRS Consolidated FS &amp; Disclosures _Group_2008 2" xfId="25456" xr:uid="{00000000-0005-0000-0000-00005C010000}"/>
    <cellStyle name="_61pril11_mod_01.11.05_~9660252_01. IFRS Consolidated FS &amp; Disclosures _Group_2008 2 2" xfId="25457" xr:uid="{00000000-0005-0000-0000-00005D010000}"/>
    <cellStyle name="_61pril11_mod_01.11.05_~9660252_01. IFRS Consolidated FS &amp; Disclosures _Group_2008 2 3" xfId="25458" xr:uid="{00000000-0005-0000-0000-00005E010000}"/>
    <cellStyle name="_61pril11_mod_01.11.05_~9660252_01. IFRS Consolidated FS &amp; Disclosures _Group_2008 2 4" xfId="25459" xr:uid="{00000000-0005-0000-0000-00005F010000}"/>
    <cellStyle name="_61pril11_mod_01.11.05_~9660252_01. IFRS Consolidated FS &amp; Disclosures _Group_2008 3" xfId="25460" xr:uid="{00000000-0005-0000-0000-000060010000}"/>
    <cellStyle name="_61pril11_mod_01.11.05_~9660252_01. IFRS Consolidated FS &amp; Disclosures _Group_2008 4" xfId="25461" xr:uid="{00000000-0005-0000-0000-000061010000}"/>
    <cellStyle name="_61pril11_mod_01.11.05_~9660252_01. IFRS Consolidated FS &amp; Disclosures _Group_2008 5" xfId="25462" xr:uid="{00000000-0005-0000-0000-000062010000}"/>
    <cellStyle name="_61pril11_mod_01.11.05_~9660252_Book1" xfId="25463" xr:uid="{00000000-0005-0000-0000-000063010000}"/>
    <cellStyle name="_61pril11_mod_01.11.05_~9660252_Book1 2" xfId="25464" xr:uid="{00000000-0005-0000-0000-000064010000}"/>
    <cellStyle name="_61pril11_mod_01.11.05_~9660252_Book1 3" xfId="25465" xr:uid="{00000000-0005-0000-0000-000065010000}"/>
    <cellStyle name="_61pril11_mod_01.11.05_~9660252_Book1 4" xfId="25466" xr:uid="{00000000-0005-0000-0000-000066010000}"/>
    <cellStyle name="_61pril11_mod_01.11.05_~9660252_Book2" xfId="25467" xr:uid="{00000000-0005-0000-0000-000067010000}"/>
    <cellStyle name="_61pril11_mod_01.11.05_~9660252_C1-Lead_BOG_08" xfId="25468" xr:uid="{00000000-0005-0000-0000-000068010000}"/>
    <cellStyle name="_61pril11_mod_01.11.05_~9660252_E-Lead_BOG_08" xfId="25469" xr:uid="{00000000-0005-0000-0000-000069010000}"/>
    <cellStyle name="_61pril11_mod_01.11.05_~9660252_IFRS Consolidated FS &amp; Disclosures_BOG_Group_2008_exc2007" xfId="25470" xr:uid="{00000000-0005-0000-0000-00006A010000}"/>
    <cellStyle name="_61pril11_mod_01.11.05_~9660252_IFRS Consolidated FS &amp; Disclosures_BOG_Group_2008_exc2007 2" xfId="25471" xr:uid="{00000000-0005-0000-0000-00006B010000}"/>
    <cellStyle name="_61pril11_mod_01.11.05_~9660252_IFRS Consolidated FS &amp; Disclosures_BOG_Group_2008_exc2007 3" xfId="25472" xr:uid="{00000000-0005-0000-0000-00006C010000}"/>
    <cellStyle name="_61pril11_mod_01.11.05_~9660252_IFRS Consolidated FS &amp; Disclosures_BOG_Group_2008_exc2007 4" xfId="25473" xr:uid="{00000000-0005-0000-0000-00006D010000}"/>
    <cellStyle name="_61pril11_mod_01.11.05_Aldagi-BCI_Board Report_IFRS_JUNE_2008" xfId="25474" xr:uid="{00000000-0005-0000-0000-00006E010000}"/>
    <cellStyle name="_61pril11_mod_01.11.05_Book1" xfId="25475" xr:uid="{00000000-0005-0000-0000-00006F010000}"/>
    <cellStyle name="_61pril11_mod_01.11.05_Book1 2" xfId="25476" xr:uid="{00000000-0005-0000-0000-000070010000}"/>
    <cellStyle name="_61pril11_mod_01.11.05_Book1 3" xfId="25477" xr:uid="{00000000-0005-0000-0000-000071010000}"/>
    <cellStyle name="_61pril11_mod_01.11.05_Book1 4" xfId="25478" xr:uid="{00000000-0005-0000-0000-000072010000}"/>
    <cellStyle name="_61pril11_mod_01.11.05_Book2" xfId="25479" xr:uid="{00000000-0005-0000-0000-000073010000}"/>
    <cellStyle name="_61pril11_mod_01.11.05_C1-Lead_BOG_08" xfId="25480" xr:uid="{00000000-0005-0000-0000-000074010000}"/>
    <cellStyle name="_61pril11_mod_01.11.05_C1-Lead_BOG_08 2" xfId="25481" xr:uid="{00000000-0005-0000-0000-000075010000}"/>
    <cellStyle name="_61pril11_mod_01.11.05_C1-Lead_BOG_08_E-Lead_BOG_08" xfId="25482" xr:uid="{00000000-0005-0000-0000-000076010000}"/>
    <cellStyle name="_61pril11_mod_01.11.05_Collective assessment_loans_BoGA2007" xfId="25483" xr:uid="{00000000-0005-0000-0000-000077010000}"/>
    <cellStyle name="_61pril11_mod_01.11.05_Equity RF" xfId="25484" xr:uid="{00000000-0005-0000-0000-000078010000}"/>
    <cellStyle name="_61pril11_mod_01.11.05_IFRS Consolidated FS &amp; Disclosures_BOG_Group_2008_exc2007" xfId="25485" xr:uid="{00000000-0005-0000-0000-000079010000}"/>
    <cellStyle name="_61pril11_mod_01.11.05_IFRS Consolidated FS &amp; Disclosures_BOG_Group_2008_exc2007 2" xfId="25486" xr:uid="{00000000-0005-0000-0000-00007A010000}"/>
    <cellStyle name="_61pril11_mod_01.11.05_IFRS Consolidated FS &amp; Disclosures_BOG_Group_2008_exc2007 3" xfId="25487" xr:uid="{00000000-0005-0000-0000-00007B010000}"/>
    <cellStyle name="_61pril11_mod_01.11.05_IFRS Consolidated FS &amp; Disclosures_BOG_Group_2008_exc2007 4" xfId="25488" xr:uid="{00000000-0005-0000-0000-00007C010000}"/>
    <cellStyle name="_61pril11_mod_01.11.05_Notes_Business Comb" xfId="25489" xr:uid="{00000000-0005-0000-0000-00007D010000}"/>
    <cellStyle name="_61pril11_mod_01.11.05_Revaluation Reserve_adjustments_30 06 2007" xfId="25490" xr:uid="{00000000-0005-0000-0000-00007E010000}"/>
    <cellStyle name="_61pril11_mod_01.11.05_Sheet1" xfId="25491" xr:uid="{00000000-0005-0000-0000-00007F010000}"/>
    <cellStyle name="_61pril11_mod_01.11.05_Sheet2" xfId="25492" xr:uid="{00000000-0005-0000-0000-000080010000}"/>
    <cellStyle name="_61pril11_mod_01.11.05_TS BOG Group_June 2008" xfId="25493" xr:uid="{00000000-0005-0000-0000-000081010000}"/>
    <cellStyle name="_61pril11_mod_Aldagi-BCI_Board Report_IFRS_JUNE_2008" xfId="25494" xr:uid="{00000000-0005-0000-0000-000082010000}"/>
    <cellStyle name="_61pril11_mod_Book1" xfId="25495" xr:uid="{00000000-0005-0000-0000-000083010000}"/>
    <cellStyle name="_61pril11_mod_Book1 2" xfId="25496" xr:uid="{00000000-0005-0000-0000-000084010000}"/>
    <cellStyle name="_61pril11_mod_Book1 3" xfId="25497" xr:uid="{00000000-0005-0000-0000-000085010000}"/>
    <cellStyle name="_61pril11_mod_Book1 4" xfId="25498" xr:uid="{00000000-0005-0000-0000-000086010000}"/>
    <cellStyle name="_61pril11_mod_Book2" xfId="25499" xr:uid="{00000000-0005-0000-0000-000087010000}"/>
    <cellStyle name="_61pril11_mod_C1-Lead_BOG_08" xfId="25500" xr:uid="{00000000-0005-0000-0000-000088010000}"/>
    <cellStyle name="_61pril11_mod_C1-Lead_BOG_08 2" xfId="25501" xr:uid="{00000000-0005-0000-0000-000089010000}"/>
    <cellStyle name="_61pril11_mod_C1-Lead_BOG_08_E-Lead_BOG_08" xfId="25502" xr:uid="{00000000-0005-0000-0000-00008A010000}"/>
    <cellStyle name="_61pril11_mod_Collective assessment_loans_BoGA2007" xfId="25503" xr:uid="{00000000-0005-0000-0000-00008B010000}"/>
    <cellStyle name="_61pril11_mod_Equity RF" xfId="25504" xr:uid="{00000000-0005-0000-0000-00008C010000}"/>
    <cellStyle name="_61pril11_mod_IFRS Consolidated FS &amp; Disclosures_BOG_Group_2008_exc2007" xfId="25505" xr:uid="{00000000-0005-0000-0000-00008D010000}"/>
    <cellStyle name="_61pril11_mod_IFRS Consolidated FS &amp; Disclosures_BOG_Group_2008_exc2007 2" xfId="25506" xr:uid="{00000000-0005-0000-0000-00008E010000}"/>
    <cellStyle name="_61pril11_mod_IFRS Consolidated FS &amp; Disclosures_BOG_Group_2008_exc2007 3" xfId="25507" xr:uid="{00000000-0005-0000-0000-00008F010000}"/>
    <cellStyle name="_61pril11_mod_IFRS Consolidated FS &amp; Disclosures_BOG_Group_2008_exc2007 4" xfId="25508" xr:uid="{00000000-0005-0000-0000-000090010000}"/>
    <cellStyle name="_61pril11_mod_Notes_Business Comb" xfId="25509" xr:uid="{00000000-0005-0000-0000-000091010000}"/>
    <cellStyle name="_61pril11_mod_Revaluation Reserve_adjustments_30 06 2007" xfId="25510" xr:uid="{00000000-0005-0000-0000-000092010000}"/>
    <cellStyle name="_61pril11_mod_Sheet1" xfId="25511" xr:uid="{00000000-0005-0000-0000-000093010000}"/>
    <cellStyle name="_61pril11_mod_Sheet2" xfId="25512" xr:uid="{00000000-0005-0000-0000-000094010000}"/>
    <cellStyle name="_61pril11_mod_TS BOG Group_June 2008" xfId="25513" xr:uid="{00000000-0005-0000-0000-000095010000}"/>
    <cellStyle name="_balance_sheet_010106" xfId="25514" xr:uid="{00000000-0005-0000-0000-000096010000}"/>
    <cellStyle name="_balance_sheet_010106 2" xfId="25515" xr:uid="{00000000-0005-0000-0000-000097010000}"/>
    <cellStyle name="_balance_sheet_010106 2 2" xfId="25516" xr:uid="{00000000-0005-0000-0000-000098010000}"/>
    <cellStyle name="_balance_sheet_010106 2 2 2" xfId="25517" xr:uid="{00000000-0005-0000-0000-000099010000}"/>
    <cellStyle name="_balance_sheet_010106 2 2 3" xfId="25518" xr:uid="{00000000-0005-0000-0000-00009A010000}"/>
    <cellStyle name="_balance_sheet_010106 2 2 4" xfId="25519" xr:uid="{00000000-0005-0000-0000-00009B010000}"/>
    <cellStyle name="_balance_sheet_010106 2 3" xfId="25520" xr:uid="{00000000-0005-0000-0000-00009C010000}"/>
    <cellStyle name="_balance_sheet_010106 2 4" xfId="25521" xr:uid="{00000000-0005-0000-0000-00009D010000}"/>
    <cellStyle name="_balance_sheet_010106 2 5" xfId="25522" xr:uid="{00000000-0005-0000-0000-00009E010000}"/>
    <cellStyle name="_balance_sheet_010106 2 6" xfId="25523" xr:uid="{00000000-0005-0000-0000-00009F010000}"/>
    <cellStyle name="_balance_sheet_010106 2_01. IFRS Consolidated FS &amp; Disclosures _Group_2008" xfId="25524" xr:uid="{00000000-0005-0000-0000-0000A0010000}"/>
    <cellStyle name="_balance_sheet_010106 2_01. IFRS Consolidated FS &amp; Disclosures _Group_2008 2" xfId="25525" xr:uid="{00000000-0005-0000-0000-0000A1010000}"/>
    <cellStyle name="_balance_sheet_010106 2_01. IFRS Consolidated FS &amp; Disclosures _Group_2008 2 2" xfId="25526" xr:uid="{00000000-0005-0000-0000-0000A2010000}"/>
    <cellStyle name="_balance_sheet_010106 2_01. IFRS Consolidated FS &amp; Disclosures _Group_2008 2 3" xfId="25527" xr:uid="{00000000-0005-0000-0000-0000A3010000}"/>
    <cellStyle name="_balance_sheet_010106 2_01. IFRS Consolidated FS &amp; Disclosures _Group_2008 2 4" xfId="25528" xr:uid="{00000000-0005-0000-0000-0000A4010000}"/>
    <cellStyle name="_balance_sheet_010106 2_01. IFRS Consolidated FS &amp; Disclosures _Group_2008 3" xfId="25529" xr:uid="{00000000-0005-0000-0000-0000A5010000}"/>
    <cellStyle name="_balance_sheet_010106 2_01. IFRS Consolidated FS &amp; Disclosures _Group_2008 4" xfId="25530" xr:uid="{00000000-0005-0000-0000-0000A6010000}"/>
    <cellStyle name="_balance_sheet_010106 2_01. IFRS Consolidated FS &amp; Disclosures _Group_2008 5" xfId="25531" xr:uid="{00000000-0005-0000-0000-0000A7010000}"/>
    <cellStyle name="_balance_sheet_010106 2_Book1" xfId="25532" xr:uid="{00000000-0005-0000-0000-0000A8010000}"/>
    <cellStyle name="_balance_sheet_010106 2_Book1 2" xfId="25533" xr:uid="{00000000-0005-0000-0000-0000A9010000}"/>
    <cellStyle name="_balance_sheet_010106 2_Book1 3" xfId="25534" xr:uid="{00000000-0005-0000-0000-0000AA010000}"/>
    <cellStyle name="_balance_sheet_010106 2_Book1 4" xfId="25535" xr:uid="{00000000-0005-0000-0000-0000AB010000}"/>
    <cellStyle name="_balance_sheet_010106 2_Book2" xfId="25536" xr:uid="{00000000-0005-0000-0000-0000AC010000}"/>
    <cellStyle name="_balance_sheet_010106 2_C1-Lead_BOG_08" xfId="25537" xr:uid="{00000000-0005-0000-0000-0000AD010000}"/>
    <cellStyle name="_balance_sheet_010106 2_E-Lead_BOG_08" xfId="25538" xr:uid="{00000000-0005-0000-0000-0000AE010000}"/>
    <cellStyle name="_balance_sheet_010106 2_IFRS Consolidated FS &amp; Disclosures_BOG_Group_2008_exc2007" xfId="25539" xr:uid="{00000000-0005-0000-0000-0000AF010000}"/>
    <cellStyle name="_balance_sheet_010106 2_IFRS Consolidated FS &amp; Disclosures_BOG_Group_2008_exc2007 2" xfId="25540" xr:uid="{00000000-0005-0000-0000-0000B0010000}"/>
    <cellStyle name="_balance_sheet_010106 2_IFRS Consolidated FS &amp; Disclosures_BOG_Group_2008_exc2007 3" xfId="25541" xr:uid="{00000000-0005-0000-0000-0000B1010000}"/>
    <cellStyle name="_balance_sheet_010106 2_IFRS Consolidated FS &amp; Disclosures_BOG_Group_2008_exc2007 4" xfId="25542" xr:uid="{00000000-0005-0000-0000-0000B2010000}"/>
    <cellStyle name="_balance_sheet_010106 3" xfId="25543" xr:uid="{00000000-0005-0000-0000-0000B3010000}"/>
    <cellStyle name="_balance_sheet_010106 3 2" xfId="25544" xr:uid="{00000000-0005-0000-0000-0000B4010000}"/>
    <cellStyle name="_balance_sheet_010106 3 2 2" xfId="25545" xr:uid="{00000000-0005-0000-0000-0000B5010000}"/>
    <cellStyle name="_balance_sheet_010106 3 2 3" xfId="25546" xr:uid="{00000000-0005-0000-0000-0000B6010000}"/>
    <cellStyle name="_balance_sheet_010106 3 2 4" xfId="25547" xr:uid="{00000000-0005-0000-0000-0000B7010000}"/>
    <cellStyle name="_balance_sheet_010106 3 3" xfId="25548" xr:uid="{00000000-0005-0000-0000-0000B8010000}"/>
    <cellStyle name="_balance_sheet_010106 3 4" xfId="25549" xr:uid="{00000000-0005-0000-0000-0000B9010000}"/>
    <cellStyle name="_balance_sheet_010106 3 5" xfId="25550" xr:uid="{00000000-0005-0000-0000-0000BA010000}"/>
    <cellStyle name="_balance_sheet_010106 3 6" xfId="25551" xr:uid="{00000000-0005-0000-0000-0000BB010000}"/>
    <cellStyle name="_balance_sheet_010106 3_01. IFRS Consolidated FS &amp; Disclosures _Group_2008" xfId="25552" xr:uid="{00000000-0005-0000-0000-0000BC010000}"/>
    <cellStyle name="_balance_sheet_010106 3_01. IFRS Consolidated FS &amp; Disclosures _Group_2008 2" xfId="25553" xr:uid="{00000000-0005-0000-0000-0000BD010000}"/>
    <cellStyle name="_balance_sheet_010106 3_01. IFRS Consolidated FS &amp; Disclosures _Group_2008 2 2" xfId="25554" xr:uid="{00000000-0005-0000-0000-0000BE010000}"/>
    <cellStyle name="_balance_sheet_010106 3_01. IFRS Consolidated FS &amp; Disclosures _Group_2008 2 3" xfId="25555" xr:uid="{00000000-0005-0000-0000-0000BF010000}"/>
    <cellStyle name="_balance_sheet_010106 3_01. IFRS Consolidated FS &amp; Disclosures _Group_2008 2 4" xfId="25556" xr:uid="{00000000-0005-0000-0000-0000C0010000}"/>
    <cellStyle name="_balance_sheet_010106 3_01. IFRS Consolidated FS &amp; Disclosures _Group_2008 3" xfId="25557" xr:uid="{00000000-0005-0000-0000-0000C1010000}"/>
    <cellStyle name="_balance_sheet_010106 3_01. IFRS Consolidated FS &amp; Disclosures _Group_2008 4" xfId="25558" xr:uid="{00000000-0005-0000-0000-0000C2010000}"/>
    <cellStyle name="_balance_sheet_010106 3_01. IFRS Consolidated FS &amp; Disclosures _Group_2008 5" xfId="25559" xr:uid="{00000000-0005-0000-0000-0000C3010000}"/>
    <cellStyle name="_balance_sheet_010106 3_Book1" xfId="25560" xr:uid="{00000000-0005-0000-0000-0000C4010000}"/>
    <cellStyle name="_balance_sheet_010106 3_Book1 2" xfId="25561" xr:uid="{00000000-0005-0000-0000-0000C5010000}"/>
    <cellStyle name="_balance_sheet_010106 3_Book1 3" xfId="25562" xr:uid="{00000000-0005-0000-0000-0000C6010000}"/>
    <cellStyle name="_balance_sheet_010106 3_Book1 4" xfId="25563" xr:uid="{00000000-0005-0000-0000-0000C7010000}"/>
    <cellStyle name="_balance_sheet_010106 3_Book2" xfId="25564" xr:uid="{00000000-0005-0000-0000-0000C8010000}"/>
    <cellStyle name="_balance_sheet_010106 3_C1-Lead_BOG_08" xfId="25565" xr:uid="{00000000-0005-0000-0000-0000C9010000}"/>
    <cellStyle name="_balance_sheet_010106 3_E-Lead_BOG_08" xfId="25566" xr:uid="{00000000-0005-0000-0000-0000CA010000}"/>
    <cellStyle name="_balance_sheet_010106 3_IFRS Consolidated FS &amp; Disclosures_BOG_Group_2008_exc2007" xfId="25567" xr:uid="{00000000-0005-0000-0000-0000CB010000}"/>
    <cellStyle name="_balance_sheet_010106 3_IFRS Consolidated FS &amp; Disclosures_BOG_Group_2008_exc2007 2" xfId="25568" xr:uid="{00000000-0005-0000-0000-0000CC010000}"/>
    <cellStyle name="_balance_sheet_010106 3_IFRS Consolidated FS &amp; Disclosures_BOG_Group_2008_exc2007 3" xfId="25569" xr:uid="{00000000-0005-0000-0000-0000CD010000}"/>
    <cellStyle name="_balance_sheet_010106 3_IFRS Consolidated FS &amp; Disclosures_BOG_Group_2008_exc2007 4" xfId="25570" xr:uid="{00000000-0005-0000-0000-0000CE010000}"/>
    <cellStyle name="_balance_sheet_010106 4" xfId="25571" xr:uid="{00000000-0005-0000-0000-0000CF010000}"/>
    <cellStyle name="_balance_sheet_010106 4 2" xfId="25572" xr:uid="{00000000-0005-0000-0000-0000D0010000}"/>
    <cellStyle name="_balance_sheet_010106 4 2 2" xfId="25573" xr:uid="{00000000-0005-0000-0000-0000D1010000}"/>
    <cellStyle name="_balance_sheet_010106 4 2 3" xfId="25574" xr:uid="{00000000-0005-0000-0000-0000D2010000}"/>
    <cellStyle name="_balance_sheet_010106 4 2 4" xfId="25575" xr:uid="{00000000-0005-0000-0000-0000D3010000}"/>
    <cellStyle name="_balance_sheet_010106 4 3" xfId="25576" xr:uid="{00000000-0005-0000-0000-0000D4010000}"/>
    <cellStyle name="_balance_sheet_010106 4 4" xfId="25577" xr:uid="{00000000-0005-0000-0000-0000D5010000}"/>
    <cellStyle name="_balance_sheet_010106 4 5" xfId="25578" xr:uid="{00000000-0005-0000-0000-0000D6010000}"/>
    <cellStyle name="_balance_sheet_010106 4 6" xfId="25579" xr:uid="{00000000-0005-0000-0000-0000D7010000}"/>
    <cellStyle name="_balance_sheet_010106 4_01. IFRS Consolidated FS &amp; Disclosures _Group_2008" xfId="25580" xr:uid="{00000000-0005-0000-0000-0000D8010000}"/>
    <cellStyle name="_balance_sheet_010106 4_01. IFRS Consolidated FS &amp; Disclosures _Group_2008 2" xfId="25581" xr:uid="{00000000-0005-0000-0000-0000D9010000}"/>
    <cellStyle name="_balance_sheet_010106 4_01. IFRS Consolidated FS &amp; Disclosures _Group_2008 2 2" xfId="25582" xr:uid="{00000000-0005-0000-0000-0000DA010000}"/>
    <cellStyle name="_balance_sheet_010106 4_01. IFRS Consolidated FS &amp; Disclosures _Group_2008 2 3" xfId="25583" xr:uid="{00000000-0005-0000-0000-0000DB010000}"/>
    <cellStyle name="_balance_sheet_010106 4_01. IFRS Consolidated FS &amp; Disclosures _Group_2008 2 4" xfId="25584" xr:uid="{00000000-0005-0000-0000-0000DC010000}"/>
    <cellStyle name="_balance_sheet_010106 4_01. IFRS Consolidated FS &amp; Disclosures _Group_2008 3" xfId="25585" xr:uid="{00000000-0005-0000-0000-0000DD010000}"/>
    <cellStyle name="_balance_sheet_010106 4_01. IFRS Consolidated FS &amp; Disclosures _Group_2008 4" xfId="25586" xr:uid="{00000000-0005-0000-0000-0000DE010000}"/>
    <cellStyle name="_balance_sheet_010106 4_01. IFRS Consolidated FS &amp; Disclosures _Group_2008 5" xfId="25587" xr:uid="{00000000-0005-0000-0000-0000DF010000}"/>
    <cellStyle name="_balance_sheet_010106 4_Book1" xfId="25588" xr:uid="{00000000-0005-0000-0000-0000E0010000}"/>
    <cellStyle name="_balance_sheet_010106 4_Book1 2" xfId="25589" xr:uid="{00000000-0005-0000-0000-0000E1010000}"/>
    <cellStyle name="_balance_sheet_010106 4_Book1 3" xfId="25590" xr:uid="{00000000-0005-0000-0000-0000E2010000}"/>
    <cellStyle name="_balance_sheet_010106 4_Book1 4" xfId="25591" xr:uid="{00000000-0005-0000-0000-0000E3010000}"/>
    <cellStyle name="_balance_sheet_010106 4_Book2" xfId="25592" xr:uid="{00000000-0005-0000-0000-0000E4010000}"/>
    <cellStyle name="_balance_sheet_010106 4_C1-Lead_BOG_08" xfId="25593" xr:uid="{00000000-0005-0000-0000-0000E5010000}"/>
    <cellStyle name="_balance_sheet_010106 4_E-Lead_BOG_08" xfId="25594" xr:uid="{00000000-0005-0000-0000-0000E6010000}"/>
    <cellStyle name="_balance_sheet_010106 4_IFRS Consolidated FS &amp; Disclosures_BOG_Group_2008_exc2007" xfId="25595" xr:uid="{00000000-0005-0000-0000-0000E7010000}"/>
    <cellStyle name="_balance_sheet_010106 4_IFRS Consolidated FS &amp; Disclosures_BOG_Group_2008_exc2007 2" xfId="25596" xr:uid="{00000000-0005-0000-0000-0000E8010000}"/>
    <cellStyle name="_balance_sheet_010106 4_IFRS Consolidated FS &amp; Disclosures_BOG_Group_2008_exc2007 3" xfId="25597" xr:uid="{00000000-0005-0000-0000-0000E9010000}"/>
    <cellStyle name="_balance_sheet_010106 4_IFRS Consolidated FS &amp; Disclosures_BOG_Group_2008_exc2007 4" xfId="25598" xr:uid="{00000000-0005-0000-0000-0000EA010000}"/>
    <cellStyle name="_balance_sheet_010106 5" xfId="25599" xr:uid="{00000000-0005-0000-0000-0000EB010000}"/>
    <cellStyle name="_balance_sheet_010106 6" xfId="25600" xr:uid="{00000000-0005-0000-0000-0000EC010000}"/>
    <cellStyle name="_balance_sheet_010106_~9660252" xfId="25601" xr:uid="{00000000-0005-0000-0000-0000ED010000}"/>
    <cellStyle name="_balance_sheet_010106_~9660252 2" xfId="25602" xr:uid="{00000000-0005-0000-0000-0000EE010000}"/>
    <cellStyle name="_balance_sheet_010106_~9660252 2 2" xfId="25603" xr:uid="{00000000-0005-0000-0000-0000EF010000}"/>
    <cellStyle name="_balance_sheet_010106_~9660252 2 3" xfId="25604" xr:uid="{00000000-0005-0000-0000-0000F0010000}"/>
    <cellStyle name="_balance_sheet_010106_~9660252 2 4" xfId="25605" xr:uid="{00000000-0005-0000-0000-0000F1010000}"/>
    <cellStyle name="_balance_sheet_010106_~9660252 3" xfId="25606" xr:uid="{00000000-0005-0000-0000-0000F2010000}"/>
    <cellStyle name="_balance_sheet_010106_~9660252 4" xfId="25607" xr:uid="{00000000-0005-0000-0000-0000F3010000}"/>
    <cellStyle name="_balance_sheet_010106_~9660252 5" xfId="25608" xr:uid="{00000000-0005-0000-0000-0000F4010000}"/>
    <cellStyle name="_balance_sheet_010106_~9660252 6" xfId="25609" xr:uid="{00000000-0005-0000-0000-0000F5010000}"/>
    <cellStyle name="_balance_sheet_010106_~9660252_01. IFRS Consolidated FS &amp; Disclosures _Group_2008" xfId="25610" xr:uid="{00000000-0005-0000-0000-0000F6010000}"/>
    <cellStyle name="_balance_sheet_010106_~9660252_01. IFRS Consolidated FS &amp; Disclosures _Group_2008 2" xfId="25611" xr:uid="{00000000-0005-0000-0000-0000F7010000}"/>
    <cellStyle name="_balance_sheet_010106_~9660252_01. IFRS Consolidated FS &amp; Disclosures _Group_2008 2 2" xfId="25612" xr:uid="{00000000-0005-0000-0000-0000F8010000}"/>
    <cellStyle name="_balance_sheet_010106_~9660252_01. IFRS Consolidated FS &amp; Disclosures _Group_2008 2 3" xfId="25613" xr:uid="{00000000-0005-0000-0000-0000F9010000}"/>
    <cellStyle name="_balance_sheet_010106_~9660252_01. IFRS Consolidated FS &amp; Disclosures _Group_2008 2 4" xfId="25614" xr:uid="{00000000-0005-0000-0000-0000FA010000}"/>
    <cellStyle name="_balance_sheet_010106_~9660252_01. IFRS Consolidated FS &amp; Disclosures _Group_2008 3" xfId="25615" xr:uid="{00000000-0005-0000-0000-0000FB010000}"/>
    <cellStyle name="_balance_sheet_010106_~9660252_01. IFRS Consolidated FS &amp; Disclosures _Group_2008 4" xfId="25616" xr:uid="{00000000-0005-0000-0000-0000FC010000}"/>
    <cellStyle name="_balance_sheet_010106_~9660252_01. IFRS Consolidated FS &amp; Disclosures _Group_2008 5" xfId="25617" xr:uid="{00000000-0005-0000-0000-0000FD010000}"/>
    <cellStyle name="_balance_sheet_010106_~9660252_Book1" xfId="25618" xr:uid="{00000000-0005-0000-0000-0000FE010000}"/>
    <cellStyle name="_balance_sheet_010106_~9660252_Book1 2" xfId="25619" xr:uid="{00000000-0005-0000-0000-0000FF010000}"/>
    <cellStyle name="_balance_sheet_010106_~9660252_Book1 3" xfId="25620" xr:uid="{00000000-0005-0000-0000-000000020000}"/>
    <cellStyle name="_balance_sheet_010106_~9660252_Book1 4" xfId="25621" xr:uid="{00000000-0005-0000-0000-000001020000}"/>
    <cellStyle name="_balance_sheet_010106_~9660252_Book2" xfId="25622" xr:uid="{00000000-0005-0000-0000-000002020000}"/>
    <cellStyle name="_balance_sheet_010106_~9660252_C1-Lead_BOG_08" xfId="25623" xr:uid="{00000000-0005-0000-0000-000003020000}"/>
    <cellStyle name="_balance_sheet_010106_~9660252_E-Lead_BOG_08" xfId="25624" xr:uid="{00000000-0005-0000-0000-000004020000}"/>
    <cellStyle name="_balance_sheet_010106_~9660252_IFRS Consolidated FS &amp; Disclosures_BOG_Group_2008_exc2007" xfId="25625" xr:uid="{00000000-0005-0000-0000-000005020000}"/>
    <cellStyle name="_balance_sheet_010106_~9660252_IFRS Consolidated FS &amp; Disclosures_BOG_Group_2008_exc2007 2" xfId="25626" xr:uid="{00000000-0005-0000-0000-000006020000}"/>
    <cellStyle name="_balance_sheet_010106_~9660252_IFRS Consolidated FS &amp; Disclosures_BOG_Group_2008_exc2007 3" xfId="25627" xr:uid="{00000000-0005-0000-0000-000007020000}"/>
    <cellStyle name="_balance_sheet_010106_~9660252_IFRS Consolidated FS &amp; Disclosures_BOG_Group_2008_exc2007 4" xfId="25628" xr:uid="{00000000-0005-0000-0000-000008020000}"/>
    <cellStyle name="_balance_sheet_010106_Aldagi-BCI_Board Report_IFRS_JUNE_2008" xfId="25629" xr:uid="{00000000-0005-0000-0000-000009020000}"/>
    <cellStyle name="_balance_sheet_010106_Book1" xfId="25630" xr:uid="{00000000-0005-0000-0000-00000A020000}"/>
    <cellStyle name="_balance_sheet_010106_Book1 2" xfId="25631" xr:uid="{00000000-0005-0000-0000-00000B020000}"/>
    <cellStyle name="_balance_sheet_010106_Book1 3" xfId="25632" xr:uid="{00000000-0005-0000-0000-00000C020000}"/>
    <cellStyle name="_balance_sheet_010106_Book1 4" xfId="25633" xr:uid="{00000000-0005-0000-0000-00000D020000}"/>
    <cellStyle name="_balance_sheet_010106_Book2" xfId="25634" xr:uid="{00000000-0005-0000-0000-00000E020000}"/>
    <cellStyle name="_balance_sheet_010106_C1-Lead_BOG_08" xfId="25635" xr:uid="{00000000-0005-0000-0000-00000F020000}"/>
    <cellStyle name="_balance_sheet_010106_C1-Lead_BOG_08 2" xfId="25636" xr:uid="{00000000-0005-0000-0000-000010020000}"/>
    <cellStyle name="_balance_sheet_010106_C1-Lead_BOG_08_E-Lead_BOG_08" xfId="25637" xr:uid="{00000000-0005-0000-0000-000011020000}"/>
    <cellStyle name="_balance_sheet_010106_Collective assessment_loans_BoGA2007" xfId="25638" xr:uid="{00000000-0005-0000-0000-000012020000}"/>
    <cellStyle name="_balance_sheet_010106_Equity RF" xfId="25639" xr:uid="{00000000-0005-0000-0000-000013020000}"/>
    <cellStyle name="_balance_sheet_010106_IFRS Consolidated FS &amp; Disclosures_BOG_Group_2008_exc2007" xfId="25640" xr:uid="{00000000-0005-0000-0000-000014020000}"/>
    <cellStyle name="_balance_sheet_010106_IFRS Consolidated FS &amp; Disclosures_BOG_Group_2008_exc2007 2" xfId="25641" xr:uid="{00000000-0005-0000-0000-000015020000}"/>
    <cellStyle name="_balance_sheet_010106_IFRS Consolidated FS &amp; Disclosures_BOG_Group_2008_exc2007 3" xfId="25642" xr:uid="{00000000-0005-0000-0000-000016020000}"/>
    <cellStyle name="_balance_sheet_010106_IFRS Consolidated FS &amp; Disclosures_BOG_Group_2008_exc2007 4" xfId="25643" xr:uid="{00000000-0005-0000-0000-000017020000}"/>
    <cellStyle name="_balance_sheet_010106_Notes_Business Comb" xfId="25644" xr:uid="{00000000-0005-0000-0000-000018020000}"/>
    <cellStyle name="_balance_sheet_010106_Revaluation Reserve_adjustments_30 06 2007" xfId="25645" xr:uid="{00000000-0005-0000-0000-000019020000}"/>
    <cellStyle name="_balance_sheet_010106_Sheet1" xfId="25646" xr:uid="{00000000-0005-0000-0000-00001A020000}"/>
    <cellStyle name="_balance_sheet_010106_Sheet2" xfId="25647" xr:uid="{00000000-0005-0000-0000-00001B020000}"/>
    <cellStyle name="_balance_sheet_010106_TS BOG Group_June 2008" xfId="25648" xr:uid="{00000000-0005-0000-0000-00001C020000}"/>
    <cellStyle name="_CAP Exhibits_Company_TAX" xfId="25649" xr:uid="{00000000-0005-0000-0000-00001D020000}"/>
    <cellStyle name="_COM" xfId="25650" xr:uid="{00000000-0005-0000-0000-00001E020000}"/>
    <cellStyle name="_Copy of ggDerivatives_06_Request" xfId="25651" xr:uid="{00000000-0005-0000-0000-00001F020000}"/>
    <cellStyle name="_Copy of ggDerivatives_06_Request 2" xfId="25652" xr:uid="{00000000-0005-0000-0000-000020020000}"/>
    <cellStyle name="_Copy of ggDerivatives_06_Request 3" xfId="25653" xr:uid="{00000000-0005-0000-0000-000021020000}"/>
    <cellStyle name="_Copy of ggDerivatives_06_Request_Book1" xfId="25654" xr:uid="{00000000-0005-0000-0000-000022020000}"/>
    <cellStyle name="_Copy of ggDerivatives_06_Request_Book2" xfId="25655" xr:uid="{00000000-0005-0000-0000-000023020000}"/>
    <cellStyle name="_Copy of ggDerivatives_06_Request_IFRS Consolidated FS &amp; Disclosures_BOG_Group_2008_exc2007" xfId="25656" xr:uid="{00000000-0005-0000-0000-000024020000}"/>
    <cellStyle name="_E300_Retail Loans" xfId="25657" xr:uid="{00000000-0005-0000-0000-000025020000}"/>
    <cellStyle name="_FS Notes" xfId="25658" xr:uid="{00000000-0005-0000-0000-000026020000}"/>
    <cellStyle name="_FS Notes_trial Balance 20061" xfId="25659" xr:uid="{00000000-0005-0000-0000-000027020000}"/>
    <cellStyle name="_FSL_Architects.ge_GRDC_31.12.2006" xfId="25660" xr:uid="{00000000-0005-0000-0000-000028020000}"/>
    <cellStyle name="_FSL_Architects.ge_GRDC_31.12.2006_GRDC_Cons_2006_MI_3" xfId="25661" xr:uid="{00000000-0005-0000-0000-000029020000}"/>
    <cellStyle name="_FSL_Architects.ge_GRDC_31.12.2006_trial Balance 20061" xfId="25662" xr:uid="{00000000-0005-0000-0000-00002A020000}"/>
    <cellStyle name="_FSL_BatumiBusinessPlaza_31.12.2006" xfId="25663" xr:uid="{00000000-0005-0000-0000-00002B020000}"/>
    <cellStyle name="_FSL_BatumiBusinessPlaza_31.12.2006_trial Balance 20061" xfId="25664" xr:uid="{00000000-0005-0000-0000-00002C020000}"/>
    <cellStyle name="_FSL_Duzan_GRDC_2007" xfId="25665" xr:uid="{00000000-0005-0000-0000-00002D020000}"/>
    <cellStyle name="_FSL_Duzani_31.12.2006" xfId="25666" xr:uid="{00000000-0005-0000-0000-00002E020000}"/>
    <cellStyle name="_FSL_Duzani_31.12.2006_trial Balance 20061" xfId="25667" xr:uid="{00000000-0005-0000-0000-00002F020000}"/>
    <cellStyle name="_FSL_GRDCrepoffice_GRDC_31.12.2006" xfId="25668" xr:uid="{00000000-0005-0000-0000-000030020000}"/>
    <cellStyle name="_FSL_Prima_12.31.2006" xfId="25669" xr:uid="{00000000-0005-0000-0000-000031020000}"/>
    <cellStyle name="_FSL_Prima_12.31.2006_trial Balance 20061" xfId="25670" xr:uid="{00000000-0005-0000-0000-000032020000}"/>
    <cellStyle name="_FSL_Prima_GRDC_2007" xfId="25671" xr:uid="{00000000-0005-0000-0000-000033020000}"/>
    <cellStyle name="_FSL_Tbilisi Property_2006" xfId="25672" xr:uid="{00000000-0005-0000-0000-000034020000}"/>
    <cellStyle name="_FSL_Tbilisi Property_2006_trial Balance 20061" xfId="25673" xr:uid="{00000000-0005-0000-0000-000035020000}"/>
    <cellStyle name="_FSL_Tbilisi Property_GRDC_2007" xfId="25674" xr:uid="{00000000-0005-0000-0000-000036020000}"/>
    <cellStyle name="_FSL_TbilisiBusinessPlaza_2006_1" xfId="25675" xr:uid="{00000000-0005-0000-0000-000037020000}"/>
    <cellStyle name="_MIS_BSv9_30.09.05" xfId="25676" xr:uid="{00000000-0005-0000-0000-000038020000}"/>
    <cellStyle name="_MIS_BSv9_30.09.05 2" xfId="25677" xr:uid="{00000000-0005-0000-0000-000039020000}"/>
    <cellStyle name="_MIS_BSv9_30.09.05 2 2" xfId="25678" xr:uid="{00000000-0005-0000-0000-00003A020000}"/>
    <cellStyle name="_MIS_BSv9_30.09.05 2 2 2" xfId="25679" xr:uid="{00000000-0005-0000-0000-00003B020000}"/>
    <cellStyle name="_MIS_BSv9_30.09.05 2 2 3" xfId="25680" xr:uid="{00000000-0005-0000-0000-00003C020000}"/>
    <cellStyle name="_MIS_BSv9_30.09.05 2 2 4" xfId="25681" xr:uid="{00000000-0005-0000-0000-00003D020000}"/>
    <cellStyle name="_MIS_BSv9_30.09.05 2 3" xfId="25682" xr:uid="{00000000-0005-0000-0000-00003E020000}"/>
    <cellStyle name="_MIS_BSv9_30.09.05 2 4" xfId="25683" xr:uid="{00000000-0005-0000-0000-00003F020000}"/>
    <cellStyle name="_MIS_BSv9_30.09.05 2 5" xfId="25684" xr:uid="{00000000-0005-0000-0000-000040020000}"/>
    <cellStyle name="_MIS_BSv9_30.09.05 2 6" xfId="25685" xr:uid="{00000000-0005-0000-0000-000041020000}"/>
    <cellStyle name="_MIS_BSv9_30.09.05 2_01. IFRS Consolidated FS &amp; Disclosures _Group_2008" xfId="25686" xr:uid="{00000000-0005-0000-0000-000042020000}"/>
    <cellStyle name="_MIS_BSv9_30.09.05 2_01. IFRS Consolidated FS &amp; Disclosures _Group_2008 2" xfId="25687" xr:uid="{00000000-0005-0000-0000-000043020000}"/>
    <cellStyle name="_MIS_BSv9_30.09.05 2_01. IFRS Consolidated FS &amp; Disclosures _Group_2008 2 2" xfId="25688" xr:uid="{00000000-0005-0000-0000-000044020000}"/>
    <cellStyle name="_MIS_BSv9_30.09.05 2_01. IFRS Consolidated FS &amp; Disclosures _Group_2008 2 3" xfId="25689" xr:uid="{00000000-0005-0000-0000-000045020000}"/>
    <cellStyle name="_MIS_BSv9_30.09.05 2_01. IFRS Consolidated FS &amp; Disclosures _Group_2008 2 4" xfId="25690" xr:uid="{00000000-0005-0000-0000-000046020000}"/>
    <cellStyle name="_MIS_BSv9_30.09.05 2_01. IFRS Consolidated FS &amp; Disclosures _Group_2008 3" xfId="25691" xr:uid="{00000000-0005-0000-0000-000047020000}"/>
    <cellStyle name="_MIS_BSv9_30.09.05 2_01. IFRS Consolidated FS &amp; Disclosures _Group_2008 4" xfId="25692" xr:uid="{00000000-0005-0000-0000-000048020000}"/>
    <cellStyle name="_MIS_BSv9_30.09.05 2_01. IFRS Consolidated FS &amp; Disclosures _Group_2008 5" xfId="25693" xr:uid="{00000000-0005-0000-0000-000049020000}"/>
    <cellStyle name="_MIS_BSv9_30.09.05 2_Book1" xfId="25694" xr:uid="{00000000-0005-0000-0000-00004A020000}"/>
    <cellStyle name="_MIS_BSv9_30.09.05 2_Book1 2" xfId="25695" xr:uid="{00000000-0005-0000-0000-00004B020000}"/>
    <cellStyle name="_MIS_BSv9_30.09.05 2_Book1 3" xfId="25696" xr:uid="{00000000-0005-0000-0000-00004C020000}"/>
    <cellStyle name="_MIS_BSv9_30.09.05 2_Book1 4" xfId="25697" xr:uid="{00000000-0005-0000-0000-00004D020000}"/>
    <cellStyle name="_MIS_BSv9_30.09.05 2_Book2" xfId="25698" xr:uid="{00000000-0005-0000-0000-00004E020000}"/>
    <cellStyle name="_MIS_BSv9_30.09.05 2_C1-Lead_BOG_08" xfId="25699" xr:uid="{00000000-0005-0000-0000-00004F020000}"/>
    <cellStyle name="_MIS_BSv9_30.09.05 2_E-Lead_BOG_08" xfId="25700" xr:uid="{00000000-0005-0000-0000-000050020000}"/>
    <cellStyle name="_MIS_BSv9_30.09.05 2_IFRS Consolidated FS &amp; Disclosures_BOG_Group_2008_exc2007" xfId="25701" xr:uid="{00000000-0005-0000-0000-000051020000}"/>
    <cellStyle name="_MIS_BSv9_30.09.05 2_IFRS Consolidated FS &amp; Disclosures_BOG_Group_2008_exc2007 2" xfId="25702" xr:uid="{00000000-0005-0000-0000-000052020000}"/>
    <cellStyle name="_MIS_BSv9_30.09.05 2_IFRS Consolidated FS &amp; Disclosures_BOG_Group_2008_exc2007 3" xfId="25703" xr:uid="{00000000-0005-0000-0000-000053020000}"/>
    <cellStyle name="_MIS_BSv9_30.09.05 2_IFRS Consolidated FS &amp; Disclosures_BOG_Group_2008_exc2007 4" xfId="25704" xr:uid="{00000000-0005-0000-0000-000054020000}"/>
    <cellStyle name="_MIS_BSv9_30.09.05 3" xfId="25705" xr:uid="{00000000-0005-0000-0000-000055020000}"/>
    <cellStyle name="_MIS_BSv9_30.09.05 3 2" xfId="25706" xr:uid="{00000000-0005-0000-0000-000056020000}"/>
    <cellStyle name="_MIS_BSv9_30.09.05 3 2 2" xfId="25707" xr:uid="{00000000-0005-0000-0000-000057020000}"/>
    <cellStyle name="_MIS_BSv9_30.09.05 3 2 3" xfId="25708" xr:uid="{00000000-0005-0000-0000-000058020000}"/>
    <cellStyle name="_MIS_BSv9_30.09.05 3 2 4" xfId="25709" xr:uid="{00000000-0005-0000-0000-000059020000}"/>
    <cellStyle name="_MIS_BSv9_30.09.05 3 3" xfId="25710" xr:uid="{00000000-0005-0000-0000-00005A020000}"/>
    <cellStyle name="_MIS_BSv9_30.09.05 3 4" xfId="25711" xr:uid="{00000000-0005-0000-0000-00005B020000}"/>
    <cellStyle name="_MIS_BSv9_30.09.05 3 5" xfId="25712" xr:uid="{00000000-0005-0000-0000-00005C020000}"/>
    <cellStyle name="_MIS_BSv9_30.09.05 3 6" xfId="25713" xr:uid="{00000000-0005-0000-0000-00005D020000}"/>
    <cellStyle name="_MIS_BSv9_30.09.05 3_01. IFRS Consolidated FS &amp; Disclosures _Group_2008" xfId="25714" xr:uid="{00000000-0005-0000-0000-00005E020000}"/>
    <cellStyle name="_MIS_BSv9_30.09.05 3_01. IFRS Consolidated FS &amp; Disclosures _Group_2008 2" xfId="25715" xr:uid="{00000000-0005-0000-0000-00005F020000}"/>
    <cellStyle name="_MIS_BSv9_30.09.05 3_01. IFRS Consolidated FS &amp; Disclosures _Group_2008 2 2" xfId="25716" xr:uid="{00000000-0005-0000-0000-000060020000}"/>
    <cellStyle name="_MIS_BSv9_30.09.05 3_01. IFRS Consolidated FS &amp; Disclosures _Group_2008 2 3" xfId="25717" xr:uid="{00000000-0005-0000-0000-000061020000}"/>
    <cellStyle name="_MIS_BSv9_30.09.05 3_01. IFRS Consolidated FS &amp; Disclosures _Group_2008 2 4" xfId="25718" xr:uid="{00000000-0005-0000-0000-000062020000}"/>
    <cellStyle name="_MIS_BSv9_30.09.05 3_01. IFRS Consolidated FS &amp; Disclosures _Group_2008 3" xfId="25719" xr:uid="{00000000-0005-0000-0000-000063020000}"/>
    <cellStyle name="_MIS_BSv9_30.09.05 3_01. IFRS Consolidated FS &amp; Disclosures _Group_2008 4" xfId="25720" xr:uid="{00000000-0005-0000-0000-000064020000}"/>
    <cellStyle name="_MIS_BSv9_30.09.05 3_01. IFRS Consolidated FS &amp; Disclosures _Group_2008 5" xfId="25721" xr:uid="{00000000-0005-0000-0000-000065020000}"/>
    <cellStyle name="_MIS_BSv9_30.09.05 3_Book1" xfId="25722" xr:uid="{00000000-0005-0000-0000-000066020000}"/>
    <cellStyle name="_MIS_BSv9_30.09.05 3_Book1 2" xfId="25723" xr:uid="{00000000-0005-0000-0000-000067020000}"/>
    <cellStyle name="_MIS_BSv9_30.09.05 3_Book1 3" xfId="25724" xr:uid="{00000000-0005-0000-0000-000068020000}"/>
    <cellStyle name="_MIS_BSv9_30.09.05 3_Book1 4" xfId="25725" xr:uid="{00000000-0005-0000-0000-000069020000}"/>
    <cellStyle name="_MIS_BSv9_30.09.05 3_Book2" xfId="25726" xr:uid="{00000000-0005-0000-0000-00006A020000}"/>
    <cellStyle name="_MIS_BSv9_30.09.05 3_C1-Lead_BOG_08" xfId="25727" xr:uid="{00000000-0005-0000-0000-00006B020000}"/>
    <cellStyle name="_MIS_BSv9_30.09.05 3_E-Lead_BOG_08" xfId="25728" xr:uid="{00000000-0005-0000-0000-00006C020000}"/>
    <cellStyle name="_MIS_BSv9_30.09.05 3_IFRS Consolidated FS &amp; Disclosures_BOG_Group_2008_exc2007" xfId="25729" xr:uid="{00000000-0005-0000-0000-00006D020000}"/>
    <cellStyle name="_MIS_BSv9_30.09.05 3_IFRS Consolidated FS &amp; Disclosures_BOG_Group_2008_exc2007 2" xfId="25730" xr:uid="{00000000-0005-0000-0000-00006E020000}"/>
    <cellStyle name="_MIS_BSv9_30.09.05 3_IFRS Consolidated FS &amp; Disclosures_BOG_Group_2008_exc2007 3" xfId="25731" xr:uid="{00000000-0005-0000-0000-00006F020000}"/>
    <cellStyle name="_MIS_BSv9_30.09.05 3_IFRS Consolidated FS &amp; Disclosures_BOG_Group_2008_exc2007 4" xfId="25732" xr:uid="{00000000-0005-0000-0000-000070020000}"/>
    <cellStyle name="_MIS_BSv9_30.09.05 4" xfId="25733" xr:uid="{00000000-0005-0000-0000-000071020000}"/>
    <cellStyle name="_MIS_BSv9_30.09.05 4 2" xfId="25734" xr:uid="{00000000-0005-0000-0000-000072020000}"/>
    <cellStyle name="_MIS_BSv9_30.09.05 4 2 2" xfId="25735" xr:uid="{00000000-0005-0000-0000-000073020000}"/>
    <cellStyle name="_MIS_BSv9_30.09.05 4 2 3" xfId="25736" xr:uid="{00000000-0005-0000-0000-000074020000}"/>
    <cellStyle name="_MIS_BSv9_30.09.05 4 2 4" xfId="25737" xr:uid="{00000000-0005-0000-0000-000075020000}"/>
    <cellStyle name="_MIS_BSv9_30.09.05 4 3" xfId="25738" xr:uid="{00000000-0005-0000-0000-000076020000}"/>
    <cellStyle name="_MIS_BSv9_30.09.05 4 4" xfId="25739" xr:uid="{00000000-0005-0000-0000-000077020000}"/>
    <cellStyle name="_MIS_BSv9_30.09.05 4 5" xfId="25740" xr:uid="{00000000-0005-0000-0000-000078020000}"/>
    <cellStyle name="_MIS_BSv9_30.09.05 4 6" xfId="25741" xr:uid="{00000000-0005-0000-0000-000079020000}"/>
    <cellStyle name="_MIS_BSv9_30.09.05 4_01. IFRS Consolidated FS &amp; Disclosures _Group_2008" xfId="25742" xr:uid="{00000000-0005-0000-0000-00007A020000}"/>
    <cellStyle name="_MIS_BSv9_30.09.05 4_01. IFRS Consolidated FS &amp; Disclosures _Group_2008 2" xfId="25743" xr:uid="{00000000-0005-0000-0000-00007B020000}"/>
    <cellStyle name="_MIS_BSv9_30.09.05 4_01. IFRS Consolidated FS &amp; Disclosures _Group_2008 2 2" xfId="25744" xr:uid="{00000000-0005-0000-0000-00007C020000}"/>
    <cellStyle name="_MIS_BSv9_30.09.05 4_01. IFRS Consolidated FS &amp; Disclosures _Group_2008 2 3" xfId="25745" xr:uid="{00000000-0005-0000-0000-00007D020000}"/>
    <cellStyle name="_MIS_BSv9_30.09.05 4_01. IFRS Consolidated FS &amp; Disclosures _Group_2008 2 4" xfId="25746" xr:uid="{00000000-0005-0000-0000-00007E020000}"/>
    <cellStyle name="_MIS_BSv9_30.09.05 4_01. IFRS Consolidated FS &amp; Disclosures _Group_2008 3" xfId="25747" xr:uid="{00000000-0005-0000-0000-00007F020000}"/>
    <cellStyle name="_MIS_BSv9_30.09.05 4_01. IFRS Consolidated FS &amp; Disclosures _Group_2008 4" xfId="25748" xr:uid="{00000000-0005-0000-0000-000080020000}"/>
    <cellStyle name="_MIS_BSv9_30.09.05 4_01. IFRS Consolidated FS &amp; Disclosures _Group_2008 5" xfId="25749" xr:uid="{00000000-0005-0000-0000-000081020000}"/>
    <cellStyle name="_MIS_BSv9_30.09.05 4_Book1" xfId="25750" xr:uid="{00000000-0005-0000-0000-000082020000}"/>
    <cellStyle name="_MIS_BSv9_30.09.05 4_Book1 2" xfId="25751" xr:uid="{00000000-0005-0000-0000-000083020000}"/>
    <cellStyle name="_MIS_BSv9_30.09.05 4_Book1 3" xfId="25752" xr:uid="{00000000-0005-0000-0000-000084020000}"/>
    <cellStyle name="_MIS_BSv9_30.09.05 4_Book1 4" xfId="25753" xr:uid="{00000000-0005-0000-0000-000085020000}"/>
    <cellStyle name="_MIS_BSv9_30.09.05 4_Book2" xfId="25754" xr:uid="{00000000-0005-0000-0000-000086020000}"/>
    <cellStyle name="_MIS_BSv9_30.09.05 4_C1-Lead_BOG_08" xfId="25755" xr:uid="{00000000-0005-0000-0000-000087020000}"/>
    <cellStyle name="_MIS_BSv9_30.09.05 4_E-Lead_BOG_08" xfId="25756" xr:uid="{00000000-0005-0000-0000-000088020000}"/>
    <cellStyle name="_MIS_BSv9_30.09.05 4_IFRS Consolidated FS &amp; Disclosures_BOG_Group_2008_exc2007" xfId="25757" xr:uid="{00000000-0005-0000-0000-000089020000}"/>
    <cellStyle name="_MIS_BSv9_30.09.05 4_IFRS Consolidated FS &amp; Disclosures_BOG_Group_2008_exc2007 2" xfId="25758" xr:uid="{00000000-0005-0000-0000-00008A020000}"/>
    <cellStyle name="_MIS_BSv9_30.09.05 4_IFRS Consolidated FS &amp; Disclosures_BOG_Group_2008_exc2007 3" xfId="25759" xr:uid="{00000000-0005-0000-0000-00008B020000}"/>
    <cellStyle name="_MIS_BSv9_30.09.05 4_IFRS Consolidated FS &amp; Disclosures_BOG_Group_2008_exc2007 4" xfId="25760" xr:uid="{00000000-0005-0000-0000-00008C020000}"/>
    <cellStyle name="_MIS_BSv9_30.09.05 5" xfId="25761" xr:uid="{00000000-0005-0000-0000-00008D020000}"/>
    <cellStyle name="_MIS_BSv9_30.09.05 6" xfId="25762" xr:uid="{00000000-0005-0000-0000-00008E020000}"/>
    <cellStyle name="_MIS_BSv9_30.09.05_~9660252" xfId="25763" xr:uid="{00000000-0005-0000-0000-00008F020000}"/>
    <cellStyle name="_MIS_BSv9_30.09.05_~9660252 2" xfId="25764" xr:uid="{00000000-0005-0000-0000-000090020000}"/>
    <cellStyle name="_MIS_BSv9_30.09.05_~9660252 2 2" xfId="25765" xr:uid="{00000000-0005-0000-0000-000091020000}"/>
    <cellStyle name="_MIS_BSv9_30.09.05_~9660252 2 3" xfId="25766" xr:uid="{00000000-0005-0000-0000-000092020000}"/>
    <cellStyle name="_MIS_BSv9_30.09.05_~9660252 2 4" xfId="25767" xr:uid="{00000000-0005-0000-0000-000093020000}"/>
    <cellStyle name="_MIS_BSv9_30.09.05_~9660252 3" xfId="25768" xr:uid="{00000000-0005-0000-0000-000094020000}"/>
    <cellStyle name="_MIS_BSv9_30.09.05_~9660252 4" xfId="25769" xr:uid="{00000000-0005-0000-0000-000095020000}"/>
    <cellStyle name="_MIS_BSv9_30.09.05_~9660252 5" xfId="25770" xr:uid="{00000000-0005-0000-0000-000096020000}"/>
    <cellStyle name="_MIS_BSv9_30.09.05_~9660252 6" xfId="25771" xr:uid="{00000000-0005-0000-0000-000097020000}"/>
    <cellStyle name="_MIS_BSv9_30.09.05_~9660252_01. IFRS Consolidated FS &amp; Disclosures _Group_2008" xfId="25772" xr:uid="{00000000-0005-0000-0000-000098020000}"/>
    <cellStyle name="_MIS_BSv9_30.09.05_~9660252_01. IFRS Consolidated FS &amp; Disclosures _Group_2008 2" xfId="25773" xr:uid="{00000000-0005-0000-0000-000099020000}"/>
    <cellStyle name="_MIS_BSv9_30.09.05_~9660252_01. IFRS Consolidated FS &amp; Disclosures _Group_2008 2 2" xfId="25774" xr:uid="{00000000-0005-0000-0000-00009A020000}"/>
    <cellStyle name="_MIS_BSv9_30.09.05_~9660252_01. IFRS Consolidated FS &amp; Disclosures _Group_2008 2 3" xfId="25775" xr:uid="{00000000-0005-0000-0000-00009B020000}"/>
    <cellStyle name="_MIS_BSv9_30.09.05_~9660252_01. IFRS Consolidated FS &amp; Disclosures _Group_2008 2 4" xfId="25776" xr:uid="{00000000-0005-0000-0000-00009C020000}"/>
    <cellStyle name="_MIS_BSv9_30.09.05_~9660252_01. IFRS Consolidated FS &amp; Disclosures _Group_2008 3" xfId="25777" xr:uid="{00000000-0005-0000-0000-00009D020000}"/>
    <cellStyle name="_MIS_BSv9_30.09.05_~9660252_01. IFRS Consolidated FS &amp; Disclosures _Group_2008 4" xfId="25778" xr:uid="{00000000-0005-0000-0000-00009E020000}"/>
    <cellStyle name="_MIS_BSv9_30.09.05_~9660252_01. IFRS Consolidated FS &amp; Disclosures _Group_2008 5" xfId="25779" xr:uid="{00000000-0005-0000-0000-00009F020000}"/>
    <cellStyle name="_MIS_BSv9_30.09.05_~9660252_Book1" xfId="25780" xr:uid="{00000000-0005-0000-0000-0000A0020000}"/>
    <cellStyle name="_MIS_BSv9_30.09.05_~9660252_Book1 2" xfId="25781" xr:uid="{00000000-0005-0000-0000-0000A1020000}"/>
    <cellStyle name="_MIS_BSv9_30.09.05_~9660252_Book1 3" xfId="25782" xr:uid="{00000000-0005-0000-0000-0000A2020000}"/>
    <cellStyle name="_MIS_BSv9_30.09.05_~9660252_Book1 4" xfId="25783" xr:uid="{00000000-0005-0000-0000-0000A3020000}"/>
    <cellStyle name="_MIS_BSv9_30.09.05_~9660252_Book2" xfId="25784" xr:uid="{00000000-0005-0000-0000-0000A4020000}"/>
    <cellStyle name="_MIS_BSv9_30.09.05_~9660252_C1-Lead_BOG_08" xfId="25785" xr:uid="{00000000-0005-0000-0000-0000A5020000}"/>
    <cellStyle name="_MIS_BSv9_30.09.05_~9660252_E-Lead_BOG_08" xfId="25786" xr:uid="{00000000-0005-0000-0000-0000A6020000}"/>
    <cellStyle name="_MIS_BSv9_30.09.05_~9660252_IFRS Consolidated FS &amp; Disclosures_BOG_Group_2008_exc2007" xfId="25787" xr:uid="{00000000-0005-0000-0000-0000A7020000}"/>
    <cellStyle name="_MIS_BSv9_30.09.05_~9660252_IFRS Consolidated FS &amp; Disclosures_BOG_Group_2008_exc2007 2" xfId="25788" xr:uid="{00000000-0005-0000-0000-0000A8020000}"/>
    <cellStyle name="_MIS_BSv9_30.09.05_~9660252_IFRS Consolidated FS &amp; Disclosures_BOG_Group_2008_exc2007 3" xfId="25789" xr:uid="{00000000-0005-0000-0000-0000A9020000}"/>
    <cellStyle name="_MIS_BSv9_30.09.05_~9660252_IFRS Consolidated FS &amp; Disclosures_BOG_Group_2008_exc2007 4" xfId="25790" xr:uid="{00000000-0005-0000-0000-0000AA020000}"/>
    <cellStyle name="_MIS_BSv9_30.09.05_Aldagi-BCI_Board Report_IFRS_JUNE_2008" xfId="25791" xr:uid="{00000000-0005-0000-0000-0000AB020000}"/>
    <cellStyle name="_MIS_BSv9_30.09.05_Book1" xfId="25792" xr:uid="{00000000-0005-0000-0000-0000AC020000}"/>
    <cellStyle name="_MIS_BSv9_30.09.05_Book1 2" xfId="25793" xr:uid="{00000000-0005-0000-0000-0000AD020000}"/>
    <cellStyle name="_MIS_BSv9_30.09.05_Book1 3" xfId="25794" xr:uid="{00000000-0005-0000-0000-0000AE020000}"/>
    <cellStyle name="_MIS_BSv9_30.09.05_Book1 4" xfId="25795" xr:uid="{00000000-0005-0000-0000-0000AF020000}"/>
    <cellStyle name="_MIS_BSv9_30.09.05_Book2" xfId="25796" xr:uid="{00000000-0005-0000-0000-0000B0020000}"/>
    <cellStyle name="_MIS_BSv9_30.09.05_C1-Lead_BOG_08" xfId="25797" xr:uid="{00000000-0005-0000-0000-0000B1020000}"/>
    <cellStyle name="_MIS_BSv9_30.09.05_C1-Lead_BOG_08 2" xfId="25798" xr:uid="{00000000-0005-0000-0000-0000B2020000}"/>
    <cellStyle name="_MIS_BSv9_30.09.05_C1-Lead_BOG_08_E-Lead_BOG_08" xfId="25799" xr:uid="{00000000-0005-0000-0000-0000B3020000}"/>
    <cellStyle name="_MIS_BSv9_30.09.05_Collective assessment_loans_BoGA2007" xfId="25800" xr:uid="{00000000-0005-0000-0000-0000B4020000}"/>
    <cellStyle name="_MIS_BSv9_30.09.05_Equity RF" xfId="25801" xr:uid="{00000000-0005-0000-0000-0000B5020000}"/>
    <cellStyle name="_MIS_BSv9_30.09.05_IFRS Consolidated FS &amp; Disclosures_BOG_Group_2008_exc2007" xfId="25802" xr:uid="{00000000-0005-0000-0000-0000B6020000}"/>
    <cellStyle name="_MIS_BSv9_30.09.05_IFRS Consolidated FS &amp; Disclosures_BOG_Group_2008_exc2007 2" xfId="25803" xr:uid="{00000000-0005-0000-0000-0000B7020000}"/>
    <cellStyle name="_MIS_BSv9_30.09.05_IFRS Consolidated FS &amp; Disclosures_BOG_Group_2008_exc2007 3" xfId="25804" xr:uid="{00000000-0005-0000-0000-0000B8020000}"/>
    <cellStyle name="_MIS_BSv9_30.09.05_IFRS Consolidated FS &amp; Disclosures_BOG_Group_2008_exc2007 4" xfId="25805" xr:uid="{00000000-0005-0000-0000-0000B9020000}"/>
    <cellStyle name="_MIS_BSv9_30.09.05_Notes_Business Comb" xfId="25806" xr:uid="{00000000-0005-0000-0000-0000BA020000}"/>
    <cellStyle name="_MIS_BSv9_30.09.05_Revaluation Reserve_adjustments_30 06 2007" xfId="25807" xr:uid="{00000000-0005-0000-0000-0000BB020000}"/>
    <cellStyle name="_MIS_BSv9_30.09.05_Sheet1" xfId="25808" xr:uid="{00000000-0005-0000-0000-0000BC020000}"/>
    <cellStyle name="_MIS_BSv9_30.09.05_Sheet2" xfId="25809" xr:uid="{00000000-0005-0000-0000-0000BD020000}"/>
    <cellStyle name="_MIS_BSv9_30.09.05_TS BOG Group_June 2008" xfId="25810" xr:uid="{00000000-0005-0000-0000-0000BE020000}"/>
    <cellStyle name="_MIS_BSv9_31.12.05" xfId="25811" xr:uid="{00000000-0005-0000-0000-0000BF020000}"/>
    <cellStyle name="_MIS_BSv9_31.12.05 2" xfId="25812" xr:uid="{00000000-0005-0000-0000-0000C0020000}"/>
    <cellStyle name="_MIS_BSv9_31.12.05 2 2" xfId="25813" xr:uid="{00000000-0005-0000-0000-0000C1020000}"/>
    <cellStyle name="_MIS_BSv9_31.12.05 2 2 2" xfId="25814" xr:uid="{00000000-0005-0000-0000-0000C2020000}"/>
    <cellStyle name="_MIS_BSv9_31.12.05 2 2 3" xfId="25815" xr:uid="{00000000-0005-0000-0000-0000C3020000}"/>
    <cellStyle name="_MIS_BSv9_31.12.05 2 2 4" xfId="25816" xr:uid="{00000000-0005-0000-0000-0000C4020000}"/>
    <cellStyle name="_MIS_BSv9_31.12.05 2 3" xfId="25817" xr:uid="{00000000-0005-0000-0000-0000C5020000}"/>
    <cellStyle name="_MIS_BSv9_31.12.05 2 4" xfId="25818" xr:uid="{00000000-0005-0000-0000-0000C6020000}"/>
    <cellStyle name="_MIS_BSv9_31.12.05 2 5" xfId="25819" xr:uid="{00000000-0005-0000-0000-0000C7020000}"/>
    <cellStyle name="_MIS_BSv9_31.12.05 2 6" xfId="25820" xr:uid="{00000000-0005-0000-0000-0000C8020000}"/>
    <cellStyle name="_MIS_BSv9_31.12.05 2_01. IFRS Consolidated FS &amp; Disclosures _Group_2008" xfId="25821" xr:uid="{00000000-0005-0000-0000-0000C9020000}"/>
    <cellStyle name="_MIS_BSv9_31.12.05 2_01. IFRS Consolidated FS &amp; Disclosures _Group_2008 2" xfId="25822" xr:uid="{00000000-0005-0000-0000-0000CA020000}"/>
    <cellStyle name="_MIS_BSv9_31.12.05 2_01. IFRS Consolidated FS &amp; Disclosures _Group_2008 2 2" xfId="25823" xr:uid="{00000000-0005-0000-0000-0000CB020000}"/>
    <cellStyle name="_MIS_BSv9_31.12.05 2_01. IFRS Consolidated FS &amp; Disclosures _Group_2008 2 3" xfId="25824" xr:uid="{00000000-0005-0000-0000-0000CC020000}"/>
    <cellStyle name="_MIS_BSv9_31.12.05 2_01. IFRS Consolidated FS &amp; Disclosures _Group_2008 2 4" xfId="25825" xr:uid="{00000000-0005-0000-0000-0000CD020000}"/>
    <cellStyle name="_MIS_BSv9_31.12.05 2_01. IFRS Consolidated FS &amp; Disclosures _Group_2008 3" xfId="25826" xr:uid="{00000000-0005-0000-0000-0000CE020000}"/>
    <cellStyle name="_MIS_BSv9_31.12.05 2_01. IFRS Consolidated FS &amp; Disclosures _Group_2008 4" xfId="25827" xr:uid="{00000000-0005-0000-0000-0000CF020000}"/>
    <cellStyle name="_MIS_BSv9_31.12.05 2_01. IFRS Consolidated FS &amp; Disclosures _Group_2008 5" xfId="25828" xr:uid="{00000000-0005-0000-0000-0000D0020000}"/>
    <cellStyle name="_MIS_BSv9_31.12.05 2_Book1" xfId="25829" xr:uid="{00000000-0005-0000-0000-0000D1020000}"/>
    <cellStyle name="_MIS_BSv9_31.12.05 2_Book1 2" xfId="25830" xr:uid="{00000000-0005-0000-0000-0000D2020000}"/>
    <cellStyle name="_MIS_BSv9_31.12.05 2_Book1 3" xfId="25831" xr:uid="{00000000-0005-0000-0000-0000D3020000}"/>
    <cellStyle name="_MIS_BSv9_31.12.05 2_Book1 4" xfId="25832" xr:uid="{00000000-0005-0000-0000-0000D4020000}"/>
    <cellStyle name="_MIS_BSv9_31.12.05 2_Book2" xfId="25833" xr:uid="{00000000-0005-0000-0000-0000D5020000}"/>
    <cellStyle name="_MIS_BSv9_31.12.05 2_C1-Lead_BOG_08" xfId="25834" xr:uid="{00000000-0005-0000-0000-0000D6020000}"/>
    <cellStyle name="_MIS_BSv9_31.12.05 2_E-Lead_BOG_08" xfId="25835" xr:uid="{00000000-0005-0000-0000-0000D7020000}"/>
    <cellStyle name="_MIS_BSv9_31.12.05 2_IFRS Consolidated FS &amp; Disclosures_BOG_Group_2008_exc2007" xfId="25836" xr:uid="{00000000-0005-0000-0000-0000D8020000}"/>
    <cellStyle name="_MIS_BSv9_31.12.05 2_IFRS Consolidated FS &amp; Disclosures_BOG_Group_2008_exc2007 2" xfId="25837" xr:uid="{00000000-0005-0000-0000-0000D9020000}"/>
    <cellStyle name="_MIS_BSv9_31.12.05 2_IFRS Consolidated FS &amp; Disclosures_BOG_Group_2008_exc2007 3" xfId="25838" xr:uid="{00000000-0005-0000-0000-0000DA020000}"/>
    <cellStyle name="_MIS_BSv9_31.12.05 2_IFRS Consolidated FS &amp; Disclosures_BOG_Group_2008_exc2007 4" xfId="25839" xr:uid="{00000000-0005-0000-0000-0000DB020000}"/>
    <cellStyle name="_MIS_BSv9_31.12.05 3" xfId="25840" xr:uid="{00000000-0005-0000-0000-0000DC020000}"/>
    <cellStyle name="_MIS_BSv9_31.12.05 3 2" xfId="25841" xr:uid="{00000000-0005-0000-0000-0000DD020000}"/>
    <cellStyle name="_MIS_BSv9_31.12.05 3 2 2" xfId="25842" xr:uid="{00000000-0005-0000-0000-0000DE020000}"/>
    <cellStyle name="_MIS_BSv9_31.12.05 3 2 3" xfId="25843" xr:uid="{00000000-0005-0000-0000-0000DF020000}"/>
    <cellStyle name="_MIS_BSv9_31.12.05 3 2 4" xfId="25844" xr:uid="{00000000-0005-0000-0000-0000E0020000}"/>
    <cellStyle name="_MIS_BSv9_31.12.05 3 3" xfId="25845" xr:uid="{00000000-0005-0000-0000-0000E1020000}"/>
    <cellStyle name="_MIS_BSv9_31.12.05 3 4" xfId="25846" xr:uid="{00000000-0005-0000-0000-0000E2020000}"/>
    <cellStyle name="_MIS_BSv9_31.12.05 3 5" xfId="25847" xr:uid="{00000000-0005-0000-0000-0000E3020000}"/>
    <cellStyle name="_MIS_BSv9_31.12.05 3 6" xfId="25848" xr:uid="{00000000-0005-0000-0000-0000E4020000}"/>
    <cellStyle name="_MIS_BSv9_31.12.05 3_01. IFRS Consolidated FS &amp; Disclosures _Group_2008" xfId="25849" xr:uid="{00000000-0005-0000-0000-0000E5020000}"/>
    <cellStyle name="_MIS_BSv9_31.12.05 3_01. IFRS Consolidated FS &amp; Disclosures _Group_2008 2" xfId="25850" xr:uid="{00000000-0005-0000-0000-0000E6020000}"/>
    <cellStyle name="_MIS_BSv9_31.12.05 3_01. IFRS Consolidated FS &amp; Disclosures _Group_2008 2 2" xfId="25851" xr:uid="{00000000-0005-0000-0000-0000E7020000}"/>
    <cellStyle name="_MIS_BSv9_31.12.05 3_01. IFRS Consolidated FS &amp; Disclosures _Group_2008 2 3" xfId="25852" xr:uid="{00000000-0005-0000-0000-0000E8020000}"/>
    <cellStyle name="_MIS_BSv9_31.12.05 3_01. IFRS Consolidated FS &amp; Disclosures _Group_2008 2 4" xfId="25853" xr:uid="{00000000-0005-0000-0000-0000E9020000}"/>
    <cellStyle name="_MIS_BSv9_31.12.05 3_01. IFRS Consolidated FS &amp; Disclosures _Group_2008 3" xfId="25854" xr:uid="{00000000-0005-0000-0000-0000EA020000}"/>
    <cellStyle name="_MIS_BSv9_31.12.05 3_01. IFRS Consolidated FS &amp; Disclosures _Group_2008 4" xfId="25855" xr:uid="{00000000-0005-0000-0000-0000EB020000}"/>
    <cellStyle name="_MIS_BSv9_31.12.05 3_01. IFRS Consolidated FS &amp; Disclosures _Group_2008 5" xfId="25856" xr:uid="{00000000-0005-0000-0000-0000EC020000}"/>
    <cellStyle name="_MIS_BSv9_31.12.05 3_Book1" xfId="25857" xr:uid="{00000000-0005-0000-0000-0000ED020000}"/>
    <cellStyle name="_MIS_BSv9_31.12.05 3_Book1 2" xfId="25858" xr:uid="{00000000-0005-0000-0000-0000EE020000}"/>
    <cellStyle name="_MIS_BSv9_31.12.05 3_Book1 3" xfId="25859" xr:uid="{00000000-0005-0000-0000-0000EF020000}"/>
    <cellStyle name="_MIS_BSv9_31.12.05 3_Book1 4" xfId="25860" xr:uid="{00000000-0005-0000-0000-0000F0020000}"/>
    <cellStyle name="_MIS_BSv9_31.12.05 3_Book2" xfId="25861" xr:uid="{00000000-0005-0000-0000-0000F1020000}"/>
    <cellStyle name="_MIS_BSv9_31.12.05 3_C1-Lead_BOG_08" xfId="25862" xr:uid="{00000000-0005-0000-0000-0000F2020000}"/>
    <cellStyle name="_MIS_BSv9_31.12.05 3_E-Lead_BOG_08" xfId="25863" xr:uid="{00000000-0005-0000-0000-0000F3020000}"/>
    <cellStyle name="_MIS_BSv9_31.12.05 3_IFRS Consolidated FS &amp; Disclosures_BOG_Group_2008_exc2007" xfId="25864" xr:uid="{00000000-0005-0000-0000-0000F4020000}"/>
    <cellStyle name="_MIS_BSv9_31.12.05 3_IFRS Consolidated FS &amp; Disclosures_BOG_Group_2008_exc2007 2" xfId="25865" xr:uid="{00000000-0005-0000-0000-0000F5020000}"/>
    <cellStyle name="_MIS_BSv9_31.12.05 3_IFRS Consolidated FS &amp; Disclosures_BOG_Group_2008_exc2007 3" xfId="25866" xr:uid="{00000000-0005-0000-0000-0000F6020000}"/>
    <cellStyle name="_MIS_BSv9_31.12.05 3_IFRS Consolidated FS &amp; Disclosures_BOG_Group_2008_exc2007 4" xfId="25867" xr:uid="{00000000-0005-0000-0000-0000F7020000}"/>
    <cellStyle name="_MIS_BSv9_31.12.05 4" xfId="25868" xr:uid="{00000000-0005-0000-0000-0000F8020000}"/>
    <cellStyle name="_MIS_BSv9_31.12.05 4 2" xfId="25869" xr:uid="{00000000-0005-0000-0000-0000F9020000}"/>
    <cellStyle name="_MIS_BSv9_31.12.05 4 2 2" xfId="25870" xr:uid="{00000000-0005-0000-0000-0000FA020000}"/>
    <cellStyle name="_MIS_BSv9_31.12.05 4 2 3" xfId="25871" xr:uid="{00000000-0005-0000-0000-0000FB020000}"/>
    <cellStyle name="_MIS_BSv9_31.12.05 4 2 4" xfId="25872" xr:uid="{00000000-0005-0000-0000-0000FC020000}"/>
    <cellStyle name="_MIS_BSv9_31.12.05 4 3" xfId="25873" xr:uid="{00000000-0005-0000-0000-0000FD020000}"/>
    <cellStyle name="_MIS_BSv9_31.12.05 4 4" xfId="25874" xr:uid="{00000000-0005-0000-0000-0000FE020000}"/>
    <cellStyle name="_MIS_BSv9_31.12.05 4 5" xfId="25875" xr:uid="{00000000-0005-0000-0000-0000FF020000}"/>
    <cellStyle name="_MIS_BSv9_31.12.05 4 6" xfId="25876" xr:uid="{00000000-0005-0000-0000-000000030000}"/>
    <cellStyle name="_MIS_BSv9_31.12.05 4_01. IFRS Consolidated FS &amp; Disclosures _Group_2008" xfId="25877" xr:uid="{00000000-0005-0000-0000-000001030000}"/>
    <cellStyle name="_MIS_BSv9_31.12.05 4_01. IFRS Consolidated FS &amp; Disclosures _Group_2008 2" xfId="25878" xr:uid="{00000000-0005-0000-0000-000002030000}"/>
    <cellStyle name="_MIS_BSv9_31.12.05 4_01. IFRS Consolidated FS &amp; Disclosures _Group_2008 2 2" xfId="25879" xr:uid="{00000000-0005-0000-0000-000003030000}"/>
    <cellStyle name="_MIS_BSv9_31.12.05 4_01. IFRS Consolidated FS &amp; Disclosures _Group_2008 2 3" xfId="25880" xr:uid="{00000000-0005-0000-0000-000004030000}"/>
    <cellStyle name="_MIS_BSv9_31.12.05 4_01. IFRS Consolidated FS &amp; Disclosures _Group_2008 2 4" xfId="25881" xr:uid="{00000000-0005-0000-0000-000005030000}"/>
    <cellStyle name="_MIS_BSv9_31.12.05 4_01. IFRS Consolidated FS &amp; Disclosures _Group_2008 3" xfId="25882" xr:uid="{00000000-0005-0000-0000-000006030000}"/>
    <cellStyle name="_MIS_BSv9_31.12.05 4_01. IFRS Consolidated FS &amp; Disclosures _Group_2008 4" xfId="25883" xr:uid="{00000000-0005-0000-0000-000007030000}"/>
    <cellStyle name="_MIS_BSv9_31.12.05 4_01. IFRS Consolidated FS &amp; Disclosures _Group_2008 5" xfId="25884" xr:uid="{00000000-0005-0000-0000-000008030000}"/>
    <cellStyle name="_MIS_BSv9_31.12.05 4_Book1" xfId="25885" xr:uid="{00000000-0005-0000-0000-000009030000}"/>
    <cellStyle name="_MIS_BSv9_31.12.05 4_Book1 2" xfId="25886" xr:uid="{00000000-0005-0000-0000-00000A030000}"/>
    <cellStyle name="_MIS_BSv9_31.12.05 4_Book1 3" xfId="25887" xr:uid="{00000000-0005-0000-0000-00000B030000}"/>
    <cellStyle name="_MIS_BSv9_31.12.05 4_Book1 4" xfId="25888" xr:uid="{00000000-0005-0000-0000-00000C030000}"/>
    <cellStyle name="_MIS_BSv9_31.12.05 4_Book2" xfId="25889" xr:uid="{00000000-0005-0000-0000-00000D030000}"/>
    <cellStyle name="_MIS_BSv9_31.12.05 4_C1-Lead_BOG_08" xfId="25890" xr:uid="{00000000-0005-0000-0000-00000E030000}"/>
    <cellStyle name="_MIS_BSv9_31.12.05 4_E-Lead_BOG_08" xfId="25891" xr:uid="{00000000-0005-0000-0000-00000F030000}"/>
    <cellStyle name="_MIS_BSv9_31.12.05 4_IFRS Consolidated FS &amp; Disclosures_BOG_Group_2008_exc2007" xfId="25892" xr:uid="{00000000-0005-0000-0000-000010030000}"/>
    <cellStyle name="_MIS_BSv9_31.12.05 4_IFRS Consolidated FS &amp; Disclosures_BOG_Group_2008_exc2007 2" xfId="25893" xr:uid="{00000000-0005-0000-0000-000011030000}"/>
    <cellStyle name="_MIS_BSv9_31.12.05 4_IFRS Consolidated FS &amp; Disclosures_BOG_Group_2008_exc2007 3" xfId="25894" xr:uid="{00000000-0005-0000-0000-000012030000}"/>
    <cellStyle name="_MIS_BSv9_31.12.05 4_IFRS Consolidated FS &amp; Disclosures_BOG_Group_2008_exc2007 4" xfId="25895" xr:uid="{00000000-0005-0000-0000-000013030000}"/>
    <cellStyle name="_MIS_BSv9_31.12.05 5" xfId="25896" xr:uid="{00000000-0005-0000-0000-000014030000}"/>
    <cellStyle name="_MIS_BSv9_31.12.05 6" xfId="25897" xr:uid="{00000000-0005-0000-0000-000015030000}"/>
    <cellStyle name="_MIS_BSv9_31.12.05_~9660252" xfId="25898" xr:uid="{00000000-0005-0000-0000-000016030000}"/>
    <cellStyle name="_MIS_BSv9_31.12.05_~9660252 2" xfId="25899" xr:uid="{00000000-0005-0000-0000-000017030000}"/>
    <cellStyle name="_MIS_BSv9_31.12.05_~9660252 2 2" xfId="25900" xr:uid="{00000000-0005-0000-0000-000018030000}"/>
    <cellStyle name="_MIS_BSv9_31.12.05_~9660252 2 3" xfId="25901" xr:uid="{00000000-0005-0000-0000-000019030000}"/>
    <cellStyle name="_MIS_BSv9_31.12.05_~9660252 2 4" xfId="25902" xr:uid="{00000000-0005-0000-0000-00001A030000}"/>
    <cellStyle name="_MIS_BSv9_31.12.05_~9660252 3" xfId="25903" xr:uid="{00000000-0005-0000-0000-00001B030000}"/>
    <cellStyle name="_MIS_BSv9_31.12.05_~9660252 4" xfId="25904" xr:uid="{00000000-0005-0000-0000-00001C030000}"/>
    <cellStyle name="_MIS_BSv9_31.12.05_~9660252 5" xfId="25905" xr:uid="{00000000-0005-0000-0000-00001D030000}"/>
    <cellStyle name="_MIS_BSv9_31.12.05_~9660252 6" xfId="25906" xr:uid="{00000000-0005-0000-0000-00001E030000}"/>
    <cellStyle name="_MIS_BSv9_31.12.05_~9660252_01. IFRS Consolidated FS &amp; Disclosures _Group_2008" xfId="25907" xr:uid="{00000000-0005-0000-0000-00001F030000}"/>
    <cellStyle name="_MIS_BSv9_31.12.05_~9660252_01. IFRS Consolidated FS &amp; Disclosures _Group_2008 2" xfId="25908" xr:uid="{00000000-0005-0000-0000-000020030000}"/>
    <cellStyle name="_MIS_BSv9_31.12.05_~9660252_01. IFRS Consolidated FS &amp; Disclosures _Group_2008 2 2" xfId="25909" xr:uid="{00000000-0005-0000-0000-000021030000}"/>
    <cellStyle name="_MIS_BSv9_31.12.05_~9660252_01. IFRS Consolidated FS &amp; Disclosures _Group_2008 2 3" xfId="25910" xr:uid="{00000000-0005-0000-0000-000022030000}"/>
    <cellStyle name="_MIS_BSv9_31.12.05_~9660252_01. IFRS Consolidated FS &amp; Disclosures _Group_2008 2 4" xfId="25911" xr:uid="{00000000-0005-0000-0000-000023030000}"/>
    <cellStyle name="_MIS_BSv9_31.12.05_~9660252_01. IFRS Consolidated FS &amp; Disclosures _Group_2008 3" xfId="25912" xr:uid="{00000000-0005-0000-0000-000024030000}"/>
    <cellStyle name="_MIS_BSv9_31.12.05_~9660252_01. IFRS Consolidated FS &amp; Disclosures _Group_2008 4" xfId="25913" xr:uid="{00000000-0005-0000-0000-000025030000}"/>
    <cellStyle name="_MIS_BSv9_31.12.05_~9660252_01. IFRS Consolidated FS &amp; Disclosures _Group_2008 5" xfId="25914" xr:uid="{00000000-0005-0000-0000-000026030000}"/>
    <cellStyle name="_MIS_BSv9_31.12.05_~9660252_Book1" xfId="25915" xr:uid="{00000000-0005-0000-0000-000027030000}"/>
    <cellStyle name="_MIS_BSv9_31.12.05_~9660252_Book1 2" xfId="25916" xr:uid="{00000000-0005-0000-0000-000028030000}"/>
    <cellStyle name="_MIS_BSv9_31.12.05_~9660252_Book1 3" xfId="25917" xr:uid="{00000000-0005-0000-0000-000029030000}"/>
    <cellStyle name="_MIS_BSv9_31.12.05_~9660252_Book1 4" xfId="25918" xr:uid="{00000000-0005-0000-0000-00002A030000}"/>
    <cellStyle name="_MIS_BSv9_31.12.05_~9660252_Book2" xfId="25919" xr:uid="{00000000-0005-0000-0000-00002B030000}"/>
    <cellStyle name="_MIS_BSv9_31.12.05_~9660252_C1-Lead_BOG_08" xfId="25920" xr:uid="{00000000-0005-0000-0000-00002C030000}"/>
    <cellStyle name="_MIS_BSv9_31.12.05_~9660252_E-Lead_BOG_08" xfId="25921" xr:uid="{00000000-0005-0000-0000-00002D030000}"/>
    <cellStyle name="_MIS_BSv9_31.12.05_~9660252_IFRS Consolidated FS &amp; Disclosures_BOG_Group_2008_exc2007" xfId="25922" xr:uid="{00000000-0005-0000-0000-00002E030000}"/>
    <cellStyle name="_MIS_BSv9_31.12.05_~9660252_IFRS Consolidated FS &amp; Disclosures_BOG_Group_2008_exc2007 2" xfId="25923" xr:uid="{00000000-0005-0000-0000-00002F030000}"/>
    <cellStyle name="_MIS_BSv9_31.12.05_~9660252_IFRS Consolidated FS &amp; Disclosures_BOG_Group_2008_exc2007 3" xfId="25924" xr:uid="{00000000-0005-0000-0000-000030030000}"/>
    <cellStyle name="_MIS_BSv9_31.12.05_~9660252_IFRS Consolidated FS &amp; Disclosures_BOG_Group_2008_exc2007 4" xfId="25925" xr:uid="{00000000-0005-0000-0000-000031030000}"/>
    <cellStyle name="_MIS_BSv9_31.12.05_Aldagi-BCI_Board Report_IFRS_JUNE_2008" xfId="25926" xr:uid="{00000000-0005-0000-0000-000032030000}"/>
    <cellStyle name="_MIS_BSv9_31.12.05_Book1" xfId="25927" xr:uid="{00000000-0005-0000-0000-000033030000}"/>
    <cellStyle name="_MIS_BSv9_31.12.05_Book1 2" xfId="25928" xr:uid="{00000000-0005-0000-0000-000034030000}"/>
    <cellStyle name="_MIS_BSv9_31.12.05_Book1 3" xfId="25929" xr:uid="{00000000-0005-0000-0000-000035030000}"/>
    <cellStyle name="_MIS_BSv9_31.12.05_Book1 4" xfId="25930" xr:uid="{00000000-0005-0000-0000-000036030000}"/>
    <cellStyle name="_MIS_BSv9_31.12.05_Book2" xfId="25931" xr:uid="{00000000-0005-0000-0000-000037030000}"/>
    <cellStyle name="_MIS_BSv9_31.12.05_C1-Lead_BOG_08" xfId="25932" xr:uid="{00000000-0005-0000-0000-000038030000}"/>
    <cellStyle name="_MIS_BSv9_31.12.05_C1-Lead_BOG_08 2" xfId="25933" xr:uid="{00000000-0005-0000-0000-000039030000}"/>
    <cellStyle name="_MIS_BSv9_31.12.05_C1-Lead_BOG_08_E-Lead_BOG_08" xfId="25934" xr:uid="{00000000-0005-0000-0000-00003A030000}"/>
    <cellStyle name="_MIS_BSv9_31.12.05_Collective assessment_loans_BoGA2007" xfId="25935" xr:uid="{00000000-0005-0000-0000-00003B030000}"/>
    <cellStyle name="_MIS_BSv9_31.12.05_Equity RF" xfId="25936" xr:uid="{00000000-0005-0000-0000-00003C030000}"/>
    <cellStyle name="_MIS_BSv9_31.12.05_IFRS Consolidated FS &amp; Disclosures_BOG_Group_2008_exc2007" xfId="25937" xr:uid="{00000000-0005-0000-0000-00003D030000}"/>
    <cellStyle name="_MIS_BSv9_31.12.05_IFRS Consolidated FS &amp; Disclosures_BOG_Group_2008_exc2007 2" xfId="25938" xr:uid="{00000000-0005-0000-0000-00003E030000}"/>
    <cellStyle name="_MIS_BSv9_31.12.05_IFRS Consolidated FS &amp; Disclosures_BOG_Group_2008_exc2007 3" xfId="25939" xr:uid="{00000000-0005-0000-0000-00003F030000}"/>
    <cellStyle name="_MIS_BSv9_31.12.05_IFRS Consolidated FS &amp; Disclosures_BOG_Group_2008_exc2007 4" xfId="25940" xr:uid="{00000000-0005-0000-0000-000040030000}"/>
    <cellStyle name="_MIS_BSv9_31.12.05_Notes_Business Comb" xfId="25941" xr:uid="{00000000-0005-0000-0000-000041030000}"/>
    <cellStyle name="_MIS_BSv9_31.12.05_Revaluation Reserve_adjustments_30 06 2007" xfId="25942" xr:uid="{00000000-0005-0000-0000-000042030000}"/>
    <cellStyle name="_MIS_BSv9_31.12.05_Sheet1" xfId="25943" xr:uid="{00000000-0005-0000-0000-000043030000}"/>
    <cellStyle name="_MIS_BSv9_31.12.05_Sheet2" xfId="25944" xr:uid="{00000000-0005-0000-0000-000044030000}"/>
    <cellStyle name="_MIS_BSv9_31.12.05_TS BOG Group_June 2008" xfId="25945" xr:uid="{00000000-0005-0000-0000-000045030000}"/>
    <cellStyle name="_O_Lead_Park Place" xfId="25946" xr:uid="{00000000-0005-0000-0000-000046030000}"/>
    <cellStyle name="_RC VALUTEBIS WRILSI " xfId="13" xr:uid="{00000000-0005-0000-0000-000047030000}"/>
    <cellStyle name="_trial Balance 20061" xfId="25947" xr:uid="{00000000-0005-0000-0000-000048030000}"/>
    <cellStyle name="1Normal" xfId="14" xr:uid="{00000000-0005-0000-0000-000049030000}"/>
    <cellStyle name="1Normal 2" xfId="15" xr:uid="{00000000-0005-0000-0000-00004A030000}"/>
    <cellStyle name="1Normal 3" xfId="16" xr:uid="{00000000-0005-0000-0000-00004B030000}"/>
    <cellStyle name="20% - Accent1 2" xfId="17" xr:uid="{00000000-0005-0000-0000-00004C030000}"/>
    <cellStyle name="20% - Accent1 2 10" xfId="18" xr:uid="{00000000-0005-0000-0000-00004D030000}"/>
    <cellStyle name="20% - Accent1 2 11" xfId="19" xr:uid="{00000000-0005-0000-0000-00004E030000}"/>
    <cellStyle name="20% - Accent1 2 12" xfId="20" xr:uid="{00000000-0005-0000-0000-00004F030000}"/>
    <cellStyle name="20% - Accent1 2 2" xfId="21" xr:uid="{00000000-0005-0000-0000-000050030000}"/>
    <cellStyle name="20% - Accent1 2 2 2" xfId="22" xr:uid="{00000000-0005-0000-0000-000051030000}"/>
    <cellStyle name="20% - Accent1 2 3" xfId="23" xr:uid="{00000000-0005-0000-0000-000052030000}"/>
    <cellStyle name="20% - Accent1 2 4" xfId="24" xr:uid="{00000000-0005-0000-0000-000053030000}"/>
    <cellStyle name="20% - Accent1 2 5" xfId="25" xr:uid="{00000000-0005-0000-0000-000054030000}"/>
    <cellStyle name="20% - Accent1 2 6" xfId="26" xr:uid="{00000000-0005-0000-0000-000055030000}"/>
    <cellStyle name="20% - Accent1 2 7" xfId="27" xr:uid="{00000000-0005-0000-0000-000056030000}"/>
    <cellStyle name="20% - Accent1 2 8" xfId="28" xr:uid="{00000000-0005-0000-0000-000057030000}"/>
    <cellStyle name="20% - Accent1 2 9" xfId="29" xr:uid="{00000000-0005-0000-0000-000058030000}"/>
    <cellStyle name="20% - Accent1 3" xfId="30" xr:uid="{00000000-0005-0000-0000-000059030000}"/>
    <cellStyle name="20% - Accent1 3 2" xfId="31" xr:uid="{00000000-0005-0000-0000-00005A030000}"/>
    <cellStyle name="20% - Accent1 3 3" xfId="32" xr:uid="{00000000-0005-0000-0000-00005B030000}"/>
    <cellStyle name="20% - Accent1 4" xfId="33" xr:uid="{00000000-0005-0000-0000-00005C030000}"/>
    <cellStyle name="20% - Accent1 4 2" xfId="34" xr:uid="{00000000-0005-0000-0000-00005D030000}"/>
    <cellStyle name="20% - Accent1 4 3" xfId="35" xr:uid="{00000000-0005-0000-0000-00005E030000}"/>
    <cellStyle name="20% - Accent1 5" xfId="36" xr:uid="{00000000-0005-0000-0000-00005F030000}"/>
    <cellStyle name="20% - Accent1 5 2" xfId="37" xr:uid="{00000000-0005-0000-0000-000060030000}"/>
    <cellStyle name="20% - Accent1 5 3" xfId="38" xr:uid="{00000000-0005-0000-0000-000061030000}"/>
    <cellStyle name="20% - Accent1 6" xfId="39" xr:uid="{00000000-0005-0000-0000-000062030000}"/>
    <cellStyle name="20% - Accent1 6 2" xfId="40" xr:uid="{00000000-0005-0000-0000-000063030000}"/>
    <cellStyle name="20% - Accent1 6 3" xfId="41" xr:uid="{00000000-0005-0000-0000-000064030000}"/>
    <cellStyle name="20% - Accent1 7" xfId="42" xr:uid="{00000000-0005-0000-0000-000065030000}"/>
    <cellStyle name="20% - Accent2 2" xfId="43" xr:uid="{00000000-0005-0000-0000-000066030000}"/>
    <cellStyle name="20% - Accent2 2 10" xfId="44" xr:uid="{00000000-0005-0000-0000-000067030000}"/>
    <cellStyle name="20% - Accent2 2 11" xfId="45" xr:uid="{00000000-0005-0000-0000-000068030000}"/>
    <cellStyle name="20% - Accent2 2 12" xfId="46" xr:uid="{00000000-0005-0000-0000-000069030000}"/>
    <cellStyle name="20% - Accent2 2 2" xfId="47" xr:uid="{00000000-0005-0000-0000-00006A030000}"/>
    <cellStyle name="20% - Accent2 2 2 2" xfId="48" xr:uid="{00000000-0005-0000-0000-00006B030000}"/>
    <cellStyle name="20% - Accent2 2 3" xfId="49" xr:uid="{00000000-0005-0000-0000-00006C030000}"/>
    <cellStyle name="20% - Accent2 2 4" xfId="50" xr:uid="{00000000-0005-0000-0000-00006D030000}"/>
    <cellStyle name="20% - Accent2 2 5" xfId="51" xr:uid="{00000000-0005-0000-0000-00006E030000}"/>
    <cellStyle name="20% - Accent2 2 6" xfId="52" xr:uid="{00000000-0005-0000-0000-00006F030000}"/>
    <cellStyle name="20% - Accent2 2 7" xfId="53" xr:uid="{00000000-0005-0000-0000-000070030000}"/>
    <cellStyle name="20% - Accent2 2 8" xfId="54" xr:uid="{00000000-0005-0000-0000-000071030000}"/>
    <cellStyle name="20% - Accent2 2 9" xfId="55" xr:uid="{00000000-0005-0000-0000-000072030000}"/>
    <cellStyle name="20% - Accent2 3" xfId="56" xr:uid="{00000000-0005-0000-0000-000073030000}"/>
    <cellStyle name="20% - Accent2 3 2" xfId="57" xr:uid="{00000000-0005-0000-0000-000074030000}"/>
    <cellStyle name="20% - Accent2 3 3" xfId="58" xr:uid="{00000000-0005-0000-0000-000075030000}"/>
    <cellStyle name="20% - Accent2 4" xfId="59" xr:uid="{00000000-0005-0000-0000-000076030000}"/>
    <cellStyle name="20% - Accent2 4 2" xfId="60" xr:uid="{00000000-0005-0000-0000-000077030000}"/>
    <cellStyle name="20% - Accent2 4 3" xfId="61" xr:uid="{00000000-0005-0000-0000-000078030000}"/>
    <cellStyle name="20% - Accent2 5" xfId="62" xr:uid="{00000000-0005-0000-0000-000079030000}"/>
    <cellStyle name="20% - Accent2 5 2" xfId="63" xr:uid="{00000000-0005-0000-0000-00007A030000}"/>
    <cellStyle name="20% - Accent2 5 3" xfId="64" xr:uid="{00000000-0005-0000-0000-00007B030000}"/>
    <cellStyle name="20% - Accent2 6" xfId="65" xr:uid="{00000000-0005-0000-0000-00007C030000}"/>
    <cellStyle name="20% - Accent2 6 2" xfId="66" xr:uid="{00000000-0005-0000-0000-00007D030000}"/>
    <cellStyle name="20% - Accent2 6 3" xfId="67" xr:uid="{00000000-0005-0000-0000-00007E030000}"/>
    <cellStyle name="20% - Accent2 7" xfId="68" xr:uid="{00000000-0005-0000-0000-00007F030000}"/>
    <cellStyle name="20% - Accent3 2" xfId="69" xr:uid="{00000000-0005-0000-0000-000080030000}"/>
    <cellStyle name="20% - Accent3 2 10" xfId="70" xr:uid="{00000000-0005-0000-0000-000081030000}"/>
    <cellStyle name="20% - Accent3 2 11" xfId="71" xr:uid="{00000000-0005-0000-0000-000082030000}"/>
    <cellStyle name="20% - Accent3 2 12" xfId="72" xr:uid="{00000000-0005-0000-0000-000083030000}"/>
    <cellStyle name="20% - Accent3 2 2" xfId="73" xr:uid="{00000000-0005-0000-0000-000084030000}"/>
    <cellStyle name="20% - Accent3 2 2 2" xfId="74" xr:uid="{00000000-0005-0000-0000-000085030000}"/>
    <cellStyle name="20% - Accent3 2 3" xfId="75" xr:uid="{00000000-0005-0000-0000-000086030000}"/>
    <cellStyle name="20% - Accent3 2 4" xfId="76" xr:uid="{00000000-0005-0000-0000-000087030000}"/>
    <cellStyle name="20% - Accent3 2 5" xfId="77" xr:uid="{00000000-0005-0000-0000-000088030000}"/>
    <cellStyle name="20% - Accent3 2 6" xfId="78" xr:uid="{00000000-0005-0000-0000-000089030000}"/>
    <cellStyle name="20% - Accent3 2 7" xfId="79" xr:uid="{00000000-0005-0000-0000-00008A030000}"/>
    <cellStyle name="20% - Accent3 2 8" xfId="80" xr:uid="{00000000-0005-0000-0000-00008B030000}"/>
    <cellStyle name="20% - Accent3 2 9" xfId="81" xr:uid="{00000000-0005-0000-0000-00008C030000}"/>
    <cellStyle name="20% - Accent3 3" xfId="82" xr:uid="{00000000-0005-0000-0000-00008D030000}"/>
    <cellStyle name="20% - Accent3 3 2" xfId="83" xr:uid="{00000000-0005-0000-0000-00008E030000}"/>
    <cellStyle name="20% - Accent3 3 3" xfId="84" xr:uid="{00000000-0005-0000-0000-00008F030000}"/>
    <cellStyle name="20% - Accent3 4" xfId="85" xr:uid="{00000000-0005-0000-0000-000090030000}"/>
    <cellStyle name="20% - Accent3 4 2" xfId="86" xr:uid="{00000000-0005-0000-0000-000091030000}"/>
    <cellStyle name="20% - Accent3 4 3" xfId="87" xr:uid="{00000000-0005-0000-0000-000092030000}"/>
    <cellStyle name="20% - Accent3 5" xfId="88" xr:uid="{00000000-0005-0000-0000-000093030000}"/>
    <cellStyle name="20% - Accent3 5 2" xfId="89" xr:uid="{00000000-0005-0000-0000-000094030000}"/>
    <cellStyle name="20% - Accent3 5 3" xfId="90" xr:uid="{00000000-0005-0000-0000-000095030000}"/>
    <cellStyle name="20% - Accent3 6" xfId="91" xr:uid="{00000000-0005-0000-0000-000096030000}"/>
    <cellStyle name="20% - Accent3 6 2" xfId="92" xr:uid="{00000000-0005-0000-0000-000097030000}"/>
    <cellStyle name="20% - Accent3 6 3" xfId="93" xr:uid="{00000000-0005-0000-0000-000098030000}"/>
    <cellStyle name="20% - Accent3 7" xfId="94" xr:uid="{00000000-0005-0000-0000-000099030000}"/>
    <cellStyle name="20% - Accent4 2" xfId="95" xr:uid="{00000000-0005-0000-0000-00009A030000}"/>
    <cellStyle name="20% - Accent4 2 10" xfId="96" xr:uid="{00000000-0005-0000-0000-00009B030000}"/>
    <cellStyle name="20% - Accent4 2 11" xfId="97" xr:uid="{00000000-0005-0000-0000-00009C030000}"/>
    <cellStyle name="20% - Accent4 2 12" xfId="98" xr:uid="{00000000-0005-0000-0000-00009D030000}"/>
    <cellStyle name="20% - Accent4 2 2" xfId="99" xr:uid="{00000000-0005-0000-0000-00009E030000}"/>
    <cellStyle name="20% - Accent4 2 2 2" xfId="100" xr:uid="{00000000-0005-0000-0000-00009F030000}"/>
    <cellStyle name="20% - Accent4 2 3" xfId="101" xr:uid="{00000000-0005-0000-0000-0000A0030000}"/>
    <cellStyle name="20% - Accent4 2 4" xfId="102" xr:uid="{00000000-0005-0000-0000-0000A1030000}"/>
    <cellStyle name="20% - Accent4 2 5" xfId="103" xr:uid="{00000000-0005-0000-0000-0000A2030000}"/>
    <cellStyle name="20% - Accent4 2 6" xfId="104" xr:uid="{00000000-0005-0000-0000-0000A3030000}"/>
    <cellStyle name="20% - Accent4 2 7" xfId="105" xr:uid="{00000000-0005-0000-0000-0000A4030000}"/>
    <cellStyle name="20% - Accent4 2 8" xfId="106" xr:uid="{00000000-0005-0000-0000-0000A5030000}"/>
    <cellStyle name="20% - Accent4 2 9" xfId="107" xr:uid="{00000000-0005-0000-0000-0000A6030000}"/>
    <cellStyle name="20% - Accent4 3" xfId="108" xr:uid="{00000000-0005-0000-0000-0000A7030000}"/>
    <cellStyle name="20% - Accent4 3 2" xfId="109" xr:uid="{00000000-0005-0000-0000-0000A8030000}"/>
    <cellStyle name="20% - Accent4 3 3" xfId="110" xr:uid="{00000000-0005-0000-0000-0000A9030000}"/>
    <cellStyle name="20% - Accent4 4" xfId="111" xr:uid="{00000000-0005-0000-0000-0000AA030000}"/>
    <cellStyle name="20% - Accent4 4 2" xfId="112" xr:uid="{00000000-0005-0000-0000-0000AB030000}"/>
    <cellStyle name="20% - Accent4 4 3" xfId="113" xr:uid="{00000000-0005-0000-0000-0000AC030000}"/>
    <cellStyle name="20% - Accent4 5" xfId="114" xr:uid="{00000000-0005-0000-0000-0000AD030000}"/>
    <cellStyle name="20% - Accent4 5 2" xfId="115" xr:uid="{00000000-0005-0000-0000-0000AE030000}"/>
    <cellStyle name="20% - Accent4 5 3" xfId="116" xr:uid="{00000000-0005-0000-0000-0000AF030000}"/>
    <cellStyle name="20% - Accent4 6" xfId="117" xr:uid="{00000000-0005-0000-0000-0000B0030000}"/>
    <cellStyle name="20% - Accent4 6 2" xfId="118" xr:uid="{00000000-0005-0000-0000-0000B1030000}"/>
    <cellStyle name="20% - Accent4 6 3" xfId="119" xr:uid="{00000000-0005-0000-0000-0000B2030000}"/>
    <cellStyle name="20% - Accent4 7" xfId="120" xr:uid="{00000000-0005-0000-0000-0000B3030000}"/>
    <cellStyle name="20% - Accent5 2" xfId="121" xr:uid="{00000000-0005-0000-0000-0000B4030000}"/>
    <cellStyle name="20% - Accent5 2 10" xfId="122" xr:uid="{00000000-0005-0000-0000-0000B5030000}"/>
    <cellStyle name="20% - Accent5 2 11" xfId="123" xr:uid="{00000000-0005-0000-0000-0000B6030000}"/>
    <cellStyle name="20% - Accent5 2 12" xfId="124" xr:uid="{00000000-0005-0000-0000-0000B7030000}"/>
    <cellStyle name="20% - Accent5 2 2" xfId="125" xr:uid="{00000000-0005-0000-0000-0000B8030000}"/>
    <cellStyle name="20% - Accent5 2 2 2" xfId="126" xr:uid="{00000000-0005-0000-0000-0000B9030000}"/>
    <cellStyle name="20% - Accent5 2 3" xfId="127" xr:uid="{00000000-0005-0000-0000-0000BA030000}"/>
    <cellStyle name="20% - Accent5 2 4" xfId="128" xr:uid="{00000000-0005-0000-0000-0000BB030000}"/>
    <cellStyle name="20% - Accent5 2 5" xfId="129" xr:uid="{00000000-0005-0000-0000-0000BC030000}"/>
    <cellStyle name="20% - Accent5 2 6" xfId="130" xr:uid="{00000000-0005-0000-0000-0000BD030000}"/>
    <cellStyle name="20% - Accent5 2 7" xfId="131" xr:uid="{00000000-0005-0000-0000-0000BE030000}"/>
    <cellStyle name="20% - Accent5 2 8" xfId="132" xr:uid="{00000000-0005-0000-0000-0000BF030000}"/>
    <cellStyle name="20% - Accent5 2 9" xfId="133" xr:uid="{00000000-0005-0000-0000-0000C0030000}"/>
    <cellStyle name="20% - Accent5 3" xfId="134" xr:uid="{00000000-0005-0000-0000-0000C1030000}"/>
    <cellStyle name="20% - Accent5 3 2" xfId="135" xr:uid="{00000000-0005-0000-0000-0000C2030000}"/>
    <cellStyle name="20% - Accent5 3 3" xfId="136" xr:uid="{00000000-0005-0000-0000-0000C3030000}"/>
    <cellStyle name="20% - Accent5 4" xfId="137" xr:uid="{00000000-0005-0000-0000-0000C4030000}"/>
    <cellStyle name="20% - Accent5 4 2" xfId="138" xr:uid="{00000000-0005-0000-0000-0000C5030000}"/>
    <cellStyle name="20% - Accent5 4 3" xfId="139" xr:uid="{00000000-0005-0000-0000-0000C6030000}"/>
    <cellStyle name="20% - Accent5 5" xfId="140" xr:uid="{00000000-0005-0000-0000-0000C7030000}"/>
    <cellStyle name="20% - Accent5 5 2" xfId="141" xr:uid="{00000000-0005-0000-0000-0000C8030000}"/>
    <cellStyle name="20% - Accent5 5 3" xfId="142" xr:uid="{00000000-0005-0000-0000-0000C9030000}"/>
    <cellStyle name="20% - Accent5 6" xfId="143" xr:uid="{00000000-0005-0000-0000-0000CA030000}"/>
    <cellStyle name="20% - Accent5 6 2" xfId="144" xr:uid="{00000000-0005-0000-0000-0000CB030000}"/>
    <cellStyle name="20% - Accent5 6 3" xfId="145" xr:uid="{00000000-0005-0000-0000-0000CC030000}"/>
    <cellStyle name="20% - Accent5 7" xfId="146" xr:uid="{00000000-0005-0000-0000-0000CD030000}"/>
    <cellStyle name="20% - Accent6 2" xfId="147" xr:uid="{00000000-0005-0000-0000-0000CE030000}"/>
    <cellStyle name="20% - Accent6 2 10" xfId="148" xr:uid="{00000000-0005-0000-0000-0000CF030000}"/>
    <cellStyle name="20% - Accent6 2 11" xfId="149" xr:uid="{00000000-0005-0000-0000-0000D0030000}"/>
    <cellStyle name="20% - Accent6 2 12" xfId="150" xr:uid="{00000000-0005-0000-0000-0000D1030000}"/>
    <cellStyle name="20% - Accent6 2 2" xfId="151" xr:uid="{00000000-0005-0000-0000-0000D2030000}"/>
    <cellStyle name="20% - Accent6 2 2 2" xfId="152" xr:uid="{00000000-0005-0000-0000-0000D3030000}"/>
    <cellStyle name="20% - Accent6 2 3" xfId="153" xr:uid="{00000000-0005-0000-0000-0000D4030000}"/>
    <cellStyle name="20% - Accent6 2 4" xfId="154" xr:uid="{00000000-0005-0000-0000-0000D5030000}"/>
    <cellStyle name="20% - Accent6 2 5" xfId="155" xr:uid="{00000000-0005-0000-0000-0000D6030000}"/>
    <cellStyle name="20% - Accent6 2 6" xfId="156" xr:uid="{00000000-0005-0000-0000-0000D7030000}"/>
    <cellStyle name="20% - Accent6 2 7" xfId="157" xr:uid="{00000000-0005-0000-0000-0000D8030000}"/>
    <cellStyle name="20% - Accent6 2 8" xfId="158" xr:uid="{00000000-0005-0000-0000-0000D9030000}"/>
    <cellStyle name="20% - Accent6 2 9" xfId="159" xr:uid="{00000000-0005-0000-0000-0000DA030000}"/>
    <cellStyle name="20% - Accent6 3" xfId="160" xr:uid="{00000000-0005-0000-0000-0000DB030000}"/>
    <cellStyle name="20% - Accent6 3 2" xfId="161" xr:uid="{00000000-0005-0000-0000-0000DC030000}"/>
    <cellStyle name="20% - Accent6 3 3" xfId="162" xr:uid="{00000000-0005-0000-0000-0000DD030000}"/>
    <cellStyle name="20% - Accent6 4" xfId="163" xr:uid="{00000000-0005-0000-0000-0000DE030000}"/>
    <cellStyle name="20% - Accent6 4 2" xfId="164" xr:uid="{00000000-0005-0000-0000-0000DF030000}"/>
    <cellStyle name="20% - Accent6 4 3" xfId="165" xr:uid="{00000000-0005-0000-0000-0000E0030000}"/>
    <cellStyle name="20% - Accent6 5" xfId="166" xr:uid="{00000000-0005-0000-0000-0000E1030000}"/>
    <cellStyle name="20% - Accent6 5 2" xfId="167" xr:uid="{00000000-0005-0000-0000-0000E2030000}"/>
    <cellStyle name="20% - Accent6 5 3" xfId="168" xr:uid="{00000000-0005-0000-0000-0000E3030000}"/>
    <cellStyle name="20% - Accent6 6" xfId="169" xr:uid="{00000000-0005-0000-0000-0000E4030000}"/>
    <cellStyle name="20% - Accent6 6 2" xfId="170" xr:uid="{00000000-0005-0000-0000-0000E5030000}"/>
    <cellStyle name="20% - Accent6 6 3" xfId="171" xr:uid="{00000000-0005-0000-0000-0000E6030000}"/>
    <cellStyle name="20% - Accent6 7" xfId="172" xr:uid="{00000000-0005-0000-0000-0000E7030000}"/>
    <cellStyle name="40% - Accent1 2" xfId="173" xr:uid="{00000000-0005-0000-0000-0000E8030000}"/>
    <cellStyle name="40% - Accent1 2 10" xfId="174" xr:uid="{00000000-0005-0000-0000-0000E9030000}"/>
    <cellStyle name="40% - Accent1 2 11" xfId="175" xr:uid="{00000000-0005-0000-0000-0000EA030000}"/>
    <cellStyle name="40% - Accent1 2 12" xfId="176" xr:uid="{00000000-0005-0000-0000-0000EB030000}"/>
    <cellStyle name="40% - Accent1 2 2" xfId="177" xr:uid="{00000000-0005-0000-0000-0000EC030000}"/>
    <cellStyle name="40% - Accent1 2 2 2" xfId="178" xr:uid="{00000000-0005-0000-0000-0000ED030000}"/>
    <cellStyle name="40% - Accent1 2 3" xfId="179" xr:uid="{00000000-0005-0000-0000-0000EE030000}"/>
    <cellStyle name="40% - Accent1 2 4" xfId="180" xr:uid="{00000000-0005-0000-0000-0000EF030000}"/>
    <cellStyle name="40% - Accent1 2 5" xfId="181" xr:uid="{00000000-0005-0000-0000-0000F0030000}"/>
    <cellStyle name="40% - Accent1 2 6" xfId="182" xr:uid="{00000000-0005-0000-0000-0000F1030000}"/>
    <cellStyle name="40% - Accent1 2 7" xfId="183" xr:uid="{00000000-0005-0000-0000-0000F2030000}"/>
    <cellStyle name="40% - Accent1 2 8" xfId="184" xr:uid="{00000000-0005-0000-0000-0000F3030000}"/>
    <cellStyle name="40% - Accent1 2 9" xfId="185" xr:uid="{00000000-0005-0000-0000-0000F4030000}"/>
    <cellStyle name="40% - Accent1 3" xfId="186" xr:uid="{00000000-0005-0000-0000-0000F5030000}"/>
    <cellStyle name="40% - Accent1 3 2" xfId="187" xr:uid="{00000000-0005-0000-0000-0000F6030000}"/>
    <cellStyle name="40% - Accent1 3 3" xfId="188" xr:uid="{00000000-0005-0000-0000-0000F7030000}"/>
    <cellStyle name="40% - Accent1 4" xfId="189" xr:uid="{00000000-0005-0000-0000-0000F8030000}"/>
    <cellStyle name="40% - Accent1 4 2" xfId="190" xr:uid="{00000000-0005-0000-0000-0000F9030000}"/>
    <cellStyle name="40% - Accent1 4 3" xfId="191" xr:uid="{00000000-0005-0000-0000-0000FA030000}"/>
    <cellStyle name="40% - Accent1 5" xfId="192" xr:uid="{00000000-0005-0000-0000-0000FB030000}"/>
    <cellStyle name="40% - Accent1 5 2" xfId="193" xr:uid="{00000000-0005-0000-0000-0000FC030000}"/>
    <cellStyle name="40% - Accent1 5 3" xfId="194" xr:uid="{00000000-0005-0000-0000-0000FD030000}"/>
    <cellStyle name="40% - Accent1 6" xfId="195" xr:uid="{00000000-0005-0000-0000-0000FE030000}"/>
    <cellStyle name="40% - Accent1 6 2" xfId="196" xr:uid="{00000000-0005-0000-0000-0000FF030000}"/>
    <cellStyle name="40% - Accent1 6 3" xfId="197" xr:uid="{00000000-0005-0000-0000-000000040000}"/>
    <cellStyle name="40% - Accent1 7" xfId="198" xr:uid="{00000000-0005-0000-0000-000001040000}"/>
    <cellStyle name="40% - Accent2 2" xfId="199" xr:uid="{00000000-0005-0000-0000-000002040000}"/>
    <cellStyle name="40% - Accent2 2 10" xfId="200" xr:uid="{00000000-0005-0000-0000-000003040000}"/>
    <cellStyle name="40% - Accent2 2 11" xfId="201" xr:uid="{00000000-0005-0000-0000-000004040000}"/>
    <cellStyle name="40% - Accent2 2 12" xfId="202" xr:uid="{00000000-0005-0000-0000-000005040000}"/>
    <cellStyle name="40% - Accent2 2 2" xfId="203" xr:uid="{00000000-0005-0000-0000-000006040000}"/>
    <cellStyle name="40% - Accent2 2 2 2" xfId="204" xr:uid="{00000000-0005-0000-0000-000007040000}"/>
    <cellStyle name="40% - Accent2 2 3" xfId="205" xr:uid="{00000000-0005-0000-0000-000008040000}"/>
    <cellStyle name="40% - Accent2 2 4" xfId="206" xr:uid="{00000000-0005-0000-0000-000009040000}"/>
    <cellStyle name="40% - Accent2 2 5" xfId="207" xr:uid="{00000000-0005-0000-0000-00000A040000}"/>
    <cellStyle name="40% - Accent2 2 6" xfId="208" xr:uid="{00000000-0005-0000-0000-00000B040000}"/>
    <cellStyle name="40% - Accent2 2 7" xfId="209" xr:uid="{00000000-0005-0000-0000-00000C040000}"/>
    <cellStyle name="40% - Accent2 2 8" xfId="210" xr:uid="{00000000-0005-0000-0000-00000D040000}"/>
    <cellStyle name="40% - Accent2 2 9" xfId="211" xr:uid="{00000000-0005-0000-0000-00000E040000}"/>
    <cellStyle name="40% - Accent2 3" xfId="212" xr:uid="{00000000-0005-0000-0000-00000F040000}"/>
    <cellStyle name="40% - Accent2 3 2" xfId="213" xr:uid="{00000000-0005-0000-0000-000010040000}"/>
    <cellStyle name="40% - Accent2 3 3" xfId="214" xr:uid="{00000000-0005-0000-0000-000011040000}"/>
    <cellStyle name="40% - Accent2 4" xfId="215" xr:uid="{00000000-0005-0000-0000-000012040000}"/>
    <cellStyle name="40% - Accent2 4 2" xfId="216" xr:uid="{00000000-0005-0000-0000-000013040000}"/>
    <cellStyle name="40% - Accent2 4 3" xfId="217" xr:uid="{00000000-0005-0000-0000-000014040000}"/>
    <cellStyle name="40% - Accent2 5" xfId="218" xr:uid="{00000000-0005-0000-0000-000015040000}"/>
    <cellStyle name="40% - Accent2 5 2" xfId="219" xr:uid="{00000000-0005-0000-0000-000016040000}"/>
    <cellStyle name="40% - Accent2 5 3" xfId="220" xr:uid="{00000000-0005-0000-0000-000017040000}"/>
    <cellStyle name="40% - Accent2 6" xfId="221" xr:uid="{00000000-0005-0000-0000-000018040000}"/>
    <cellStyle name="40% - Accent2 6 2" xfId="222" xr:uid="{00000000-0005-0000-0000-000019040000}"/>
    <cellStyle name="40% - Accent2 6 3" xfId="223" xr:uid="{00000000-0005-0000-0000-00001A040000}"/>
    <cellStyle name="40% - Accent2 7" xfId="224" xr:uid="{00000000-0005-0000-0000-00001B040000}"/>
    <cellStyle name="40% - Accent3 2" xfId="225" xr:uid="{00000000-0005-0000-0000-00001C040000}"/>
    <cellStyle name="40% - Accent3 2 10" xfId="226" xr:uid="{00000000-0005-0000-0000-00001D040000}"/>
    <cellStyle name="40% - Accent3 2 11" xfId="227" xr:uid="{00000000-0005-0000-0000-00001E040000}"/>
    <cellStyle name="40% - Accent3 2 12" xfId="228" xr:uid="{00000000-0005-0000-0000-00001F040000}"/>
    <cellStyle name="40% - Accent3 2 2" xfId="229" xr:uid="{00000000-0005-0000-0000-000020040000}"/>
    <cellStyle name="40% - Accent3 2 2 2" xfId="230" xr:uid="{00000000-0005-0000-0000-000021040000}"/>
    <cellStyle name="40% - Accent3 2 3" xfId="231" xr:uid="{00000000-0005-0000-0000-000022040000}"/>
    <cellStyle name="40% - Accent3 2 4" xfId="232" xr:uid="{00000000-0005-0000-0000-000023040000}"/>
    <cellStyle name="40% - Accent3 2 5" xfId="233" xr:uid="{00000000-0005-0000-0000-000024040000}"/>
    <cellStyle name="40% - Accent3 2 6" xfId="234" xr:uid="{00000000-0005-0000-0000-000025040000}"/>
    <cellStyle name="40% - Accent3 2 7" xfId="235" xr:uid="{00000000-0005-0000-0000-000026040000}"/>
    <cellStyle name="40% - Accent3 2 8" xfId="236" xr:uid="{00000000-0005-0000-0000-000027040000}"/>
    <cellStyle name="40% - Accent3 2 9" xfId="237" xr:uid="{00000000-0005-0000-0000-000028040000}"/>
    <cellStyle name="40% - Accent3 3" xfId="238" xr:uid="{00000000-0005-0000-0000-000029040000}"/>
    <cellStyle name="40% - Accent3 3 2" xfId="239" xr:uid="{00000000-0005-0000-0000-00002A040000}"/>
    <cellStyle name="40% - Accent3 3 3" xfId="240" xr:uid="{00000000-0005-0000-0000-00002B040000}"/>
    <cellStyle name="40% - Accent3 4" xfId="241" xr:uid="{00000000-0005-0000-0000-00002C040000}"/>
    <cellStyle name="40% - Accent3 4 2" xfId="242" xr:uid="{00000000-0005-0000-0000-00002D040000}"/>
    <cellStyle name="40% - Accent3 4 3" xfId="243" xr:uid="{00000000-0005-0000-0000-00002E040000}"/>
    <cellStyle name="40% - Accent3 5" xfId="244" xr:uid="{00000000-0005-0000-0000-00002F040000}"/>
    <cellStyle name="40% - Accent3 5 2" xfId="245" xr:uid="{00000000-0005-0000-0000-000030040000}"/>
    <cellStyle name="40% - Accent3 5 3" xfId="246" xr:uid="{00000000-0005-0000-0000-000031040000}"/>
    <cellStyle name="40% - Accent3 6" xfId="247" xr:uid="{00000000-0005-0000-0000-000032040000}"/>
    <cellStyle name="40% - Accent3 6 2" xfId="248" xr:uid="{00000000-0005-0000-0000-000033040000}"/>
    <cellStyle name="40% - Accent3 6 3" xfId="249" xr:uid="{00000000-0005-0000-0000-000034040000}"/>
    <cellStyle name="40% - Accent3 7" xfId="250" xr:uid="{00000000-0005-0000-0000-000035040000}"/>
    <cellStyle name="40% - Accent4 2" xfId="251" xr:uid="{00000000-0005-0000-0000-000036040000}"/>
    <cellStyle name="40% - Accent4 2 10" xfId="252" xr:uid="{00000000-0005-0000-0000-000037040000}"/>
    <cellStyle name="40% - Accent4 2 11" xfId="253" xr:uid="{00000000-0005-0000-0000-000038040000}"/>
    <cellStyle name="40% - Accent4 2 12" xfId="254" xr:uid="{00000000-0005-0000-0000-000039040000}"/>
    <cellStyle name="40% - Accent4 2 2" xfId="255" xr:uid="{00000000-0005-0000-0000-00003A040000}"/>
    <cellStyle name="40% - Accent4 2 2 2" xfId="256" xr:uid="{00000000-0005-0000-0000-00003B040000}"/>
    <cellStyle name="40% - Accent4 2 3" xfId="257" xr:uid="{00000000-0005-0000-0000-00003C040000}"/>
    <cellStyle name="40% - Accent4 2 4" xfId="258" xr:uid="{00000000-0005-0000-0000-00003D040000}"/>
    <cellStyle name="40% - Accent4 2 5" xfId="259" xr:uid="{00000000-0005-0000-0000-00003E040000}"/>
    <cellStyle name="40% - Accent4 2 6" xfId="260" xr:uid="{00000000-0005-0000-0000-00003F040000}"/>
    <cellStyle name="40% - Accent4 2 7" xfId="261" xr:uid="{00000000-0005-0000-0000-000040040000}"/>
    <cellStyle name="40% - Accent4 2 8" xfId="262" xr:uid="{00000000-0005-0000-0000-000041040000}"/>
    <cellStyle name="40% - Accent4 2 9" xfId="263" xr:uid="{00000000-0005-0000-0000-000042040000}"/>
    <cellStyle name="40% - Accent4 3" xfId="264" xr:uid="{00000000-0005-0000-0000-000043040000}"/>
    <cellStyle name="40% - Accent4 3 2" xfId="265" xr:uid="{00000000-0005-0000-0000-000044040000}"/>
    <cellStyle name="40% - Accent4 3 3" xfId="266" xr:uid="{00000000-0005-0000-0000-000045040000}"/>
    <cellStyle name="40% - Accent4 4" xfId="267" xr:uid="{00000000-0005-0000-0000-000046040000}"/>
    <cellStyle name="40% - Accent4 4 2" xfId="268" xr:uid="{00000000-0005-0000-0000-000047040000}"/>
    <cellStyle name="40% - Accent4 4 3" xfId="269" xr:uid="{00000000-0005-0000-0000-000048040000}"/>
    <cellStyle name="40% - Accent4 5" xfId="270" xr:uid="{00000000-0005-0000-0000-000049040000}"/>
    <cellStyle name="40% - Accent4 5 2" xfId="271" xr:uid="{00000000-0005-0000-0000-00004A040000}"/>
    <cellStyle name="40% - Accent4 5 3" xfId="272" xr:uid="{00000000-0005-0000-0000-00004B040000}"/>
    <cellStyle name="40% - Accent4 6" xfId="273" xr:uid="{00000000-0005-0000-0000-00004C040000}"/>
    <cellStyle name="40% - Accent4 6 2" xfId="274" xr:uid="{00000000-0005-0000-0000-00004D040000}"/>
    <cellStyle name="40% - Accent4 6 3" xfId="275" xr:uid="{00000000-0005-0000-0000-00004E040000}"/>
    <cellStyle name="40% - Accent4 7" xfId="276" xr:uid="{00000000-0005-0000-0000-00004F040000}"/>
    <cellStyle name="40% - Accent5 2" xfId="277" xr:uid="{00000000-0005-0000-0000-000050040000}"/>
    <cellStyle name="40% - Accent5 2 10" xfId="278" xr:uid="{00000000-0005-0000-0000-000051040000}"/>
    <cellStyle name="40% - Accent5 2 11" xfId="279" xr:uid="{00000000-0005-0000-0000-000052040000}"/>
    <cellStyle name="40% - Accent5 2 12" xfId="280" xr:uid="{00000000-0005-0000-0000-000053040000}"/>
    <cellStyle name="40% - Accent5 2 2" xfId="281" xr:uid="{00000000-0005-0000-0000-000054040000}"/>
    <cellStyle name="40% - Accent5 2 2 2" xfId="282" xr:uid="{00000000-0005-0000-0000-000055040000}"/>
    <cellStyle name="40% - Accent5 2 3" xfId="283" xr:uid="{00000000-0005-0000-0000-000056040000}"/>
    <cellStyle name="40% - Accent5 2 4" xfId="284" xr:uid="{00000000-0005-0000-0000-000057040000}"/>
    <cellStyle name="40% - Accent5 2 5" xfId="285" xr:uid="{00000000-0005-0000-0000-000058040000}"/>
    <cellStyle name="40% - Accent5 2 6" xfId="286" xr:uid="{00000000-0005-0000-0000-000059040000}"/>
    <cellStyle name="40% - Accent5 2 7" xfId="287" xr:uid="{00000000-0005-0000-0000-00005A040000}"/>
    <cellStyle name="40% - Accent5 2 8" xfId="288" xr:uid="{00000000-0005-0000-0000-00005B040000}"/>
    <cellStyle name="40% - Accent5 2 9" xfId="289" xr:uid="{00000000-0005-0000-0000-00005C040000}"/>
    <cellStyle name="40% - Accent5 3" xfId="290" xr:uid="{00000000-0005-0000-0000-00005D040000}"/>
    <cellStyle name="40% - Accent5 3 2" xfId="291" xr:uid="{00000000-0005-0000-0000-00005E040000}"/>
    <cellStyle name="40% - Accent5 3 3" xfId="292" xr:uid="{00000000-0005-0000-0000-00005F040000}"/>
    <cellStyle name="40% - Accent5 4" xfId="293" xr:uid="{00000000-0005-0000-0000-000060040000}"/>
    <cellStyle name="40% - Accent5 4 2" xfId="294" xr:uid="{00000000-0005-0000-0000-000061040000}"/>
    <cellStyle name="40% - Accent5 4 3" xfId="295" xr:uid="{00000000-0005-0000-0000-000062040000}"/>
    <cellStyle name="40% - Accent5 5" xfId="296" xr:uid="{00000000-0005-0000-0000-000063040000}"/>
    <cellStyle name="40% - Accent5 5 2" xfId="297" xr:uid="{00000000-0005-0000-0000-000064040000}"/>
    <cellStyle name="40% - Accent5 5 3" xfId="298" xr:uid="{00000000-0005-0000-0000-000065040000}"/>
    <cellStyle name="40% - Accent5 6" xfId="299" xr:uid="{00000000-0005-0000-0000-000066040000}"/>
    <cellStyle name="40% - Accent5 6 2" xfId="300" xr:uid="{00000000-0005-0000-0000-000067040000}"/>
    <cellStyle name="40% - Accent5 6 3" xfId="301" xr:uid="{00000000-0005-0000-0000-000068040000}"/>
    <cellStyle name="40% - Accent5 7" xfId="302" xr:uid="{00000000-0005-0000-0000-000069040000}"/>
    <cellStyle name="40% - Accent6 2" xfId="303" xr:uid="{00000000-0005-0000-0000-00006A040000}"/>
    <cellStyle name="40% - Accent6 2 10" xfId="304" xr:uid="{00000000-0005-0000-0000-00006B040000}"/>
    <cellStyle name="40% - Accent6 2 11" xfId="305" xr:uid="{00000000-0005-0000-0000-00006C040000}"/>
    <cellStyle name="40% - Accent6 2 12" xfId="306" xr:uid="{00000000-0005-0000-0000-00006D040000}"/>
    <cellStyle name="40% - Accent6 2 2" xfId="307" xr:uid="{00000000-0005-0000-0000-00006E040000}"/>
    <cellStyle name="40% - Accent6 2 2 2" xfId="308" xr:uid="{00000000-0005-0000-0000-00006F040000}"/>
    <cellStyle name="40% - Accent6 2 3" xfId="309" xr:uid="{00000000-0005-0000-0000-000070040000}"/>
    <cellStyle name="40% - Accent6 2 4" xfId="310" xr:uid="{00000000-0005-0000-0000-000071040000}"/>
    <cellStyle name="40% - Accent6 2 5" xfId="311" xr:uid="{00000000-0005-0000-0000-000072040000}"/>
    <cellStyle name="40% - Accent6 2 6" xfId="312" xr:uid="{00000000-0005-0000-0000-000073040000}"/>
    <cellStyle name="40% - Accent6 2 7" xfId="313" xr:uid="{00000000-0005-0000-0000-000074040000}"/>
    <cellStyle name="40% - Accent6 2 8" xfId="314" xr:uid="{00000000-0005-0000-0000-000075040000}"/>
    <cellStyle name="40% - Accent6 2 9" xfId="315" xr:uid="{00000000-0005-0000-0000-000076040000}"/>
    <cellStyle name="40% - Accent6 3" xfId="316" xr:uid="{00000000-0005-0000-0000-000077040000}"/>
    <cellStyle name="40% - Accent6 3 2" xfId="317" xr:uid="{00000000-0005-0000-0000-000078040000}"/>
    <cellStyle name="40% - Accent6 3 3" xfId="318" xr:uid="{00000000-0005-0000-0000-000079040000}"/>
    <cellStyle name="40% - Accent6 4" xfId="319" xr:uid="{00000000-0005-0000-0000-00007A040000}"/>
    <cellStyle name="40% - Accent6 4 2" xfId="320" xr:uid="{00000000-0005-0000-0000-00007B040000}"/>
    <cellStyle name="40% - Accent6 4 3" xfId="321" xr:uid="{00000000-0005-0000-0000-00007C040000}"/>
    <cellStyle name="40% - Accent6 5" xfId="322" xr:uid="{00000000-0005-0000-0000-00007D040000}"/>
    <cellStyle name="40% - Accent6 5 2" xfId="323" xr:uid="{00000000-0005-0000-0000-00007E040000}"/>
    <cellStyle name="40% - Accent6 5 3" xfId="324" xr:uid="{00000000-0005-0000-0000-00007F040000}"/>
    <cellStyle name="40% - Accent6 6" xfId="325" xr:uid="{00000000-0005-0000-0000-000080040000}"/>
    <cellStyle name="40% - Accent6 6 2" xfId="326" xr:uid="{00000000-0005-0000-0000-000081040000}"/>
    <cellStyle name="40% - Accent6 6 3" xfId="327" xr:uid="{00000000-0005-0000-0000-000082040000}"/>
    <cellStyle name="40% - Accent6 7" xfId="328" xr:uid="{00000000-0005-0000-0000-000083040000}"/>
    <cellStyle name="60% - Accent1 2" xfId="329" xr:uid="{00000000-0005-0000-0000-000084040000}"/>
    <cellStyle name="60% - Accent1 2 10" xfId="330" xr:uid="{00000000-0005-0000-0000-000085040000}"/>
    <cellStyle name="60% - Accent1 2 11" xfId="331" xr:uid="{00000000-0005-0000-0000-000086040000}"/>
    <cellStyle name="60% - Accent1 2 12" xfId="332" xr:uid="{00000000-0005-0000-0000-000087040000}"/>
    <cellStyle name="60% - Accent1 2 2" xfId="333" xr:uid="{00000000-0005-0000-0000-000088040000}"/>
    <cellStyle name="60% - Accent1 2 2 2" xfId="334" xr:uid="{00000000-0005-0000-0000-000089040000}"/>
    <cellStyle name="60% - Accent1 2 3" xfId="335" xr:uid="{00000000-0005-0000-0000-00008A040000}"/>
    <cellStyle name="60% - Accent1 2 4" xfId="336" xr:uid="{00000000-0005-0000-0000-00008B040000}"/>
    <cellStyle name="60% - Accent1 2 5" xfId="337" xr:uid="{00000000-0005-0000-0000-00008C040000}"/>
    <cellStyle name="60% - Accent1 2 6" xfId="338" xr:uid="{00000000-0005-0000-0000-00008D040000}"/>
    <cellStyle name="60% - Accent1 2 7" xfId="339" xr:uid="{00000000-0005-0000-0000-00008E040000}"/>
    <cellStyle name="60% - Accent1 2 8" xfId="340" xr:uid="{00000000-0005-0000-0000-00008F040000}"/>
    <cellStyle name="60% - Accent1 2 9" xfId="341" xr:uid="{00000000-0005-0000-0000-000090040000}"/>
    <cellStyle name="60% - Accent1 3" xfId="342" xr:uid="{00000000-0005-0000-0000-000091040000}"/>
    <cellStyle name="60% - Accent1 3 2" xfId="343" xr:uid="{00000000-0005-0000-0000-000092040000}"/>
    <cellStyle name="60% - Accent1 3 3" xfId="344" xr:uid="{00000000-0005-0000-0000-000093040000}"/>
    <cellStyle name="60% - Accent1 4" xfId="345" xr:uid="{00000000-0005-0000-0000-000094040000}"/>
    <cellStyle name="60% - Accent1 4 2" xfId="346" xr:uid="{00000000-0005-0000-0000-000095040000}"/>
    <cellStyle name="60% - Accent1 4 3" xfId="347" xr:uid="{00000000-0005-0000-0000-000096040000}"/>
    <cellStyle name="60% - Accent1 5" xfId="348" xr:uid="{00000000-0005-0000-0000-000097040000}"/>
    <cellStyle name="60% - Accent1 5 2" xfId="349" xr:uid="{00000000-0005-0000-0000-000098040000}"/>
    <cellStyle name="60% - Accent1 5 3" xfId="350" xr:uid="{00000000-0005-0000-0000-000099040000}"/>
    <cellStyle name="60% - Accent1 6" xfId="351" xr:uid="{00000000-0005-0000-0000-00009A040000}"/>
    <cellStyle name="60% - Accent1 6 2" xfId="352" xr:uid="{00000000-0005-0000-0000-00009B040000}"/>
    <cellStyle name="60% - Accent1 6 3" xfId="353" xr:uid="{00000000-0005-0000-0000-00009C040000}"/>
    <cellStyle name="60% - Accent1 7" xfId="354" xr:uid="{00000000-0005-0000-0000-00009D040000}"/>
    <cellStyle name="60% - Accent2 2" xfId="355" xr:uid="{00000000-0005-0000-0000-00009E040000}"/>
    <cellStyle name="60% - Accent2 2 10" xfId="356" xr:uid="{00000000-0005-0000-0000-00009F040000}"/>
    <cellStyle name="60% - Accent2 2 11" xfId="357" xr:uid="{00000000-0005-0000-0000-0000A0040000}"/>
    <cellStyle name="60% - Accent2 2 12" xfId="358" xr:uid="{00000000-0005-0000-0000-0000A1040000}"/>
    <cellStyle name="60% - Accent2 2 2" xfId="359" xr:uid="{00000000-0005-0000-0000-0000A2040000}"/>
    <cellStyle name="60% - Accent2 2 2 2" xfId="360" xr:uid="{00000000-0005-0000-0000-0000A3040000}"/>
    <cellStyle name="60% - Accent2 2 3" xfId="361" xr:uid="{00000000-0005-0000-0000-0000A4040000}"/>
    <cellStyle name="60% - Accent2 2 4" xfId="362" xr:uid="{00000000-0005-0000-0000-0000A5040000}"/>
    <cellStyle name="60% - Accent2 2 5" xfId="363" xr:uid="{00000000-0005-0000-0000-0000A6040000}"/>
    <cellStyle name="60% - Accent2 2 6" xfId="364" xr:uid="{00000000-0005-0000-0000-0000A7040000}"/>
    <cellStyle name="60% - Accent2 2 7" xfId="365" xr:uid="{00000000-0005-0000-0000-0000A8040000}"/>
    <cellStyle name="60% - Accent2 2 8" xfId="366" xr:uid="{00000000-0005-0000-0000-0000A9040000}"/>
    <cellStyle name="60% - Accent2 2 9" xfId="367" xr:uid="{00000000-0005-0000-0000-0000AA040000}"/>
    <cellStyle name="60% - Accent2 3" xfId="368" xr:uid="{00000000-0005-0000-0000-0000AB040000}"/>
    <cellStyle name="60% - Accent2 3 2" xfId="369" xr:uid="{00000000-0005-0000-0000-0000AC040000}"/>
    <cellStyle name="60% - Accent2 3 3" xfId="370" xr:uid="{00000000-0005-0000-0000-0000AD040000}"/>
    <cellStyle name="60% - Accent2 4" xfId="371" xr:uid="{00000000-0005-0000-0000-0000AE040000}"/>
    <cellStyle name="60% - Accent2 4 2" xfId="372" xr:uid="{00000000-0005-0000-0000-0000AF040000}"/>
    <cellStyle name="60% - Accent2 4 3" xfId="373" xr:uid="{00000000-0005-0000-0000-0000B0040000}"/>
    <cellStyle name="60% - Accent2 5" xfId="374" xr:uid="{00000000-0005-0000-0000-0000B1040000}"/>
    <cellStyle name="60% - Accent2 5 2" xfId="375" xr:uid="{00000000-0005-0000-0000-0000B2040000}"/>
    <cellStyle name="60% - Accent2 5 3" xfId="376" xr:uid="{00000000-0005-0000-0000-0000B3040000}"/>
    <cellStyle name="60% - Accent2 6" xfId="377" xr:uid="{00000000-0005-0000-0000-0000B4040000}"/>
    <cellStyle name="60% - Accent2 6 2" xfId="378" xr:uid="{00000000-0005-0000-0000-0000B5040000}"/>
    <cellStyle name="60% - Accent2 6 3" xfId="379" xr:uid="{00000000-0005-0000-0000-0000B6040000}"/>
    <cellStyle name="60% - Accent2 7" xfId="380" xr:uid="{00000000-0005-0000-0000-0000B7040000}"/>
    <cellStyle name="60% - Accent3 2" xfId="381" xr:uid="{00000000-0005-0000-0000-0000B8040000}"/>
    <cellStyle name="60% - Accent3 2 10" xfId="382" xr:uid="{00000000-0005-0000-0000-0000B9040000}"/>
    <cellStyle name="60% - Accent3 2 11" xfId="383" xr:uid="{00000000-0005-0000-0000-0000BA040000}"/>
    <cellStyle name="60% - Accent3 2 12" xfId="384" xr:uid="{00000000-0005-0000-0000-0000BB040000}"/>
    <cellStyle name="60% - Accent3 2 2" xfId="385" xr:uid="{00000000-0005-0000-0000-0000BC040000}"/>
    <cellStyle name="60% - Accent3 2 2 2" xfId="386" xr:uid="{00000000-0005-0000-0000-0000BD040000}"/>
    <cellStyle name="60% - Accent3 2 3" xfId="387" xr:uid="{00000000-0005-0000-0000-0000BE040000}"/>
    <cellStyle name="60% - Accent3 2 4" xfId="388" xr:uid="{00000000-0005-0000-0000-0000BF040000}"/>
    <cellStyle name="60% - Accent3 2 5" xfId="389" xr:uid="{00000000-0005-0000-0000-0000C0040000}"/>
    <cellStyle name="60% - Accent3 2 6" xfId="390" xr:uid="{00000000-0005-0000-0000-0000C1040000}"/>
    <cellStyle name="60% - Accent3 2 7" xfId="391" xr:uid="{00000000-0005-0000-0000-0000C2040000}"/>
    <cellStyle name="60% - Accent3 2 8" xfId="392" xr:uid="{00000000-0005-0000-0000-0000C3040000}"/>
    <cellStyle name="60% - Accent3 2 9" xfId="393" xr:uid="{00000000-0005-0000-0000-0000C4040000}"/>
    <cellStyle name="60% - Accent3 3" xfId="394" xr:uid="{00000000-0005-0000-0000-0000C5040000}"/>
    <cellStyle name="60% - Accent3 3 2" xfId="395" xr:uid="{00000000-0005-0000-0000-0000C6040000}"/>
    <cellStyle name="60% - Accent3 3 3" xfId="396" xr:uid="{00000000-0005-0000-0000-0000C7040000}"/>
    <cellStyle name="60% - Accent3 4" xfId="397" xr:uid="{00000000-0005-0000-0000-0000C8040000}"/>
    <cellStyle name="60% - Accent3 4 2" xfId="398" xr:uid="{00000000-0005-0000-0000-0000C9040000}"/>
    <cellStyle name="60% - Accent3 4 3" xfId="399" xr:uid="{00000000-0005-0000-0000-0000CA040000}"/>
    <cellStyle name="60% - Accent3 5" xfId="400" xr:uid="{00000000-0005-0000-0000-0000CB040000}"/>
    <cellStyle name="60% - Accent3 5 2" xfId="401" xr:uid="{00000000-0005-0000-0000-0000CC040000}"/>
    <cellStyle name="60% - Accent3 5 3" xfId="402" xr:uid="{00000000-0005-0000-0000-0000CD040000}"/>
    <cellStyle name="60% - Accent3 6" xfId="403" xr:uid="{00000000-0005-0000-0000-0000CE040000}"/>
    <cellStyle name="60% - Accent3 6 2" xfId="404" xr:uid="{00000000-0005-0000-0000-0000CF040000}"/>
    <cellStyle name="60% - Accent3 6 3" xfId="405" xr:uid="{00000000-0005-0000-0000-0000D0040000}"/>
    <cellStyle name="60% - Accent3 7" xfId="406" xr:uid="{00000000-0005-0000-0000-0000D1040000}"/>
    <cellStyle name="60% - Accent4 2" xfId="407" xr:uid="{00000000-0005-0000-0000-0000D2040000}"/>
    <cellStyle name="60% - Accent4 2 10" xfId="408" xr:uid="{00000000-0005-0000-0000-0000D3040000}"/>
    <cellStyle name="60% - Accent4 2 11" xfId="409" xr:uid="{00000000-0005-0000-0000-0000D4040000}"/>
    <cellStyle name="60% - Accent4 2 12" xfId="410" xr:uid="{00000000-0005-0000-0000-0000D5040000}"/>
    <cellStyle name="60% - Accent4 2 2" xfId="411" xr:uid="{00000000-0005-0000-0000-0000D6040000}"/>
    <cellStyle name="60% - Accent4 2 2 2" xfId="412" xr:uid="{00000000-0005-0000-0000-0000D7040000}"/>
    <cellStyle name="60% - Accent4 2 3" xfId="413" xr:uid="{00000000-0005-0000-0000-0000D8040000}"/>
    <cellStyle name="60% - Accent4 2 4" xfId="414" xr:uid="{00000000-0005-0000-0000-0000D9040000}"/>
    <cellStyle name="60% - Accent4 2 5" xfId="415" xr:uid="{00000000-0005-0000-0000-0000DA040000}"/>
    <cellStyle name="60% - Accent4 2 6" xfId="416" xr:uid="{00000000-0005-0000-0000-0000DB040000}"/>
    <cellStyle name="60% - Accent4 2 7" xfId="417" xr:uid="{00000000-0005-0000-0000-0000DC040000}"/>
    <cellStyle name="60% - Accent4 2 8" xfId="418" xr:uid="{00000000-0005-0000-0000-0000DD040000}"/>
    <cellStyle name="60% - Accent4 2 9" xfId="419" xr:uid="{00000000-0005-0000-0000-0000DE040000}"/>
    <cellStyle name="60% - Accent4 3" xfId="420" xr:uid="{00000000-0005-0000-0000-0000DF040000}"/>
    <cellStyle name="60% - Accent4 3 2" xfId="421" xr:uid="{00000000-0005-0000-0000-0000E0040000}"/>
    <cellStyle name="60% - Accent4 3 3" xfId="422" xr:uid="{00000000-0005-0000-0000-0000E1040000}"/>
    <cellStyle name="60% - Accent4 4" xfId="423" xr:uid="{00000000-0005-0000-0000-0000E2040000}"/>
    <cellStyle name="60% - Accent4 4 2" xfId="424" xr:uid="{00000000-0005-0000-0000-0000E3040000}"/>
    <cellStyle name="60% - Accent4 4 3" xfId="425" xr:uid="{00000000-0005-0000-0000-0000E4040000}"/>
    <cellStyle name="60% - Accent4 5" xfId="426" xr:uid="{00000000-0005-0000-0000-0000E5040000}"/>
    <cellStyle name="60% - Accent4 5 2" xfId="427" xr:uid="{00000000-0005-0000-0000-0000E6040000}"/>
    <cellStyle name="60% - Accent4 5 3" xfId="428" xr:uid="{00000000-0005-0000-0000-0000E7040000}"/>
    <cellStyle name="60% - Accent4 6" xfId="429" xr:uid="{00000000-0005-0000-0000-0000E8040000}"/>
    <cellStyle name="60% - Accent4 6 2" xfId="430" xr:uid="{00000000-0005-0000-0000-0000E9040000}"/>
    <cellStyle name="60% - Accent4 6 3" xfId="431" xr:uid="{00000000-0005-0000-0000-0000EA040000}"/>
    <cellStyle name="60% - Accent4 7" xfId="432" xr:uid="{00000000-0005-0000-0000-0000EB040000}"/>
    <cellStyle name="60% - Accent5 2" xfId="433" xr:uid="{00000000-0005-0000-0000-0000EC040000}"/>
    <cellStyle name="60% - Accent5 2 10" xfId="434" xr:uid="{00000000-0005-0000-0000-0000ED040000}"/>
    <cellStyle name="60% - Accent5 2 11" xfId="435" xr:uid="{00000000-0005-0000-0000-0000EE040000}"/>
    <cellStyle name="60% - Accent5 2 12" xfId="436" xr:uid="{00000000-0005-0000-0000-0000EF040000}"/>
    <cellStyle name="60% - Accent5 2 2" xfId="437" xr:uid="{00000000-0005-0000-0000-0000F0040000}"/>
    <cellStyle name="60% - Accent5 2 2 2" xfId="438" xr:uid="{00000000-0005-0000-0000-0000F1040000}"/>
    <cellStyle name="60% - Accent5 2 3" xfId="439" xr:uid="{00000000-0005-0000-0000-0000F2040000}"/>
    <cellStyle name="60% - Accent5 2 4" xfId="440" xr:uid="{00000000-0005-0000-0000-0000F3040000}"/>
    <cellStyle name="60% - Accent5 2 5" xfId="441" xr:uid="{00000000-0005-0000-0000-0000F4040000}"/>
    <cellStyle name="60% - Accent5 2 6" xfId="442" xr:uid="{00000000-0005-0000-0000-0000F5040000}"/>
    <cellStyle name="60% - Accent5 2 7" xfId="443" xr:uid="{00000000-0005-0000-0000-0000F6040000}"/>
    <cellStyle name="60% - Accent5 2 8" xfId="444" xr:uid="{00000000-0005-0000-0000-0000F7040000}"/>
    <cellStyle name="60% - Accent5 2 9" xfId="445" xr:uid="{00000000-0005-0000-0000-0000F8040000}"/>
    <cellStyle name="60% - Accent5 3" xfId="446" xr:uid="{00000000-0005-0000-0000-0000F9040000}"/>
    <cellStyle name="60% - Accent5 3 2" xfId="447" xr:uid="{00000000-0005-0000-0000-0000FA040000}"/>
    <cellStyle name="60% - Accent5 3 3" xfId="448" xr:uid="{00000000-0005-0000-0000-0000FB040000}"/>
    <cellStyle name="60% - Accent5 4" xfId="449" xr:uid="{00000000-0005-0000-0000-0000FC040000}"/>
    <cellStyle name="60% - Accent5 4 2" xfId="450" xr:uid="{00000000-0005-0000-0000-0000FD040000}"/>
    <cellStyle name="60% - Accent5 4 3" xfId="451" xr:uid="{00000000-0005-0000-0000-0000FE040000}"/>
    <cellStyle name="60% - Accent5 5" xfId="452" xr:uid="{00000000-0005-0000-0000-0000FF040000}"/>
    <cellStyle name="60% - Accent5 5 2" xfId="453" xr:uid="{00000000-0005-0000-0000-000000050000}"/>
    <cellStyle name="60% - Accent5 5 3" xfId="454" xr:uid="{00000000-0005-0000-0000-000001050000}"/>
    <cellStyle name="60% - Accent5 6" xfId="455" xr:uid="{00000000-0005-0000-0000-000002050000}"/>
    <cellStyle name="60% - Accent5 6 2" xfId="456" xr:uid="{00000000-0005-0000-0000-000003050000}"/>
    <cellStyle name="60% - Accent5 6 3" xfId="457" xr:uid="{00000000-0005-0000-0000-000004050000}"/>
    <cellStyle name="60% - Accent5 7" xfId="458" xr:uid="{00000000-0005-0000-0000-000005050000}"/>
    <cellStyle name="60% - Accent6 2" xfId="459" xr:uid="{00000000-0005-0000-0000-000006050000}"/>
    <cellStyle name="60% - Accent6 2 10" xfId="460" xr:uid="{00000000-0005-0000-0000-000007050000}"/>
    <cellStyle name="60% - Accent6 2 11" xfId="461" xr:uid="{00000000-0005-0000-0000-000008050000}"/>
    <cellStyle name="60% - Accent6 2 12" xfId="462" xr:uid="{00000000-0005-0000-0000-000009050000}"/>
    <cellStyle name="60% - Accent6 2 2" xfId="463" xr:uid="{00000000-0005-0000-0000-00000A050000}"/>
    <cellStyle name="60% - Accent6 2 2 2" xfId="464" xr:uid="{00000000-0005-0000-0000-00000B050000}"/>
    <cellStyle name="60% - Accent6 2 3" xfId="465" xr:uid="{00000000-0005-0000-0000-00000C050000}"/>
    <cellStyle name="60% - Accent6 2 4" xfId="466" xr:uid="{00000000-0005-0000-0000-00000D050000}"/>
    <cellStyle name="60% - Accent6 2 5" xfId="467" xr:uid="{00000000-0005-0000-0000-00000E050000}"/>
    <cellStyle name="60% - Accent6 2 6" xfId="468" xr:uid="{00000000-0005-0000-0000-00000F050000}"/>
    <cellStyle name="60% - Accent6 2 7" xfId="469" xr:uid="{00000000-0005-0000-0000-000010050000}"/>
    <cellStyle name="60% - Accent6 2 8" xfId="470" xr:uid="{00000000-0005-0000-0000-000011050000}"/>
    <cellStyle name="60% - Accent6 2 9" xfId="471" xr:uid="{00000000-0005-0000-0000-000012050000}"/>
    <cellStyle name="60% - Accent6 3" xfId="472" xr:uid="{00000000-0005-0000-0000-000013050000}"/>
    <cellStyle name="60% - Accent6 3 2" xfId="473" xr:uid="{00000000-0005-0000-0000-000014050000}"/>
    <cellStyle name="60% - Accent6 3 3" xfId="474" xr:uid="{00000000-0005-0000-0000-000015050000}"/>
    <cellStyle name="60% - Accent6 4" xfId="475" xr:uid="{00000000-0005-0000-0000-000016050000}"/>
    <cellStyle name="60% - Accent6 4 2" xfId="476" xr:uid="{00000000-0005-0000-0000-000017050000}"/>
    <cellStyle name="60% - Accent6 4 3" xfId="477" xr:uid="{00000000-0005-0000-0000-000018050000}"/>
    <cellStyle name="60% - Accent6 5" xfId="478" xr:uid="{00000000-0005-0000-0000-000019050000}"/>
    <cellStyle name="60% - Accent6 5 2" xfId="479" xr:uid="{00000000-0005-0000-0000-00001A050000}"/>
    <cellStyle name="60% - Accent6 5 3" xfId="480" xr:uid="{00000000-0005-0000-0000-00001B050000}"/>
    <cellStyle name="60% - Accent6 6" xfId="481" xr:uid="{00000000-0005-0000-0000-00001C050000}"/>
    <cellStyle name="60% - Accent6 6 2" xfId="482" xr:uid="{00000000-0005-0000-0000-00001D050000}"/>
    <cellStyle name="60% - Accent6 6 3" xfId="483" xr:uid="{00000000-0005-0000-0000-00001E050000}"/>
    <cellStyle name="60% - Accent6 7" xfId="484" xr:uid="{00000000-0005-0000-0000-00001F050000}"/>
    <cellStyle name="Accent1 - 20%" xfId="485" xr:uid="{00000000-0005-0000-0000-000020050000}"/>
    <cellStyle name="Accent1 - 20% 2" xfId="25948" xr:uid="{00000000-0005-0000-0000-000021050000}"/>
    <cellStyle name="Accent1 - 20% 3" xfId="25949" xr:uid="{00000000-0005-0000-0000-000022050000}"/>
    <cellStyle name="Accent1 - 40%" xfId="486" xr:uid="{00000000-0005-0000-0000-000023050000}"/>
    <cellStyle name="Accent1 - 40% 2" xfId="25950" xr:uid="{00000000-0005-0000-0000-000024050000}"/>
    <cellStyle name="Accent1 - 40% 3" xfId="25951" xr:uid="{00000000-0005-0000-0000-000025050000}"/>
    <cellStyle name="Accent1 - 60%" xfId="487" xr:uid="{00000000-0005-0000-0000-000026050000}"/>
    <cellStyle name="Accent1 - 60% 2" xfId="25952" xr:uid="{00000000-0005-0000-0000-000027050000}"/>
    <cellStyle name="Accent1 - 60% 3" xfId="25953" xr:uid="{00000000-0005-0000-0000-000028050000}"/>
    <cellStyle name="Accent1 10" xfId="25954" xr:uid="{00000000-0005-0000-0000-000029050000}"/>
    <cellStyle name="Accent1 11" xfId="25955" xr:uid="{00000000-0005-0000-0000-00002A050000}"/>
    <cellStyle name="Accent1 2" xfId="488" xr:uid="{00000000-0005-0000-0000-00002B050000}"/>
    <cellStyle name="Accent1 2 10" xfId="489" xr:uid="{00000000-0005-0000-0000-00002C050000}"/>
    <cellStyle name="Accent1 2 11" xfId="490" xr:uid="{00000000-0005-0000-0000-00002D050000}"/>
    <cellStyle name="Accent1 2 12" xfId="491" xr:uid="{00000000-0005-0000-0000-00002E050000}"/>
    <cellStyle name="Accent1 2 2" xfId="492" xr:uid="{00000000-0005-0000-0000-00002F050000}"/>
    <cellStyle name="Accent1 2 2 2" xfId="493" xr:uid="{00000000-0005-0000-0000-000030050000}"/>
    <cellStyle name="Accent1 2 3" xfId="494" xr:uid="{00000000-0005-0000-0000-000031050000}"/>
    <cellStyle name="Accent1 2 4" xfId="495" xr:uid="{00000000-0005-0000-0000-000032050000}"/>
    <cellStyle name="Accent1 2 5" xfId="496" xr:uid="{00000000-0005-0000-0000-000033050000}"/>
    <cellStyle name="Accent1 2 6" xfId="497" xr:uid="{00000000-0005-0000-0000-000034050000}"/>
    <cellStyle name="Accent1 2 7" xfId="498" xr:uid="{00000000-0005-0000-0000-000035050000}"/>
    <cellStyle name="Accent1 2 8" xfId="499" xr:uid="{00000000-0005-0000-0000-000036050000}"/>
    <cellStyle name="Accent1 2 9" xfId="500" xr:uid="{00000000-0005-0000-0000-000037050000}"/>
    <cellStyle name="Accent1 3" xfId="501" xr:uid="{00000000-0005-0000-0000-000038050000}"/>
    <cellStyle name="Accent1 3 2" xfId="502" xr:uid="{00000000-0005-0000-0000-000039050000}"/>
    <cellStyle name="Accent1 3 3" xfId="503" xr:uid="{00000000-0005-0000-0000-00003A050000}"/>
    <cellStyle name="Accent1 4" xfId="504" xr:uid="{00000000-0005-0000-0000-00003B050000}"/>
    <cellStyle name="Accent1 4 2" xfId="505" xr:uid="{00000000-0005-0000-0000-00003C050000}"/>
    <cellStyle name="Accent1 4 3" xfId="506" xr:uid="{00000000-0005-0000-0000-00003D050000}"/>
    <cellStyle name="Accent1 5" xfId="507" xr:uid="{00000000-0005-0000-0000-00003E050000}"/>
    <cellStyle name="Accent1 5 2" xfId="508" xr:uid="{00000000-0005-0000-0000-00003F050000}"/>
    <cellStyle name="Accent1 5 3" xfId="509" xr:uid="{00000000-0005-0000-0000-000040050000}"/>
    <cellStyle name="Accent1 6" xfId="510" xr:uid="{00000000-0005-0000-0000-000041050000}"/>
    <cellStyle name="Accent1 6 2" xfId="511" xr:uid="{00000000-0005-0000-0000-000042050000}"/>
    <cellStyle name="Accent1 6 3" xfId="512" xr:uid="{00000000-0005-0000-0000-000043050000}"/>
    <cellStyle name="Accent1 7" xfId="513" xr:uid="{00000000-0005-0000-0000-000044050000}"/>
    <cellStyle name="Accent1 8" xfId="514" xr:uid="{00000000-0005-0000-0000-000045050000}"/>
    <cellStyle name="Accent1 9" xfId="515" xr:uid="{00000000-0005-0000-0000-000046050000}"/>
    <cellStyle name="Accent2 - 20%" xfId="516" xr:uid="{00000000-0005-0000-0000-000047050000}"/>
    <cellStyle name="Accent2 - 20% 2" xfId="25956" xr:uid="{00000000-0005-0000-0000-000048050000}"/>
    <cellStyle name="Accent2 - 20% 3" xfId="25957" xr:uid="{00000000-0005-0000-0000-000049050000}"/>
    <cellStyle name="Accent2 - 40%" xfId="517" xr:uid="{00000000-0005-0000-0000-00004A050000}"/>
    <cellStyle name="Accent2 - 40% 2" xfId="25958" xr:uid="{00000000-0005-0000-0000-00004B050000}"/>
    <cellStyle name="Accent2 - 40% 3" xfId="25959" xr:uid="{00000000-0005-0000-0000-00004C050000}"/>
    <cellStyle name="Accent2 - 60%" xfId="518" xr:uid="{00000000-0005-0000-0000-00004D050000}"/>
    <cellStyle name="Accent2 - 60% 2" xfId="25960" xr:uid="{00000000-0005-0000-0000-00004E050000}"/>
    <cellStyle name="Accent2 - 60% 3" xfId="25961" xr:uid="{00000000-0005-0000-0000-00004F050000}"/>
    <cellStyle name="Accent2 10" xfId="25962" xr:uid="{00000000-0005-0000-0000-000050050000}"/>
    <cellStyle name="Accent2 11" xfId="25963" xr:uid="{00000000-0005-0000-0000-000051050000}"/>
    <cellStyle name="Accent2 2" xfId="519" xr:uid="{00000000-0005-0000-0000-000052050000}"/>
    <cellStyle name="Accent2 2 10" xfId="520" xr:uid="{00000000-0005-0000-0000-000053050000}"/>
    <cellStyle name="Accent2 2 11" xfId="521" xr:uid="{00000000-0005-0000-0000-000054050000}"/>
    <cellStyle name="Accent2 2 12" xfId="522" xr:uid="{00000000-0005-0000-0000-000055050000}"/>
    <cellStyle name="Accent2 2 2" xfId="523" xr:uid="{00000000-0005-0000-0000-000056050000}"/>
    <cellStyle name="Accent2 2 2 2" xfId="524" xr:uid="{00000000-0005-0000-0000-000057050000}"/>
    <cellStyle name="Accent2 2 3" xfId="525" xr:uid="{00000000-0005-0000-0000-000058050000}"/>
    <cellStyle name="Accent2 2 4" xfId="526" xr:uid="{00000000-0005-0000-0000-000059050000}"/>
    <cellStyle name="Accent2 2 5" xfId="527" xr:uid="{00000000-0005-0000-0000-00005A050000}"/>
    <cellStyle name="Accent2 2 6" xfId="528" xr:uid="{00000000-0005-0000-0000-00005B050000}"/>
    <cellStyle name="Accent2 2 7" xfId="529" xr:uid="{00000000-0005-0000-0000-00005C050000}"/>
    <cellStyle name="Accent2 2 8" xfId="530" xr:uid="{00000000-0005-0000-0000-00005D050000}"/>
    <cellStyle name="Accent2 2 9" xfId="531" xr:uid="{00000000-0005-0000-0000-00005E050000}"/>
    <cellStyle name="Accent2 3" xfId="532" xr:uid="{00000000-0005-0000-0000-00005F050000}"/>
    <cellStyle name="Accent2 3 2" xfId="533" xr:uid="{00000000-0005-0000-0000-000060050000}"/>
    <cellStyle name="Accent2 3 3" xfId="534" xr:uid="{00000000-0005-0000-0000-000061050000}"/>
    <cellStyle name="Accent2 4" xfId="535" xr:uid="{00000000-0005-0000-0000-000062050000}"/>
    <cellStyle name="Accent2 4 2" xfId="536" xr:uid="{00000000-0005-0000-0000-000063050000}"/>
    <cellStyle name="Accent2 4 3" xfId="537" xr:uid="{00000000-0005-0000-0000-000064050000}"/>
    <cellStyle name="Accent2 5" xfId="538" xr:uid="{00000000-0005-0000-0000-000065050000}"/>
    <cellStyle name="Accent2 5 2" xfId="539" xr:uid="{00000000-0005-0000-0000-000066050000}"/>
    <cellStyle name="Accent2 5 3" xfId="540" xr:uid="{00000000-0005-0000-0000-000067050000}"/>
    <cellStyle name="Accent2 6" xfId="541" xr:uid="{00000000-0005-0000-0000-000068050000}"/>
    <cellStyle name="Accent2 6 2" xfId="542" xr:uid="{00000000-0005-0000-0000-000069050000}"/>
    <cellStyle name="Accent2 6 3" xfId="543" xr:uid="{00000000-0005-0000-0000-00006A050000}"/>
    <cellStyle name="Accent2 7" xfId="544" xr:uid="{00000000-0005-0000-0000-00006B050000}"/>
    <cellStyle name="Accent2 8" xfId="545" xr:uid="{00000000-0005-0000-0000-00006C050000}"/>
    <cellStyle name="Accent2 9" xfId="546" xr:uid="{00000000-0005-0000-0000-00006D050000}"/>
    <cellStyle name="Accent3 - 20%" xfId="547" xr:uid="{00000000-0005-0000-0000-00006E050000}"/>
    <cellStyle name="Accent3 - 20% 2" xfId="25964" xr:uid="{00000000-0005-0000-0000-00006F050000}"/>
    <cellStyle name="Accent3 - 20% 3" xfId="25965" xr:uid="{00000000-0005-0000-0000-000070050000}"/>
    <cellStyle name="Accent3 - 40%" xfId="548" xr:uid="{00000000-0005-0000-0000-000071050000}"/>
    <cellStyle name="Accent3 - 40% 2" xfId="25966" xr:uid="{00000000-0005-0000-0000-000072050000}"/>
    <cellStyle name="Accent3 - 40% 3" xfId="25967" xr:uid="{00000000-0005-0000-0000-000073050000}"/>
    <cellStyle name="Accent3 - 60%" xfId="549" xr:uid="{00000000-0005-0000-0000-000074050000}"/>
    <cellStyle name="Accent3 - 60% 2" xfId="25968" xr:uid="{00000000-0005-0000-0000-000075050000}"/>
    <cellStyle name="Accent3 - 60% 3" xfId="25969" xr:uid="{00000000-0005-0000-0000-000076050000}"/>
    <cellStyle name="Accent3 10" xfId="25970" xr:uid="{00000000-0005-0000-0000-000077050000}"/>
    <cellStyle name="Accent3 11" xfId="25971" xr:uid="{00000000-0005-0000-0000-000078050000}"/>
    <cellStyle name="Accent3 2" xfId="550" xr:uid="{00000000-0005-0000-0000-000079050000}"/>
    <cellStyle name="Accent3 2 10" xfId="551" xr:uid="{00000000-0005-0000-0000-00007A050000}"/>
    <cellStyle name="Accent3 2 11" xfId="552" xr:uid="{00000000-0005-0000-0000-00007B050000}"/>
    <cellStyle name="Accent3 2 12" xfId="553" xr:uid="{00000000-0005-0000-0000-00007C050000}"/>
    <cellStyle name="Accent3 2 2" xfId="554" xr:uid="{00000000-0005-0000-0000-00007D050000}"/>
    <cellStyle name="Accent3 2 2 2" xfId="555" xr:uid="{00000000-0005-0000-0000-00007E050000}"/>
    <cellStyle name="Accent3 2 3" xfId="556" xr:uid="{00000000-0005-0000-0000-00007F050000}"/>
    <cellStyle name="Accent3 2 4" xfId="557" xr:uid="{00000000-0005-0000-0000-000080050000}"/>
    <cellStyle name="Accent3 2 5" xfId="558" xr:uid="{00000000-0005-0000-0000-000081050000}"/>
    <cellStyle name="Accent3 2 6" xfId="559" xr:uid="{00000000-0005-0000-0000-000082050000}"/>
    <cellStyle name="Accent3 2 7" xfId="560" xr:uid="{00000000-0005-0000-0000-000083050000}"/>
    <cellStyle name="Accent3 2 8" xfId="561" xr:uid="{00000000-0005-0000-0000-000084050000}"/>
    <cellStyle name="Accent3 2 9" xfId="562" xr:uid="{00000000-0005-0000-0000-000085050000}"/>
    <cellStyle name="Accent3 3" xfId="563" xr:uid="{00000000-0005-0000-0000-000086050000}"/>
    <cellStyle name="Accent3 3 2" xfId="564" xr:uid="{00000000-0005-0000-0000-000087050000}"/>
    <cellStyle name="Accent3 3 3" xfId="565" xr:uid="{00000000-0005-0000-0000-000088050000}"/>
    <cellStyle name="Accent3 4" xfId="566" xr:uid="{00000000-0005-0000-0000-000089050000}"/>
    <cellStyle name="Accent3 4 2" xfId="567" xr:uid="{00000000-0005-0000-0000-00008A050000}"/>
    <cellStyle name="Accent3 4 3" xfId="568" xr:uid="{00000000-0005-0000-0000-00008B050000}"/>
    <cellStyle name="Accent3 5" xfId="569" xr:uid="{00000000-0005-0000-0000-00008C050000}"/>
    <cellStyle name="Accent3 5 2" xfId="570" xr:uid="{00000000-0005-0000-0000-00008D050000}"/>
    <cellStyle name="Accent3 5 3" xfId="571" xr:uid="{00000000-0005-0000-0000-00008E050000}"/>
    <cellStyle name="Accent3 6" xfId="572" xr:uid="{00000000-0005-0000-0000-00008F050000}"/>
    <cellStyle name="Accent3 6 2" xfId="573" xr:uid="{00000000-0005-0000-0000-000090050000}"/>
    <cellStyle name="Accent3 6 3" xfId="574" xr:uid="{00000000-0005-0000-0000-000091050000}"/>
    <cellStyle name="Accent3 7" xfId="575" xr:uid="{00000000-0005-0000-0000-000092050000}"/>
    <cellStyle name="Accent3 8" xfId="576" xr:uid="{00000000-0005-0000-0000-000093050000}"/>
    <cellStyle name="Accent3 9" xfId="577" xr:uid="{00000000-0005-0000-0000-000094050000}"/>
    <cellStyle name="Accent4 - 20%" xfId="578" xr:uid="{00000000-0005-0000-0000-000095050000}"/>
    <cellStyle name="Accent4 - 20% 2" xfId="25972" xr:uid="{00000000-0005-0000-0000-000096050000}"/>
    <cellStyle name="Accent4 - 20% 3" xfId="25973" xr:uid="{00000000-0005-0000-0000-000097050000}"/>
    <cellStyle name="Accent4 - 40%" xfId="579" xr:uid="{00000000-0005-0000-0000-000098050000}"/>
    <cellStyle name="Accent4 - 40% 2" xfId="25974" xr:uid="{00000000-0005-0000-0000-000099050000}"/>
    <cellStyle name="Accent4 - 40% 3" xfId="25975" xr:uid="{00000000-0005-0000-0000-00009A050000}"/>
    <cellStyle name="Accent4 - 60%" xfId="580" xr:uid="{00000000-0005-0000-0000-00009B050000}"/>
    <cellStyle name="Accent4 - 60% 2" xfId="25976" xr:uid="{00000000-0005-0000-0000-00009C050000}"/>
    <cellStyle name="Accent4 - 60% 3" xfId="25977" xr:uid="{00000000-0005-0000-0000-00009D050000}"/>
    <cellStyle name="Accent4 10" xfId="25978" xr:uid="{00000000-0005-0000-0000-00009E050000}"/>
    <cellStyle name="Accent4 11" xfId="25979" xr:uid="{00000000-0005-0000-0000-00009F050000}"/>
    <cellStyle name="Accent4 2" xfId="581" xr:uid="{00000000-0005-0000-0000-0000A0050000}"/>
    <cellStyle name="Accent4 2 10" xfId="582" xr:uid="{00000000-0005-0000-0000-0000A1050000}"/>
    <cellStyle name="Accent4 2 11" xfId="583" xr:uid="{00000000-0005-0000-0000-0000A2050000}"/>
    <cellStyle name="Accent4 2 12" xfId="584" xr:uid="{00000000-0005-0000-0000-0000A3050000}"/>
    <cellStyle name="Accent4 2 2" xfId="585" xr:uid="{00000000-0005-0000-0000-0000A4050000}"/>
    <cellStyle name="Accent4 2 2 2" xfId="586" xr:uid="{00000000-0005-0000-0000-0000A5050000}"/>
    <cellStyle name="Accent4 2 3" xfId="587" xr:uid="{00000000-0005-0000-0000-0000A6050000}"/>
    <cellStyle name="Accent4 2 4" xfId="588" xr:uid="{00000000-0005-0000-0000-0000A7050000}"/>
    <cellStyle name="Accent4 2 5" xfId="589" xr:uid="{00000000-0005-0000-0000-0000A8050000}"/>
    <cellStyle name="Accent4 2 6" xfId="590" xr:uid="{00000000-0005-0000-0000-0000A9050000}"/>
    <cellStyle name="Accent4 2 7" xfId="591" xr:uid="{00000000-0005-0000-0000-0000AA050000}"/>
    <cellStyle name="Accent4 2 8" xfId="592" xr:uid="{00000000-0005-0000-0000-0000AB050000}"/>
    <cellStyle name="Accent4 2 9" xfId="593" xr:uid="{00000000-0005-0000-0000-0000AC050000}"/>
    <cellStyle name="Accent4 3" xfId="594" xr:uid="{00000000-0005-0000-0000-0000AD050000}"/>
    <cellStyle name="Accent4 3 2" xfId="595" xr:uid="{00000000-0005-0000-0000-0000AE050000}"/>
    <cellStyle name="Accent4 3 3" xfId="596" xr:uid="{00000000-0005-0000-0000-0000AF050000}"/>
    <cellStyle name="Accent4 4" xfId="597" xr:uid="{00000000-0005-0000-0000-0000B0050000}"/>
    <cellStyle name="Accent4 4 2" xfId="598" xr:uid="{00000000-0005-0000-0000-0000B1050000}"/>
    <cellStyle name="Accent4 4 3" xfId="599" xr:uid="{00000000-0005-0000-0000-0000B2050000}"/>
    <cellStyle name="Accent4 5" xfId="600" xr:uid="{00000000-0005-0000-0000-0000B3050000}"/>
    <cellStyle name="Accent4 5 2" xfId="601" xr:uid="{00000000-0005-0000-0000-0000B4050000}"/>
    <cellStyle name="Accent4 5 3" xfId="602" xr:uid="{00000000-0005-0000-0000-0000B5050000}"/>
    <cellStyle name="Accent4 6" xfId="603" xr:uid="{00000000-0005-0000-0000-0000B6050000}"/>
    <cellStyle name="Accent4 6 2" xfId="604" xr:uid="{00000000-0005-0000-0000-0000B7050000}"/>
    <cellStyle name="Accent4 6 3" xfId="605" xr:uid="{00000000-0005-0000-0000-0000B8050000}"/>
    <cellStyle name="Accent4 7" xfId="606" xr:uid="{00000000-0005-0000-0000-0000B9050000}"/>
    <cellStyle name="Accent4 8" xfId="607" xr:uid="{00000000-0005-0000-0000-0000BA050000}"/>
    <cellStyle name="Accent4 9" xfId="608" xr:uid="{00000000-0005-0000-0000-0000BB050000}"/>
    <cellStyle name="Accent5 - 20%" xfId="609" xr:uid="{00000000-0005-0000-0000-0000BC050000}"/>
    <cellStyle name="Accent5 - 20% 2" xfId="25980" xr:uid="{00000000-0005-0000-0000-0000BD050000}"/>
    <cellStyle name="Accent5 - 20% 3" xfId="25981" xr:uid="{00000000-0005-0000-0000-0000BE050000}"/>
    <cellStyle name="Accent5 - 40%" xfId="610" xr:uid="{00000000-0005-0000-0000-0000BF050000}"/>
    <cellStyle name="Accent5 - 40% 2" xfId="25982" xr:uid="{00000000-0005-0000-0000-0000C0050000}"/>
    <cellStyle name="Accent5 - 40% 3" xfId="25983" xr:uid="{00000000-0005-0000-0000-0000C1050000}"/>
    <cellStyle name="Accent5 - 60%" xfId="611" xr:uid="{00000000-0005-0000-0000-0000C2050000}"/>
    <cellStyle name="Accent5 - 60% 2" xfId="25984" xr:uid="{00000000-0005-0000-0000-0000C3050000}"/>
    <cellStyle name="Accent5 - 60% 3" xfId="25985" xr:uid="{00000000-0005-0000-0000-0000C4050000}"/>
    <cellStyle name="Accent5 10" xfId="25986" xr:uid="{00000000-0005-0000-0000-0000C5050000}"/>
    <cellStyle name="Accent5 11" xfId="25987" xr:uid="{00000000-0005-0000-0000-0000C6050000}"/>
    <cellStyle name="Accent5 2" xfId="612" xr:uid="{00000000-0005-0000-0000-0000C7050000}"/>
    <cellStyle name="Accent5 2 10" xfId="613" xr:uid="{00000000-0005-0000-0000-0000C8050000}"/>
    <cellStyle name="Accent5 2 11" xfId="614" xr:uid="{00000000-0005-0000-0000-0000C9050000}"/>
    <cellStyle name="Accent5 2 12" xfId="615" xr:uid="{00000000-0005-0000-0000-0000CA050000}"/>
    <cellStyle name="Accent5 2 2" xfId="616" xr:uid="{00000000-0005-0000-0000-0000CB050000}"/>
    <cellStyle name="Accent5 2 2 2" xfId="617" xr:uid="{00000000-0005-0000-0000-0000CC050000}"/>
    <cellStyle name="Accent5 2 3" xfId="618" xr:uid="{00000000-0005-0000-0000-0000CD050000}"/>
    <cellStyle name="Accent5 2 4" xfId="619" xr:uid="{00000000-0005-0000-0000-0000CE050000}"/>
    <cellStyle name="Accent5 2 5" xfId="620" xr:uid="{00000000-0005-0000-0000-0000CF050000}"/>
    <cellStyle name="Accent5 2 6" xfId="621" xr:uid="{00000000-0005-0000-0000-0000D0050000}"/>
    <cellStyle name="Accent5 2 7" xfId="622" xr:uid="{00000000-0005-0000-0000-0000D1050000}"/>
    <cellStyle name="Accent5 2 8" xfId="623" xr:uid="{00000000-0005-0000-0000-0000D2050000}"/>
    <cellStyle name="Accent5 2 9" xfId="624" xr:uid="{00000000-0005-0000-0000-0000D3050000}"/>
    <cellStyle name="Accent5 3" xfId="625" xr:uid="{00000000-0005-0000-0000-0000D4050000}"/>
    <cellStyle name="Accent5 3 2" xfId="626" xr:uid="{00000000-0005-0000-0000-0000D5050000}"/>
    <cellStyle name="Accent5 3 3" xfId="627" xr:uid="{00000000-0005-0000-0000-0000D6050000}"/>
    <cellStyle name="Accent5 4" xfId="628" xr:uid="{00000000-0005-0000-0000-0000D7050000}"/>
    <cellStyle name="Accent5 4 2" xfId="629" xr:uid="{00000000-0005-0000-0000-0000D8050000}"/>
    <cellStyle name="Accent5 4 3" xfId="630" xr:uid="{00000000-0005-0000-0000-0000D9050000}"/>
    <cellStyle name="Accent5 5" xfId="631" xr:uid="{00000000-0005-0000-0000-0000DA050000}"/>
    <cellStyle name="Accent5 5 2" xfId="632" xr:uid="{00000000-0005-0000-0000-0000DB050000}"/>
    <cellStyle name="Accent5 5 3" xfId="633" xr:uid="{00000000-0005-0000-0000-0000DC050000}"/>
    <cellStyle name="Accent5 6" xfId="634" xr:uid="{00000000-0005-0000-0000-0000DD050000}"/>
    <cellStyle name="Accent5 6 2" xfId="635" xr:uid="{00000000-0005-0000-0000-0000DE050000}"/>
    <cellStyle name="Accent5 6 3" xfId="636" xr:uid="{00000000-0005-0000-0000-0000DF050000}"/>
    <cellStyle name="Accent5 7" xfId="637" xr:uid="{00000000-0005-0000-0000-0000E0050000}"/>
    <cellStyle name="Accent5 8" xfId="638" xr:uid="{00000000-0005-0000-0000-0000E1050000}"/>
    <cellStyle name="Accent5 9" xfId="639" xr:uid="{00000000-0005-0000-0000-0000E2050000}"/>
    <cellStyle name="Accent6 - 20%" xfId="640" xr:uid="{00000000-0005-0000-0000-0000E3050000}"/>
    <cellStyle name="Accent6 - 20% 2" xfId="25988" xr:uid="{00000000-0005-0000-0000-0000E4050000}"/>
    <cellStyle name="Accent6 - 20% 3" xfId="25989" xr:uid="{00000000-0005-0000-0000-0000E5050000}"/>
    <cellStyle name="Accent6 - 40%" xfId="641" xr:uid="{00000000-0005-0000-0000-0000E6050000}"/>
    <cellStyle name="Accent6 - 40% 2" xfId="25990" xr:uid="{00000000-0005-0000-0000-0000E7050000}"/>
    <cellStyle name="Accent6 - 40% 3" xfId="25991" xr:uid="{00000000-0005-0000-0000-0000E8050000}"/>
    <cellStyle name="Accent6 - 60%" xfId="642" xr:uid="{00000000-0005-0000-0000-0000E9050000}"/>
    <cellStyle name="Accent6 - 60% 2" xfId="25992" xr:uid="{00000000-0005-0000-0000-0000EA050000}"/>
    <cellStyle name="Accent6 - 60% 3" xfId="25993" xr:uid="{00000000-0005-0000-0000-0000EB050000}"/>
    <cellStyle name="Accent6 10" xfId="25994" xr:uid="{00000000-0005-0000-0000-0000EC050000}"/>
    <cellStyle name="Accent6 11" xfId="25995" xr:uid="{00000000-0005-0000-0000-0000ED050000}"/>
    <cellStyle name="Accent6 2" xfId="643" xr:uid="{00000000-0005-0000-0000-0000EE050000}"/>
    <cellStyle name="Accent6 2 10" xfId="644" xr:uid="{00000000-0005-0000-0000-0000EF050000}"/>
    <cellStyle name="Accent6 2 11" xfId="645" xr:uid="{00000000-0005-0000-0000-0000F0050000}"/>
    <cellStyle name="Accent6 2 12" xfId="646" xr:uid="{00000000-0005-0000-0000-0000F1050000}"/>
    <cellStyle name="Accent6 2 2" xfId="647" xr:uid="{00000000-0005-0000-0000-0000F2050000}"/>
    <cellStyle name="Accent6 2 2 2" xfId="648" xr:uid="{00000000-0005-0000-0000-0000F3050000}"/>
    <cellStyle name="Accent6 2 3" xfId="649" xr:uid="{00000000-0005-0000-0000-0000F4050000}"/>
    <cellStyle name="Accent6 2 4" xfId="650" xr:uid="{00000000-0005-0000-0000-0000F5050000}"/>
    <cellStyle name="Accent6 2 5" xfId="651" xr:uid="{00000000-0005-0000-0000-0000F6050000}"/>
    <cellStyle name="Accent6 2 6" xfId="652" xr:uid="{00000000-0005-0000-0000-0000F7050000}"/>
    <cellStyle name="Accent6 2 7" xfId="653" xr:uid="{00000000-0005-0000-0000-0000F8050000}"/>
    <cellStyle name="Accent6 2 8" xfId="654" xr:uid="{00000000-0005-0000-0000-0000F9050000}"/>
    <cellStyle name="Accent6 2 9" xfId="655" xr:uid="{00000000-0005-0000-0000-0000FA050000}"/>
    <cellStyle name="Accent6 3" xfId="656" xr:uid="{00000000-0005-0000-0000-0000FB050000}"/>
    <cellStyle name="Accent6 3 2" xfId="657" xr:uid="{00000000-0005-0000-0000-0000FC050000}"/>
    <cellStyle name="Accent6 3 3" xfId="658" xr:uid="{00000000-0005-0000-0000-0000FD050000}"/>
    <cellStyle name="Accent6 4" xfId="659" xr:uid="{00000000-0005-0000-0000-0000FE050000}"/>
    <cellStyle name="Accent6 4 2" xfId="660" xr:uid="{00000000-0005-0000-0000-0000FF050000}"/>
    <cellStyle name="Accent6 4 3" xfId="661" xr:uid="{00000000-0005-0000-0000-000000060000}"/>
    <cellStyle name="Accent6 5" xfId="662" xr:uid="{00000000-0005-0000-0000-000001060000}"/>
    <cellStyle name="Accent6 5 2" xfId="663" xr:uid="{00000000-0005-0000-0000-000002060000}"/>
    <cellStyle name="Accent6 5 3" xfId="664" xr:uid="{00000000-0005-0000-0000-000003060000}"/>
    <cellStyle name="Accent6 6" xfId="665" xr:uid="{00000000-0005-0000-0000-000004060000}"/>
    <cellStyle name="Accent6 6 2" xfId="666" xr:uid="{00000000-0005-0000-0000-000005060000}"/>
    <cellStyle name="Accent6 6 3" xfId="667" xr:uid="{00000000-0005-0000-0000-000006060000}"/>
    <cellStyle name="Accent6 7" xfId="668" xr:uid="{00000000-0005-0000-0000-000007060000}"/>
    <cellStyle name="Accent6 8" xfId="669" xr:uid="{00000000-0005-0000-0000-000008060000}"/>
    <cellStyle name="Accent6 9" xfId="670" xr:uid="{00000000-0005-0000-0000-000009060000}"/>
    <cellStyle name="Bad 2" xfId="671" xr:uid="{00000000-0005-0000-0000-00000A060000}"/>
    <cellStyle name="Bad 2 10" xfId="672" xr:uid="{00000000-0005-0000-0000-00000B060000}"/>
    <cellStyle name="Bad 2 11" xfId="673" xr:uid="{00000000-0005-0000-0000-00000C060000}"/>
    <cellStyle name="Bad 2 12" xfId="674" xr:uid="{00000000-0005-0000-0000-00000D060000}"/>
    <cellStyle name="Bad 2 2" xfId="675" xr:uid="{00000000-0005-0000-0000-00000E060000}"/>
    <cellStyle name="Bad 2 2 2" xfId="676" xr:uid="{00000000-0005-0000-0000-00000F060000}"/>
    <cellStyle name="Bad 2 3" xfId="677" xr:uid="{00000000-0005-0000-0000-000010060000}"/>
    <cellStyle name="Bad 2 4" xfId="678" xr:uid="{00000000-0005-0000-0000-000011060000}"/>
    <cellStyle name="Bad 2 5" xfId="679" xr:uid="{00000000-0005-0000-0000-000012060000}"/>
    <cellStyle name="Bad 2 6" xfId="680" xr:uid="{00000000-0005-0000-0000-000013060000}"/>
    <cellStyle name="Bad 2 7" xfId="681" xr:uid="{00000000-0005-0000-0000-000014060000}"/>
    <cellStyle name="Bad 2 8" xfId="682" xr:uid="{00000000-0005-0000-0000-000015060000}"/>
    <cellStyle name="Bad 2 9" xfId="683" xr:uid="{00000000-0005-0000-0000-000016060000}"/>
    <cellStyle name="Bad 3" xfId="684" xr:uid="{00000000-0005-0000-0000-000017060000}"/>
    <cellStyle name="Bad 3 2" xfId="685" xr:uid="{00000000-0005-0000-0000-000018060000}"/>
    <cellStyle name="Bad 3 3" xfId="686" xr:uid="{00000000-0005-0000-0000-000019060000}"/>
    <cellStyle name="Bad 4" xfId="687" xr:uid="{00000000-0005-0000-0000-00001A060000}"/>
    <cellStyle name="Bad 4 2" xfId="688" xr:uid="{00000000-0005-0000-0000-00001B060000}"/>
    <cellStyle name="Bad 4 3" xfId="689" xr:uid="{00000000-0005-0000-0000-00001C060000}"/>
    <cellStyle name="Bad 5" xfId="690" xr:uid="{00000000-0005-0000-0000-00001D060000}"/>
    <cellStyle name="Bad 5 2" xfId="691" xr:uid="{00000000-0005-0000-0000-00001E060000}"/>
    <cellStyle name="Bad 5 3" xfId="692" xr:uid="{00000000-0005-0000-0000-00001F060000}"/>
    <cellStyle name="Bad 6" xfId="693" xr:uid="{00000000-0005-0000-0000-000020060000}"/>
    <cellStyle name="Bad 6 2" xfId="694" xr:uid="{00000000-0005-0000-0000-000021060000}"/>
    <cellStyle name="Bad 6 3" xfId="695" xr:uid="{00000000-0005-0000-0000-000022060000}"/>
    <cellStyle name="Bad 7" xfId="696" xr:uid="{00000000-0005-0000-0000-000023060000}"/>
    <cellStyle name="Calc Currency (0)" xfId="697" xr:uid="{00000000-0005-0000-0000-000024060000}"/>
    <cellStyle name="Calc Currency (0) 10" xfId="698" xr:uid="{00000000-0005-0000-0000-000025060000}"/>
    <cellStyle name="Calc Currency (0) 11" xfId="699" xr:uid="{00000000-0005-0000-0000-000026060000}"/>
    <cellStyle name="Calc Currency (0) 12" xfId="700" xr:uid="{00000000-0005-0000-0000-000027060000}"/>
    <cellStyle name="Calc Currency (0) 13" xfId="25996" xr:uid="{00000000-0005-0000-0000-000028060000}"/>
    <cellStyle name="Calc Currency (0) 14" xfId="25997" xr:uid="{00000000-0005-0000-0000-000029060000}"/>
    <cellStyle name="Calc Currency (0) 15" xfId="25998" xr:uid="{00000000-0005-0000-0000-00002A060000}"/>
    <cellStyle name="Calc Currency (0) 16" xfId="25999" xr:uid="{00000000-0005-0000-0000-00002B060000}"/>
    <cellStyle name="Calc Currency (0) 17" xfId="26000" xr:uid="{00000000-0005-0000-0000-00002C060000}"/>
    <cellStyle name="Calc Currency (0) 18" xfId="26001" xr:uid="{00000000-0005-0000-0000-00002D060000}"/>
    <cellStyle name="Calc Currency (0) 2" xfId="701" xr:uid="{00000000-0005-0000-0000-00002E060000}"/>
    <cellStyle name="Calc Currency (0) 2 2" xfId="26002" xr:uid="{00000000-0005-0000-0000-00002F060000}"/>
    <cellStyle name="Calc Currency (0) 2 2 2" xfId="26003" xr:uid="{00000000-0005-0000-0000-000030060000}"/>
    <cellStyle name="Calc Currency (0) 2 2 3" xfId="26004" xr:uid="{00000000-0005-0000-0000-000031060000}"/>
    <cellStyle name="Calc Currency (0) 2 2 4" xfId="26005" xr:uid="{00000000-0005-0000-0000-000032060000}"/>
    <cellStyle name="Calc Currency (0) 2 3" xfId="26006" xr:uid="{00000000-0005-0000-0000-000033060000}"/>
    <cellStyle name="Calc Currency (0) 2 4" xfId="26007" xr:uid="{00000000-0005-0000-0000-000034060000}"/>
    <cellStyle name="Calc Currency (0) 2 5" xfId="26008" xr:uid="{00000000-0005-0000-0000-000035060000}"/>
    <cellStyle name="Calc Currency (0) 2 6" xfId="26009" xr:uid="{00000000-0005-0000-0000-000036060000}"/>
    <cellStyle name="Calc Currency (0) 3" xfId="702" xr:uid="{00000000-0005-0000-0000-000037060000}"/>
    <cellStyle name="Calc Currency (0) 3 2" xfId="26010" xr:uid="{00000000-0005-0000-0000-000038060000}"/>
    <cellStyle name="Calc Currency (0) 3 2 2" xfId="26011" xr:uid="{00000000-0005-0000-0000-000039060000}"/>
    <cellStyle name="Calc Currency (0) 3 2 3" xfId="26012" xr:uid="{00000000-0005-0000-0000-00003A060000}"/>
    <cellStyle name="Calc Currency (0) 3 2 4" xfId="26013" xr:uid="{00000000-0005-0000-0000-00003B060000}"/>
    <cellStyle name="Calc Currency (0) 3 3" xfId="26014" xr:uid="{00000000-0005-0000-0000-00003C060000}"/>
    <cellStyle name="Calc Currency (0) 3 4" xfId="26015" xr:uid="{00000000-0005-0000-0000-00003D060000}"/>
    <cellStyle name="Calc Currency (0) 3 5" xfId="26016" xr:uid="{00000000-0005-0000-0000-00003E060000}"/>
    <cellStyle name="Calc Currency (0) 3 6" xfId="26017" xr:uid="{00000000-0005-0000-0000-00003F060000}"/>
    <cellStyle name="Calc Currency (0) 4" xfId="703" xr:uid="{00000000-0005-0000-0000-000040060000}"/>
    <cellStyle name="Calc Currency (0) 4 2" xfId="26018" xr:uid="{00000000-0005-0000-0000-000041060000}"/>
    <cellStyle name="Calc Currency (0) 4 2 2" xfId="26019" xr:uid="{00000000-0005-0000-0000-000042060000}"/>
    <cellStyle name="Calc Currency (0) 4 2 3" xfId="26020" xr:uid="{00000000-0005-0000-0000-000043060000}"/>
    <cellStyle name="Calc Currency (0) 4 2 4" xfId="26021" xr:uid="{00000000-0005-0000-0000-000044060000}"/>
    <cellStyle name="Calc Currency (0) 4 3" xfId="26022" xr:uid="{00000000-0005-0000-0000-000045060000}"/>
    <cellStyle name="Calc Currency (0) 4 4" xfId="26023" xr:uid="{00000000-0005-0000-0000-000046060000}"/>
    <cellStyle name="Calc Currency (0) 4 5" xfId="26024" xr:uid="{00000000-0005-0000-0000-000047060000}"/>
    <cellStyle name="Calc Currency (0) 4 6" xfId="26025" xr:uid="{00000000-0005-0000-0000-000048060000}"/>
    <cellStyle name="Calc Currency (0) 5" xfId="704" xr:uid="{00000000-0005-0000-0000-000049060000}"/>
    <cellStyle name="Calc Currency (0) 6" xfId="705" xr:uid="{00000000-0005-0000-0000-00004A060000}"/>
    <cellStyle name="Calc Currency (0) 7" xfId="706" xr:uid="{00000000-0005-0000-0000-00004B060000}"/>
    <cellStyle name="Calc Currency (0) 8" xfId="707" xr:uid="{00000000-0005-0000-0000-00004C060000}"/>
    <cellStyle name="Calc Currency (0) 9" xfId="708" xr:uid="{00000000-0005-0000-0000-00004D060000}"/>
    <cellStyle name="Calc Currency (0)_~9660252" xfId="26026" xr:uid="{00000000-0005-0000-0000-00004E060000}"/>
    <cellStyle name="Calc Currency (2)" xfId="709" xr:uid="{00000000-0005-0000-0000-00004F060000}"/>
    <cellStyle name="Calc Percent (0)" xfId="710" xr:uid="{00000000-0005-0000-0000-000050060000}"/>
    <cellStyle name="Calc Percent (1)" xfId="711" xr:uid="{00000000-0005-0000-0000-000051060000}"/>
    <cellStyle name="Calc Percent (2)" xfId="712" xr:uid="{00000000-0005-0000-0000-000052060000}"/>
    <cellStyle name="Calc Units (0)" xfId="713" xr:uid="{00000000-0005-0000-0000-000053060000}"/>
    <cellStyle name="Calc Units (1)" xfId="714" xr:uid="{00000000-0005-0000-0000-000054060000}"/>
    <cellStyle name="Calc Units (2)" xfId="715" xr:uid="{00000000-0005-0000-0000-000055060000}"/>
    <cellStyle name="Calculation 2" xfId="716" xr:uid="{00000000-0005-0000-0000-000056060000}"/>
    <cellStyle name="Calculation 2 10" xfId="717" xr:uid="{00000000-0005-0000-0000-000057060000}"/>
    <cellStyle name="Calculation 2 10 2" xfId="718" xr:uid="{00000000-0005-0000-0000-000058060000}"/>
    <cellStyle name="Calculation 2 10 2 2" xfId="22869" xr:uid="{00000000-0005-0000-0000-000059060000}"/>
    <cellStyle name="Calculation 2 10 2 3" xfId="22952" xr:uid="{00000000-0005-0000-0000-00005A060000}"/>
    <cellStyle name="Calculation 2 10 2 4" xfId="23038" xr:uid="{00000000-0005-0000-0000-00005B060000}"/>
    <cellStyle name="Calculation 2 10 2 5" xfId="23124" xr:uid="{00000000-0005-0000-0000-00005C060000}"/>
    <cellStyle name="Calculation 2 10 2 6" xfId="23551" xr:uid="{00000000-0005-0000-0000-00005D060000}"/>
    <cellStyle name="Calculation 2 10 2 7" xfId="20972" xr:uid="{00000000-0005-0000-0000-00005E060000}"/>
    <cellStyle name="Calculation 2 10 3" xfId="719" xr:uid="{00000000-0005-0000-0000-00005F060000}"/>
    <cellStyle name="Calculation 2 10 3 2" xfId="22868" xr:uid="{00000000-0005-0000-0000-000060060000}"/>
    <cellStyle name="Calculation 2 10 3 3" xfId="22951" xr:uid="{00000000-0005-0000-0000-000061060000}"/>
    <cellStyle name="Calculation 2 10 3 4" xfId="23037" xr:uid="{00000000-0005-0000-0000-000062060000}"/>
    <cellStyle name="Calculation 2 10 3 5" xfId="23123" xr:uid="{00000000-0005-0000-0000-000063060000}"/>
    <cellStyle name="Calculation 2 10 3 6" xfId="23550" xr:uid="{00000000-0005-0000-0000-000064060000}"/>
    <cellStyle name="Calculation 2 10 3 7" xfId="20973" xr:uid="{00000000-0005-0000-0000-000065060000}"/>
    <cellStyle name="Calculation 2 10 4" xfId="720" xr:uid="{00000000-0005-0000-0000-000066060000}"/>
    <cellStyle name="Calculation 2 10 4 2" xfId="22867" xr:uid="{00000000-0005-0000-0000-000067060000}"/>
    <cellStyle name="Calculation 2 10 4 3" xfId="22950" xr:uid="{00000000-0005-0000-0000-000068060000}"/>
    <cellStyle name="Calculation 2 10 4 4" xfId="23036" xr:uid="{00000000-0005-0000-0000-000069060000}"/>
    <cellStyle name="Calculation 2 10 4 5" xfId="23122" xr:uid="{00000000-0005-0000-0000-00006A060000}"/>
    <cellStyle name="Calculation 2 10 4 6" xfId="23549" xr:uid="{00000000-0005-0000-0000-00006B060000}"/>
    <cellStyle name="Calculation 2 10 4 7" xfId="20974" xr:uid="{00000000-0005-0000-0000-00006C060000}"/>
    <cellStyle name="Calculation 2 10 5" xfId="721" xr:uid="{00000000-0005-0000-0000-00006D060000}"/>
    <cellStyle name="Calculation 2 10 5 2" xfId="22866" xr:uid="{00000000-0005-0000-0000-00006E060000}"/>
    <cellStyle name="Calculation 2 10 5 3" xfId="22949" xr:uid="{00000000-0005-0000-0000-00006F060000}"/>
    <cellStyle name="Calculation 2 10 5 4" xfId="23035" xr:uid="{00000000-0005-0000-0000-000070060000}"/>
    <cellStyle name="Calculation 2 10 5 5" xfId="23121" xr:uid="{00000000-0005-0000-0000-000071060000}"/>
    <cellStyle name="Calculation 2 10 5 6" xfId="23548" xr:uid="{00000000-0005-0000-0000-000072060000}"/>
    <cellStyle name="Calculation 2 10 5 7" xfId="20975" xr:uid="{00000000-0005-0000-0000-000073060000}"/>
    <cellStyle name="Calculation 2 11" xfId="722" xr:uid="{00000000-0005-0000-0000-000074060000}"/>
    <cellStyle name="Calculation 2 11 10" xfId="23547" xr:uid="{00000000-0005-0000-0000-000075060000}"/>
    <cellStyle name="Calculation 2 11 11" xfId="20976" xr:uid="{00000000-0005-0000-0000-000076060000}"/>
    <cellStyle name="Calculation 2 11 2" xfId="723" xr:uid="{00000000-0005-0000-0000-000077060000}"/>
    <cellStyle name="Calculation 2 11 2 2" xfId="22864" xr:uid="{00000000-0005-0000-0000-000078060000}"/>
    <cellStyle name="Calculation 2 11 2 3" xfId="22947" xr:uid="{00000000-0005-0000-0000-000079060000}"/>
    <cellStyle name="Calculation 2 11 2 4" xfId="23033" xr:uid="{00000000-0005-0000-0000-00007A060000}"/>
    <cellStyle name="Calculation 2 11 2 5" xfId="23119" xr:uid="{00000000-0005-0000-0000-00007B060000}"/>
    <cellStyle name="Calculation 2 11 2 6" xfId="23546" xr:uid="{00000000-0005-0000-0000-00007C060000}"/>
    <cellStyle name="Calculation 2 11 2 7" xfId="20977" xr:uid="{00000000-0005-0000-0000-00007D060000}"/>
    <cellStyle name="Calculation 2 11 3" xfId="724" xr:uid="{00000000-0005-0000-0000-00007E060000}"/>
    <cellStyle name="Calculation 2 11 3 2" xfId="22863" xr:uid="{00000000-0005-0000-0000-00007F060000}"/>
    <cellStyle name="Calculation 2 11 3 3" xfId="22946" xr:uid="{00000000-0005-0000-0000-000080060000}"/>
    <cellStyle name="Calculation 2 11 3 4" xfId="23032" xr:uid="{00000000-0005-0000-0000-000081060000}"/>
    <cellStyle name="Calculation 2 11 3 5" xfId="23118" xr:uid="{00000000-0005-0000-0000-000082060000}"/>
    <cellStyle name="Calculation 2 11 3 6" xfId="23545" xr:uid="{00000000-0005-0000-0000-000083060000}"/>
    <cellStyle name="Calculation 2 11 3 7" xfId="20978" xr:uid="{00000000-0005-0000-0000-000084060000}"/>
    <cellStyle name="Calculation 2 11 4" xfId="725" xr:uid="{00000000-0005-0000-0000-000085060000}"/>
    <cellStyle name="Calculation 2 11 4 2" xfId="22862" xr:uid="{00000000-0005-0000-0000-000086060000}"/>
    <cellStyle name="Calculation 2 11 4 3" xfId="22945" xr:uid="{00000000-0005-0000-0000-000087060000}"/>
    <cellStyle name="Calculation 2 11 4 4" xfId="23031" xr:uid="{00000000-0005-0000-0000-000088060000}"/>
    <cellStyle name="Calculation 2 11 4 5" xfId="23117" xr:uid="{00000000-0005-0000-0000-000089060000}"/>
    <cellStyle name="Calculation 2 11 4 6" xfId="23544" xr:uid="{00000000-0005-0000-0000-00008A060000}"/>
    <cellStyle name="Calculation 2 11 4 7" xfId="20979" xr:uid="{00000000-0005-0000-0000-00008B060000}"/>
    <cellStyle name="Calculation 2 11 5" xfId="726" xr:uid="{00000000-0005-0000-0000-00008C060000}"/>
    <cellStyle name="Calculation 2 11 5 2" xfId="22861" xr:uid="{00000000-0005-0000-0000-00008D060000}"/>
    <cellStyle name="Calculation 2 11 5 3" xfId="22944" xr:uid="{00000000-0005-0000-0000-00008E060000}"/>
    <cellStyle name="Calculation 2 11 5 4" xfId="23030" xr:uid="{00000000-0005-0000-0000-00008F060000}"/>
    <cellStyle name="Calculation 2 11 5 5" xfId="23116" xr:uid="{00000000-0005-0000-0000-000090060000}"/>
    <cellStyle name="Calculation 2 11 5 6" xfId="23543" xr:uid="{00000000-0005-0000-0000-000091060000}"/>
    <cellStyle name="Calculation 2 11 5 7" xfId="20980" xr:uid="{00000000-0005-0000-0000-000092060000}"/>
    <cellStyle name="Calculation 2 11 6" xfId="22865" xr:uid="{00000000-0005-0000-0000-000093060000}"/>
    <cellStyle name="Calculation 2 11 7" xfId="22948" xr:uid="{00000000-0005-0000-0000-000094060000}"/>
    <cellStyle name="Calculation 2 11 8" xfId="23034" xr:uid="{00000000-0005-0000-0000-000095060000}"/>
    <cellStyle name="Calculation 2 11 9" xfId="23120" xr:uid="{00000000-0005-0000-0000-000096060000}"/>
    <cellStyle name="Calculation 2 12" xfId="727" xr:uid="{00000000-0005-0000-0000-000097060000}"/>
    <cellStyle name="Calculation 2 12 10" xfId="23542" xr:uid="{00000000-0005-0000-0000-000098060000}"/>
    <cellStyle name="Calculation 2 12 11" xfId="20981" xr:uid="{00000000-0005-0000-0000-000099060000}"/>
    <cellStyle name="Calculation 2 12 2" xfId="728" xr:uid="{00000000-0005-0000-0000-00009A060000}"/>
    <cellStyle name="Calculation 2 12 2 2" xfId="22859" xr:uid="{00000000-0005-0000-0000-00009B060000}"/>
    <cellStyle name="Calculation 2 12 2 3" xfId="22942" xr:uid="{00000000-0005-0000-0000-00009C060000}"/>
    <cellStyle name="Calculation 2 12 2 4" xfId="23028" xr:uid="{00000000-0005-0000-0000-00009D060000}"/>
    <cellStyle name="Calculation 2 12 2 5" xfId="23114" xr:uid="{00000000-0005-0000-0000-00009E060000}"/>
    <cellStyle name="Calculation 2 12 2 6" xfId="23541" xr:uid="{00000000-0005-0000-0000-00009F060000}"/>
    <cellStyle name="Calculation 2 12 2 7" xfId="20982" xr:uid="{00000000-0005-0000-0000-0000A0060000}"/>
    <cellStyle name="Calculation 2 12 3" xfId="729" xr:uid="{00000000-0005-0000-0000-0000A1060000}"/>
    <cellStyle name="Calculation 2 12 3 2" xfId="22858" xr:uid="{00000000-0005-0000-0000-0000A2060000}"/>
    <cellStyle name="Calculation 2 12 3 3" xfId="22941" xr:uid="{00000000-0005-0000-0000-0000A3060000}"/>
    <cellStyle name="Calculation 2 12 3 4" xfId="23027" xr:uid="{00000000-0005-0000-0000-0000A4060000}"/>
    <cellStyle name="Calculation 2 12 3 5" xfId="23113" xr:uid="{00000000-0005-0000-0000-0000A5060000}"/>
    <cellStyle name="Calculation 2 12 3 6" xfId="23540" xr:uid="{00000000-0005-0000-0000-0000A6060000}"/>
    <cellStyle name="Calculation 2 12 3 7" xfId="20983" xr:uid="{00000000-0005-0000-0000-0000A7060000}"/>
    <cellStyle name="Calculation 2 12 4" xfId="730" xr:uid="{00000000-0005-0000-0000-0000A8060000}"/>
    <cellStyle name="Calculation 2 12 4 2" xfId="22857" xr:uid="{00000000-0005-0000-0000-0000A9060000}"/>
    <cellStyle name="Calculation 2 12 4 3" xfId="22940" xr:uid="{00000000-0005-0000-0000-0000AA060000}"/>
    <cellStyle name="Calculation 2 12 4 4" xfId="23026" xr:uid="{00000000-0005-0000-0000-0000AB060000}"/>
    <cellStyle name="Calculation 2 12 4 5" xfId="23112" xr:uid="{00000000-0005-0000-0000-0000AC060000}"/>
    <cellStyle name="Calculation 2 12 4 6" xfId="23539" xr:uid="{00000000-0005-0000-0000-0000AD060000}"/>
    <cellStyle name="Calculation 2 12 4 7" xfId="20984" xr:uid="{00000000-0005-0000-0000-0000AE060000}"/>
    <cellStyle name="Calculation 2 12 5" xfId="731" xr:uid="{00000000-0005-0000-0000-0000AF060000}"/>
    <cellStyle name="Calculation 2 12 5 2" xfId="22856" xr:uid="{00000000-0005-0000-0000-0000B0060000}"/>
    <cellStyle name="Calculation 2 12 5 3" xfId="22939" xr:uid="{00000000-0005-0000-0000-0000B1060000}"/>
    <cellStyle name="Calculation 2 12 5 4" xfId="23025" xr:uid="{00000000-0005-0000-0000-0000B2060000}"/>
    <cellStyle name="Calculation 2 12 5 5" xfId="23111" xr:uid="{00000000-0005-0000-0000-0000B3060000}"/>
    <cellStyle name="Calculation 2 12 5 6" xfId="23538" xr:uid="{00000000-0005-0000-0000-0000B4060000}"/>
    <cellStyle name="Calculation 2 12 5 7" xfId="20985" xr:uid="{00000000-0005-0000-0000-0000B5060000}"/>
    <cellStyle name="Calculation 2 12 6" xfId="22860" xr:uid="{00000000-0005-0000-0000-0000B6060000}"/>
    <cellStyle name="Calculation 2 12 7" xfId="22943" xr:uid="{00000000-0005-0000-0000-0000B7060000}"/>
    <cellStyle name="Calculation 2 12 8" xfId="23029" xr:uid="{00000000-0005-0000-0000-0000B8060000}"/>
    <cellStyle name="Calculation 2 12 9" xfId="23115" xr:uid="{00000000-0005-0000-0000-0000B9060000}"/>
    <cellStyle name="Calculation 2 13" xfId="732" xr:uid="{00000000-0005-0000-0000-0000BA060000}"/>
    <cellStyle name="Calculation 2 13 10" xfId="20986" xr:uid="{00000000-0005-0000-0000-0000BB060000}"/>
    <cellStyle name="Calculation 2 13 2" xfId="733" xr:uid="{00000000-0005-0000-0000-0000BC060000}"/>
    <cellStyle name="Calculation 2 13 2 2" xfId="22854" xr:uid="{00000000-0005-0000-0000-0000BD060000}"/>
    <cellStyle name="Calculation 2 13 2 3" xfId="22938" xr:uid="{00000000-0005-0000-0000-0000BE060000}"/>
    <cellStyle name="Calculation 2 13 2 4" xfId="21425" xr:uid="{00000000-0005-0000-0000-0000BF060000}"/>
    <cellStyle name="Calculation 2 13 2 5" xfId="21426" xr:uid="{00000000-0005-0000-0000-0000C0060000}"/>
    <cellStyle name="Calculation 2 13 2 6" xfId="23536" xr:uid="{00000000-0005-0000-0000-0000C1060000}"/>
    <cellStyle name="Calculation 2 13 2 7" xfId="20987" xr:uid="{00000000-0005-0000-0000-0000C2060000}"/>
    <cellStyle name="Calculation 2 13 3" xfId="734" xr:uid="{00000000-0005-0000-0000-0000C3060000}"/>
    <cellStyle name="Calculation 2 13 3 2" xfId="22853" xr:uid="{00000000-0005-0000-0000-0000C4060000}"/>
    <cellStyle name="Calculation 2 13 3 3" xfId="22937" xr:uid="{00000000-0005-0000-0000-0000C5060000}"/>
    <cellStyle name="Calculation 2 13 3 4" xfId="23023" xr:uid="{00000000-0005-0000-0000-0000C6060000}"/>
    <cellStyle name="Calculation 2 13 3 5" xfId="23109" xr:uid="{00000000-0005-0000-0000-0000C7060000}"/>
    <cellStyle name="Calculation 2 13 3 6" xfId="23535" xr:uid="{00000000-0005-0000-0000-0000C8060000}"/>
    <cellStyle name="Calculation 2 13 3 7" xfId="20988" xr:uid="{00000000-0005-0000-0000-0000C9060000}"/>
    <cellStyle name="Calculation 2 13 4" xfId="735" xr:uid="{00000000-0005-0000-0000-0000CA060000}"/>
    <cellStyle name="Calculation 2 13 4 2" xfId="22852" xr:uid="{00000000-0005-0000-0000-0000CB060000}"/>
    <cellStyle name="Calculation 2 13 4 3" xfId="22936" xr:uid="{00000000-0005-0000-0000-0000CC060000}"/>
    <cellStyle name="Calculation 2 13 4 4" xfId="23022" xr:uid="{00000000-0005-0000-0000-0000CD060000}"/>
    <cellStyle name="Calculation 2 13 4 5" xfId="23108" xr:uid="{00000000-0005-0000-0000-0000CE060000}"/>
    <cellStyle name="Calculation 2 13 4 6" xfId="23534" xr:uid="{00000000-0005-0000-0000-0000CF060000}"/>
    <cellStyle name="Calculation 2 13 4 7" xfId="20989" xr:uid="{00000000-0005-0000-0000-0000D0060000}"/>
    <cellStyle name="Calculation 2 13 5" xfId="22855" xr:uid="{00000000-0005-0000-0000-0000D1060000}"/>
    <cellStyle name="Calculation 2 13 6" xfId="21424" xr:uid="{00000000-0005-0000-0000-0000D2060000}"/>
    <cellStyle name="Calculation 2 13 7" xfId="23024" xr:uid="{00000000-0005-0000-0000-0000D3060000}"/>
    <cellStyle name="Calculation 2 13 8" xfId="23110" xr:uid="{00000000-0005-0000-0000-0000D4060000}"/>
    <cellStyle name="Calculation 2 13 9" xfId="23537" xr:uid="{00000000-0005-0000-0000-0000D5060000}"/>
    <cellStyle name="Calculation 2 14" xfId="736" xr:uid="{00000000-0005-0000-0000-0000D6060000}"/>
    <cellStyle name="Calculation 2 14 2" xfId="22851" xr:uid="{00000000-0005-0000-0000-0000D7060000}"/>
    <cellStyle name="Calculation 2 14 3" xfId="22935" xr:uid="{00000000-0005-0000-0000-0000D8060000}"/>
    <cellStyle name="Calculation 2 14 4" xfId="23021" xr:uid="{00000000-0005-0000-0000-0000D9060000}"/>
    <cellStyle name="Calculation 2 14 5" xfId="23107" xr:uid="{00000000-0005-0000-0000-0000DA060000}"/>
    <cellStyle name="Calculation 2 14 6" xfId="23533" xr:uid="{00000000-0005-0000-0000-0000DB060000}"/>
    <cellStyle name="Calculation 2 14 7" xfId="20990" xr:uid="{00000000-0005-0000-0000-0000DC060000}"/>
    <cellStyle name="Calculation 2 15" xfId="737" xr:uid="{00000000-0005-0000-0000-0000DD060000}"/>
    <cellStyle name="Calculation 2 15 2" xfId="22850" xr:uid="{00000000-0005-0000-0000-0000DE060000}"/>
    <cellStyle name="Calculation 2 15 3" xfId="22934" xr:uid="{00000000-0005-0000-0000-0000DF060000}"/>
    <cellStyle name="Calculation 2 15 4" xfId="23020" xr:uid="{00000000-0005-0000-0000-0000E0060000}"/>
    <cellStyle name="Calculation 2 15 5" xfId="23106" xr:uid="{00000000-0005-0000-0000-0000E1060000}"/>
    <cellStyle name="Calculation 2 15 6" xfId="23532" xr:uid="{00000000-0005-0000-0000-0000E2060000}"/>
    <cellStyle name="Calculation 2 15 7" xfId="20991" xr:uid="{00000000-0005-0000-0000-0000E3060000}"/>
    <cellStyle name="Calculation 2 16" xfId="738" xr:uid="{00000000-0005-0000-0000-0000E4060000}"/>
    <cellStyle name="Calculation 2 16 2" xfId="22849" xr:uid="{00000000-0005-0000-0000-0000E5060000}"/>
    <cellStyle name="Calculation 2 16 3" xfId="22933" xr:uid="{00000000-0005-0000-0000-0000E6060000}"/>
    <cellStyle name="Calculation 2 16 4" xfId="23019" xr:uid="{00000000-0005-0000-0000-0000E7060000}"/>
    <cellStyle name="Calculation 2 16 5" xfId="23105" xr:uid="{00000000-0005-0000-0000-0000E8060000}"/>
    <cellStyle name="Calculation 2 16 6" xfId="23531" xr:uid="{00000000-0005-0000-0000-0000E9060000}"/>
    <cellStyle name="Calculation 2 16 7" xfId="20992" xr:uid="{00000000-0005-0000-0000-0000EA060000}"/>
    <cellStyle name="Calculation 2 17" xfId="22870" xr:uid="{00000000-0005-0000-0000-0000EB060000}"/>
    <cellStyle name="Calculation 2 18" xfId="22953" xr:uid="{00000000-0005-0000-0000-0000EC060000}"/>
    <cellStyle name="Calculation 2 19" xfId="23039" xr:uid="{00000000-0005-0000-0000-0000ED060000}"/>
    <cellStyle name="Calculation 2 2" xfId="739" xr:uid="{00000000-0005-0000-0000-0000EE060000}"/>
    <cellStyle name="Calculation 2 2 10" xfId="22848" xr:uid="{00000000-0005-0000-0000-0000EF060000}"/>
    <cellStyle name="Calculation 2 2 11" xfId="22932" xr:uid="{00000000-0005-0000-0000-0000F0060000}"/>
    <cellStyle name="Calculation 2 2 12" xfId="23018" xr:uid="{00000000-0005-0000-0000-0000F1060000}"/>
    <cellStyle name="Calculation 2 2 13" xfId="23104" xr:uid="{00000000-0005-0000-0000-0000F2060000}"/>
    <cellStyle name="Calculation 2 2 14" xfId="23530" xr:uid="{00000000-0005-0000-0000-0000F3060000}"/>
    <cellStyle name="Calculation 2 2 15" xfId="20993" xr:uid="{00000000-0005-0000-0000-0000F4060000}"/>
    <cellStyle name="Calculation 2 2 2" xfId="740" xr:uid="{00000000-0005-0000-0000-0000F5060000}"/>
    <cellStyle name="Calculation 2 2 2 10" xfId="20994" xr:uid="{00000000-0005-0000-0000-0000F6060000}"/>
    <cellStyle name="Calculation 2 2 2 2" xfId="741" xr:uid="{00000000-0005-0000-0000-0000F7060000}"/>
    <cellStyle name="Calculation 2 2 2 2 2" xfId="22846" xr:uid="{00000000-0005-0000-0000-0000F8060000}"/>
    <cellStyle name="Calculation 2 2 2 2 3" xfId="22930" xr:uid="{00000000-0005-0000-0000-0000F9060000}"/>
    <cellStyle name="Calculation 2 2 2 2 4" xfId="23016" xr:uid="{00000000-0005-0000-0000-0000FA060000}"/>
    <cellStyle name="Calculation 2 2 2 2 5" xfId="23102" xr:uid="{00000000-0005-0000-0000-0000FB060000}"/>
    <cellStyle name="Calculation 2 2 2 2 6" xfId="23528" xr:uid="{00000000-0005-0000-0000-0000FC060000}"/>
    <cellStyle name="Calculation 2 2 2 2 7" xfId="20995" xr:uid="{00000000-0005-0000-0000-0000FD060000}"/>
    <cellStyle name="Calculation 2 2 2 3" xfId="742" xr:uid="{00000000-0005-0000-0000-0000FE060000}"/>
    <cellStyle name="Calculation 2 2 2 3 2" xfId="22845" xr:uid="{00000000-0005-0000-0000-0000FF060000}"/>
    <cellStyle name="Calculation 2 2 2 3 3" xfId="22929" xr:uid="{00000000-0005-0000-0000-000000070000}"/>
    <cellStyle name="Calculation 2 2 2 3 4" xfId="23015" xr:uid="{00000000-0005-0000-0000-000001070000}"/>
    <cellStyle name="Calculation 2 2 2 3 5" xfId="23101" xr:uid="{00000000-0005-0000-0000-000002070000}"/>
    <cellStyle name="Calculation 2 2 2 3 6" xfId="23527" xr:uid="{00000000-0005-0000-0000-000003070000}"/>
    <cellStyle name="Calculation 2 2 2 3 7" xfId="20996" xr:uid="{00000000-0005-0000-0000-000004070000}"/>
    <cellStyle name="Calculation 2 2 2 4" xfId="743" xr:uid="{00000000-0005-0000-0000-000005070000}"/>
    <cellStyle name="Calculation 2 2 2 4 2" xfId="22844" xr:uid="{00000000-0005-0000-0000-000006070000}"/>
    <cellStyle name="Calculation 2 2 2 4 3" xfId="22928" xr:uid="{00000000-0005-0000-0000-000007070000}"/>
    <cellStyle name="Calculation 2 2 2 4 4" xfId="23014" xr:uid="{00000000-0005-0000-0000-000008070000}"/>
    <cellStyle name="Calculation 2 2 2 4 5" xfId="23100" xr:uid="{00000000-0005-0000-0000-000009070000}"/>
    <cellStyle name="Calculation 2 2 2 4 6" xfId="23526" xr:uid="{00000000-0005-0000-0000-00000A070000}"/>
    <cellStyle name="Calculation 2 2 2 4 7" xfId="20997" xr:uid="{00000000-0005-0000-0000-00000B070000}"/>
    <cellStyle name="Calculation 2 2 2 5" xfId="22847" xr:uid="{00000000-0005-0000-0000-00000C070000}"/>
    <cellStyle name="Calculation 2 2 2 6" xfId="22931" xr:uid="{00000000-0005-0000-0000-00000D070000}"/>
    <cellStyle name="Calculation 2 2 2 7" xfId="23017" xr:uid="{00000000-0005-0000-0000-00000E070000}"/>
    <cellStyle name="Calculation 2 2 2 8" xfId="23103" xr:uid="{00000000-0005-0000-0000-00000F070000}"/>
    <cellStyle name="Calculation 2 2 2 9" xfId="23529" xr:uid="{00000000-0005-0000-0000-000010070000}"/>
    <cellStyle name="Calculation 2 2 3" xfId="744" xr:uid="{00000000-0005-0000-0000-000011070000}"/>
    <cellStyle name="Calculation 2 2 3 10" xfId="20998" xr:uid="{00000000-0005-0000-0000-000012070000}"/>
    <cellStyle name="Calculation 2 2 3 2" xfId="745" xr:uid="{00000000-0005-0000-0000-000013070000}"/>
    <cellStyle name="Calculation 2 2 3 2 2" xfId="22842" xr:uid="{00000000-0005-0000-0000-000014070000}"/>
    <cellStyle name="Calculation 2 2 3 2 3" xfId="22926" xr:uid="{00000000-0005-0000-0000-000015070000}"/>
    <cellStyle name="Calculation 2 2 3 2 4" xfId="23012" xr:uid="{00000000-0005-0000-0000-000016070000}"/>
    <cellStyle name="Calculation 2 2 3 2 5" xfId="23098" xr:uid="{00000000-0005-0000-0000-000017070000}"/>
    <cellStyle name="Calculation 2 2 3 2 6" xfId="23524" xr:uid="{00000000-0005-0000-0000-000018070000}"/>
    <cellStyle name="Calculation 2 2 3 2 7" xfId="20999" xr:uid="{00000000-0005-0000-0000-000019070000}"/>
    <cellStyle name="Calculation 2 2 3 3" xfId="746" xr:uid="{00000000-0005-0000-0000-00001A070000}"/>
    <cellStyle name="Calculation 2 2 3 3 2" xfId="22841" xr:uid="{00000000-0005-0000-0000-00001B070000}"/>
    <cellStyle name="Calculation 2 2 3 3 3" xfId="22925" xr:uid="{00000000-0005-0000-0000-00001C070000}"/>
    <cellStyle name="Calculation 2 2 3 3 4" xfId="23011" xr:uid="{00000000-0005-0000-0000-00001D070000}"/>
    <cellStyle name="Calculation 2 2 3 3 5" xfId="23097" xr:uid="{00000000-0005-0000-0000-00001E070000}"/>
    <cellStyle name="Calculation 2 2 3 3 6" xfId="23523" xr:uid="{00000000-0005-0000-0000-00001F070000}"/>
    <cellStyle name="Calculation 2 2 3 3 7" xfId="21000" xr:uid="{00000000-0005-0000-0000-000020070000}"/>
    <cellStyle name="Calculation 2 2 3 4" xfId="747" xr:uid="{00000000-0005-0000-0000-000021070000}"/>
    <cellStyle name="Calculation 2 2 3 4 2" xfId="22840" xr:uid="{00000000-0005-0000-0000-000022070000}"/>
    <cellStyle name="Calculation 2 2 3 4 3" xfId="22924" xr:uid="{00000000-0005-0000-0000-000023070000}"/>
    <cellStyle name="Calculation 2 2 3 4 4" xfId="23010" xr:uid="{00000000-0005-0000-0000-000024070000}"/>
    <cellStyle name="Calculation 2 2 3 4 5" xfId="23096" xr:uid="{00000000-0005-0000-0000-000025070000}"/>
    <cellStyle name="Calculation 2 2 3 4 6" xfId="23522" xr:uid="{00000000-0005-0000-0000-000026070000}"/>
    <cellStyle name="Calculation 2 2 3 4 7" xfId="21001" xr:uid="{00000000-0005-0000-0000-000027070000}"/>
    <cellStyle name="Calculation 2 2 3 5" xfId="22843" xr:uid="{00000000-0005-0000-0000-000028070000}"/>
    <cellStyle name="Calculation 2 2 3 6" xfId="22927" xr:uid="{00000000-0005-0000-0000-000029070000}"/>
    <cellStyle name="Calculation 2 2 3 7" xfId="23013" xr:uid="{00000000-0005-0000-0000-00002A070000}"/>
    <cellStyle name="Calculation 2 2 3 8" xfId="23099" xr:uid="{00000000-0005-0000-0000-00002B070000}"/>
    <cellStyle name="Calculation 2 2 3 9" xfId="23525" xr:uid="{00000000-0005-0000-0000-00002C070000}"/>
    <cellStyle name="Calculation 2 2 4" xfId="748" xr:uid="{00000000-0005-0000-0000-00002D070000}"/>
    <cellStyle name="Calculation 2 2 4 10" xfId="21002" xr:uid="{00000000-0005-0000-0000-00002E070000}"/>
    <cellStyle name="Calculation 2 2 4 2" xfId="749" xr:uid="{00000000-0005-0000-0000-00002F070000}"/>
    <cellStyle name="Calculation 2 2 4 2 2" xfId="22838" xr:uid="{00000000-0005-0000-0000-000030070000}"/>
    <cellStyle name="Calculation 2 2 4 2 3" xfId="22922" xr:uid="{00000000-0005-0000-0000-000031070000}"/>
    <cellStyle name="Calculation 2 2 4 2 4" xfId="23008" xr:uid="{00000000-0005-0000-0000-000032070000}"/>
    <cellStyle name="Calculation 2 2 4 2 5" xfId="23094" xr:uid="{00000000-0005-0000-0000-000033070000}"/>
    <cellStyle name="Calculation 2 2 4 2 6" xfId="23520" xr:uid="{00000000-0005-0000-0000-000034070000}"/>
    <cellStyle name="Calculation 2 2 4 2 7" xfId="21003" xr:uid="{00000000-0005-0000-0000-000035070000}"/>
    <cellStyle name="Calculation 2 2 4 3" xfId="750" xr:uid="{00000000-0005-0000-0000-000036070000}"/>
    <cellStyle name="Calculation 2 2 4 3 2" xfId="22837" xr:uid="{00000000-0005-0000-0000-000037070000}"/>
    <cellStyle name="Calculation 2 2 4 3 3" xfId="22921" xr:uid="{00000000-0005-0000-0000-000038070000}"/>
    <cellStyle name="Calculation 2 2 4 3 4" xfId="23007" xr:uid="{00000000-0005-0000-0000-000039070000}"/>
    <cellStyle name="Calculation 2 2 4 3 5" xfId="23093" xr:uid="{00000000-0005-0000-0000-00003A070000}"/>
    <cellStyle name="Calculation 2 2 4 3 6" xfId="23519" xr:uid="{00000000-0005-0000-0000-00003B070000}"/>
    <cellStyle name="Calculation 2 2 4 3 7" xfId="21004" xr:uid="{00000000-0005-0000-0000-00003C070000}"/>
    <cellStyle name="Calculation 2 2 4 4" xfId="751" xr:uid="{00000000-0005-0000-0000-00003D070000}"/>
    <cellStyle name="Calculation 2 2 4 4 2" xfId="22836" xr:uid="{00000000-0005-0000-0000-00003E070000}"/>
    <cellStyle name="Calculation 2 2 4 4 3" xfId="22920" xr:uid="{00000000-0005-0000-0000-00003F070000}"/>
    <cellStyle name="Calculation 2 2 4 4 4" xfId="23006" xr:uid="{00000000-0005-0000-0000-000040070000}"/>
    <cellStyle name="Calculation 2 2 4 4 5" xfId="23092" xr:uid="{00000000-0005-0000-0000-000041070000}"/>
    <cellStyle name="Calculation 2 2 4 4 6" xfId="23518" xr:uid="{00000000-0005-0000-0000-000042070000}"/>
    <cellStyle name="Calculation 2 2 4 4 7" xfId="21005" xr:uid="{00000000-0005-0000-0000-000043070000}"/>
    <cellStyle name="Calculation 2 2 4 5" xfId="22839" xr:uid="{00000000-0005-0000-0000-000044070000}"/>
    <cellStyle name="Calculation 2 2 4 6" xfId="22923" xr:uid="{00000000-0005-0000-0000-000045070000}"/>
    <cellStyle name="Calculation 2 2 4 7" xfId="23009" xr:uid="{00000000-0005-0000-0000-000046070000}"/>
    <cellStyle name="Calculation 2 2 4 8" xfId="23095" xr:uid="{00000000-0005-0000-0000-000047070000}"/>
    <cellStyle name="Calculation 2 2 4 9" xfId="23521" xr:uid="{00000000-0005-0000-0000-000048070000}"/>
    <cellStyle name="Calculation 2 2 5" xfId="752" xr:uid="{00000000-0005-0000-0000-000049070000}"/>
    <cellStyle name="Calculation 2 2 5 10" xfId="21006" xr:uid="{00000000-0005-0000-0000-00004A070000}"/>
    <cellStyle name="Calculation 2 2 5 2" xfId="753" xr:uid="{00000000-0005-0000-0000-00004B070000}"/>
    <cellStyle name="Calculation 2 2 5 2 2" xfId="22834" xr:uid="{00000000-0005-0000-0000-00004C070000}"/>
    <cellStyle name="Calculation 2 2 5 2 3" xfId="22918" xr:uid="{00000000-0005-0000-0000-00004D070000}"/>
    <cellStyle name="Calculation 2 2 5 2 4" xfId="23004" xr:uid="{00000000-0005-0000-0000-00004E070000}"/>
    <cellStyle name="Calculation 2 2 5 2 5" xfId="23090" xr:uid="{00000000-0005-0000-0000-00004F070000}"/>
    <cellStyle name="Calculation 2 2 5 2 6" xfId="23516" xr:uid="{00000000-0005-0000-0000-000050070000}"/>
    <cellStyle name="Calculation 2 2 5 2 7" xfId="21007" xr:uid="{00000000-0005-0000-0000-000051070000}"/>
    <cellStyle name="Calculation 2 2 5 3" xfId="754" xr:uid="{00000000-0005-0000-0000-000052070000}"/>
    <cellStyle name="Calculation 2 2 5 3 2" xfId="22833" xr:uid="{00000000-0005-0000-0000-000053070000}"/>
    <cellStyle name="Calculation 2 2 5 3 3" xfId="22917" xr:uid="{00000000-0005-0000-0000-000054070000}"/>
    <cellStyle name="Calculation 2 2 5 3 4" xfId="23003" xr:uid="{00000000-0005-0000-0000-000055070000}"/>
    <cellStyle name="Calculation 2 2 5 3 5" xfId="23089" xr:uid="{00000000-0005-0000-0000-000056070000}"/>
    <cellStyle name="Calculation 2 2 5 3 6" xfId="23515" xr:uid="{00000000-0005-0000-0000-000057070000}"/>
    <cellStyle name="Calculation 2 2 5 3 7" xfId="21008" xr:uid="{00000000-0005-0000-0000-000058070000}"/>
    <cellStyle name="Calculation 2 2 5 4" xfId="755" xr:uid="{00000000-0005-0000-0000-000059070000}"/>
    <cellStyle name="Calculation 2 2 5 4 2" xfId="22832" xr:uid="{00000000-0005-0000-0000-00005A070000}"/>
    <cellStyle name="Calculation 2 2 5 4 3" xfId="22916" xr:uid="{00000000-0005-0000-0000-00005B070000}"/>
    <cellStyle name="Calculation 2 2 5 4 4" xfId="23002" xr:uid="{00000000-0005-0000-0000-00005C070000}"/>
    <cellStyle name="Calculation 2 2 5 4 5" xfId="23088" xr:uid="{00000000-0005-0000-0000-00005D070000}"/>
    <cellStyle name="Calculation 2 2 5 4 6" xfId="23514" xr:uid="{00000000-0005-0000-0000-00005E070000}"/>
    <cellStyle name="Calculation 2 2 5 4 7" xfId="21009" xr:uid="{00000000-0005-0000-0000-00005F070000}"/>
    <cellStyle name="Calculation 2 2 5 5" xfId="22835" xr:uid="{00000000-0005-0000-0000-000060070000}"/>
    <cellStyle name="Calculation 2 2 5 6" xfId="22919" xr:uid="{00000000-0005-0000-0000-000061070000}"/>
    <cellStyle name="Calculation 2 2 5 7" xfId="23005" xr:uid="{00000000-0005-0000-0000-000062070000}"/>
    <cellStyle name="Calculation 2 2 5 8" xfId="23091" xr:uid="{00000000-0005-0000-0000-000063070000}"/>
    <cellStyle name="Calculation 2 2 5 9" xfId="23517" xr:uid="{00000000-0005-0000-0000-000064070000}"/>
    <cellStyle name="Calculation 2 2 6" xfId="756" xr:uid="{00000000-0005-0000-0000-000065070000}"/>
    <cellStyle name="Calculation 2 2 6 2" xfId="22831" xr:uid="{00000000-0005-0000-0000-000066070000}"/>
    <cellStyle name="Calculation 2 2 6 3" xfId="22915" xr:uid="{00000000-0005-0000-0000-000067070000}"/>
    <cellStyle name="Calculation 2 2 6 4" xfId="23001" xr:uid="{00000000-0005-0000-0000-000068070000}"/>
    <cellStyle name="Calculation 2 2 6 5" xfId="23087" xr:uid="{00000000-0005-0000-0000-000069070000}"/>
    <cellStyle name="Calculation 2 2 6 6" xfId="23513" xr:uid="{00000000-0005-0000-0000-00006A070000}"/>
    <cellStyle name="Calculation 2 2 6 7" xfId="21010" xr:uid="{00000000-0005-0000-0000-00006B070000}"/>
    <cellStyle name="Calculation 2 2 7" xfId="757" xr:uid="{00000000-0005-0000-0000-00006C070000}"/>
    <cellStyle name="Calculation 2 2 7 2" xfId="22830" xr:uid="{00000000-0005-0000-0000-00006D070000}"/>
    <cellStyle name="Calculation 2 2 7 3" xfId="22914" xr:uid="{00000000-0005-0000-0000-00006E070000}"/>
    <cellStyle name="Calculation 2 2 7 4" xfId="23000" xr:uid="{00000000-0005-0000-0000-00006F070000}"/>
    <cellStyle name="Calculation 2 2 7 5" xfId="23086" xr:uid="{00000000-0005-0000-0000-000070070000}"/>
    <cellStyle name="Calculation 2 2 7 6" xfId="23512" xr:uid="{00000000-0005-0000-0000-000071070000}"/>
    <cellStyle name="Calculation 2 2 7 7" xfId="21011" xr:uid="{00000000-0005-0000-0000-000072070000}"/>
    <cellStyle name="Calculation 2 2 8" xfId="758" xr:uid="{00000000-0005-0000-0000-000073070000}"/>
    <cellStyle name="Calculation 2 2 8 2" xfId="22829" xr:uid="{00000000-0005-0000-0000-000074070000}"/>
    <cellStyle name="Calculation 2 2 8 3" xfId="22913" xr:uid="{00000000-0005-0000-0000-000075070000}"/>
    <cellStyle name="Calculation 2 2 8 4" xfId="22999" xr:uid="{00000000-0005-0000-0000-000076070000}"/>
    <cellStyle name="Calculation 2 2 8 5" xfId="23085" xr:uid="{00000000-0005-0000-0000-000077070000}"/>
    <cellStyle name="Calculation 2 2 8 6" xfId="23511" xr:uid="{00000000-0005-0000-0000-000078070000}"/>
    <cellStyle name="Calculation 2 2 8 7" xfId="21012" xr:uid="{00000000-0005-0000-0000-000079070000}"/>
    <cellStyle name="Calculation 2 2 9" xfId="759" xr:uid="{00000000-0005-0000-0000-00007A070000}"/>
    <cellStyle name="Calculation 2 2 9 2" xfId="22828" xr:uid="{00000000-0005-0000-0000-00007B070000}"/>
    <cellStyle name="Calculation 2 2 9 3" xfId="22912" xr:uid="{00000000-0005-0000-0000-00007C070000}"/>
    <cellStyle name="Calculation 2 2 9 4" xfId="22998" xr:uid="{00000000-0005-0000-0000-00007D070000}"/>
    <cellStyle name="Calculation 2 2 9 5" xfId="23084" xr:uid="{00000000-0005-0000-0000-00007E070000}"/>
    <cellStyle name="Calculation 2 2 9 6" xfId="23510" xr:uid="{00000000-0005-0000-0000-00007F070000}"/>
    <cellStyle name="Calculation 2 2 9 7" xfId="21013" xr:uid="{00000000-0005-0000-0000-000080070000}"/>
    <cellStyle name="Calculation 2 20" xfId="23125" xr:uid="{00000000-0005-0000-0000-000081070000}"/>
    <cellStyle name="Calculation 2 21" xfId="23552" xr:uid="{00000000-0005-0000-0000-000082070000}"/>
    <cellStyle name="Calculation 2 22" xfId="20971" xr:uid="{00000000-0005-0000-0000-000083070000}"/>
    <cellStyle name="Calculation 2 3" xfId="760" xr:uid="{00000000-0005-0000-0000-000084070000}"/>
    <cellStyle name="Calculation 2 3 2" xfId="761" xr:uid="{00000000-0005-0000-0000-000085070000}"/>
    <cellStyle name="Calculation 2 3 2 2" xfId="22827" xr:uid="{00000000-0005-0000-0000-000086070000}"/>
    <cellStyle name="Calculation 2 3 2 3" xfId="22911" xr:uid="{00000000-0005-0000-0000-000087070000}"/>
    <cellStyle name="Calculation 2 3 2 4" xfId="22997" xr:uid="{00000000-0005-0000-0000-000088070000}"/>
    <cellStyle name="Calculation 2 3 2 5" xfId="23083" xr:uid="{00000000-0005-0000-0000-000089070000}"/>
    <cellStyle name="Calculation 2 3 2 6" xfId="23509" xr:uid="{00000000-0005-0000-0000-00008A070000}"/>
    <cellStyle name="Calculation 2 3 2 7" xfId="21014" xr:uid="{00000000-0005-0000-0000-00008B070000}"/>
    <cellStyle name="Calculation 2 3 3" xfId="762" xr:uid="{00000000-0005-0000-0000-00008C070000}"/>
    <cellStyle name="Calculation 2 3 3 2" xfId="22826" xr:uid="{00000000-0005-0000-0000-00008D070000}"/>
    <cellStyle name="Calculation 2 3 3 3" xfId="22910" xr:uid="{00000000-0005-0000-0000-00008E070000}"/>
    <cellStyle name="Calculation 2 3 3 4" xfId="22996" xr:uid="{00000000-0005-0000-0000-00008F070000}"/>
    <cellStyle name="Calculation 2 3 3 5" xfId="23082" xr:uid="{00000000-0005-0000-0000-000090070000}"/>
    <cellStyle name="Calculation 2 3 3 6" xfId="23508" xr:uid="{00000000-0005-0000-0000-000091070000}"/>
    <cellStyle name="Calculation 2 3 3 7" xfId="21015" xr:uid="{00000000-0005-0000-0000-000092070000}"/>
    <cellStyle name="Calculation 2 3 4" xfId="763" xr:uid="{00000000-0005-0000-0000-000093070000}"/>
    <cellStyle name="Calculation 2 3 4 2" xfId="22825" xr:uid="{00000000-0005-0000-0000-000094070000}"/>
    <cellStyle name="Calculation 2 3 4 3" xfId="22909" xr:uid="{00000000-0005-0000-0000-000095070000}"/>
    <cellStyle name="Calculation 2 3 4 4" xfId="22995" xr:uid="{00000000-0005-0000-0000-000096070000}"/>
    <cellStyle name="Calculation 2 3 4 5" xfId="23081" xr:uid="{00000000-0005-0000-0000-000097070000}"/>
    <cellStyle name="Calculation 2 3 4 6" xfId="23507" xr:uid="{00000000-0005-0000-0000-000098070000}"/>
    <cellStyle name="Calculation 2 3 4 7" xfId="21016" xr:uid="{00000000-0005-0000-0000-000099070000}"/>
    <cellStyle name="Calculation 2 3 5" xfId="764" xr:uid="{00000000-0005-0000-0000-00009A070000}"/>
    <cellStyle name="Calculation 2 3 5 2" xfId="22824" xr:uid="{00000000-0005-0000-0000-00009B070000}"/>
    <cellStyle name="Calculation 2 3 5 3" xfId="22908" xr:uid="{00000000-0005-0000-0000-00009C070000}"/>
    <cellStyle name="Calculation 2 3 5 4" xfId="22994" xr:uid="{00000000-0005-0000-0000-00009D070000}"/>
    <cellStyle name="Calculation 2 3 5 5" xfId="23080" xr:uid="{00000000-0005-0000-0000-00009E070000}"/>
    <cellStyle name="Calculation 2 3 5 6" xfId="23506" xr:uid="{00000000-0005-0000-0000-00009F070000}"/>
    <cellStyle name="Calculation 2 3 5 7" xfId="21017" xr:uid="{00000000-0005-0000-0000-0000A0070000}"/>
    <cellStyle name="Calculation 2 4" xfId="765" xr:uid="{00000000-0005-0000-0000-0000A1070000}"/>
    <cellStyle name="Calculation 2 4 2" xfId="766" xr:uid="{00000000-0005-0000-0000-0000A2070000}"/>
    <cellStyle name="Calculation 2 4 2 2" xfId="22823" xr:uid="{00000000-0005-0000-0000-0000A3070000}"/>
    <cellStyle name="Calculation 2 4 2 3" xfId="22907" xr:uid="{00000000-0005-0000-0000-0000A4070000}"/>
    <cellStyle name="Calculation 2 4 2 4" xfId="22993" xr:uid="{00000000-0005-0000-0000-0000A5070000}"/>
    <cellStyle name="Calculation 2 4 2 5" xfId="23079" xr:uid="{00000000-0005-0000-0000-0000A6070000}"/>
    <cellStyle name="Calculation 2 4 2 6" xfId="23505" xr:uid="{00000000-0005-0000-0000-0000A7070000}"/>
    <cellStyle name="Calculation 2 4 2 7" xfId="21018" xr:uid="{00000000-0005-0000-0000-0000A8070000}"/>
    <cellStyle name="Calculation 2 4 3" xfId="767" xr:uid="{00000000-0005-0000-0000-0000A9070000}"/>
    <cellStyle name="Calculation 2 4 3 2" xfId="22822" xr:uid="{00000000-0005-0000-0000-0000AA070000}"/>
    <cellStyle name="Calculation 2 4 3 3" xfId="22906" xr:uid="{00000000-0005-0000-0000-0000AB070000}"/>
    <cellStyle name="Calculation 2 4 3 4" xfId="22992" xr:uid="{00000000-0005-0000-0000-0000AC070000}"/>
    <cellStyle name="Calculation 2 4 3 5" xfId="23078" xr:uid="{00000000-0005-0000-0000-0000AD070000}"/>
    <cellStyle name="Calculation 2 4 3 6" xfId="23504" xr:uid="{00000000-0005-0000-0000-0000AE070000}"/>
    <cellStyle name="Calculation 2 4 3 7" xfId="21019" xr:uid="{00000000-0005-0000-0000-0000AF070000}"/>
    <cellStyle name="Calculation 2 4 4" xfId="768" xr:uid="{00000000-0005-0000-0000-0000B0070000}"/>
    <cellStyle name="Calculation 2 4 4 2" xfId="22821" xr:uid="{00000000-0005-0000-0000-0000B1070000}"/>
    <cellStyle name="Calculation 2 4 4 3" xfId="22905" xr:uid="{00000000-0005-0000-0000-0000B2070000}"/>
    <cellStyle name="Calculation 2 4 4 4" xfId="22991" xr:uid="{00000000-0005-0000-0000-0000B3070000}"/>
    <cellStyle name="Calculation 2 4 4 5" xfId="23077" xr:uid="{00000000-0005-0000-0000-0000B4070000}"/>
    <cellStyle name="Calculation 2 4 4 6" xfId="23503" xr:uid="{00000000-0005-0000-0000-0000B5070000}"/>
    <cellStyle name="Calculation 2 4 4 7" xfId="21020" xr:uid="{00000000-0005-0000-0000-0000B6070000}"/>
    <cellStyle name="Calculation 2 4 5" xfId="769" xr:uid="{00000000-0005-0000-0000-0000B7070000}"/>
    <cellStyle name="Calculation 2 4 5 2" xfId="22820" xr:uid="{00000000-0005-0000-0000-0000B8070000}"/>
    <cellStyle name="Calculation 2 4 5 3" xfId="22904" xr:uid="{00000000-0005-0000-0000-0000B9070000}"/>
    <cellStyle name="Calculation 2 4 5 4" xfId="22990" xr:uid="{00000000-0005-0000-0000-0000BA070000}"/>
    <cellStyle name="Calculation 2 4 5 5" xfId="23076" xr:uid="{00000000-0005-0000-0000-0000BB070000}"/>
    <cellStyle name="Calculation 2 4 5 6" xfId="23502" xr:uid="{00000000-0005-0000-0000-0000BC070000}"/>
    <cellStyle name="Calculation 2 4 5 7" xfId="21021" xr:uid="{00000000-0005-0000-0000-0000BD070000}"/>
    <cellStyle name="Calculation 2 5" xfId="770" xr:uid="{00000000-0005-0000-0000-0000BE070000}"/>
    <cellStyle name="Calculation 2 5 2" xfId="771" xr:uid="{00000000-0005-0000-0000-0000BF070000}"/>
    <cellStyle name="Calculation 2 5 2 2" xfId="22819" xr:uid="{00000000-0005-0000-0000-0000C0070000}"/>
    <cellStyle name="Calculation 2 5 2 3" xfId="22903" xr:uid="{00000000-0005-0000-0000-0000C1070000}"/>
    <cellStyle name="Calculation 2 5 2 4" xfId="22989" xr:uid="{00000000-0005-0000-0000-0000C2070000}"/>
    <cellStyle name="Calculation 2 5 2 5" xfId="23075" xr:uid="{00000000-0005-0000-0000-0000C3070000}"/>
    <cellStyle name="Calculation 2 5 2 6" xfId="23501" xr:uid="{00000000-0005-0000-0000-0000C4070000}"/>
    <cellStyle name="Calculation 2 5 2 7" xfId="21022" xr:uid="{00000000-0005-0000-0000-0000C5070000}"/>
    <cellStyle name="Calculation 2 5 3" xfId="772" xr:uid="{00000000-0005-0000-0000-0000C6070000}"/>
    <cellStyle name="Calculation 2 5 3 2" xfId="22818" xr:uid="{00000000-0005-0000-0000-0000C7070000}"/>
    <cellStyle name="Calculation 2 5 3 3" xfId="22902" xr:uid="{00000000-0005-0000-0000-0000C8070000}"/>
    <cellStyle name="Calculation 2 5 3 4" xfId="22988" xr:uid="{00000000-0005-0000-0000-0000C9070000}"/>
    <cellStyle name="Calculation 2 5 3 5" xfId="23074" xr:uid="{00000000-0005-0000-0000-0000CA070000}"/>
    <cellStyle name="Calculation 2 5 3 6" xfId="23500" xr:uid="{00000000-0005-0000-0000-0000CB070000}"/>
    <cellStyle name="Calculation 2 5 3 7" xfId="21023" xr:uid="{00000000-0005-0000-0000-0000CC070000}"/>
    <cellStyle name="Calculation 2 5 4" xfId="773" xr:uid="{00000000-0005-0000-0000-0000CD070000}"/>
    <cellStyle name="Calculation 2 5 4 2" xfId="22817" xr:uid="{00000000-0005-0000-0000-0000CE070000}"/>
    <cellStyle name="Calculation 2 5 4 3" xfId="22901" xr:uid="{00000000-0005-0000-0000-0000CF070000}"/>
    <cellStyle name="Calculation 2 5 4 4" xfId="22987" xr:uid="{00000000-0005-0000-0000-0000D0070000}"/>
    <cellStyle name="Calculation 2 5 4 5" xfId="23073" xr:uid="{00000000-0005-0000-0000-0000D1070000}"/>
    <cellStyle name="Calculation 2 5 4 6" xfId="23499" xr:uid="{00000000-0005-0000-0000-0000D2070000}"/>
    <cellStyle name="Calculation 2 5 4 7" xfId="21024" xr:uid="{00000000-0005-0000-0000-0000D3070000}"/>
    <cellStyle name="Calculation 2 5 5" xfId="774" xr:uid="{00000000-0005-0000-0000-0000D4070000}"/>
    <cellStyle name="Calculation 2 5 5 2" xfId="22816" xr:uid="{00000000-0005-0000-0000-0000D5070000}"/>
    <cellStyle name="Calculation 2 5 5 3" xfId="22900" xr:uid="{00000000-0005-0000-0000-0000D6070000}"/>
    <cellStyle name="Calculation 2 5 5 4" xfId="22986" xr:uid="{00000000-0005-0000-0000-0000D7070000}"/>
    <cellStyle name="Calculation 2 5 5 5" xfId="23072" xr:uid="{00000000-0005-0000-0000-0000D8070000}"/>
    <cellStyle name="Calculation 2 5 5 6" xfId="23498" xr:uid="{00000000-0005-0000-0000-0000D9070000}"/>
    <cellStyle name="Calculation 2 5 5 7" xfId="21025" xr:uid="{00000000-0005-0000-0000-0000DA070000}"/>
    <cellStyle name="Calculation 2 6" xfId="775" xr:uid="{00000000-0005-0000-0000-0000DB070000}"/>
    <cellStyle name="Calculation 2 6 2" xfId="776" xr:uid="{00000000-0005-0000-0000-0000DC070000}"/>
    <cellStyle name="Calculation 2 6 2 2" xfId="22815" xr:uid="{00000000-0005-0000-0000-0000DD070000}"/>
    <cellStyle name="Calculation 2 6 2 3" xfId="22899" xr:uid="{00000000-0005-0000-0000-0000DE070000}"/>
    <cellStyle name="Calculation 2 6 2 4" xfId="22985" xr:uid="{00000000-0005-0000-0000-0000DF070000}"/>
    <cellStyle name="Calculation 2 6 2 5" xfId="23071" xr:uid="{00000000-0005-0000-0000-0000E0070000}"/>
    <cellStyle name="Calculation 2 6 2 6" xfId="23497" xr:uid="{00000000-0005-0000-0000-0000E1070000}"/>
    <cellStyle name="Calculation 2 6 2 7" xfId="21026" xr:uid="{00000000-0005-0000-0000-0000E2070000}"/>
    <cellStyle name="Calculation 2 6 3" xfId="777" xr:uid="{00000000-0005-0000-0000-0000E3070000}"/>
    <cellStyle name="Calculation 2 6 3 2" xfId="22814" xr:uid="{00000000-0005-0000-0000-0000E4070000}"/>
    <cellStyle name="Calculation 2 6 3 3" xfId="22898" xr:uid="{00000000-0005-0000-0000-0000E5070000}"/>
    <cellStyle name="Calculation 2 6 3 4" xfId="22984" xr:uid="{00000000-0005-0000-0000-0000E6070000}"/>
    <cellStyle name="Calculation 2 6 3 5" xfId="23070" xr:uid="{00000000-0005-0000-0000-0000E7070000}"/>
    <cellStyle name="Calculation 2 6 3 6" xfId="23496" xr:uid="{00000000-0005-0000-0000-0000E8070000}"/>
    <cellStyle name="Calculation 2 6 3 7" xfId="21027" xr:uid="{00000000-0005-0000-0000-0000E9070000}"/>
    <cellStyle name="Calculation 2 6 4" xfId="778" xr:uid="{00000000-0005-0000-0000-0000EA070000}"/>
    <cellStyle name="Calculation 2 6 4 2" xfId="22813" xr:uid="{00000000-0005-0000-0000-0000EB070000}"/>
    <cellStyle name="Calculation 2 6 4 3" xfId="22897" xr:uid="{00000000-0005-0000-0000-0000EC070000}"/>
    <cellStyle name="Calculation 2 6 4 4" xfId="22983" xr:uid="{00000000-0005-0000-0000-0000ED070000}"/>
    <cellStyle name="Calculation 2 6 4 5" xfId="23069" xr:uid="{00000000-0005-0000-0000-0000EE070000}"/>
    <cellStyle name="Calculation 2 6 4 6" xfId="23495" xr:uid="{00000000-0005-0000-0000-0000EF070000}"/>
    <cellStyle name="Calculation 2 6 4 7" xfId="21028" xr:uid="{00000000-0005-0000-0000-0000F0070000}"/>
    <cellStyle name="Calculation 2 6 5" xfId="779" xr:uid="{00000000-0005-0000-0000-0000F1070000}"/>
    <cellStyle name="Calculation 2 6 5 2" xfId="22812" xr:uid="{00000000-0005-0000-0000-0000F2070000}"/>
    <cellStyle name="Calculation 2 6 5 3" xfId="22896" xr:uid="{00000000-0005-0000-0000-0000F3070000}"/>
    <cellStyle name="Calculation 2 6 5 4" xfId="22982" xr:uid="{00000000-0005-0000-0000-0000F4070000}"/>
    <cellStyle name="Calculation 2 6 5 5" xfId="23068" xr:uid="{00000000-0005-0000-0000-0000F5070000}"/>
    <cellStyle name="Calculation 2 6 5 6" xfId="23494" xr:uid="{00000000-0005-0000-0000-0000F6070000}"/>
    <cellStyle name="Calculation 2 6 5 7" xfId="21029" xr:uid="{00000000-0005-0000-0000-0000F7070000}"/>
    <cellStyle name="Calculation 2 7" xfId="780" xr:uid="{00000000-0005-0000-0000-0000F8070000}"/>
    <cellStyle name="Calculation 2 7 2" xfId="781" xr:uid="{00000000-0005-0000-0000-0000F9070000}"/>
    <cellStyle name="Calculation 2 7 2 2" xfId="22811" xr:uid="{00000000-0005-0000-0000-0000FA070000}"/>
    <cellStyle name="Calculation 2 7 2 3" xfId="22895" xr:uid="{00000000-0005-0000-0000-0000FB070000}"/>
    <cellStyle name="Calculation 2 7 2 4" xfId="22981" xr:uid="{00000000-0005-0000-0000-0000FC070000}"/>
    <cellStyle name="Calculation 2 7 2 5" xfId="23067" xr:uid="{00000000-0005-0000-0000-0000FD070000}"/>
    <cellStyle name="Calculation 2 7 2 6" xfId="23493" xr:uid="{00000000-0005-0000-0000-0000FE070000}"/>
    <cellStyle name="Calculation 2 7 2 7" xfId="21030" xr:uid="{00000000-0005-0000-0000-0000FF070000}"/>
    <cellStyle name="Calculation 2 7 3" xfId="782" xr:uid="{00000000-0005-0000-0000-000000080000}"/>
    <cellStyle name="Calculation 2 7 3 2" xfId="22810" xr:uid="{00000000-0005-0000-0000-000001080000}"/>
    <cellStyle name="Calculation 2 7 3 3" xfId="22894" xr:uid="{00000000-0005-0000-0000-000002080000}"/>
    <cellStyle name="Calculation 2 7 3 4" xfId="22980" xr:uid="{00000000-0005-0000-0000-000003080000}"/>
    <cellStyle name="Calculation 2 7 3 5" xfId="23066" xr:uid="{00000000-0005-0000-0000-000004080000}"/>
    <cellStyle name="Calculation 2 7 3 6" xfId="23492" xr:uid="{00000000-0005-0000-0000-000005080000}"/>
    <cellStyle name="Calculation 2 7 3 7" xfId="21031" xr:uid="{00000000-0005-0000-0000-000006080000}"/>
    <cellStyle name="Calculation 2 7 4" xfId="783" xr:uid="{00000000-0005-0000-0000-000007080000}"/>
    <cellStyle name="Calculation 2 7 4 2" xfId="22809" xr:uid="{00000000-0005-0000-0000-000008080000}"/>
    <cellStyle name="Calculation 2 7 4 3" xfId="22893" xr:uid="{00000000-0005-0000-0000-000009080000}"/>
    <cellStyle name="Calculation 2 7 4 4" xfId="22979" xr:uid="{00000000-0005-0000-0000-00000A080000}"/>
    <cellStyle name="Calculation 2 7 4 5" xfId="23065" xr:uid="{00000000-0005-0000-0000-00000B080000}"/>
    <cellStyle name="Calculation 2 7 4 6" xfId="23491" xr:uid="{00000000-0005-0000-0000-00000C080000}"/>
    <cellStyle name="Calculation 2 7 4 7" xfId="21032" xr:uid="{00000000-0005-0000-0000-00000D080000}"/>
    <cellStyle name="Calculation 2 7 5" xfId="784" xr:uid="{00000000-0005-0000-0000-00000E080000}"/>
    <cellStyle name="Calculation 2 7 5 2" xfId="22808" xr:uid="{00000000-0005-0000-0000-00000F080000}"/>
    <cellStyle name="Calculation 2 7 5 3" xfId="22892" xr:uid="{00000000-0005-0000-0000-000010080000}"/>
    <cellStyle name="Calculation 2 7 5 4" xfId="22978" xr:uid="{00000000-0005-0000-0000-000011080000}"/>
    <cellStyle name="Calculation 2 7 5 5" xfId="23064" xr:uid="{00000000-0005-0000-0000-000012080000}"/>
    <cellStyle name="Calculation 2 7 5 6" xfId="23490" xr:uid="{00000000-0005-0000-0000-000013080000}"/>
    <cellStyle name="Calculation 2 7 5 7" xfId="21033" xr:uid="{00000000-0005-0000-0000-000014080000}"/>
    <cellStyle name="Calculation 2 8" xfId="785" xr:uid="{00000000-0005-0000-0000-000015080000}"/>
    <cellStyle name="Calculation 2 8 2" xfId="786" xr:uid="{00000000-0005-0000-0000-000016080000}"/>
    <cellStyle name="Calculation 2 8 2 2" xfId="22807" xr:uid="{00000000-0005-0000-0000-000017080000}"/>
    <cellStyle name="Calculation 2 8 2 3" xfId="22891" xr:uid="{00000000-0005-0000-0000-000018080000}"/>
    <cellStyle name="Calculation 2 8 2 4" xfId="22977" xr:uid="{00000000-0005-0000-0000-000019080000}"/>
    <cellStyle name="Calculation 2 8 2 5" xfId="23063" xr:uid="{00000000-0005-0000-0000-00001A080000}"/>
    <cellStyle name="Calculation 2 8 2 6" xfId="23489" xr:uid="{00000000-0005-0000-0000-00001B080000}"/>
    <cellStyle name="Calculation 2 8 2 7" xfId="21034" xr:uid="{00000000-0005-0000-0000-00001C080000}"/>
    <cellStyle name="Calculation 2 8 3" xfId="787" xr:uid="{00000000-0005-0000-0000-00001D080000}"/>
    <cellStyle name="Calculation 2 8 3 2" xfId="22806" xr:uid="{00000000-0005-0000-0000-00001E080000}"/>
    <cellStyle name="Calculation 2 8 3 3" xfId="22890" xr:uid="{00000000-0005-0000-0000-00001F080000}"/>
    <cellStyle name="Calculation 2 8 3 4" xfId="22976" xr:uid="{00000000-0005-0000-0000-000020080000}"/>
    <cellStyle name="Calculation 2 8 3 5" xfId="23062" xr:uid="{00000000-0005-0000-0000-000021080000}"/>
    <cellStyle name="Calculation 2 8 3 6" xfId="23488" xr:uid="{00000000-0005-0000-0000-000022080000}"/>
    <cellStyle name="Calculation 2 8 3 7" xfId="21035" xr:uid="{00000000-0005-0000-0000-000023080000}"/>
    <cellStyle name="Calculation 2 8 4" xfId="788" xr:uid="{00000000-0005-0000-0000-000024080000}"/>
    <cellStyle name="Calculation 2 8 4 2" xfId="22805" xr:uid="{00000000-0005-0000-0000-000025080000}"/>
    <cellStyle name="Calculation 2 8 4 3" xfId="22889" xr:uid="{00000000-0005-0000-0000-000026080000}"/>
    <cellStyle name="Calculation 2 8 4 4" xfId="22975" xr:uid="{00000000-0005-0000-0000-000027080000}"/>
    <cellStyle name="Calculation 2 8 4 5" xfId="23061" xr:uid="{00000000-0005-0000-0000-000028080000}"/>
    <cellStyle name="Calculation 2 8 4 6" xfId="23487" xr:uid="{00000000-0005-0000-0000-000029080000}"/>
    <cellStyle name="Calculation 2 8 4 7" xfId="21036" xr:uid="{00000000-0005-0000-0000-00002A080000}"/>
    <cellStyle name="Calculation 2 8 5" xfId="789" xr:uid="{00000000-0005-0000-0000-00002B080000}"/>
    <cellStyle name="Calculation 2 8 5 2" xfId="22804" xr:uid="{00000000-0005-0000-0000-00002C080000}"/>
    <cellStyle name="Calculation 2 8 5 3" xfId="22888" xr:uid="{00000000-0005-0000-0000-00002D080000}"/>
    <cellStyle name="Calculation 2 8 5 4" xfId="22974" xr:uid="{00000000-0005-0000-0000-00002E080000}"/>
    <cellStyle name="Calculation 2 8 5 5" xfId="23060" xr:uid="{00000000-0005-0000-0000-00002F080000}"/>
    <cellStyle name="Calculation 2 8 5 6" xfId="23486" xr:uid="{00000000-0005-0000-0000-000030080000}"/>
    <cellStyle name="Calculation 2 8 5 7" xfId="21037" xr:uid="{00000000-0005-0000-0000-000031080000}"/>
    <cellStyle name="Calculation 2 9" xfId="790" xr:uid="{00000000-0005-0000-0000-000032080000}"/>
    <cellStyle name="Calculation 2 9 2" xfId="791" xr:uid="{00000000-0005-0000-0000-000033080000}"/>
    <cellStyle name="Calculation 2 9 2 2" xfId="22803" xr:uid="{00000000-0005-0000-0000-000034080000}"/>
    <cellStyle name="Calculation 2 9 2 3" xfId="22887" xr:uid="{00000000-0005-0000-0000-000035080000}"/>
    <cellStyle name="Calculation 2 9 2 4" xfId="22973" xr:uid="{00000000-0005-0000-0000-000036080000}"/>
    <cellStyle name="Calculation 2 9 2 5" xfId="23059" xr:uid="{00000000-0005-0000-0000-000037080000}"/>
    <cellStyle name="Calculation 2 9 2 6" xfId="23485" xr:uid="{00000000-0005-0000-0000-000038080000}"/>
    <cellStyle name="Calculation 2 9 2 7" xfId="21038" xr:uid="{00000000-0005-0000-0000-000039080000}"/>
    <cellStyle name="Calculation 2 9 3" xfId="792" xr:uid="{00000000-0005-0000-0000-00003A080000}"/>
    <cellStyle name="Calculation 2 9 3 2" xfId="22802" xr:uid="{00000000-0005-0000-0000-00003B080000}"/>
    <cellStyle name="Calculation 2 9 3 3" xfId="22886" xr:uid="{00000000-0005-0000-0000-00003C080000}"/>
    <cellStyle name="Calculation 2 9 3 4" xfId="22972" xr:uid="{00000000-0005-0000-0000-00003D080000}"/>
    <cellStyle name="Calculation 2 9 3 5" xfId="23058" xr:uid="{00000000-0005-0000-0000-00003E080000}"/>
    <cellStyle name="Calculation 2 9 3 6" xfId="23484" xr:uid="{00000000-0005-0000-0000-00003F080000}"/>
    <cellStyle name="Calculation 2 9 3 7" xfId="21039" xr:uid="{00000000-0005-0000-0000-000040080000}"/>
    <cellStyle name="Calculation 2 9 4" xfId="793" xr:uid="{00000000-0005-0000-0000-000041080000}"/>
    <cellStyle name="Calculation 2 9 4 2" xfId="22801" xr:uid="{00000000-0005-0000-0000-000042080000}"/>
    <cellStyle name="Calculation 2 9 4 3" xfId="22885" xr:uid="{00000000-0005-0000-0000-000043080000}"/>
    <cellStyle name="Calculation 2 9 4 4" xfId="22971" xr:uid="{00000000-0005-0000-0000-000044080000}"/>
    <cellStyle name="Calculation 2 9 4 5" xfId="23057" xr:uid="{00000000-0005-0000-0000-000045080000}"/>
    <cellStyle name="Calculation 2 9 4 6" xfId="23483" xr:uid="{00000000-0005-0000-0000-000046080000}"/>
    <cellStyle name="Calculation 2 9 4 7" xfId="21040" xr:uid="{00000000-0005-0000-0000-000047080000}"/>
    <cellStyle name="Calculation 2 9 5" xfId="794" xr:uid="{00000000-0005-0000-0000-000048080000}"/>
    <cellStyle name="Calculation 2 9 5 2" xfId="22800" xr:uid="{00000000-0005-0000-0000-000049080000}"/>
    <cellStyle name="Calculation 2 9 5 3" xfId="22884" xr:uid="{00000000-0005-0000-0000-00004A080000}"/>
    <cellStyle name="Calculation 2 9 5 4" xfId="22970" xr:uid="{00000000-0005-0000-0000-00004B080000}"/>
    <cellStyle name="Calculation 2 9 5 5" xfId="23056" xr:uid="{00000000-0005-0000-0000-00004C080000}"/>
    <cellStyle name="Calculation 2 9 5 6" xfId="23482" xr:uid="{00000000-0005-0000-0000-00004D080000}"/>
    <cellStyle name="Calculation 2 9 5 7" xfId="21041" xr:uid="{00000000-0005-0000-0000-00004E080000}"/>
    <cellStyle name="Calculation 3" xfId="795" xr:uid="{00000000-0005-0000-0000-00004F080000}"/>
    <cellStyle name="Calculation 3 2" xfId="796" xr:uid="{00000000-0005-0000-0000-000050080000}"/>
    <cellStyle name="Calculation 3 2 2" xfId="22798" xr:uid="{00000000-0005-0000-0000-000051080000}"/>
    <cellStyle name="Calculation 3 2 3" xfId="22882" xr:uid="{00000000-0005-0000-0000-000052080000}"/>
    <cellStyle name="Calculation 3 2 4" xfId="22968" xr:uid="{00000000-0005-0000-0000-000053080000}"/>
    <cellStyle name="Calculation 3 2 5" xfId="23054" xr:uid="{00000000-0005-0000-0000-000054080000}"/>
    <cellStyle name="Calculation 3 2 6" xfId="23480" xr:uid="{00000000-0005-0000-0000-000055080000}"/>
    <cellStyle name="Calculation 3 2 7" xfId="21043" xr:uid="{00000000-0005-0000-0000-000056080000}"/>
    <cellStyle name="Calculation 3 3" xfId="797" xr:uid="{00000000-0005-0000-0000-000057080000}"/>
    <cellStyle name="Calculation 3 3 2" xfId="22797" xr:uid="{00000000-0005-0000-0000-000058080000}"/>
    <cellStyle name="Calculation 3 3 3" xfId="22881" xr:uid="{00000000-0005-0000-0000-000059080000}"/>
    <cellStyle name="Calculation 3 3 4" xfId="22967" xr:uid="{00000000-0005-0000-0000-00005A080000}"/>
    <cellStyle name="Calculation 3 3 5" xfId="23053" xr:uid="{00000000-0005-0000-0000-00005B080000}"/>
    <cellStyle name="Calculation 3 3 6" xfId="23479" xr:uid="{00000000-0005-0000-0000-00005C080000}"/>
    <cellStyle name="Calculation 3 3 7" xfId="21044" xr:uid="{00000000-0005-0000-0000-00005D080000}"/>
    <cellStyle name="Calculation 3 4" xfId="22799" xr:uid="{00000000-0005-0000-0000-00005E080000}"/>
    <cellStyle name="Calculation 3 5" xfId="22883" xr:uid="{00000000-0005-0000-0000-00005F080000}"/>
    <cellStyle name="Calculation 3 6" xfId="22969" xr:uid="{00000000-0005-0000-0000-000060080000}"/>
    <cellStyle name="Calculation 3 7" xfId="23055" xr:uid="{00000000-0005-0000-0000-000061080000}"/>
    <cellStyle name="Calculation 3 8" xfId="23481" xr:uid="{00000000-0005-0000-0000-000062080000}"/>
    <cellStyle name="Calculation 3 9" xfId="21042" xr:uid="{00000000-0005-0000-0000-000063080000}"/>
    <cellStyle name="Calculation 4" xfId="798" xr:uid="{00000000-0005-0000-0000-000064080000}"/>
    <cellStyle name="Calculation 4 2" xfId="799" xr:uid="{00000000-0005-0000-0000-000065080000}"/>
    <cellStyle name="Calculation 4 2 2" xfId="22795" xr:uid="{00000000-0005-0000-0000-000066080000}"/>
    <cellStyle name="Calculation 4 2 3" xfId="22879" xr:uid="{00000000-0005-0000-0000-000067080000}"/>
    <cellStyle name="Calculation 4 2 4" xfId="22965" xr:uid="{00000000-0005-0000-0000-000068080000}"/>
    <cellStyle name="Calculation 4 2 5" xfId="23051" xr:uid="{00000000-0005-0000-0000-000069080000}"/>
    <cellStyle name="Calculation 4 2 6" xfId="23477" xr:uid="{00000000-0005-0000-0000-00006A080000}"/>
    <cellStyle name="Calculation 4 2 7" xfId="21046" xr:uid="{00000000-0005-0000-0000-00006B080000}"/>
    <cellStyle name="Calculation 4 3" xfId="800" xr:uid="{00000000-0005-0000-0000-00006C080000}"/>
    <cellStyle name="Calculation 4 3 2" xfId="22794" xr:uid="{00000000-0005-0000-0000-00006D080000}"/>
    <cellStyle name="Calculation 4 3 3" xfId="22878" xr:uid="{00000000-0005-0000-0000-00006E080000}"/>
    <cellStyle name="Calculation 4 3 4" xfId="22964" xr:uid="{00000000-0005-0000-0000-00006F080000}"/>
    <cellStyle name="Calculation 4 3 5" xfId="23050" xr:uid="{00000000-0005-0000-0000-000070080000}"/>
    <cellStyle name="Calculation 4 3 6" xfId="23476" xr:uid="{00000000-0005-0000-0000-000071080000}"/>
    <cellStyle name="Calculation 4 3 7" xfId="21047" xr:uid="{00000000-0005-0000-0000-000072080000}"/>
    <cellStyle name="Calculation 4 4" xfId="22796" xr:uid="{00000000-0005-0000-0000-000073080000}"/>
    <cellStyle name="Calculation 4 5" xfId="22880" xr:uid="{00000000-0005-0000-0000-000074080000}"/>
    <cellStyle name="Calculation 4 6" xfId="22966" xr:uid="{00000000-0005-0000-0000-000075080000}"/>
    <cellStyle name="Calculation 4 7" xfId="23052" xr:uid="{00000000-0005-0000-0000-000076080000}"/>
    <cellStyle name="Calculation 4 8" xfId="23478" xr:uid="{00000000-0005-0000-0000-000077080000}"/>
    <cellStyle name="Calculation 4 9" xfId="21045" xr:uid="{00000000-0005-0000-0000-000078080000}"/>
    <cellStyle name="Calculation 5" xfId="801" xr:uid="{00000000-0005-0000-0000-000079080000}"/>
    <cellStyle name="Calculation 5 2" xfId="802" xr:uid="{00000000-0005-0000-0000-00007A080000}"/>
    <cellStyle name="Calculation 5 2 2" xfId="22792" xr:uid="{00000000-0005-0000-0000-00007B080000}"/>
    <cellStyle name="Calculation 5 2 3" xfId="22876" xr:uid="{00000000-0005-0000-0000-00007C080000}"/>
    <cellStyle name="Calculation 5 2 4" xfId="22962" xr:uid="{00000000-0005-0000-0000-00007D080000}"/>
    <cellStyle name="Calculation 5 2 5" xfId="23048" xr:uid="{00000000-0005-0000-0000-00007E080000}"/>
    <cellStyle name="Calculation 5 2 6" xfId="23474" xr:uid="{00000000-0005-0000-0000-00007F080000}"/>
    <cellStyle name="Calculation 5 2 7" xfId="21049" xr:uid="{00000000-0005-0000-0000-000080080000}"/>
    <cellStyle name="Calculation 5 3" xfId="803" xr:uid="{00000000-0005-0000-0000-000081080000}"/>
    <cellStyle name="Calculation 5 3 2" xfId="22791" xr:uid="{00000000-0005-0000-0000-000082080000}"/>
    <cellStyle name="Calculation 5 3 3" xfId="22875" xr:uid="{00000000-0005-0000-0000-000083080000}"/>
    <cellStyle name="Calculation 5 3 4" xfId="22961" xr:uid="{00000000-0005-0000-0000-000084080000}"/>
    <cellStyle name="Calculation 5 3 5" xfId="23047" xr:uid="{00000000-0005-0000-0000-000085080000}"/>
    <cellStyle name="Calculation 5 3 6" xfId="23473" xr:uid="{00000000-0005-0000-0000-000086080000}"/>
    <cellStyle name="Calculation 5 3 7" xfId="21050" xr:uid="{00000000-0005-0000-0000-000087080000}"/>
    <cellStyle name="Calculation 5 4" xfId="22793" xr:uid="{00000000-0005-0000-0000-000088080000}"/>
    <cellStyle name="Calculation 5 5" xfId="22877" xr:uid="{00000000-0005-0000-0000-000089080000}"/>
    <cellStyle name="Calculation 5 6" xfId="22963" xr:uid="{00000000-0005-0000-0000-00008A080000}"/>
    <cellStyle name="Calculation 5 7" xfId="23049" xr:uid="{00000000-0005-0000-0000-00008B080000}"/>
    <cellStyle name="Calculation 5 8" xfId="23475" xr:uid="{00000000-0005-0000-0000-00008C080000}"/>
    <cellStyle name="Calculation 5 9" xfId="21048" xr:uid="{00000000-0005-0000-0000-00008D080000}"/>
    <cellStyle name="Calculation 6" xfId="804" xr:uid="{00000000-0005-0000-0000-00008E080000}"/>
    <cellStyle name="Calculation 6 2" xfId="805" xr:uid="{00000000-0005-0000-0000-00008F080000}"/>
    <cellStyle name="Calculation 6 2 2" xfId="22789" xr:uid="{00000000-0005-0000-0000-000090080000}"/>
    <cellStyle name="Calculation 6 2 3" xfId="22873" xr:uid="{00000000-0005-0000-0000-000091080000}"/>
    <cellStyle name="Calculation 6 2 4" xfId="22959" xr:uid="{00000000-0005-0000-0000-000092080000}"/>
    <cellStyle name="Calculation 6 2 5" xfId="23045" xr:uid="{00000000-0005-0000-0000-000093080000}"/>
    <cellStyle name="Calculation 6 2 6" xfId="23471" xr:uid="{00000000-0005-0000-0000-000094080000}"/>
    <cellStyle name="Calculation 6 2 7" xfId="21052" xr:uid="{00000000-0005-0000-0000-000095080000}"/>
    <cellStyle name="Calculation 6 3" xfId="806" xr:uid="{00000000-0005-0000-0000-000096080000}"/>
    <cellStyle name="Calculation 6 3 2" xfId="22788" xr:uid="{00000000-0005-0000-0000-000097080000}"/>
    <cellStyle name="Calculation 6 3 3" xfId="22872" xr:uid="{00000000-0005-0000-0000-000098080000}"/>
    <cellStyle name="Calculation 6 3 4" xfId="22958" xr:uid="{00000000-0005-0000-0000-000099080000}"/>
    <cellStyle name="Calculation 6 3 5" xfId="23044" xr:uid="{00000000-0005-0000-0000-00009A080000}"/>
    <cellStyle name="Calculation 6 3 6" xfId="23470" xr:uid="{00000000-0005-0000-0000-00009B080000}"/>
    <cellStyle name="Calculation 6 3 7" xfId="21053" xr:uid="{00000000-0005-0000-0000-00009C080000}"/>
    <cellStyle name="Calculation 6 4" xfId="22790" xr:uid="{00000000-0005-0000-0000-00009D080000}"/>
    <cellStyle name="Calculation 6 5" xfId="22874" xr:uid="{00000000-0005-0000-0000-00009E080000}"/>
    <cellStyle name="Calculation 6 6" xfId="22960" xr:uid="{00000000-0005-0000-0000-00009F080000}"/>
    <cellStyle name="Calculation 6 7" xfId="23046" xr:uid="{00000000-0005-0000-0000-0000A0080000}"/>
    <cellStyle name="Calculation 6 8" xfId="23472" xr:uid="{00000000-0005-0000-0000-0000A1080000}"/>
    <cellStyle name="Calculation 6 9" xfId="21051" xr:uid="{00000000-0005-0000-0000-0000A2080000}"/>
    <cellStyle name="Calculation 7" xfId="807" xr:uid="{00000000-0005-0000-0000-0000A3080000}"/>
    <cellStyle name="Calculation 7 2" xfId="22787" xr:uid="{00000000-0005-0000-0000-0000A4080000}"/>
    <cellStyle name="Calculation 7 3" xfId="22871" xr:uid="{00000000-0005-0000-0000-0000A5080000}"/>
    <cellStyle name="Calculation 7 4" xfId="22957" xr:uid="{00000000-0005-0000-0000-0000A6080000}"/>
    <cellStyle name="Calculation 7 5" xfId="23043" xr:uid="{00000000-0005-0000-0000-0000A7080000}"/>
    <cellStyle name="Calculation 7 6" xfId="23469" xr:uid="{00000000-0005-0000-0000-0000A8080000}"/>
    <cellStyle name="Calculation 7 7" xfId="21054" xr:uid="{00000000-0005-0000-0000-0000A9080000}"/>
    <cellStyle name="Check Cell 2" xfId="808" xr:uid="{00000000-0005-0000-0000-0000AA080000}"/>
    <cellStyle name="Check Cell 2 10" xfId="809" xr:uid="{00000000-0005-0000-0000-0000AB080000}"/>
    <cellStyle name="Check Cell 2 11" xfId="810" xr:uid="{00000000-0005-0000-0000-0000AC080000}"/>
    <cellStyle name="Check Cell 2 12" xfId="811" xr:uid="{00000000-0005-0000-0000-0000AD080000}"/>
    <cellStyle name="Check Cell 2 2" xfId="812" xr:uid="{00000000-0005-0000-0000-0000AE080000}"/>
    <cellStyle name="Check Cell 2 2 2" xfId="813" xr:uid="{00000000-0005-0000-0000-0000AF080000}"/>
    <cellStyle name="Check Cell 2 2 3" xfId="814" xr:uid="{00000000-0005-0000-0000-0000B0080000}"/>
    <cellStyle name="Check Cell 2 2 4" xfId="815" xr:uid="{00000000-0005-0000-0000-0000B1080000}"/>
    <cellStyle name="Check Cell 2 3" xfId="816" xr:uid="{00000000-0005-0000-0000-0000B2080000}"/>
    <cellStyle name="Check Cell 2 3 2" xfId="817" xr:uid="{00000000-0005-0000-0000-0000B3080000}"/>
    <cellStyle name="Check Cell 2 3 3" xfId="818" xr:uid="{00000000-0005-0000-0000-0000B4080000}"/>
    <cellStyle name="Check Cell 2 4" xfId="819" xr:uid="{00000000-0005-0000-0000-0000B5080000}"/>
    <cellStyle name="Check Cell 2 4 2" xfId="820" xr:uid="{00000000-0005-0000-0000-0000B6080000}"/>
    <cellStyle name="Check Cell 2 4 3" xfId="821" xr:uid="{00000000-0005-0000-0000-0000B7080000}"/>
    <cellStyle name="Check Cell 2 5" xfId="822" xr:uid="{00000000-0005-0000-0000-0000B8080000}"/>
    <cellStyle name="Check Cell 2 5 2" xfId="823" xr:uid="{00000000-0005-0000-0000-0000B9080000}"/>
    <cellStyle name="Check Cell 2 5 3" xfId="824" xr:uid="{00000000-0005-0000-0000-0000BA080000}"/>
    <cellStyle name="Check Cell 2 6" xfId="825" xr:uid="{00000000-0005-0000-0000-0000BB080000}"/>
    <cellStyle name="Check Cell 2 6 2" xfId="826" xr:uid="{00000000-0005-0000-0000-0000BC080000}"/>
    <cellStyle name="Check Cell 2 6 3" xfId="827" xr:uid="{00000000-0005-0000-0000-0000BD080000}"/>
    <cellStyle name="Check Cell 2 7" xfId="828" xr:uid="{00000000-0005-0000-0000-0000BE080000}"/>
    <cellStyle name="Check Cell 2 7 2" xfId="829" xr:uid="{00000000-0005-0000-0000-0000BF080000}"/>
    <cellStyle name="Check Cell 2 7 3" xfId="830" xr:uid="{00000000-0005-0000-0000-0000C0080000}"/>
    <cellStyle name="Check Cell 2 8" xfId="831" xr:uid="{00000000-0005-0000-0000-0000C1080000}"/>
    <cellStyle name="Check Cell 2 9" xfId="832" xr:uid="{00000000-0005-0000-0000-0000C2080000}"/>
    <cellStyle name="Check Cell 3" xfId="833" xr:uid="{00000000-0005-0000-0000-0000C3080000}"/>
    <cellStyle name="Check Cell 3 2" xfId="834" xr:uid="{00000000-0005-0000-0000-0000C4080000}"/>
    <cellStyle name="Check Cell 3 2 2" xfId="835" xr:uid="{00000000-0005-0000-0000-0000C5080000}"/>
    <cellStyle name="Check Cell 3 2 3" xfId="836" xr:uid="{00000000-0005-0000-0000-0000C6080000}"/>
    <cellStyle name="Check Cell 3 3" xfId="837" xr:uid="{00000000-0005-0000-0000-0000C7080000}"/>
    <cellStyle name="Check Cell 3 3 2" xfId="838" xr:uid="{00000000-0005-0000-0000-0000C8080000}"/>
    <cellStyle name="Check Cell 3 3 3" xfId="839" xr:uid="{00000000-0005-0000-0000-0000C9080000}"/>
    <cellStyle name="Check Cell 3 4" xfId="840" xr:uid="{00000000-0005-0000-0000-0000CA080000}"/>
    <cellStyle name="Check Cell 3 4 2" xfId="841" xr:uid="{00000000-0005-0000-0000-0000CB080000}"/>
    <cellStyle name="Check Cell 3 4 3" xfId="842" xr:uid="{00000000-0005-0000-0000-0000CC080000}"/>
    <cellStyle name="Check Cell 3 5" xfId="843" xr:uid="{00000000-0005-0000-0000-0000CD080000}"/>
    <cellStyle name="Check Cell 3 5 2" xfId="844" xr:uid="{00000000-0005-0000-0000-0000CE080000}"/>
    <cellStyle name="Check Cell 3 5 3" xfId="845" xr:uid="{00000000-0005-0000-0000-0000CF080000}"/>
    <cellStyle name="Check Cell 3 6" xfId="846" xr:uid="{00000000-0005-0000-0000-0000D0080000}"/>
    <cellStyle name="Check Cell 3 6 2" xfId="847" xr:uid="{00000000-0005-0000-0000-0000D1080000}"/>
    <cellStyle name="Check Cell 3 6 3" xfId="848" xr:uid="{00000000-0005-0000-0000-0000D2080000}"/>
    <cellStyle name="Check Cell 3 7" xfId="849" xr:uid="{00000000-0005-0000-0000-0000D3080000}"/>
    <cellStyle name="Check Cell 3 7 2" xfId="850" xr:uid="{00000000-0005-0000-0000-0000D4080000}"/>
    <cellStyle name="Check Cell 3 7 3" xfId="851" xr:uid="{00000000-0005-0000-0000-0000D5080000}"/>
    <cellStyle name="Check Cell 3 8" xfId="852" xr:uid="{00000000-0005-0000-0000-0000D6080000}"/>
    <cellStyle name="Check Cell 3 9" xfId="853" xr:uid="{00000000-0005-0000-0000-0000D7080000}"/>
    <cellStyle name="Check Cell 4" xfId="854" xr:uid="{00000000-0005-0000-0000-0000D8080000}"/>
    <cellStyle name="Check Cell 4 2" xfId="855" xr:uid="{00000000-0005-0000-0000-0000D9080000}"/>
    <cellStyle name="Check Cell 4 2 2" xfId="856" xr:uid="{00000000-0005-0000-0000-0000DA080000}"/>
    <cellStyle name="Check Cell 4 2 3" xfId="857" xr:uid="{00000000-0005-0000-0000-0000DB080000}"/>
    <cellStyle name="Check Cell 4 3" xfId="858" xr:uid="{00000000-0005-0000-0000-0000DC080000}"/>
    <cellStyle name="Check Cell 4 3 2" xfId="859" xr:uid="{00000000-0005-0000-0000-0000DD080000}"/>
    <cellStyle name="Check Cell 4 3 3" xfId="860" xr:uid="{00000000-0005-0000-0000-0000DE080000}"/>
    <cellStyle name="Check Cell 4 4" xfId="861" xr:uid="{00000000-0005-0000-0000-0000DF080000}"/>
    <cellStyle name="Check Cell 4 4 2" xfId="862" xr:uid="{00000000-0005-0000-0000-0000E0080000}"/>
    <cellStyle name="Check Cell 4 4 3" xfId="863" xr:uid="{00000000-0005-0000-0000-0000E1080000}"/>
    <cellStyle name="Check Cell 4 5" xfId="864" xr:uid="{00000000-0005-0000-0000-0000E2080000}"/>
    <cellStyle name="Check Cell 4 5 2" xfId="865" xr:uid="{00000000-0005-0000-0000-0000E3080000}"/>
    <cellStyle name="Check Cell 4 5 3" xfId="866" xr:uid="{00000000-0005-0000-0000-0000E4080000}"/>
    <cellStyle name="Check Cell 4 6" xfId="867" xr:uid="{00000000-0005-0000-0000-0000E5080000}"/>
    <cellStyle name="Check Cell 4 6 2" xfId="868" xr:uid="{00000000-0005-0000-0000-0000E6080000}"/>
    <cellStyle name="Check Cell 4 6 3" xfId="869" xr:uid="{00000000-0005-0000-0000-0000E7080000}"/>
    <cellStyle name="Check Cell 4 7" xfId="870" xr:uid="{00000000-0005-0000-0000-0000E8080000}"/>
    <cellStyle name="Check Cell 4 7 2" xfId="871" xr:uid="{00000000-0005-0000-0000-0000E9080000}"/>
    <cellStyle name="Check Cell 4 7 3" xfId="872" xr:uid="{00000000-0005-0000-0000-0000EA080000}"/>
    <cellStyle name="Check Cell 4 8" xfId="873" xr:uid="{00000000-0005-0000-0000-0000EB080000}"/>
    <cellStyle name="Check Cell 4 9" xfId="874" xr:uid="{00000000-0005-0000-0000-0000EC080000}"/>
    <cellStyle name="Check Cell 5" xfId="875" xr:uid="{00000000-0005-0000-0000-0000ED080000}"/>
    <cellStyle name="Check Cell 5 2" xfId="876" xr:uid="{00000000-0005-0000-0000-0000EE080000}"/>
    <cellStyle name="Check Cell 5 2 2" xfId="877" xr:uid="{00000000-0005-0000-0000-0000EF080000}"/>
    <cellStyle name="Check Cell 5 2 3" xfId="878" xr:uid="{00000000-0005-0000-0000-0000F0080000}"/>
    <cellStyle name="Check Cell 5 3" xfId="879" xr:uid="{00000000-0005-0000-0000-0000F1080000}"/>
    <cellStyle name="Check Cell 5 3 2" xfId="880" xr:uid="{00000000-0005-0000-0000-0000F2080000}"/>
    <cellStyle name="Check Cell 5 3 3" xfId="881" xr:uid="{00000000-0005-0000-0000-0000F3080000}"/>
    <cellStyle name="Check Cell 5 4" xfId="882" xr:uid="{00000000-0005-0000-0000-0000F4080000}"/>
    <cellStyle name="Check Cell 5 4 2" xfId="883" xr:uid="{00000000-0005-0000-0000-0000F5080000}"/>
    <cellStyle name="Check Cell 5 4 3" xfId="884" xr:uid="{00000000-0005-0000-0000-0000F6080000}"/>
    <cellStyle name="Check Cell 5 5" xfId="885" xr:uid="{00000000-0005-0000-0000-0000F7080000}"/>
    <cellStyle name="Check Cell 5 5 2" xfId="886" xr:uid="{00000000-0005-0000-0000-0000F8080000}"/>
    <cellStyle name="Check Cell 5 5 3" xfId="887" xr:uid="{00000000-0005-0000-0000-0000F9080000}"/>
    <cellStyle name="Check Cell 5 6" xfId="888" xr:uid="{00000000-0005-0000-0000-0000FA080000}"/>
    <cellStyle name="Check Cell 5 6 2" xfId="889" xr:uid="{00000000-0005-0000-0000-0000FB080000}"/>
    <cellStyle name="Check Cell 5 6 3" xfId="890" xr:uid="{00000000-0005-0000-0000-0000FC080000}"/>
    <cellStyle name="Check Cell 5 7" xfId="891" xr:uid="{00000000-0005-0000-0000-0000FD080000}"/>
    <cellStyle name="Check Cell 5 7 2" xfId="892" xr:uid="{00000000-0005-0000-0000-0000FE080000}"/>
    <cellStyle name="Check Cell 5 7 3" xfId="893" xr:uid="{00000000-0005-0000-0000-0000FF080000}"/>
    <cellStyle name="Check Cell 5 8" xfId="894" xr:uid="{00000000-0005-0000-0000-000000090000}"/>
    <cellStyle name="Check Cell 5 9" xfId="895" xr:uid="{00000000-0005-0000-0000-000001090000}"/>
    <cellStyle name="Check Cell 6" xfId="896" xr:uid="{00000000-0005-0000-0000-000002090000}"/>
    <cellStyle name="Check Cell 6 2" xfId="897" xr:uid="{00000000-0005-0000-0000-000003090000}"/>
    <cellStyle name="Check Cell 6 2 2" xfId="898" xr:uid="{00000000-0005-0000-0000-000004090000}"/>
    <cellStyle name="Check Cell 6 2 3" xfId="899" xr:uid="{00000000-0005-0000-0000-000005090000}"/>
    <cellStyle name="Check Cell 6 3" xfId="900" xr:uid="{00000000-0005-0000-0000-000006090000}"/>
    <cellStyle name="Check Cell 6 3 2" xfId="901" xr:uid="{00000000-0005-0000-0000-000007090000}"/>
    <cellStyle name="Check Cell 6 3 3" xfId="902" xr:uid="{00000000-0005-0000-0000-000008090000}"/>
    <cellStyle name="Check Cell 6 4" xfId="903" xr:uid="{00000000-0005-0000-0000-000009090000}"/>
    <cellStyle name="Check Cell 6 4 2" xfId="904" xr:uid="{00000000-0005-0000-0000-00000A090000}"/>
    <cellStyle name="Check Cell 6 4 3" xfId="905" xr:uid="{00000000-0005-0000-0000-00000B090000}"/>
    <cellStyle name="Check Cell 6 5" xfId="906" xr:uid="{00000000-0005-0000-0000-00000C090000}"/>
    <cellStyle name="Check Cell 6 5 2" xfId="907" xr:uid="{00000000-0005-0000-0000-00000D090000}"/>
    <cellStyle name="Check Cell 6 5 3" xfId="908" xr:uid="{00000000-0005-0000-0000-00000E090000}"/>
    <cellStyle name="Check Cell 6 6" xfId="909" xr:uid="{00000000-0005-0000-0000-00000F090000}"/>
    <cellStyle name="Check Cell 6 6 2" xfId="910" xr:uid="{00000000-0005-0000-0000-000010090000}"/>
    <cellStyle name="Check Cell 6 6 3" xfId="911" xr:uid="{00000000-0005-0000-0000-000011090000}"/>
    <cellStyle name="Check Cell 6 7" xfId="912" xr:uid="{00000000-0005-0000-0000-000012090000}"/>
    <cellStyle name="Check Cell 6 7 2" xfId="913" xr:uid="{00000000-0005-0000-0000-000013090000}"/>
    <cellStyle name="Check Cell 6 7 3" xfId="914" xr:uid="{00000000-0005-0000-0000-000014090000}"/>
    <cellStyle name="Check Cell 6 8" xfId="915" xr:uid="{00000000-0005-0000-0000-000015090000}"/>
    <cellStyle name="Check Cell 6 9" xfId="916" xr:uid="{00000000-0005-0000-0000-000016090000}"/>
    <cellStyle name="Check Cell 7" xfId="917" xr:uid="{00000000-0005-0000-0000-000017090000}"/>
    <cellStyle name="Comma" xfId="25105" builtinId="3"/>
    <cellStyle name="Comma [0] 10" xfId="918" xr:uid="{00000000-0005-0000-0000-000019090000}"/>
    <cellStyle name="Comma [0] 11" xfId="919" xr:uid="{00000000-0005-0000-0000-00001A090000}"/>
    <cellStyle name="Comma [0] 2" xfId="920" xr:uid="{00000000-0005-0000-0000-00001B090000}"/>
    <cellStyle name="Comma [0] 2 2" xfId="921" xr:uid="{00000000-0005-0000-0000-00001C090000}"/>
    <cellStyle name="Comma [0] 2 2 2" xfId="922" xr:uid="{00000000-0005-0000-0000-00001D090000}"/>
    <cellStyle name="Comma [0] 2 3" xfId="923" xr:uid="{00000000-0005-0000-0000-00001E090000}"/>
    <cellStyle name="Comma [0] 3" xfId="924" xr:uid="{00000000-0005-0000-0000-00001F090000}"/>
    <cellStyle name="Comma [0] 3 2" xfId="925" xr:uid="{00000000-0005-0000-0000-000020090000}"/>
    <cellStyle name="Comma [0] 3 2 2" xfId="926" xr:uid="{00000000-0005-0000-0000-000021090000}"/>
    <cellStyle name="Comma [0] 3 3" xfId="927" xr:uid="{00000000-0005-0000-0000-000022090000}"/>
    <cellStyle name="Comma [0] 3 4" xfId="928" xr:uid="{00000000-0005-0000-0000-000023090000}"/>
    <cellStyle name="Comma [0] 4" xfId="929" xr:uid="{00000000-0005-0000-0000-000024090000}"/>
    <cellStyle name="Comma [0] 4 2" xfId="930" xr:uid="{00000000-0005-0000-0000-000025090000}"/>
    <cellStyle name="Comma [0] 4 2 2" xfId="931" xr:uid="{00000000-0005-0000-0000-000026090000}"/>
    <cellStyle name="Comma [0] 4 3" xfId="932" xr:uid="{00000000-0005-0000-0000-000027090000}"/>
    <cellStyle name="Comma [0] 5" xfId="933" xr:uid="{00000000-0005-0000-0000-000028090000}"/>
    <cellStyle name="Comma [0] 5 2" xfId="934" xr:uid="{00000000-0005-0000-0000-000029090000}"/>
    <cellStyle name="Comma [0] 5 2 2" xfId="935" xr:uid="{00000000-0005-0000-0000-00002A090000}"/>
    <cellStyle name="Comma [0] 6" xfId="936" xr:uid="{00000000-0005-0000-0000-00002B090000}"/>
    <cellStyle name="Comma [0] 6 2" xfId="937" xr:uid="{00000000-0005-0000-0000-00002C090000}"/>
    <cellStyle name="Comma [0] 7" xfId="938" xr:uid="{00000000-0005-0000-0000-00002D090000}"/>
    <cellStyle name="Comma [0] 7 2" xfId="939" xr:uid="{00000000-0005-0000-0000-00002E090000}"/>
    <cellStyle name="Comma [0] 8" xfId="940" xr:uid="{00000000-0005-0000-0000-00002F090000}"/>
    <cellStyle name="Comma [0] 9" xfId="941" xr:uid="{00000000-0005-0000-0000-000030090000}"/>
    <cellStyle name="Comma [00]" xfId="942" xr:uid="{00000000-0005-0000-0000-000031090000}"/>
    <cellStyle name="Comma 10" xfId="943" xr:uid="{00000000-0005-0000-0000-000032090000}"/>
    <cellStyle name="Comma 10 10" xfId="944" xr:uid="{00000000-0005-0000-0000-000033090000}"/>
    <cellStyle name="Comma 10 11" xfId="945" xr:uid="{00000000-0005-0000-0000-000034090000}"/>
    <cellStyle name="Comma 10 12" xfId="946" xr:uid="{00000000-0005-0000-0000-000035090000}"/>
    <cellStyle name="Comma 10 12 2" xfId="947" xr:uid="{00000000-0005-0000-0000-000036090000}"/>
    <cellStyle name="Comma 10 13" xfId="948" xr:uid="{00000000-0005-0000-0000-000037090000}"/>
    <cellStyle name="Comma 10 14" xfId="949" xr:uid="{00000000-0005-0000-0000-000038090000}"/>
    <cellStyle name="Comma 10 2" xfId="950" xr:uid="{00000000-0005-0000-0000-000039090000}"/>
    <cellStyle name="Comma 10 2 2" xfId="951" xr:uid="{00000000-0005-0000-0000-00003A090000}"/>
    <cellStyle name="Comma 10 2 2 2" xfId="952" xr:uid="{00000000-0005-0000-0000-00003B090000}"/>
    <cellStyle name="Comma 10 2 3" xfId="953" xr:uid="{00000000-0005-0000-0000-00003C090000}"/>
    <cellStyle name="Comma 10 2 4" xfId="954" xr:uid="{00000000-0005-0000-0000-00003D090000}"/>
    <cellStyle name="Comma 10 2 5" xfId="955" xr:uid="{00000000-0005-0000-0000-00003E090000}"/>
    <cellStyle name="Comma 10 2 6" xfId="956" xr:uid="{00000000-0005-0000-0000-00003F090000}"/>
    <cellStyle name="Comma 10 2 7" xfId="957" xr:uid="{00000000-0005-0000-0000-000040090000}"/>
    <cellStyle name="Comma 10 3" xfId="958" xr:uid="{00000000-0005-0000-0000-000041090000}"/>
    <cellStyle name="Comma 10 4" xfId="959" xr:uid="{00000000-0005-0000-0000-000042090000}"/>
    <cellStyle name="Comma 10 5" xfId="960" xr:uid="{00000000-0005-0000-0000-000043090000}"/>
    <cellStyle name="Comma 10 5 2" xfId="26027" xr:uid="{00000000-0005-0000-0000-000044090000}"/>
    <cellStyle name="Comma 10 5 2 2" xfId="26028" xr:uid="{00000000-0005-0000-0000-000045090000}"/>
    <cellStyle name="Comma 10 5 2 3" xfId="26029" xr:uid="{00000000-0005-0000-0000-000046090000}"/>
    <cellStyle name="Comma 10 5 2 4" xfId="26030" xr:uid="{00000000-0005-0000-0000-000047090000}"/>
    <cellStyle name="Comma 10 5 3" xfId="26031" xr:uid="{00000000-0005-0000-0000-000048090000}"/>
    <cellStyle name="Comma 10 5 4" xfId="26032" xr:uid="{00000000-0005-0000-0000-000049090000}"/>
    <cellStyle name="Comma 10 5 5" xfId="26033" xr:uid="{00000000-0005-0000-0000-00004A090000}"/>
    <cellStyle name="Comma 10 6" xfId="961" xr:uid="{00000000-0005-0000-0000-00004B090000}"/>
    <cellStyle name="Comma 10 6 2" xfId="26034" xr:uid="{00000000-0005-0000-0000-00004C090000}"/>
    <cellStyle name="Comma 10 6 3" xfId="26035" xr:uid="{00000000-0005-0000-0000-00004D090000}"/>
    <cellStyle name="Comma 10 6 4" xfId="26036" xr:uid="{00000000-0005-0000-0000-00004E090000}"/>
    <cellStyle name="Comma 10 7" xfId="962" xr:uid="{00000000-0005-0000-0000-00004F090000}"/>
    <cellStyle name="Comma 10 8" xfId="963" xr:uid="{00000000-0005-0000-0000-000050090000}"/>
    <cellStyle name="Comma 10 9" xfId="964" xr:uid="{00000000-0005-0000-0000-000051090000}"/>
    <cellStyle name="Comma 100" xfId="965" xr:uid="{00000000-0005-0000-0000-000052090000}"/>
    <cellStyle name="Comma 101" xfId="966" xr:uid="{00000000-0005-0000-0000-000053090000}"/>
    <cellStyle name="Comma 102" xfId="967" xr:uid="{00000000-0005-0000-0000-000054090000}"/>
    <cellStyle name="Comma 103" xfId="968" xr:uid="{00000000-0005-0000-0000-000055090000}"/>
    <cellStyle name="Comma 104" xfId="969" xr:uid="{00000000-0005-0000-0000-000056090000}"/>
    <cellStyle name="Comma 105" xfId="970" xr:uid="{00000000-0005-0000-0000-000057090000}"/>
    <cellStyle name="Comma 106" xfId="971" xr:uid="{00000000-0005-0000-0000-000058090000}"/>
    <cellStyle name="Comma 107" xfId="972" xr:uid="{00000000-0005-0000-0000-000059090000}"/>
    <cellStyle name="Comma 107 2" xfId="973" xr:uid="{00000000-0005-0000-0000-00005A090000}"/>
    <cellStyle name="Comma 107 2 2" xfId="974" xr:uid="{00000000-0005-0000-0000-00005B090000}"/>
    <cellStyle name="Comma 107 2 3" xfId="975" xr:uid="{00000000-0005-0000-0000-00005C090000}"/>
    <cellStyle name="Comma 107 2 4" xfId="976" xr:uid="{00000000-0005-0000-0000-00005D090000}"/>
    <cellStyle name="Comma 107 3" xfId="977" xr:uid="{00000000-0005-0000-0000-00005E090000}"/>
    <cellStyle name="Comma 107 4" xfId="978" xr:uid="{00000000-0005-0000-0000-00005F090000}"/>
    <cellStyle name="Comma 107 5" xfId="979" xr:uid="{00000000-0005-0000-0000-000060090000}"/>
    <cellStyle name="Comma 108" xfId="980" xr:uid="{00000000-0005-0000-0000-000061090000}"/>
    <cellStyle name="Comma 109" xfId="981" xr:uid="{00000000-0005-0000-0000-000062090000}"/>
    <cellStyle name="Comma 109 2" xfId="982" xr:uid="{00000000-0005-0000-0000-000063090000}"/>
    <cellStyle name="Comma 109 3" xfId="983" xr:uid="{00000000-0005-0000-0000-000064090000}"/>
    <cellStyle name="Comma 109 4" xfId="984" xr:uid="{00000000-0005-0000-0000-000065090000}"/>
    <cellStyle name="Comma 11" xfId="985" xr:uid="{00000000-0005-0000-0000-000066090000}"/>
    <cellStyle name="Comma 11 2" xfId="986" xr:uid="{00000000-0005-0000-0000-000067090000}"/>
    <cellStyle name="Comma 11 2 2" xfId="987" xr:uid="{00000000-0005-0000-0000-000068090000}"/>
    <cellStyle name="Comma 11 2 3" xfId="988" xr:uid="{00000000-0005-0000-0000-000069090000}"/>
    <cellStyle name="Comma 11 2 4" xfId="989" xr:uid="{00000000-0005-0000-0000-00006A090000}"/>
    <cellStyle name="Comma 11 2 5" xfId="990" xr:uid="{00000000-0005-0000-0000-00006B090000}"/>
    <cellStyle name="Comma 11 2 6" xfId="991" xr:uid="{00000000-0005-0000-0000-00006C090000}"/>
    <cellStyle name="Comma 11 2 7" xfId="992" xr:uid="{00000000-0005-0000-0000-00006D090000}"/>
    <cellStyle name="Comma 11 2 8" xfId="993" xr:uid="{00000000-0005-0000-0000-00006E090000}"/>
    <cellStyle name="Comma 11 2 9" xfId="994" xr:uid="{00000000-0005-0000-0000-00006F090000}"/>
    <cellStyle name="Comma 11 3" xfId="995" xr:uid="{00000000-0005-0000-0000-000070090000}"/>
    <cellStyle name="Comma 11 3 2" xfId="996" xr:uid="{00000000-0005-0000-0000-000071090000}"/>
    <cellStyle name="Comma 11 3 3" xfId="997" xr:uid="{00000000-0005-0000-0000-000072090000}"/>
    <cellStyle name="Comma 11 4" xfId="998" xr:uid="{00000000-0005-0000-0000-000073090000}"/>
    <cellStyle name="Comma 11 4 2" xfId="999" xr:uid="{00000000-0005-0000-0000-000074090000}"/>
    <cellStyle name="Comma 11 5" xfId="1000" xr:uid="{00000000-0005-0000-0000-000075090000}"/>
    <cellStyle name="Comma 11 6" xfId="26037" xr:uid="{00000000-0005-0000-0000-000076090000}"/>
    <cellStyle name="Comma 110" xfId="1001" xr:uid="{00000000-0005-0000-0000-000077090000}"/>
    <cellStyle name="Comma 110 2" xfId="1002" xr:uid="{00000000-0005-0000-0000-000078090000}"/>
    <cellStyle name="Comma 12" xfId="1003" xr:uid="{00000000-0005-0000-0000-000079090000}"/>
    <cellStyle name="Comma 12 2" xfId="1004" xr:uid="{00000000-0005-0000-0000-00007A090000}"/>
    <cellStyle name="Comma 12 2 2" xfId="1005" xr:uid="{00000000-0005-0000-0000-00007B090000}"/>
    <cellStyle name="Comma 12 2 2 2" xfId="1006" xr:uid="{00000000-0005-0000-0000-00007C090000}"/>
    <cellStyle name="Comma 12 2 3" xfId="1007" xr:uid="{00000000-0005-0000-0000-00007D090000}"/>
    <cellStyle name="Comma 12 2 4" xfId="1008" xr:uid="{00000000-0005-0000-0000-00007E090000}"/>
    <cellStyle name="Comma 12 2 5" xfId="1009" xr:uid="{00000000-0005-0000-0000-00007F090000}"/>
    <cellStyle name="Comma 12 2 6" xfId="1010" xr:uid="{00000000-0005-0000-0000-000080090000}"/>
    <cellStyle name="Comma 12 2 7" xfId="1011" xr:uid="{00000000-0005-0000-0000-000081090000}"/>
    <cellStyle name="Comma 12 3" xfId="1012" xr:uid="{00000000-0005-0000-0000-000082090000}"/>
    <cellStyle name="Comma 12 3 2" xfId="1013" xr:uid="{00000000-0005-0000-0000-000083090000}"/>
    <cellStyle name="Comma 12 3 3" xfId="26038" xr:uid="{00000000-0005-0000-0000-000084090000}"/>
    <cellStyle name="Comma 12 3 4" xfId="26039" xr:uid="{00000000-0005-0000-0000-000085090000}"/>
    <cellStyle name="Comma 12 4" xfId="1014" xr:uid="{00000000-0005-0000-0000-000086090000}"/>
    <cellStyle name="Comma 12 4 2" xfId="1015" xr:uid="{00000000-0005-0000-0000-000087090000}"/>
    <cellStyle name="Comma 12 5" xfId="20951" xr:uid="{00000000-0005-0000-0000-000088090000}"/>
    <cellStyle name="Comma 12 6" xfId="26040" xr:uid="{00000000-0005-0000-0000-000089090000}"/>
    <cellStyle name="Comma 12 7" xfId="26041" xr:uid="{00000000-0005-0000-0000-00008A090000}"/>
    <cellStyle name="Comma 12_Aldagi-BCI_Board Report_IFRS_JUNE_2008" xfId="26042" xr:uid="{00000000-0005-0000-0000-00008B090000}"/>
    <cellStyle name="Comma 13" xfId="1016" xr:uid="{00000000-0005-0000-0000-00008C090000}"/>
    <cellStyle name="Comma 13 2" xfId="1017" xr:uid="{00000000-0005-0000-0000-00008D090000}"/>
    <cellStyle name="Comma 13 2 2" xfId="1018" xr:uid="{00000000-0005-0000-0000-00008E090000}"/>
    <cellStyle name="Comma 13 2 3" xfId="1019" xr:uid="{00000000-0005-0000-0000-00008F090000}"/>
    <cellStyle name="Comma 13 2 4" xfId="1020" xr:uid="{00000000-0005-0000-0000-000090090000}"/>
    <cellStyle name="Comma 13 2 5" xfId="1021" xr:uid="{00000000-0005-0000-0000-000091090000}"/>
    <cellStyle name="Comma 13 2 6" xfId="1022" xr:uid="{00000000-0005-0000-0000-000092090000}"/>
    <cellStyle name="Comma 13 2 7" xfId="1023" xr:uid="{00000000-0005-0000-0000-000093090000}"/>
    <cellStyle name="Comma 13 3" xfId="1024" xr:uid="{00000000-0005-0000-0000-000094090000}"/>
    <cellStyle name="Comma 13 3 2" xfId="1025" xr:uid="{00000000-0005-0000-0000-000095090000}"/>
    <cellStyle name="Comma 14" xfId="1026" xr:uid="{00000000-0005-0000-0000-000096090000}"/>
    <cellStyle name="Comma 14 2" xfId="1027" xr:uid="{00000000-0005-0000-0000-000097090000}"/>
    <cellStyle name="Comma 14 2 2" xfId="1028" xr:uid="{00000000-0005-0000-0000-000098090000}"/>
    <cellStyle name="Comma 14 2 3" xfId="26043" xr:uid="{00000000-0005-0000-0000-000099090000}"/>
    <cellStyle name="Comma 14 2 4" xfId="26044" xr:uid="{00000000-0005-0000-0000-00009A090000}"/>
    <cellStyle name="Comma 14 3" xfId="1029" xr:uid="{00000000-0005-0000-0000-00009B090000}"/>
    <cellStyle name="Comma 14 3 2" xfId="26045" xr:uid="{00000000-0005-0000-0000-00009C090000}"/>
    <cellStyle name="Comma 14 3 3" xfId="26046" xr:uid="{00000000-0005-0000-0000-00009D090000}"/>
    <cellStyle name="Comma 14 3 4" xfId="26047" xr:uid="{00000000-0005-0000-0000-00009E090000}"/>
    <cellStyle name="Comma 14 4" xfId="20961" xr:uid="{00000000-0005-0000-0000-00009F090000}"/>
    <cellStyle name="Comma 14 5" xfId="26048" xr:uid="{00000000-0005-0000-0000-0000A0090000}"/>
    <cellStyle name="Comma 14 6" xfId="26049" xr:uid="{00000000-0005-0000-0000-0000A1090000}"/>
    <cellStyle name="Comma 14 7" xfId="26050" xr:uid="{00000000-0005-0000-0000-0000A2090000}"/>
    <cellStyle name="Comma 15" xfId="1030" xr:uid="{00000000-0005-0000-0000-0000A3090000}"/>
    <cellStyle name="Comma 15 2" xfId="1031" xr:uid="{00000000-0005-0000-0000-0000A4090000}"/>
    <cellStyle name="Comma 15 2 2" xfId="1032" xr:uid="{00000000-0005-0000-0000-0000A5090000}"/>
    <cellStyle name="Comma 15 2 2 2" xfId="26051" xr:uid="{00000000-0005-0000-0000-0000A6090000}"/>
    <cellStyle name="Comma 15 2 2 3" xfId="26052" xr:uid="{00000000-0005-0000-0000-0000A7090000}"/>
    <cellStyle name="Comma 15 2 2 4" xfId="26053" xr:uid="{00000000-0005-0000-0000-0000A8090000}"/>
    <cellStyle name="Comma 15 2 3" xfId="1033" xr:uid="{00000000-0005-0000-0000-0000A9090000}"/>
    <cellStyle name="Comma 15 2 4" xfId="1034" xr:uid="{00000000-0005-0000-0000-0000AA090000}"/>
    <cellStyle name="Comma 15 2 5" xfId="1035" xr:uid="{00000000-0005-0000-0000-0000AB090000}"/>
    <cellStyle name="Comma 15 2 6" xfId="1036" xr:uid="{00000000-0005-0000-0000-0000AC090000}"/>
    <cellStyle name="Comma 15 2 7" xfId="1037" xr:uid="{00000000-0005-0000-0000-0000AD090000}"/>
    <cellStyle name="Comma 15 3" xfId="1038" xr:uid="{00000000-0005-0000-0000-0000AE090000}"/>
    <cellStyle name="Comma 15 3 2" xfId="26054" xr:uid="{00000000-0005-0000-0000-0000AF090000}"/>
    <cellStyle name="Comma 15 3 3" xfId="26055" xr:uid="{00000000-0005-0000-0000-0000B0090000}"/>
    <cellStyle name="Comma 15 3 4" xfId="26056" xr:uid="{00000000-0005-0000-0000-0000B1090000}"/>
    <cellStyle name="Comma 15 4" xfId="26057" xr:uid="{00000000-0005-0000-0000-0000B2090000}"/>
    <cellStyle name="Comma 15 5" xfId="26058" xr:uid="{00000000-0005-0000-0000-0000B3090000}"/>
    <cellStyle name="Comma 15 6" xfId="26059" xr:uid="{00000000-0005-0000-0000-0000B4090000}"/>
    <cellStyle name="Comma 16" xfId="1039" xr:uid="{00000000-0005-0000-0000-0000B5090000}"/>
    <cellStyle name="Comma 16 10" xfId="1040" xr:uid="{00000000-0005-0000-0000-0000B6090000}"/>
    <cellStyle name="Comma 16 11" xfId="1041" xr:uid="{00000000-0005-0000-0000-0000B7090000}"/>
    <cellStyle name="Comma 16 2" xfId="1042" xr:uid="{00000000-0005-0000-0000-0000B8090000}"/>
    <cellStyle name="Comma 16 2 2" xfId="26060" xr:uid="{00000000-0005-0000-0000-0000B9090000}"/>
    <cellStyle name="Comma 16 2 3" xfId="26061" xr:uid="{00000000-0005-0000-0000-0000BA090000}"/>
    <cellStyle name="Comma 16 2 4" xfId="26062" xr:uid="{00000000-0005-0000-0000-0000BB090000}"/>
    <cellStyle name="Comma 16 3" xfId="1043" xr:uid="{00000000-0005-0000-0000-0000BC090000}"/>
    <cellStyle name="Comma 16 4" xfId="1044" xr:uid="{00000000-0005-0000-0000-0000BD090000}"/>
    <cellStyle name="Comma 16 5" xfId="1045" xr:uid="{00000000-0005-0000-0000-0000BE090000}"/>
    <cellStyle name="Comma 16 6" xfId="1046" xr:uid="{00000000-0005-0000-0000-0000BF090000}"/>
    <cellStyle name="Comma 16 7" xfId="1047" xr:uid="{00000000-0005-0000-0000-0000C0090000}"/>
    <cellStyle name="Comma 16 8" xfId="1048" xr:uid="{00000000-0005-0000-0000-0000C1090000}"/>
    <cellStyle name="Comma 16 9" xfId="1049" xr:uid="{00000000-0005-0000-0000-0000C2090000}"/>
    <cellStyle name="Comma 17" xfId="1050" xr:uid="{00000000-0005-0000-0000-0000C3090000}"/>
    <cellStyle name="Comma 17 2" xfId="1051" xr:uid="{00000000-0005-0000-0000-0000C4090000}"/>
    <cellStyle name="Comma 17 2 2" xfId="1052" xr:uid="{00000000-0005-0000-0000-0000C5090000}"/>
    <cellStyle name="Comma 17 2 2 2" xfId="26063" xr:uid="{00000000-0005-0000-0000-0000C6090000}"/>
    <cellStyle name="Comma 17 2 2 3" xfId="26064" xr:uid="{00000000-0005-0000-0000-0000C7090000}"/>
    <cellStyle name="Comma 17 2 2 4" xfId="26065" xr:uid="{00000000-0005-0000-0000-0000C8090000}"/>
    <cellStyle name="Comma 17 2 3" xfId="26066" xr:uid="{00000000-0005-0000-0000-0000C9090000}"/>
    <cellStyle name="Comma 17 2 4" xfId="26067" xr:uid="{00000000-0005-0000-0000-0000CA090000}"/>
    <cellStyle name="Comma 17 2 5" xfId="26068" xr:uid="{00000000-0005-0000-0000-0000CB090000}"/>
    <cellStyle name="Comma 17 3" xfId="26069" xr:uid="{00000000-0005-0000-0000-0000CC090000}"/>
    <cellStyle name="Comma 17 3 2" xfId="26070" xr:uid="{00000000-0005-0000-0000-0000CD090000}"/>
    <cellStyle name="Comma 17 3 3" xfId="26071" xr:uid="{00000000-0005-0000-0000-0000CE090000}"/>
    <cellStyle name="Comma 17 3 4" xfId="26072" xr:uid="{00000000-0005-0000-0000-0000CF090000}"/>
    <cellStyle name="Comma 17 4" xfId="26073" xr:uid="{00000000-0005-0000-0000-0000D0090000}"/>
    <cellStyle name="Comma 17 5" xfId="26074" xr:uid="{00000000-0005-0000-0000-0000D1090000}"/>
    <cellStyle name="Comma 17 6" xfId="26075" xr:uid="{00000000-0005-0000-0000-0000D2090000}"/>
    <cellStyle name="Comma 18" xfId="1053" xr:uid="{00000000-0005-0000-0000-0000D3090000}"/>
    <cellStyle name="Comma 18 2" xfId="1054" xr:uid="{00000000-0005-0000-0000-0000D4090000}"/>
    <cellStyle name="Comma 18 2 2" xfId="1055" xr:uid="{00000000-0005-0000-0000-0000D5090000}"/>
    <cellStyle name="Comma 18 2 3" xfId="26076" xr:uid="{00000000-0005-0000-0000-0000D6090000}"/>
    <cellStyle name="Comma 18 2 4" xfId="26077" xr:uid="{00000000-0005-0000-0000-0000D7090000}"/>
    <cellStyle name="Comma 18 3" xfId="26078" xr:uid="{00000000-0005-0000-0000-0000D8090000}"/>
    <cellStyle name="Comma 18 4" xfId="26079" xr:uid="{00000000-0005-0000-0000-0000D9090000}"/>
    <cellStyle name="Comma 18 5" xfId="26080" xr:uid="{00000000-0005-0000-0000-0000DA090000}"/>
    <cellStyle name="Comma 19" xfId="1056" xr:uid="{00000000-0005-0000-0000-0000DB090000}"/>
    <cellStyle name="Comma 19 10" xfId="1057" xr:uid="{00000000-0005-0000-0000-0000DC090000}"/>
    <cellStyle name="Comma 19 11" xfId="1058" xr:uid="{00000000-0005-0000-0000-0000DD090000}"/>
    <cellStyle name="Comma 19 2" xfId="1059" xr:uid="{00000000-0005-0000-0000-0000DE090000}"/>
    <cellStyle name="Comma 19 2 2" xfId="26081" xr:uid="{00000000-0005-0000-0000-0000DF090000}"/>
    <cellStyle name="Comma 19 2 3" xfId="26082" xr:uid="{00000000-0005-0000-0000-0000E0090000}"/>
    <cellStyle name="Comma 19 2 4" xfId="26083" xr:uid="{00000000-0005-0000-0000-0000E1090000}"/>
    <cellStyle name="Comma 19 3" xfId="1060" xr:uid="{00000000-0005-0000-0000-0000E2090000}"/>
    <cellStyle name="Comma 19 4" xfId="1061" xr:uid="{00000000-0005-0000-0000-0000E3090000}"/>
    <cellStyle name="Comma 19 5" xfId="1062" xr:uid="{00000000-0005-0000-0000-0000E4090000}"/>
    <cellStyle name="Comma 19 6" xfId="1063" xr:uid="{00000000-0005-0000-0000-0000E5090000}"/>
    <cellStyle name="Comma 19 7" xfId="1064" xr:uid="{00000000-0005-0000-0000-0000E6090000}"/>
    <cellStyle name="Comma 19 8" xfId="1065" xr:uid="{00000000-0005-0000-0000-0000E7090000}"/>
    <cellStyle name="Comma 19 9" xfId="1066" xr:uid="{00000000-0005-0000-0000-0000E8090000}"/>
    <cellStyle name="Comma 2" xfId="1" xr:uid="{00000000-0005-0000-0000-0000E9090000}"/>
    <cellStyle name="Comma 2 10" xfId="1067" xr:uid="{00000000-0005-0000-0000-0000EA090000}"/>
    <cellStyle name="Comma 2 10 10" xfId="1068" xr:uid="{00000000-0005-0000-0000-0000EB090000}"/>
    <cellStyle name="Comma 2 10 2" xfId="1069" xr:uid="{00000000-0005-0000-0000-0000EC090000}"/>
    <cellStyle name="Comma 2 10 2 10" xfId="1070" xr:uid="{00000000-0005-0000-0000-0000ED090000}"/>
    <cellStyle name="Comma 2 10 2 2" xfId="1071" xr:uid="{00000000-0005-0000-0000-0000EE090000}"/>
    <cellStyle name="Comma 2 10 2 2 2" xfId="1072" xr:uid="{00000000-0005-0000-0000-0000EF090000}"/>
    <cellStyle name="Comma 2 10 2 2 2 2" xfId="1073" xr:uid="{00000000-0005-0000-0000-0000F0090000}"/>
    <cellStyle name="Comma 2 10 2 2 2 2 2" xfId="1074" xr:uid="{00000000-0005-0000-0000-0000F1090000}"/>
    <cellStyle name="Comma 2 10 2 2 2 2 3" xfId="1075" xr:uid="{00000000-0005-0000-0000-0000F2090000}"/>
    <cellStyle name="Comma 2 10 2 2 2 2 4" xfId="1076" xr:uid="{00000000-0005-0000-0000-0000F3090000}"/>
    <cellStyle name="Comma 2 10 2 2 2 3" xfId="1077" xr:uid="{00000000-0005-0000-0000-0000F4090000}"/>
    <cellStyle name="Comma 2 10 2 2 2 4" xfId="1078" xr:uid="{00000000-0005-0000-0000-0000F5090000}"/>
    <cellStyle name="Comma 2 10 2 2 2 5" xfId="1079" xr:uid="{00000000-0005-0000-0000-0000F6090000}"/>
    <cellStyle name="Comma 2 10 2 2 3" xfId="1080" xr:uid="{00000000-0005-0000-0000-0000F7090000}"/>
    <cellStyle name="Comma 2 10 2 2 3 2" xfId="1081" xr:uid="{00000000-0005-0000-0000-0000F8090000}"/>
    <cellStyle name="Comma 2 10 2 2 3 3" xfId="1082" xr:uid="{00000000-0005-0000-0000-0000F9090000}"/>
    <cellStyle name="Comma 2 10 2 2 3 4" xfId="1083" xr:uid="{00000000-0005-0000-0000-0000FA090000}"/>
    <cellStyle name="Comma 2 10 2 2 4" xfId="1084" xr:uid="{00000000-0005-0000-0000-0000FB090000}"/>
    <cellStyle name="Comma 2 10 2 2 5" xfId="1085" xr:uid="{00000000-0005-0000-0000-0000FC090000}"/>
    <cellStyle name="Comma 2 10 2 2 6" xfId="1086" xr:uid="{00000000-0005-0000-0000-0000FD090000}"/>
    <cellStyle name="Comma 2 10 2 3" xfId="1087" xr:uid="{00000000-0005-0000-0000-0000FE090000}"/>
    <cellStyle name="Comma 2 10 2 3 2" xfId="1088" xr:uid="{00000000-0005-0000-0000-0000FF090000}"/>
    <cellStyle name="Comma 2 10 2 3 2 2" xfId="1089" xr:uid="{00000000-0005-0000-0000-0000000A0000}"/>
    <cellStyle name="Comma 2 10 2 3 2 2 2" xfId="1090" xr:uid="{00000000-0005-0000-0000-0000010A0000}"/>
    <cellStyle name="Comma 2 10 2 3 2 2 3" xfId="1091" xr:uid="{00000000-0005-0000-0000-0000020A0000}"/>
    <cellStyle name="Comma 2 10 2 3 2 2 4" xfId="1092" xr:uid="{00000000-0005-0000-0000-0000030A0000}"/>
    <cellStyle name="Comma 2 10 2 3 2 3" xfId="1093" xr:uid="{00000000-0005-0000-0000-0000040A0000}"/>
    <cellStyle name="Comma 2 10 2 3 2 4" xfId="1094" xr:uid="{00000000-0005-0000-0000-0000050A0000}"/>
    <cellStyle name="Comma 2 10 2 3 2 5" xfId="1095" xr:uid="{00000000-0005-0000-0000-0000060A0000}"/>
    <cellStyle name="Comma 2 10 2 3 3" xfId="1096" xr:uid="{00000000-0005-0000-0000-0000070A0000}"/>
    <cellStyle name="Comma 2 10 2 3 3 2" xfId="1097" xr:uid="{00000000-0005-0000-0000-0000080A0000}"/>
    <cellStyle name="Comma 2 10 2 3 3 3" xfId="1098" xr:uid="{00000000-0005-0000-0000-0000090A0000}"/>
    <cellStyle name="Comma 2 10 2 3 3 4" xfId="1099" xr:uid="{00000000-0005-0000-0000-00000A0A0000}"/>
    <cellStyle name="Comma 2 10 2 3 4" xfId="1100" xr:uid="{00000000-0005-0000-0000-00000B0A0000}"/>
    <cellStyle name="Comma 2 10 2 3 5" xfId="1101" xr:uid="{00000000-0005-0000-0000-00000C0A0000}"/>
    <cellStyle name="Comma 2 10 2 3 6" xfId="1102" xr:uid="{00000000-0005-0000-0000-00000D0A0000}"/>
    <cellStyle name="Comma 2 10 2 4" xfId="1103" xr:uid="{00000000-0005-0000-0000-00000E0A0000}"/>
    <cellStyle name="Comma 2 10 2 5" xfId="1104" xr:uid="{00000000-0005-0000-0000-00000F0A0000}"/>
    <cellStyle name="Comma 2 10 2 5 2" xfId="1105" xr:uid="{00000000-0005-0000-0000-0000100A0000}"/>
    <cellStyle name="Comma 2 10 2 5 2 2" xfId="1106" xr:uid="{00000000-0005-0000-0000-0000110A0000}"/>
    <cellStyle name="Comma 2 10 2 5 2 3" xfId="1107" xr:uid="{00000000-0005-0000-0000-0000120A0000}"/>
    <cellStyle name="Comma 2 10 2 5 2 4" xfId="1108" xr:uid="{00000000-0005-0000-0000-0000130A0000}"/>
    <cellStyle name="Comma 2 10 2 5 3" xfId="1109" xr:uid="{00000000-0005-0000-0000-0000140A0000}"/>
    <cellStyle name="Comma 2 10 2 5 4" xfId="1110" xr:uid="{00000000-0005-0000-0000-0000150A0000}"/>
    <cellStyle name="Comma 2 10 2 5 5" xfId="1111" xr:uid="{00000000-0005-0000-0000-0000160A0000}"/>
    <cellStyle name="Comma 2 10 2 6" xfId="1112" xr:uid="{00000000-0005-0000-0000-0000170A0000}"/>
    <cellStyle name="Comma 2 10 2 7" xfId="1113" xr:uid="{00000000-0005-0000-0000-0000180A0000}"/>
    <cellStyle name="Comma 2 10 2 7 2" xfId="1114" xr:uid="{00000000-0005-0000-0000-0000190A0000}"/>
    <cellStyle name="Comma 2 10 2 7 3" xfId="1115" xr:uid="{00000000-0005-0000-0000-00001A0A0000}"/>
    <cellStyle name="Comma 2 10 2 7 4" xfId="1116" xr:uid="{00000000-0005-0000-0000-00001B0A0000}"/>
    <cellStyle name="Comma 2 10 2 8" xfId="1117" xr:uid="{00000000-0005-0000-0000-00001C0A0000}"/>
    <cellStyle name="Comma 2 10 2 9" xfId="1118" xr:uid="{00000000-0005-0000-0000-00001D0A0000}"/>
    <cellStyle name="Comma 2 10 3" xfId="1119" xr:uid="{00000000-0005-0000-0000-00001E0A0000}"/>
    <cellStyle name="Comma 2 10 3 2" xfId="1120" xr:uid="{00000000-0005-0000-0000-00001F0A0000}"/>
    <cellStyle name="Comma 2 10 3 2 2" xfId="1121" xr:uid="{00000000-0005-0000-0000-0000200A0000}"/>
    <cellStyle name="Comma 2 10 3 2 2 2" xfId="1122" xr:uid="{00000000-0005-0000-0000-0000210A0000}"/>
    <cellStyle name="Comma 2 10 3 2 2 3" xfId="1123" xr:uid="{00000000-0005-0000-0000-0000220A0000}"/>
    <cellStyle name="Comma 2 10 3 2 2 4" xfId="1124" xr:uid="{00000000-0005-0000-0000-0000230A0000}"/>
    <cellStyle name="Comma 2 10 3 2 3" xfId="1125" xr:uid="{00000000-0005-0000-0000-0000240A0000}"/>
    <cellStyle name="Comma 2 10 3 2 4" xfId="1126" xr:uid="{00000000-0005-0000-0000-0000250A0000}"/>
    <cellStyle name="Comma 2 10 3 2 5" xfId="1127" xr:uid="{00000000-0005-0000-0000-0000260A0000}"/>
    <cellStyle name="Comma 2 10 3 3" xfId="1128" xr:uid="{00000000-0005-0000-0000-0000270A0000}"/>
    <cellStyle name="Comma 2 10 3 3 2" xfId="1129" xr:uid="{00000000-0005-0000-0000-0000280A0000}"/>
    <cellStyle name="Comma 2 10 3 3 3" xfId="1130" xr:uid="{00000000-0005-0000-0000-0000290A0000}"/>
    <cellStyle name="Comma 2 10 3 3 4" xfId="1131" xr:uid="{00000000-0005-0000-0000-00002A0A0000}"/>
    <cellStyle name="Comma 2 10 3 4" xfId="1132" xr:uid="{00000000-0005-0000-0000-00002B0A0000}"/>
    <cellStyle name="Comma 2 10 3 5" xfId="1133" xr:uid="{00000000-0005-0000-0000-00002C0A0000}"/>
    <cellStyle name="Comma 2 10 3 6" xfId="1134" xr:uid="{00000000-0005-0000-0000-00002D0A0000}"/>
    <cellStyle name="Comma 2 10 4" xfId="1135" xr:uid="{00000000-0005-0000-0000-00002E0A0000}"/>
    <cellStyle name="Comma 2 10 4 2" xfId="1136" xr:uid="{00000000-0005-0000-0000-00002F0A0000}"/>
    <cellStyle name="Comma 2 10 4 2 2" xfId="1137" xr:uid="{00000000-0005-0000-0000-0000300A0000}"/>
    <cellStyle name="Comma 2 10 4 2 2 2" xfId="1138" xr:uid="{00000000-0005-0000-0000-0000310A0000}"/>
    <cellStyle name="Comma 2 10 4 2 2 3" xfId="1139" xr:uid="{00000000-0005-0000-0000-0000320A0000}"/>
    <cellStyle name="Comma 2 10 4 2 2 4" xfId="1140" xr:uid="{00000000-0005-0000-0000-0000330A0000}"/>
    <cellStyle name="Comma 2 10 4 2 3" xfId="1141" xr:uid="{00000000-0005-0000-0000-0000340A0000}"/>
    <cellStyle name="Comma 2 10 4 2 4" xfId="1142" xr:uid="{00000000-0005-0000-0000-0000350A0000}"/>
    <cellStyle name="Comma 2 10 4 2 5" xfId="1143" xr:uid="{00000000-0005-0000-0000-0000360A0000}"/>
    <cellStyle name="Comma 2 10 4 3" xfId="1144" xr:uid="{00000000-0005-0000-0000-0000370A0000}"/>
    <cellStyle name="Comma 2 10 4 3 2" xfId="1145" xr:uid="{00000000-0005-0000-0000-0000380A0000}"/>
    <cellStyle name="Comma 2 10 4 3 3" xfId="1146" xr:uid="{00000000-0005-0000-0000-0000390A0000}"/>
    <cellStyle name="Comma 2 10 4 3 4" xfId="1147" xr:uid="{00000000-0005-0000-0000-00003A0A0000}"/>
    <cellStyle name="Comma 2 10 4 4" xfId="1148" xr:uid="{00000000-0005-0000-0000-00003B0A0000}"/>
    <cellStyle name="Comma 2 10 4 5" xfId="1149" xr:uid="{00000000-0005-0000-0000-00003C0A0000}"/>
    <cellStyle name="Comma 2 10 4 6" xfId="1150" xr:uid="{00000000-0005-0000-0000-00003D0A0000}"/>
    <cellStyle name="Comma 2 10 5" xfId="1151" xr:uid="{00000000-0005-0000-0000-00003E0A0000}"/>
    <cellStyle name="Comma 2 10 6" xfId="1152" xr:uid="{00000000-0005-0000-0000-00003F0A0000}"/>
    <cellStyle name="Comma 2 10 6 2" xfId="1153" xr:uid="{00000000-0005-0000-0000-0000400A0000}"/>
    <cellStyle name="Comma 2 10 6 2 2" xfId="1154" xr:uid="{00000000-0005-0000-0000-0000410A0000}"/>
    <cellStyle name="Comma 2 10 6 2 3" xfId="1155" xr:uid="{00000000-0005-0000-0000-0000420A0000}"/>
    <cellStyle name="Comma 2 10 6 2 4" xfId="1156" xr:uid="{00000000-0005-0000-0000-0000430A0000}"/>
    <cellStyle name="Comma 2 10 6 3" xfId="1157" xr:uid="{00000000-0005-0000-0000-0000440A0000}"/>
    <cellStyle name="Comma 2 10 6 4" xfId="1158" xr:uid="{00000000-0005-0000-0000-0000450A0000}"/>
    <cellStyle name="Comma 2 10 6 5" xfId="1159" xr:uid="{00000000-0005-0000-0000-0000460A0000}"/>
    <cellStyle name="Comma 2 10 7" xfId="1160" xr:uid="{00000000-0005-0000-0000-0000470A0000}"/>
    <cellStyle name="Comma 2 10 7 2" xfId="1161" xr:uid="{00000000-0005-0000-0000-0000480A0000}"/>
    <cellStyle name="Comma 2 10 7 3" xfId="1162" xr:uid="{00000000-0005-0000-0000-0000490A0000}"/>
    <cellStyle name="Comma 2 10 7 4" xfId="1163" xr:uid="{00000000-0005-0000-0000-00004A0A0000}"/>
    <cellStyle name="Comma 2 10 8" xfId="1164" xr:uid="{00000000-0005-0000-0000-00004B0A0000}"/>
    <cellStyle name="Comma 2 10 9" xfId="1165" xr:uid="{00000000-0005-0000-0000-00004C0A0000}"/>
    <cellStyle name="Comma 2 100" xfId="1166" xr:uid="{00000000-0005-0000-0000-00004D0A0000}"/>
    <cellStyle name="Comma 2 101" xfId="1167" xr:uid="{00000000-0005-0000-0000-00004E0A0000}"/>
    <cellStyle name="Comma 2 102" xfId="1168" xr:uid="{00000000-0005-0000-0000-00004F0A0000}"/>
    <cellStyle name="Comma 2 103" xfId="1169" xr:uid="{00000000-0005-0000-0000-0000500A0000}"/>
    <cellStyle name="Comma 2 104" xfId="1170" xr:uid="{00000000-0005-0000-0000-0000510A0000}"/>
    <cellStyle name="Comma 2 105" xfId="1171" xr:uid="{00000000-0005-0000-0000-0000520A0000}"/>
    <cellStyle name="Comma 2 106" xfId="1172" xr:uid="{00000000-0005-0000-0000-0000530A0000}"/>
    <cellStyle name="Comma 2 107" xfId="1173" xr:uid="{00000000-0005-0000-0000-0000540A0000}"/>
    <cellStyle name="Comma 2 107 2" xfId="1174" xr:uid="{00000000-0005-0000-0000-0000550A0000}"/>
    <cellStyle name="Comma 2 107 3" xfId="1175" xr:uid="{00000000-0005-0000-0000-0000560A0000}"/>
    <cellStyle name="Comma 2 108" xfId="1176" xr:uid="{00000000-0005-0000-0000-0000570A0000}"/>
    <cellStyle name="Comma 2 109" xfId="1177" xr:uid="{00000000-0005-0000-0000-0000580A0000}"/>
    <cellStyle name="Comma 2 11" xfId="1178" xr:uid="{00000000-0005-0000-0000-0000590A0000}"/>
    <cellStyle name="Comma 2 11 2" xfId="1179" xr:uid="{00000000-0005-0000-0000-00005A0A0000}"/>
    <cellStyle name="Comma 2 11 2 2" xfId="1180" xr:uid="{00000000-0005-0000-0000-00005B0A0000}"/>
    <cellStyle name="Comma 2 11 2 3" xfId="1181" xr:uid="{00000000-0005-0000-0000-00005C0A0000}"/>
    <cellStyle name="Comma 2 11 2 3 2" xfId="1182" xr:uid="{00000000-0005-0000-0000-00005D0A0000}"/>
    <cellStyle name="Comma 2 11 2 3 2 2" xfId="1183" xr:uid="{00000000-0005-0000-0000-00005E0A0000}"/>
    <cellStyle name="Comma 2 11 2 3 2 3" xfId="1184" xr:uid="{00000000-0005-0000-0000-00005F0A0000}"/>
    <cellStyle name="Comma 2 11 2 3 2 4" xfId="1185" xr:uid="{00000000-0005-0000-0000-0000600A0000}"/>
    <cellStyle name="Comma 2 11 2 3 3" xfId="1186" xr:uid="{00000000-0005-0000-0000-0000610A0000}"/>
    <cellStyle name="Comma 2 11 2 3 4" xfId="1187" xr:uid="{00000000-0005-0000-0000-0000620A0000}"/>
    <cellStyle name="Comma 2 11 2 3 5" xfId="1188" xr:uid="{00000000-0005-0000-0000-0000630A0000}"/>
    <cellStyle name="Comma 2 11 2 4" xfId="1189" xr:uid="{00000000-0005-0000-0000-0000640A0000}"/>
    <cellStyle name="Comma 2 11 2 5" xfId="1190" xr:uid="{00000000-0005-0000-0000-0000650A0000}"/>
    <cellStyle name="Comma 2 11 2 5 2" xfId="1191" xr:uid="{00000000-0005-0000-0000-0000660A0000}"/>
    <cellStyle name="Comma 2 11 2 5 3" xfId="1192" xr:uid="{00000000-0005-0000-0000-0000670A0000}"/>
    <cellStyle name="Comma 2 11 2 5 4" xfId="1193" xr:uid="{00000000-0005-0000-0000-0000680A0000}"/>
    <cellStyle name="Comma 2 11 2 6" xfId="1194" xr:uid="{00000000-0005-0000-0000-0000690A0000}"/>
    <cellStyle name="Comma 2 11 2 7" xfId="1195" xr:uid="{00000000-0005-0000-0000-00006A0A0000}"/>
    <cellStyle name="Comma 2 11 2 8" xfId="1196" xr:uid="{00000000-0005-0000-0000-00006B0A0000}"/>
    <cellStyle name="Comma 2 11 3" xfId="1197" xr:uid="{00000000-0005-0000-0000-00006C0A0000}"/>
    <cellStyle name="Comma 2 11 3 2" xfId="1198" xr:uid="{00000000-0005-0000-0000-00006D0A0000}"/>
    <cellStyle name="Comma 2 11 3 2 2" xfId="1199" xr:uid="{00000000-0005-0000-0000-00006E0A0000}"/>
    <cellStyle name="Comma 2 11 3 2 2 2" xfId="1200" xr:uid="{00000000-0005-0000-0000-00006F0A0000}"/>
    <cellStyle name="Comma 2 11 3 2 2 3" xfId="1201" xr:uid="{00000000-0005-0000-0000-0000700A0000}"/>
    <cellStyle name="Comma 2 11 3 2 2 4" xfId="1202" xr:uid="{00000000-0005-0000-0000-0000710A0000}"/>
    <cellStyle name="Comma 2 11 3 2 3" xfId="1203" xr:uid="{00000000-0005-0000-0000-0000720A0000}"/>
    <cellStyle name="Comma 2 11 3 2 4" xfId="1204" xr:uid="{00000000-0005-0000-0000-0000730A0000}"/>
    <cellStyle name="Comma 2 11 3 2 5" xfId="1205" xr:uid="{00000000-0005-0000-0000-0000740A0000}"/>
    <cellStyle name="Comma 2 11 3 3" xfId="1206" xr:uid="{00000000-0005-0000-0000-0000750A0000}"/>
    <cellStyle name="Comma 2 11 3 3 2" xfId="1207" xr:uid="{00000000-0005-0000-0000-0000760A0000}"/>
    <cellStyle name="Comma 2 11 3 3 3" xfId="1208" xr:uid="{00000000-0005-0000-0000-0000770A0000}"/>
    <cellStyle name="Comma 2 11 3 3 4" xfId="1209" xr:uid="{00000000-0005-0000-0000-0000780A0000}"/>
    <cellStyle name="Comma 2 11 3 4" xfId="1210" xr:uid="{00000000-0005-0000-0000-0000790A0000}"/>
    <cellStyle name="Comma 2 11 3 5" xfId="1211" xr:uid="{00000000-0005-0000-0000-00007A0A0000}"/>
    <cellStyle name="Comma 2 11 3 6" xfId="1212" xr:uid="{00000000-0005-0000-0000-00007B0A0000}"/>
    <cellStyle name="Comma 2 11 4" xfId="1213" xr:uid="{00000000-0005-0000-0000-00007C0A0000}"/>
    <cellStyle name="Comma 2 11 5" xfId="1214" xr:uid="{00000000-0005-0000-0000-00007D0A0000}"/>
    <cellStyle name="Comma 2 11 5 2" xfId="1215" xr:uid="{00000000-0005-0000-0000-00007E0A0000}"/>
    <cellStyle name="Comma 2 11 5 2 2" xfId="1216" xr:uid="{00000000-0005-0000-0000-00007F0A0000}"/>
    <cellStyle name="Comma 2 11 5 2 3" xfId="1217" xr:uid="{00000000-0005-0000-0000-0000800A0000}"/>
    <cellStyle name="Comma 2 11 5 2 4" xfId="1218" xr:uid="{00000000-0005-0000-0000-0000810A0000}"/>
    <cellStyle name="Comma 2 11 5 3" xfId="1219" xr:uid="{00000000-0005-0000-0000-0000820A0000}"/>
    <cellStyle name="Comma 2 11 5 4" xfId="1220" xr:uid="{00000000-0005-0000-0000-0000830A0000}"/>
    <cellStyle name="Comma 2 11 5 5" xfId="1221" xr:uid="{00000000-0005-0000-0000-0000840A0000}"/>
    <cellStyle name="Comma 2 11 6" xfId="1222" xr:uid="{00000000-0005-0000-0000-0000850A0000}"/>
    <cellStyle name="Comma 2 11 6 2" xfId="1223" xr:uid="{00000000-0005-0000-0000-0000860A0000}"/>
    <cellStyle name="Comma 2 11 6 3" xfId="1224" xr:uid="{00000000-0005-0000-0000-0000870A0000}"/>
    <cellStyle name="Comma 2 11 6 4" xfId="1225" xr:uid="{00000000-0005-0000-0000-0000880A0000}"/>
    <cellStyle name="Comma 2 11 7" xfId="1226" xr:uid="{00000000-0005-0000-0000-0000890A0000}"/>
    <cellStyle name="Comma 2 11 8" xfId="1227" xr:uid="{00000000-0005-0000-0000-00008A0A0000}"/>
    <cellStyle name="Comma 2 11 9" xfId="1228" xr:uid="{00000000-0005-0000-0000-00008B0A0000}"/>
    <cellStyle name="Comma 2 110" xfId="1229" xr:uid="{00000000-0005-0000-0000-00008C0A0000}"/>
    <cellStyle name="Comma 2 12" xfId="1230" xr:uid="{00000000-0005-0000-0000-00008D0A0000}"/>
    <cellStyle name="Comma 2 12 2" xfId="1231" xr:uid="{00000000-0005-0000-0000-00008E0A0000}"/>
    <cellStyle name="Comma 2 12 2 2" xfId="1232" xr:uid="{00000000-0005-0000-0000-00008F0A0000}"/>
    <cellStyle name="Comma 2 12 2 3" xfId="1233" xr:uid="{00000000-0005-0000-0000-0000900A0000}"/>
    <cellStyle name="Comma 2 12 2 3 2" xfId="1234" xr:uid="{00000000-0005-0000-0000-0000910A0000}"/>
    <cellStyle name="Comma 2 12 2 3 2 2" xfId="1235" xr:uid="{00000000-0005-0000-0000-0000920A0000}"/>
    <cellStyle name="Comma 2 12 2 3 2 3" xfId="1236" xr:uid="{00000000-0005-0000-0000-0000930A0000}"/>
    <cellStyle name="Comma 2 12 2 3 2 4" xfId="1237" xr:uid="{00000000-0005-0000-0000-0000940A0000}"/>
    <cellStyle name="Comma 2 12 2 3 3" xfId="1238" xr:uid="{00000000-0005-0000-0000-0000950A0000}"/>
    <cellStyle name="Comma 2 12 2 3 4" xfId="1239" xr:uid="{00000000-0005-0000-0000-0000960A0000}"/>
    <cellStyle name="Comma 2 12 2 3 5" xfId="1240" xr:uid="{00000000-0005-0000-0000-0000970A0000}"/>
    <cellStyle name="Comma 2 12 2 4" xfId="1241" xr:uid="{00000000-0005-0000-0000-0000980A0000}"/>
    <cellStyle name="Comma 2 12 2 5" xfId="1242" xr:uid="{00000000-0005-0000-0000-0000990A0000}"/>
    <cellStyle name="Comma 2 12 2 5 2" xfId="1243" xr:uid="{00000000-0005-0000-0000-00009A0A0000}"/>
    <cellStyle name="Comma 2 12 2 5 3" xfId="1244" xr:uid="{00000000-0005-0000-0000-00009B0A0000}"/>
    <cellStyle name="Comma 2 12 2 5 4" xfId="1245" xr:uid="{00000000-0005-0000-0000-00009C0A0000}"/>
    <cellStyle name="Comma 2 12 2 6" xfId="1246" xr:uid="{00000000-0005-0000-0000-00009D0A0000}"/>
    <cellStyle name="Comma 2 12 2 7" xfId="1247" xr:uid="{00000000-0005-0000-0000-00009E0A0000}"/>
    <cellStyle name="Comma 2 12 2 8" xfId="1248" xr:uid="{00000000-0005-0000-0000-00009F0A0000}"/>
    <cellStyle name="Comma 2 12 3" xfId="1249" xr:uid="{00000000-0005-0000-0000-0000A00A0000}"/>
    <cellStyle name="Comma 2 12 3 2" xfId="1250" xr:uid="{00000000-0005-0000-0000-0000A10A0000}"/>
    <cellStyle name="Comma 2 12 3 3" xfId="1251" xr:uid="{00000000-0005-0000-0000-0000A20A0000}"/>
    <cellStyle name="Comma 2 12 3 3 2" xfId="1252" xr:uid="{00000000-0005-0000-0000-0000A30A0000}"/>
    <cellStyle name="Comma 2 12 3 3 2 2" xfId="1253" xr:uid="{00000000-0005-0000-0000-0000A40A0000}"/>
    <cellStyle name="Comma 2 12 3 3 2 3" xfId="1254" xr:uid="{00000000-0005-0000-0000-0000A50A0000}"/>
    <cellStyle name="Comma 2 12 3 3 2 4" xfId="1255" xr:uid="{00000000-0005-0000-0000-0000A60A0000}"/>
    <cellStyle name="Comma 2 12 3 3 3" xfId="1256" xr:uid="{00000000-0005-0000-0000-0000A70A0000}"/>
    <cellStyle name="Comma 2 12 3 3 4" xfId="1257" xr:uid="{00000000-0005-0000-0000-0000A80A0000}"/>
    <cellStyle name="Comma 2 12 3 3 5" xfId="1258" xr:uid="{00000000-0005-0000-0000-0000A90A0000}"/>
    <cellStyle name="Comma 2 12 3 4" xfId="1259" xr:uid="{00000000-0005-0000-0000-0000AA0A0000}"/>
    <cellStyle name="Comma 2 12 3 4 2" xfId="1260" xr:uid="{00000000-0005-0000-0000-0000AB0A0000}"/>
    <cellStyle name="Comma 2 12 3 4 3" xfId="1261" xr:uid="{00000000-0005-0000-0000-0000AC0A0000}"/>
    <cellStyle name="Comma 2 12 3 4 4" xfId="1262" xr:uid="{00000000-0005-0000-0000-0000AD0A0000}"/>
    <cellStyle name="Comma 2 12 3 5" xfId="1263" xr:uid="{00000000-0005-0000-0000-0000AE0A0000}"/>
    <cellStyle name="Comma 2 12 3 6" xfId="1264" xr:uid="{00000000-0005-0000-0000-0000AF0A0000}"/>
    <cellStyle name="Comma 2 12 3 7" xfId="1265" xr:uid="{00000000-0005-0000-0000-0000B00A0000}"/>
    <cellStyle name="Comma 2 12 4" xfId="1266" xr:uid="{00000000-0005-0000-0000-0000B10A0000}"/>
    <cellStyle name="Comma 2 12 5" xfId="1267" xr:uid="{00000000-0005-0000-0000-0000B20A0000}"/>
    <cellStyle name="Comma 2 12 5 2" xfId="1268" xr:uid="{00000000-0005-0000-0000-0000B30A0000}"/>
    <cellStyle name="Comma 2 12 5 2 2" xfId="1269" xr:uid="{00000000-0005-0000-0000-0000B40A0000}"/>
    <cellStyle name="Comma 2 12 5 2 3" xfId="1270" xr:uid="{00000000-0005-0000-0000-0000B50A0000}"/>
    <cellStyle name="Comma 2 12 5 2 4" xfId="1271" xr:uid="{00000000-0005-0000-0000-0000B60A0000}"/>
    <cellStyle name="Comma 2 12 5 3" xfId="1272" xr:uid="{00000000-0005-0000-0000-0000B70A0000}"/>
    <cellStyle name="Comma 2 12 5 4" xfId="1273" xr:uid="{00000000-0005-0000-0000-0000B80A0000}"/>
    <cellStyle name="Comma 2 12 5 5" xfId="1274" xr:uid="{00000000-0005-0000-0000-0000B90A0000}"/>
    <cellStyle name="Comma 2 12 6" xfId="1275" xr:uid="{00000000-0005-0000-0000-0000BA0A0000}"/>
    <cellStyle name="Comma 2 12 6 2" xfId="1276" xr:uid="{00000000-0005-0000-0000-0000BB0A0000}"/>
    <cellStyle name="Comma 2 12 6 3" xfId="1277" xr:uid="{00000000-0005-0000-0000-0000BC0A0000}"/>
    <cellStyle name="Comma 2 12 6 4" xfId="1278" xr:uid="{00000000-0005-0000-0000-0000BD0A0000}"/>
    <cellStyle name="Comma 2 12 7" xfId="1279" xr:uid="{00000000-0005-0000-0000-0000BE0A0000}"/>
    <cellStyle name="Comma 2 12 8" xfId="1280" xr:uid="{00000000-0005-0000-0000-0000BF0A0000}"/>
    <cellStyle name="Comma 2 12 9" xfId="1281" xr:uid="{00000000-0005-0000-0000-0000C00A0000}"/>
    <cellStyle name="Comma 2 13" xfId="1282" xr:uid="{00000000-0005-0000-0000-0000C10A0000}"/>
    <cellStyle name="Comma 2 13 10" xfId="1283" xr:uid="{00000000-0005-0000-0000-0000C20A0000}"/>
    <cellStyle name="Comma 2 13 2" xfId="1284" xr:uid="{00000000-0005-0000-0000-0000C30A0000}"/>
    <cellStyle name="Comma 2 13 2 2" xfId="1285" xr:uid="{00000000-0005-0000-0000-0000C40A0000}"/>
    <cellStyle name="Comma 2 13 3" xfId="1286" xr:uid="{00000000-0005-0000-0000-0000C50A0000}"/>
    <cellStyle name="Comma 2 13 4" xfId="1287" xr:uid="{00000000-0005-0000-0000-0000C60A0000}"/>
    <cellStyle name="Comma 2 13 5" xfId="1288" xr:uid="{00000000-0005-0000-0000-0000C70A0000}"/>
    <cellStyle name="Comma 2 13 6" xfId="1289" xr:uid="{00000000-0005-0000-0000-0000C80A0000}"/>
    <cellStyle name="Comma 2 13 6 2" xfId="1290" xr:uid="{00000000-0005-0000-0000-0000C90A0000}"/>
    <cellStyle name="Comma 2 13 6 2 2" xfId="1291" xr:uid="{00000000-0005-0000-0000-0000CA0A0000}"/>
    <cellStyle name="Comma 2 13 6 2 3" xfId="1292" xr:uid="{00000000-0005-0000-0000-0000CB0A0000}"/>
    <cellStyle name="Comma 2 13 6 2 4" xfId="1293" xr:uid="{00000000-0005-0000-0000-0000CC0A0000}"/>
    <cellStyle name="Comma 2 13 6 3" xfId="1294" xr:uid="{00000000-0005-0000-0000-0000CD0A0000}"/>
    <cellStyle name="Comma 2 13 6 4" xfId="1295" xr:uid="{00000000-0005-0000-0000-0000CE0A0000}"/>
    <cellStyle name="Comma 2 13 6 5" xfId="1296" xr:uid="{00000000-0005-0000-0000-0000CF0A0000}"/>
    <cellStyle name="Comma 2 13 7" xfId="1297" xr:uid="{00000000-0005-0000-0000-0000D00A0000}"/>
    <cellStyle name="Comma 2 13 7 2" xfId="1298" xr:uid="{00000000-0005-0000-0000-0000D10A0000}"/>
    <cellStyle name="Comma 2 13 7 3" xfId="1299" xr:uid="{00000000-0005-0000-0000-0000D20A0000}"/>
    <cellStyle name="Comma 2 13 7 4" xfId="1300" xr:uid="{00000000-0005-0000-0000-0000D30A0000}"/>
    <cellStyle name="Comma 2 13 8" xfId="1301" xr:uid="{00000000-0005-0000-0000-0000D40A0000}"/>
    <cellStyle name="Comma 2 13 9" xfId="1302" xr:uid="{00000000-0005-0000-0000-0000D50A0000}"/>
    <cellStyle name="Comma 2 14" xfId="1303" xr:uid="{00000000-0005-0000-0000-0000D60A0000}"/>
    <cellStyle name="Comma 2 14 2" xfId="1304" xr:uid="{00000000-0005-0000-0000-0000D70A0000}"/>
    <cellStyle name="Comma 2 14 2 2" xfId="1305" xr:uid="{00000000-0005-0000-0000-0000D80A0000}"/>
    <cellStyle name="Comma 2 14 3" xfId="1306" xr:uid="{00000000-0005-0000-0000-0000D90A0000}"/>
    <cellStyle name="Comma 2 14 3 2" xfId="1307" xr:uid="{00000000-0005-0000-0000-0000DA0A0000}"/>
    <cellStyle name="Comma 2 14 4" xfId="1308" xr:uid="{00000000-0005-0000-0000-0000DB0A0000}"/>
    <cellStyle name="Comma 2 14 5" xfId="1309" xr:uid="{00000000-0005-0000-0000-0000DC0A0000}"/>
    <cellStyle name="Comma 2 14 5 2" xfId="1310" xr:uid="{00000000-0005-0000-0000-0000DD0A0000}"/>
    <cellStyle name="Comma 2 14 5 2 2" xfId="1311" xr:uid="{00000000-0005-0000-0000-0000DE0A0000}"/>
    <cellStyle name="Comma 2 14 5 2 3" xfId="1312" xr:uid="{00000000-0005-0000-0000-0000DF0A0000}"/>
    <cellStyle name="Comma 2 14 5 2 4" xfId="1313" xr:uid="{00000000-0005-0000-0000-0000E00A0000}"/>
    <cellStyle name="Comma 2 14 5 3" xfId="1314" xr:uid="{00000000-0005-0000-0000-0000E10A0000}"/>
    <cellStyle name="Comma 2 14 5 4" xfId="1315" xr:uid="{00000000-0005-0000-0000-0000E20A0000}"/>
    <cellStyle name="Comma 2 14 5 5" xfId="1316" xr:uid="{00000000-0005-0000-0000-0000E30A0000}"/>
    <cellStyle name="Comma 2 14 6" xfId="1317" xr:uid="{00000000-0005-0000-0000-0000E40A0000}"/>
    <cellStyle name="Comma 2 14 6 2" xfId="1318" xr:uid="{00000000-0005-0000-0000-0000E50A0000}"/>
    <cellStyle name="Comma 2 14 6 3" xfId="1319" xr:uid="{00000000-0005-0000-0000-0000E60A0000}"/>
    <cellStyle name="Comma 2 14 6 4" xfId="1320" xr:uid="{00000000-0005-0000-0000-0000E70A0000}"/>
    <cellStyle name="Comma 2 14 7" xfId="1321" xr:uid="{00000000-0005-0000-0000-0000E80A0000}"/>
    <cellStyle name="Comma 2 14 8" xfId="1322" xr:uid="{00000000-0005-0000-0000-0000E90A0000}"/>
    <cellStyle name="Comma 2 14 9" xfId="1323" xr:uid="{00000000-0005-0000-0000-0000EA0A0000}"/>
    <cellStyle name="Comma 2 15" xfId="1324" xr:uid="{00000000-0005-0000-0000-0000EB0A0000}"/>
    <cellStyle name="Comma 2 15 2" xfId="1325" xr:uid="{00000000-0005-0000-0000-0000EC0A0000}"/>
    <cellStyle name="Comma 2 15 3" xfId="1326" xr:uid="{00000000-0005-0000-0000-0000ED0A0000}"/>
    <cellStyle name="Comma 2 15 3 2" xfId="1327" xr:uid="{00000000-0005-0000-0000-0000EE0A0000}"/>
    <cellStyle name="Comma 2 15 3 3" xfId="1328" xr:uid="{00000000-0005-0000-0000-0000EF0A0000}"/>
    <cellStyle name="Comma 2 15 3 4" xfId="1329" xr:uid="{00000000-0005-0000-0000-0000F00A0000}"/>
    <cellStyle name="Comma 2 16" xfId="1330" xr:uid="{00000000-0005-0000-0000-0000F10A0000}"/>
    <cellStyle name="Comma 2 16 2" xfId="1331" xr:uid="{00000000-0005-0000-0000-0000F20A0000}"/>
    <cellStyle name="Comma 2 16 2 2" xfId="1332" xr:uid="{00000000-0005-0000-0000-0000F30A0000}"/>
    <cellStyle name="Comma 2 17" xfId="1333" xr:uid="{00000000-0005-0000-0000-0000F40A0000}"/>
    <cellStyle name="Comma 2 17 2" xfId="1334" xr:uid="{00000000-0005-0000-0000-0000F50A0000}"/>
    <cellStyle name="Comma 2 17 3" xfId="1335" xr:uid="{00000000-0005-0000-0000-0000F60A0000}"/>
    <cellStyle name="Comma 2 17 3 2" xfId="1336" xr:uid="{00000000-0005-0000-0000-0000F70A0000}"/>
    <cellStyle name="Comma 2 17 3 3" xfId="1337" xr:uid="{00000000-0005-0000-0000-0000F80A0000}"/>
    <cellStyle name="Comma 2 17 3 4" xfId="1338" xr:uid="{00000000-0005-0000-0000-0000F90A0000}"/>
    <cellStyle name="Comma 2 18" xfId="1339" xr:uid="{00000000-0005-0000-0000-0000FA0A0000}"/>
    <cellStyle name="Comma 2 18 2" xfId="1340" xr:uid="{00000000-0005-0000-0000-0000FB0A0000}"/>
    <cellStyle name="Comma 2 18 3" xfId="1341" xr:uid="{00000000-0005-0000-0000-0000FC0A0000}"/>
    <cellStyle name="Comma 2 18 3 2" xfId="1342" xr:uid="{00000000-0005-0000-0000-0000FD0A0000}"/>
    <cellStyle name="Comma 2 18 3 3" xfId="1343" xr:uid="{00000000-0005-0000-0000-0000FE0A0000}"/>
    <cellStyle name="Comma 2 18 3 4" xfId="1344" xr:uid="{00000000-0005-0000-0000-0000FF0A0000}"/>
    <cellStyle name="Comma 2 19" xfId="1345" xr:uid="{00000000-0005-0000-0000-0000000B0000}"/>
    <cellStyle name="Comma 2 19 2" xfId="1346" xr:uid="{00000000-0005-0000-0000-0000010B0000}"/>
    <cellStyle name="Comma 2 19 3" xfId="1347" xr:uid="{00000000-0005-0000-0000-0000020B0000}"/>
    <cellStyle name="Comma 2 19 3 2" xfId="1348" xr:uid="{00000000-0005-0000-0000-0000030B0000}"/>
    <cellStyle name="Comma 2 19 3 3" xfId="1349" xr:uid="{00000000-0005-0000-0000-0000040B0000}"/>
    <cellStyle name="Comma 2 19 3 4" xfId="1350" xr:uid="{00000000-0005-0000-0000-0000050B0000}"/>
    <cellStyle name="Comma 2 2" xfId="1351" xr:uid="{00000000-0005-0000-0000-0000060B0000}"/>
    <cellStyle name="Comma 2 2 10" xfId="1352" xr:uid="{00000000-0005-0000-0000-0000070B0000}"/>
    <cellStyle name="Comma 2 2 10 2" xfId="1353" xr:uid="{00000000-0005-0000-0000-0000080B0000}"/>
    <cellStyle name="Comma 2 2 10 3" xfId="1354" xr:uid="{00000000-0005-0000-0000-0000090B0000}"/>
    <cellStyle name="Comma 2 2 10 3 2" xfId="1355" xr:uid="{00000000-0005-0000-0000-00000A0B0000}"/>
    <cellStyle name="Comma 2 2 10 3 2 2" xfId="1356" xr:uid="{00000000-0005-0000-0000-00000B0B0000}"/>
    <cellStyle name="Comma 2 2 10 3 2 3" xfId="1357" xr:uid="{00000000-0005-0000-0000-00000C0B0000}"/>
    <cellStyle name="Comma 2 2 10 3 2 4" xfId="1358" xr:uid="{00000000-0005-0000-0000-00000D0B0000}"/>
    <cellStyle name="Comma 2 2 10 3 3" xfId="1359" xr:uid="{00000000-0005-0000-0000-00000E0B0000}"/>
    <cellStyle name="Comma 2 2 10 3 4" xfId="1360" xr:uid="{00000000-0005-0000-0000-00000F0B0000}"/>
    <cellStyle name="Comma 2 2 10 3 5" xfId="1361" xr:uid="{00000000-0005-0000-0000-0000100B0000}"/>
    <cellStyle name="Comma 2 2 10 4" xfId="1362" xr:uid="{00000000-0005-0000-0000-0000110B0000}"/>
    <cellStyle name="Comma 2 2 10 4 2" xfId="1363" xr:uid="{00000000-0005-0000-0000-0000120B0000}"/>
    <cellStyle name="Comma 2 2 10 4 3" xfId="1364" xr:uid="{00000000-0005-0000-0000-0000130B0000}"/>
    <cellStyle name="Comma 2 2 10 4 4" xfId="1365" xr:uid="{00000000-0005-0000-0000-0000140B0000}"/>
    <cellStyle name="Comma 2 2 10 5" xfId="1366" xr:uid="{00000000-0005-0000-0000-0000150B0000}"/>
    <cellStyle name="Comma 2 2 10 5 2" xfId="1367" xr:uid="{00000000-0005-0000-0000-0000160B0000}"/>
    <cellStyle name="Comma 2 2 10 5 3" xfId="1368" xr:uid="{00000000-0005-0000-0000-0000170B0000}"/>
    <cellStyle name="Comma 2 2 10 5 4" xfId="1369" xr:uid="{00000000-0005-0000-0000-0000180B0000}"/>
    <cellStyle name="Comma 2 2 10 6" xfId="1370" xr:uid="{00000000-0005-0000-0000-0000190B0000}"/>
    <cellStyle name="Comma 2 2 10 7" xfId="1371" xr:uid="{00000000-0005-0000-0000-00001A0B0000}"/>
    <cellStyle name="Comma 2 2 10 8" xfId="1372" xr:uid="{00000000-0005-0000-0000-00001B0B0000}"/>
    <cellStyle name="Comma 2 2 11" xfId="1373" xr:uid="{00000000-0005-0000-0000-00001C0B0000}"/>
    <cellStyle name="Comma 2 2 11 2" xfId="1374" xr:uid="{00000000-0005-0000-0000-00001D0B0000}"/>
    <cellStyle name="Comma 2 2 11 2 2" xfId="26084" xr:uid="{00000000-0005-0000-0000-00001E0B0000}"/>
    <cellStyle name="Comma 2 2 11 2 2 2" xfId="26085" xr:uid="{00000000-0005-0000-0000-00001F0B0000}"/>
    <cellStyle name="Comma 2 2 11 2 2 3" xfId="26086" xr:uid="{00000000-0005-0000-0000-0000200B0000}"/>
    <cellStyle name="Comma 2 2 11 2 2 4" xfId="26087" xr:uid="{00000000-0005-0000-0000-0000210B0000}"/>
    <cellStyle name="Comma 2 2 11 2 2 5" xfId="26088" xr:uid="{00000000-0005-0000-0000-0000220B0000}"/>
    <cellStyle name="Comma 2 2 11 2 3" xfId="26089" xr:uid="{00000000-0005-0000-0000-0000230B0000}"/>
    <cellStyle name="Comma 2 2 11 2 4" xfId="26090" xr:uid="{00000000-0005-0000-0000-0000240B0000}"/>
    <cellStyle name="Comma 2 2 11 2 5" xfId="26091" xr:uid="{00000000-0005-0000-0000-0000250B0000}"/>
    <cellStyle name="Comma 2 2 11 2 6" xfId="26092" xr:uid="{00000000-0005-0000-0000-0000260B0000}"/>
    <cellStyle name="Comma 2 2 11 2_Danarti 1" xfId="26093" xr:uid="{00000000-0005-0000-0000-0000270B0000}"/>
    <cellStyle name="Comma 2 2 11 3" xfId="1375" xr:uid="{00000000-0005-0000-0000-0000280B0000}"/>
    <cellStyle name="Comma 2 2 11 3 2" xfId="1376" xr:uid="{00000000-0005-0000-0000-0000290B0000}"/>
    <cellStyle name="Comma 2 2 11 3 2 2" xfId="1377" xr:uid="{00000000-0005-0000-0000-00002A0B0000}"/>
    <cellStyle name="Comma 2 2 11 3 2 3" xfId="1378" xr:uid="{00000000-0005-0000-0000-00002B0B0000}"/>
    <cellStyle name="Comma 2 2 11 3 2 4" xfId="1379" xr:uid="{00000000-0005-0000-0000-00002C0B0000}"/>
    <cellStyle name="Comma 2 2 11 3 3" xfId="1380" xr:uid="{00000000-0005-0000-0000-00002D0B0000}"/>
    <cellStyle name="Comma 2 2 11 3 4" xfId="1381" xr:uid="{00000000-0005-0000-0000-00002E0B0000}"/>
    <cellStyle name="Comma 2 2 11 3 5" xfId="1382" xr:uid="{00000000-0005-0000-0000-00002F0B0000}"/>
    <cellStyle name="Comma 2 2 11 4" xfId="1383" xr:uid="{00000000-0005-0000-0000-0000300B0000}"/>
    <cellStyle name="Comma 2 2 11 4 2" xfId="1384" xr:uid="{00000000-0005-0000-0000-0000310B0000}"/>
    <cellStyle name="Comma 2 2 11 4 3" xfId="1385" xr:uid="{00000000-0005-0000-0000-0000320B0000}"/>
    <cellStyle name="Comma 2 2 11 4 4" xfId="1386" xr:uid="{00000000-0005-0000-0000-0000330B0000}"/>
    <cellStyle name="Comma 2 2 11 5" xfId="1387" xr:uid="{00000000-0005-0000-0000-0000340B0000}"/>
    <cellStyle name="Comma 2 2 11 5 2" xfId="1388" xr:uid="{00000000-0005-0000-0000-0000350B0000}"/>
    <cellStyle name="Comma 2 2 11 5 3" xfId="1389" xr:uid="{00000000-0005-0000-0000-0000360B0000}"/>
    <cellStyle name="Comma 2 2 11 5 4" xfId="1390" xr:uid="{00000000-0005-0000-0000-0000370B0000}"/>
    <cellStyle name="Comma 2 2 11 6" xfId="1391" xr:uid="{00000000-0005-0000-0000-0000380B0000}"/>
    <cellStyle name="Comma 2 2 11 7" xfId="1392" xr:uid="{00000000-0005-0000-0000-0000390B0000}"/>
    <cellStyle name="Comma 2 2 11 8" xfId="1393" xr:uid="{00000000-0005-0000-0000-00003A0B0000}"/>
    <cellStyle name="Comma 2 2 11_Danarti 1" xfId="26094" xr:uid="{00000000-0005-0000-0000-00003B0B0000}"/>
    <cellStyle name="Comma 2 2 12" xfId="1394" xr:uid="{00000000-0005-0000-0000-00003C0B0000}"/>
    <cellStyle name="Comma 2 2 12 2" xfId="1395" xr:uid="{00000000-0005-0000-0000-00003D0B0000}"/>
    <cellStyle name="Comma 2 2 12 2 2" xfId="1396" xr:uid="{00000000-0005-0000-0000-00003E0B0000}"/>
    <cellStyle name="Comma 2 2 12 2 3" xfId="1397" xr:uid="{00000000-0005-0000-0000-00003F0B0000}"/>
    <cellStyle name="Comma 2 2 12 2 4" xfId="1398" xr:uid="{00000000-0005-0000-0000-0000400B0000}"/>
    <cellStyle name="Comma 2 2 12 3" xfId="26095" xr:uid="{00000000-0005-0000-0000-0000410B0000}"/>
    <cellStyle name="Comma 2 2 12 4" xfId="26096" xr:uid="{00000000-0005-0000-0000-0000420B0000}"/>
    <cellStyle name="Comma 2 2 12 5" xfId="26097" xr:uid="{00000000-0005-0000-0000-0000430B0000}"/>
    <cellStyle name="Comma 2 2 13" xfId="1399" xr:uid="{00000000-0005-0000-0000-0000440B0000}"/>
    <cellStyle name="Comma 2 2 13 2" xfId="1400" xr:uid="{00000000-0005-0000-0000-0000450B0000}"/>
    <cellStyle name="Comma 2 2 13 2 2" xfId="1401" xr:uid="{00000000-0005-0000-0000-0000460B0000}"/>
    <cellStyle name="Comma 2 2 13 2 3" xfId="1402" xr:uid="{00000000-0005-0000-0000-0000470B0000}"/>
    <cellStyle name="Comma 2 2 13 2 4" xfId="1403" xr:uid="{00000000-0005-0000-0000-0000480B0000}"/>
    <cellStyle name="Comma 2 2 14" xfId="1404" xr:uid="{00000000-0005-0000-0000-0000490B0000}"/>
    <cellStyle name="Comma 2 2 14 2" xfId="1405" xr:uid="{00000000-0005-0000-0000-00004A0B0000}"/>
    <cellStyle name="Comma 2 2 14 2 2" xfId="1406" xr:uid="{00000000-0005-0000-0000-00004B0B0000}"/>
    <cellStyle name="Comma 2 2 14 2 3" xfId="1407" xr:uid="{00000000-0005-0000-0000-00004C0B0000}"/>
    <cellStyle name="Comma 2 2 14 2 4" xfId="1408" xr:uid="{00000000-0005-0000-0000-00004D0B0000}"/>
    <cellStyle name="Comma 2 2 15" xfId="1409" xr:uid="{00000000-0005-0000-0000-00004E0B0000}"/>
    <cellStyle name="Comma 2 2 15 2" xfId="1410" xr:uid="{00000000-0005-0000-0000-00004F0B0000}"/>
    <cellStyle name="Comma 2 2 15 2 2" xfId="1411" xr:uid="{00000000-0005-0000-0000-0000500B0000}"/>
    <cellStyle name="Comma 2 2 15 2 3" xfId="1412" xr:uid="{00000000-0005-0000-0000-0000510B0000}"/>
    <cellStyle name="Comma 2 2 15 2 4" xfId="1413" xr:uid="{00000000-0005-0000-0000-0000520B0000}"/>
    <cellStyle name="Comma 2 2 16" xfId="1414" xr:uid="{00000000-0005-0000-0000-0000530B0000}"/>
    <cellStyle name="Comma 2 2 16 2" xfId="1415" xr:uid="{00000000-0005-0000-0000-0000540B0000}"/>
    <cellStyle name="Comma 2 2 16 2 2" xfId="1416" xr:uid="{00000000-0005-0000-0000-0000550B0000}"/>
    <cellStyle name="Comma 2 2 16 2 3" xfId="1417" xr:uid="{00000000-0005-0000-0000-0000560B0000}"/>
    <cellStyle name="Comma 2 2 16 2 4" xfId="1418" xr:uid="{00000000-0005-0000-0000-0000570B0000}"/>
    <cellStyle name="Comma 2 2 17" xfId="1419" xr:uid="{00000000-0005-0000-0000-0000580B0000}"/>
    <cellStyle name="Comma 2 2 17 2" xfId="1420" xr:uid="{00000000-0005-0000-0000-0000590B0000}"/>
    <cellStyle name="Comma 2 2 17 2 2" xfId="1421" xr:uid="{00000000-0005-0000-0000-00005A0B0000}"/>
    <cellStyle name="Comma 2 2 17 2 3" xfId="1422" xr:uid="{00000000-0005-0000-0000-00005B0B0000}"/>
    <cellStyle name="Comma 2 2 17 2 4" xfId="1423" xr:uid="{00000000-0005-0000-0000-00005C0B0000}"/>
    <cellStyle name="Comma 2 2 18" xfId="1424" xr:uid="{00000000-0005-0000-0000-00005D0B0000}"/>
    <cellStyle name="Comma 2 2 18 2" xfId="1425" xr:uid="{00000000-0005-0000-0000-00005E0B0000}"/>
    <cellStyle name="Comma 2 2 18 3" xfId="1426" xr:uid="{00000000-0005-0000-0000-00005F0B0000}"/>
    <cellStyle name="Comma 2 2 18 3 2" xfId="1427" xr:uid="{00000000-0005-0000-0000-0000600B0000}"/>
    <cellStyle name="Comma 2 2 18 3 3" xfId="1428" xr:uid="{00000000-0005-0000-0000-0000610B0000}"/>
    <cellStyle name="Comma 2 2 18 3 4" xfId="1429" xr:uid="{00000000-0005-0000-0000-0000620B0000}"/>
    <cellStyle name="Comma 2 2 18 4" xfId="1430" xr:uid="{00000000-0005-0000-0000-0000630B0000}"/>
    <cellStyle name="Comma 2 2 18 5" xfId="1431" xr:uid="{00000000-0005-0000-0000-0000640B0000}"/>
    <cellStyle name="Comma 2 2 18 6" xfId="1432" xr:uid="{00000000-0005-0000-0000-0000650B0000}"/>
    <cellStyle name="Comma 2 2 19" xfId="1433" xr:uid="{00000000-0005-0000-0000-0000660B0000}"/>
    <cellStyle name="Comma 2 2 2" xfId="1434" xr:uid="{00000000-0005-0000-0000-0000670B0000}"/>
    <cellStyle name="Comma 2 2 2 10" xfId="1435" xr:uid="{00000000-0005-0000-0000-0000680B0000}"/>
    <cellStyle name="Comma 2 2 2 10 2" xfId="1436" xr:uid="{00000000-0005-0000-0000-0000690B0000}"/>
    <cellStyle name="Comma 2 2 2 10 3" xfId="1437" xr:uid="{00000000-0005-0000-0000-00006A0B0000}"/>
    <cellStyle name="Comma 2 2 2 10 3 2" xfId="1438" xr:uid="{00000000-0005-0000-0000-00006B0B0000}"/>
    <cellStyle name="Comma 2 2 2 10 3 2 2" xfId="1439" xr:uid="{00000000-0005-0000-0000-00006C0B0000}"/>
    <cellStyle name="Comma 2 2 2 10 3 2 3" xfId="1440" xr:uid="{00000000-0005-0000-0000-00006D0B0000}"/>
    <cellStyle name="Comma 2 2 2 10 3 2 4" xfId="1441" xr:uid="{00000000-0005-0000-0000-00006E0B0000}"/>
    <cellStyle name="Comma 2 2 2 10 3 3" xfId="1442" xr:uid="{00000000-0005-0000-0000-00006F0B0000}"/>
    <cellStyle name="Comma 2 2 2 10 3 4" xfId="1443" xr:uid="{00000000-0005-0000-0000-0000700B0000}"/>
    <cellStyle name="Comma 2 2 2 10 3 5" xfId="1444" xr:uid="{00000000-0005-0000-0000-0000710B0000}"/>
    <cellStyle name="Comma 2 2 2 10 4" xfId="1445" xr:uid="{00000000-0005-0000-0000-0000720B0000}"/>
    <cellStyle name="Comma 2 2 2 10 4 2" xfId="1446" xr:uid="{00000000-0005-0000-0000-0000730B0000}"/>
    <cellStyle name="Comma 2 2 2 10 4 3" xfId="1447" xr:uid="{00000000-0005-0000-0000-0000740B0000}"/>
    <cellStyle name="Comma 2 2 2 10 4 4" xfId="1448" xr:uid="{00000000-0005-0000-0000-0000750B0000}"/>
    <cellStyle name="Comma 2 2 2 10 5" xfId="1449" xr:uid="{00000000-0005-0000-0000-0000760B0000}"/>
    <cellStyle name="Comma 2 2 2 10 6" xfId="1450" xr:uid="{00000000-0005-0000-0000-0000770B0000}"/>
    <cellStyle name="Comma 2 2 2 10 7" xfId="1451" xr:uid="{00000000-0005-0000-0000-0000780B0000}"/>
    <cellStyle name="Comma 2 2 2 11" xfId="1452" xr:uid="{00000000-0005-0000-0000-0000790B0000}"/>
    <cellStyle name="Comma 2 2 2 12" xfId="1453" xr:uid="{00000000-0005-0000-0000-00007A0B0000}"/>
    <cellStyle name="Comma 2 2 2 13" xfId="1454" xr:uid="{00000000-0005-0000-0000-00007B0B0000}"/>
    <cellStyle name="Comma 2 2 2 14" xfId="1455" xr:uid="{00000000-0005-0000-0000-00007C0B0000}"/>
    <cellStyle name="Comma 2 2 2 15" xfId="1456" xr:uid="{00000000-0005-0000-0000-00007D0B0000}"/>
    <cellStyle name="Comma 2 2 2 15 2" xfId="1457" xr:uid="{00000000-0005-0000-0000-00007E0B0000}"/>
    <cellStyle name="Comma 2 2 2 16" xfId="1458" xr:uid="{00000000-0005-0000-0000-00007F0B0000}"/>
    <cellStyle name="Comma 2 2 2 16 2" xfId="1459" xr:uid="{00000000-0005-0000-0000-0000800B0000}"/>
    <cellStyle name="Comma 2 2 2 17" xfId="1460" xr:uid="{00000000-0005-0000-0000-0000810B0000}"/>
    <cellStyle name="Comma 2 2 2 17 2" xfId="1461" xr:uid="{00000000-0005-0000-0000-0000820B0000}"/>
    <cellStyle name="Comma 2 2 2 18" xfId="1462" xr:uid="{00000000-0005-0000-0000-0000830B0000}"/>
    <cellStyle name="Comma 2 2 2 18 2" xfId="1463" xr:uid="{00000000-0005-0000-0000-0000840B0000}"/>
    <cellStyle name="Comma 2 2 2 18 3" xfId="1464" xr:uid="{00000000-0005-0000-0000-0000850B0000}"/>
    <cellStyle name="Comma 2 2 2 18 3 2" xfId="1465" xr:uid="{00000000-0005-0000-0000-0000860B0000}"/>
    <cellStyle name="Comma 2 2 2 18 3 3" xfId="1466" xr:uid="{00000000-0005-0000-0000-0000870B0000}"/>
    <cellStyle name="Comma 2 2 2 18 3 4" xfId="1467" xr:uid="{00000000-0005-0000-0000-0000880B0000}"/>
    <cellStyle name="Comma 2 2 2 18 4" xfId="1468" xr:uid="{00000000-0005-0000-0000-0000890B0000}"/>
    <cellStyle name="Comma 2 2 2 18 5" xfId="1469" xr:uid="{00000000-0005-0000-0000-00008A0B0000}"/>
    <cellStyle name="Comma 2 2 2 18 6" xfId="1470" xr:uid="{00000000-0005-0000-0000-00008B0B0000}"/>
    <cellStyle name="Comma 2 2 2 19" xfId="1471" xr:uid="{00000000-0005-0000-0000-00008C0B0000}"/>
    <cellStyle name="Comma 2 2 2 19 2" xfId="1472" xr:uid="{00000000-0005-0000-0000-00008D0B0000}"/>
    <cellStyle name="Comma 2 2 2 19 3" xfId="1473" xr:uid="{00000000-0005-0000-0000-00008E0B0000}"/>
    <cellStyle name="Comma 2 2 2 19 4" xfId="1474" xr:uid="{00000000-0005-0000-0000-00008F0B0000}"/>
    <cellStyle name="Comma 2 2 2 2" xfId="1475" xr:uid="{00000000-0005-0000-0000-0000900B0000}"/>
    <cellStyle name="Comma 2 2 2 2 10" xfId="1476" xr:uid="{00000000-0005-0000-0000-0000910B0000}"/>
    <cellStyle name="Comma 2 2 2 2 10 2" xfId="1477" xr:uid="{00000000-0005-0000-0000-0000920B0000}"/>
    <cellStyle name="Comma 2 2 2 2 10 2 2" xfId="1478" xr:uid="{00000000-0005-0000-0000-0000930B0000}"/>
    <cellStyle name="Comma 2 2 2 2 10 2 3" xfId="1479" xr:uid="{00000000-0005-0000-0000-0000940B0000}"/>
    <cellStyle name="Comma 2 2 2 2 10 2 4" xfId="1480" xr:uid="{00000000-0005-0000-0000-0000950B0000}"/>
    <cellStyle name="Comma 2 2 2 2 11" xfId="1481" xr:uid="{00000000-0005-0000-0000-0000960B0000}"/>
    <cellStyle name="Comma 2 2 2 2 11 2" xfId="1482" xr:uid="{00000000-0005-0000-0000-0000970B0000}"/>
    <cellStyle name="Comma 2 2 2 2 11 2 2" xfId="1483" xr:uid="{00000000-0005-0000-0000-0000980B0000}"/>
    <cellStyle name="Comma 2 2 2 2 11 2 3" xfId="1484" xr:uid="{00000000-0005-0000-0000-0000990B0000}"/>
    <cellStyle name="Comma 2 2 2 2 11 2 4" xfId="1485" xr:uid="{00000000-0005-0000-0000-00009A0B0000}"/>
    <cellStyle name="Comma 2 2 2 2 12" xfId="1486" xr:uid="{00000000-0005-0000-0000-00009B0B0000}"/>
    <cellStyle name="Comma 2 2 2 2 12 2" xfId="1487" xr:uid="{00000000-0005-0000-0000-00009C0B0000}"/>
    <cellStyle name="Comma 2 2 2 2 12 2 2" xfId="1488" xr:uid="{00000000-0005-0000-0000-00009D0B0000}"/>
    <cellStyle name="Comma 2 2 2 2 12 2 3" xfId="1489" xr:uid="{00000000-0005-0000-0000-00009E0B0000}"/>
    <cellStyle name="Comma 2 2 2 2 12 2 4" xfId="1490" xr:uid="{00000000-0005-0000-0000-00009F0B0000}"/>
    <cellStyle name="Comma 2 2 2 2 13" xfId="1491" xr:uid="{00000000-0005-0000-0000-0000A00B0000}"/>
    <cellStyle name="Comma 2 2 2 2 13 2" xfId="1492" xr:uid="{00000000-0005-0000-0000-0000A10B0000}"/>
    <cellStyle name="Comma 2 2 2 2 13 2 2" xfId="1493" xr:uid="{00000000-0005-0000-0000-0000A20B0000}"/>
    <cellStyle name="Comma 2 2 2 2 13 2 3" xfId="1494" xr:uid="{00000000-0005-0000-0000-0000A30B0000}"/>
    <cellStyle name="Comma 2 2 2 2 13 2 4" xfId="1495" xr:uid="{00000000-0005-0000-0000-0000A40B0000}"/>
    <cellStyle name="Comma 2 2 2 2 14" xfId="1496" xr:uid="{00000000-0005-0000-0000-0000A50B0000}"/>
    <cellStyle name="Comma 2 2 2 2 14 2" xfId="1497" xr:uid="{00000000-0005-0000-0000-0000A60B0000}"/>
    <cellStyle name="Comma 2 2 2 2 14 2 2" xfId="1498" xr:uid="{00000000-0005-0000-0000-0000A70B0000}"/>
    <cellStyle name="Comma 2 2 2 2 14 2 3" xfId="1499" xr:uid="{00000000-0005-0000-0000-0000A80B0000}"/>
    <cellStyle name="Comma 2 2 2 2 14 2 4" xfId="1500" xr:uid="{00000000-0005-0000-0000-0000A90B0000}"/>
    <cellStyle name="Comma 2 2 2 2 15" xfId="1501" xr:uid="{00000000-0005-0000-0000-0000AA0B0000}"/>
    <cellStyle name="Comma 2 2 2 2 15 2" xfId="1502" xr:uid="{00000000-0005-0000-0000-0000AB0B0000}"/>
    <cellStyle name="Comma 2 2 2 2 15 2 2" xfId="1503" xr:uid="{00000000-0005-0000-0000-0000AC0B0000}"/>
    <cellStyle name="Comma 2 2 2 2 15 2 3" xfId="1504" xr:uid="{00000000-0005-0000-0000-0000AD0B0000}"/>
    <cellStyle name="Comma 2 2 2 2 15 2 4" xfId="1505" xr:uid="{00000000-0005-0000-0000-0000AE0B0000}"/>
    <cellStyle name="Comma 2 2 2 2 15 3" xfId="1506" xr:uid="{00000000-0005-0000-0000-0000AF0B0000}"/>
    <cellStyle name="Comma 2 2 2 2 15 3 2" xfId="1507" xr:uid="{00000000-0005-0000-0000-0000B00B0000}"/>
    <cellStyle name="Comma 2 2 2 2 15 3 3" xfId="1508" xr:uid="{00000000-0005-0000-0000-0000B10B0000}"/>
    <cellStyle name="Comma 2 2 2 2 15 3 4" xfId="1509" xr:uid="{00000000-0005-0000-0000-0000B20B0000}"/>
    <cellStyle name="Comma 2 2 2 2 15 4" xfId="1510" xr:uid="{00000000-0005-0000-0000-0000B30B0000}"/>
    <cellStyle name="Comma 2 2 2 2 15 5" xfId="1511" xr:uid="{00000000-0005-0000-0000-0000B40B0000}"/>
    <cellStyle name="Comma 2 2 2 2 15 6" xfId="1512" xr:uid="{00000000-0005-0000-0000-0000B50B0000}"/>
    <cellStyle name="Comma 2 2 2 2 16" xfId="1513" xr:uid="{00000000-0005-0000-0000-0000B60B0000}"/>
    <cellStyle name="Comma 2 2 2 2 17" xfId="1514" xr:uid="{00000000-0005-0000-0000-0000B70B0000}"/>
    <cellStyle name="Comma 2 2 2 2 17 2" xfId="1515" xr:uid="{00000000-0005-0000-0000-0000B80B0000}"/>
    <cellStyle name="Comma 2 2 2 2 17 3" xfId="1516" xr:uid="{00000000-0005-0000-0000-0000B90B0000}"/>
    <cellStyle name="Comma 2 2 2 2 17 4" xfId="1517" xr:uid="{00000000-0005-0000-0000-0000BA0B0000}"/>
    <cellStyle name="Comma 2 2 2 2 18" xfId="1518" xr:uid="{00000000-0005-0000-0000-0000BB0B0000}"/>
    <cellStyle name="Comma 2 2 2 2 19" xfId="1519" xr:uid="{00000000-0005-0000-0000-0000BC0B0000}"/>
    <cellStyle name="Comma 2 2 2 2 2" xfId="1520" xr:uid="{00000000-0005-0000-0000-0000BD0B0000}"/>
    <cellStyle name="Comma 2 2 2 2 2 10" xfId="1521" xr:uid="{00000000-0005-0000-0000-0000BE0B0000}"/>
    <cellStyle name="Comma 2 2 2 2 2 11" xfId="1522" xr:uid="{00000000-0005-0000-0000-0000BF0B0000}"/>
    <cellStyle name="Comma 2 2 2 2 2 12" xfId="1523" xr:uid="{00000000-0005-0000-0000-0000C00B0000}"/>
    <cellStyle name="Comma 2 2 2 2 2 13" xfId="1524" xr:uid="{00000000-0005-0000-0000-0000C10B0000}"/>
    <cellStyle name="Comma 2 2 2 2 2 13 2" xfId="1525" xr:uid="{00000000-0005-0000-0000-0000C20B0000}"/>
    <cellStyle name="Comma 2 2 2 2 2 14" xfId="1526" xr:uid="{00000000-0005-0000-0000-0000C30B0000}"/>
    <cellStyle name="Comma 2 2 2 2 2 14 2" xfId="1527" xr:uid="{00000000-0005-0000-0000-0000C40B0000}"/>
    <cellStyle name="Comma 2 2 2 2 2 15" xfId="1528" xr:uid="{00000000-0005-0000-0000-0000C50B0000}"/>
    <cellStyle name="Comma 2 2 2 2 2 15 2" xfId="1529" xr:uid="{00000000-0005-0000-0000-0000C60B0000}"/>
    <cellStyle name="Comma 2 2 2 2 2 15 3" xfId="1530" xr:uid="{00000000-0005-0000-0000-0000C70B0000}"/>
    <cellStyle name="Comma 2 2 2 2 2 15 3 2" xfId="1531" xr:uid="{00000000-0005-0000-0000-0000C80B0000}"/>
    <cellStyle name="Comma 2 2 2 2 2 15 3 3" xfId="1532" xr:uid="{00000000-0005-0000-0000-0000C90B0000}"/>
    <cellStyle name="Comma 2 2 2 2 2 15 3 4" xfId="1533" xr:uid="{00000000-0005-0000-0000-0000CA0B0000}"/>
    <cellStyle name="Comma 2 2 2 2 2 15 4" xfId="1534" xr:uid="{00000000-0005-0000-0000-0000CB0B0000}"/>
    <cellStyle name="Comma 2 2 2 2 2 15 5" xfId="1535" xr:uid="{00000000-0005-0000-0000-0000CC0B0000}"/>
    <cellStyle name="Comma 2 2 2 2 2 15 6" xfId="1536" xr:uid="{00000000-0005-0000-0000-0000CD0B0000}"/>
    <cellStyle name="Comma 2 2 2 2 2 16" xfId="1537" xr:uid="{00000000-0005-0000-0000-0000CE0B0000}"/>
    <cellStyle name="Comma 2 2 2 2 2 16 2" xfId="1538" xr:uid="{00000000-0005-0000-0000-0000CF0B0000}"/>
    <cellStyle name="Comma 2 2 2 2 2 16 3" xfId="1539" xr:uid="{00000000-0005-0000-0000-0000D00B0000}"/>
    <cellStyle name="Comma 2 2 2 2 2 16 4" xfId="1540" xr:uid="{00000000-0005-0000-0000-0000D10B0000}"/>
    <cellStyle name="Comma 2 2 2 2 2 17" xfId="1541" xr:uid="{00000000-0005-0000-0000-0000D20B0000}"/>
    <cellStyle name="Comma 2 2 2 2 2 17 2" xfId="1542" xr:uid="{00000000-0005-0000-0000-0000D30B0000}"/>
    <cellStyle name="Comma 2 2 2 2 2 17 3" xfId="1543" xr:uid="{00000000-0005-0000-0000-0000D40B0000}"/>
    <cellStyle name="Comma 2 2 2 2 2 17 4" xfId="1544" xr:uid="{00000000-0005-0000-0000-0000D50B0000}"/>
    <cellStyle name="Comma 2 2 2 2 2 18" xfId="1545" xr:uid="{00000000-0005-0000-0000-0000D60B0000}"/>
    <cellStyle name="Comma 2 2 2 2 2 19" xfId="1546" xr:uid="{00000000-0005-0000-0000-0000D70B0000}"/>
    <cellStyle name="Comma 2 2 2 2 2 2" xfId="1547" xr:uid="{00000000-0005-0000-0000-0000D80B0000}"/>
    <cellStyle name="Comma 2 2 2 2 2 2 2" xfId="1548" xr:uid="{00000000-0005-0000-0000-0000D90B0000}"/>
    <cellStyle name="Comma 2 2 2 2 2 2 2 2" xfId="1549" xr:uid="{00000000-0005-0000-0000-0000DA0B0000}"/>
    <cellStyle name="Comma 2 2 2 2 2 2 2 3" xfId="1550" xr:uid="{00000000-0005-0000-0000-0000DB0B0000}"/>
    <cellStyle name="Comma 2 2 2 2 2 2 2 4" xfId="1551" xr:uid="{00000000-0005-0000-0000-0000DC0B0000}"/>
    <cellStyle name="Comma 2 2 2 2 2 2 2 5" xfId="1552" xr:uid="{00000000-0005-0000-0000-0000DD0B0000}"/>
    <cellStyle name="Comma 2 2 2 2 2 2 2 5 2" xfId="1553" xr:uid="{00000000-0005-0000-0000-0000DE0B0000}"/>
    <cellStyle name="Comma 2 2 2 2 2 2 2 5 3" xfId="1554" xr:uid="{00000000-0005-0000-0000-0000DF0B0000}"/>
    <cellStyle name="Comma 2 2 2 2 2 2 2 5 4" xfId="1555" xr:uid="{00000000-0005-0000-0000-0000E00B0000}"/>
    <cellStyle name="Comma 2 2 2 2 2 2 3" xfId="1556" xr:uid="{00000000-0005-0000-0000-0000E10B0000}"/>
    <cellStyle name="Comma 2 2 2 2 2 2 3 2" xfId="1557" xr:uid="{00000000-0005-0000-0000-0000E20B0000}"/>
    <cellStyle name="Comma 2 2 2 2 2 2 3 2 2" xfId="1558" xr:uid="{00000000-0005-0000-0000-0000E30B0000}"/>
    <cellStyle name="Comma 2 2 2 2 2 2 3 2 3" xfId="1559" xr:uid="{00000000-0005-0000-0000-0000E40B0000}"/>
    <cellStyle name="Comma 2 2 2 2 2 2 3 2 4" xfId="1560" xr:uid="{00000000-0005-0000-0000-0000E50B0000}"/>
    <cellStyle name="Comma 2 2 2 2 2 2 4" xfId="1561" xr:uid="{00000000-0005-0000-0000-0000E60B0000}"/>
    <cellStyle name="Comma 2 2 2 2 2 2 4 2" xfId="1562" xr:uid="{00000000-0005-0000-0000-0000E70B0000}"/>
    <cellStyle name="Comma 2 2 2 2 2 2 4 2 2" xfId="1563" xr:uid="{00000000-0005-0000-0000-0000E80B0000}"/>
    <cellStyle name="Comma 2 2 2 2 2 2 4 2 3" xfId="1564" xr:uid="{00000000-0005-0000-0000-0000E90B0000}"/>
    <cellStyle name="Comma 2 2 2 2 2 2 4 2 4" xfId="1565" xr:uid="{00000000-0005-0000-0000-0000EA0B0000}"/>
    <cellStyle name="Comma 2 2 2 2 2 2 5" xfId="1566" xr:uid="{00000000-0005-0000-0000-0000EB0B0000}"/>
    <cellStyle name="Comma 2 2 2 2 2 20" xfId="1567" xr:uid="{00000000-0005-0000-0000-0000EC0B0000}"/>
    <cellStyle name="Comma 2 2 2 2 2 3" xfId="1568" xr:uid="{00000000-0005-0000-0000-0000ED0B0000}"/>
    <cellStyle name="Comma 2 2 2 2 2 3 2" xfId="1569" xr:uid="{00000000-0005-0000-0000-0000EE0B0000}"/>
    <cellStyle name="Comma 2 2 2 2 2 3 2 2" xfId="1570" xr:uid="{00000000-0005-0000-0000-0000EF0B0000}"/>
    <cellStyle name="Comma 2 2 2 2 2 3 2 2 2" xfId="1571" xr:uid="{00000000-0005-0000-0000-0000F00B0000}"/>
    <cellStyle name="Comma 2 2 2 2 2 3 2 2 2 2" xfId="1572" xr:uid="{00000000-0005-0000-0000-0000F10B0000}"/>
    <cellStyle name="Comma 2 2 2 2 2 3 2 2 2 3" xfId="1573" xr:uid="{00000000-0005-0000-0000-0000F20B0000}"/>
    <cellStyle name="Comma 2 2 2 2 2 3 2 2 2 4" xfId="1574" xr:uid="{00000000-0005-0000-0000-0000F30B0000}"/>
    <cellStyle name="Comma 2 2 2 2 2 3 2 2 3" xfId="1575" xr:uid="{00000000-0005-0000-0000-0000F40B0000}"/>
    <cellStyle name="Comma 2 2 2 2 2 3 2 2 4" xfId="1576" xr:uid="{00000000-0005-0000-0000-0000F50B0000}"/>
    <cellStyle name="Comma 2 2 2 2 2 3 2 2 5" xfId="1577" xr:uid="{00000000-0005-0000-0000-0000F60B0000}"/>
    <cellStyle name="Comma 2 2 2 2 2 3 2 3" xfId="1578" xr:uid="{00000000-0005-0000-0000-0000F70B0000}"/>
    <cellStyle name="Comma 2 2 2 2 2 3 2 3 2" xfId="1579" xr:uid="{00000000-0005-0000-0000-0000F80B0000}"/>
    <cellStyle name="Comma 2 2 2 2 2 3 2 3 3" xfId="1580" xr:uid="{00000000-0005-0000-0000-0000F90B0000}"/>
    <cellStyle name="Comma 2 2 2 2 2 3 2 3 4" xfId="1581" xr:uid="{00000000-0005-0000-0000-0000FA0B0000}"/>
    <cellStyle name="Comma 2 2 2 2 2 3 2 4" xfId="1582" xr:uid="{00000000-0005-0000-0000-0000FB0B0000}"/>
    <cellStyle name="Comma 2 2 2 2 2 3 2 5" xfId="1583" xr:uid="{00000000-0005-0000-0000-0000FC0B0000}"/>
    <cellStyle name="Comma 2 2 2 2 2 3 2 6" xfId="1584" xr:uid="{00000000-0005-0000-0000-0000FD0B0000}"/>
    <cellStyle name="Comma 2 2 2 2 2 3 3" xfId="1585" xr:uid="{00000000-0005-0000-0000-0000FE0B0000}"/>
    <cellStyle name="Comma 2 2 2 2 2 3 3 2" xfId="1586" xr:uid="{00000000-0005-0000-0000-0000FF0B0000}"/>
    <cellStyle name="Comma 2 2 2 2 2 3 3 2 2" xfId="1587" xr:uid="{00000000-0005-0000-0000-0000000C0000}"/>
    <cellStyle name="Comma 2 2 2 2 2 3 3 2 2 2" xfId="1588" xr:uid="{00000000-0005-0000-0000-0000010C0000}"/>
    <cellStyle name="Comma 2 2 2 2 2 3 3 2 2 3" xfId="1589" xr:uid="{00000000-0005-0000-0000-0000020C0000}"/>
    <cellStyle name="Comma 2 2 2 2 2 3 3 2 2 4" xfId="1590" xr:uid="{00000000-0005-0000-0000-0000030C0000}"/>
    <cellStyle name="Comma 2 2 2 2 2 3 3 2 3" xfId="1591" xr:uid="{00000000-0005-0000-0000-0000040C0000}"/>
    <cellStyle name="Comma 2 2 2 2 2 3 3 2 4" xfId="1592" xr:uid="{00000000-0005-0000-0000-0000050C0000}"/>
    <cellStyle name="Comma 2 2 2 2 2 3 3 2 5" xfId="1593" xr:uid="{00000000-0005-0000-0000-0000060C0000}"/>
    <cellStyle name="Comma 2 2 2 2 2 3 3 3" xfId="1594" xr:uid="{00000000-0005-0000-0000-0000070C0000}"/>
    <cellStyle name="Comma 2 2 2 2 2 3 3 3 2" xfId="1595" xr:uid="{00000000-0005-0000-0000-0000080C0000}"/>
    <cellStyle name="Comma 2 2 2 2 2 3 3 3 3" xfId="1596" xr:uid="{00000000-0005-0000-0000-0000090C0000}"/>
    <cellStyle name="Comma 2 2 2 2 2 3 3 3 4" xfId="1597" xr:uid="{00000000-0005-0000-0000-00000A0C0000}"/>
    <cellStyle name="Comma 2 2 2 2 2 3 3 4" xfId="1598" xr:uid="{00000000-0005-0000-0000-00000B0C0000}"/>
    <cellStyle name="Comma 2 2 2 2 2 3 3 5" xfId="1599" xr:uid="{00000000-0005-0000-0000-00000C0C0000}"/>
    <cellStyle name="Comma 2 2 2 2 2 3 3 6" xfId="1600" xr:uid="{00000000-0005-0000-0000-00000D0C0000}"/>
    <cellStyle name="Comma 2 2 2 2 2 3 4" xfId="1601" xr:uid="{00000000-0005-0000-0000-00000E0C0000}"/>
    <cellStyle name="Comma 2 2 2 2 2 3 5" xfId="1602" xr:uid="{00000000-0005-0000-0000-00000F0C0000}"/>
    <cellStyle name="Comma 2 2 2 2 2 3 5 2" xfId="1603" xr:uid="{00000000-0005-0000-0000-0000100C0000}"/>
    <cellStyle name="Comma 2 2 2 2 2 3 5 2 2" xfId="1604" xr:uid="{00000000-0005-0000-0000-0000110C0000}"/>
    <cellStyle name="Comma 2 2 2 2 2 3 5 2 3" xfId="1605" xr:uid="{00000000-0005-0000-0000-0000120C0000}"/>
    <cellStyle name="Comma 2 2 2 2 2 3 5 2 4" xfId="1606" xr:uid="{00000000-0005-0000-0000-0000130C0000}"/>
    <cellStyle name="Comma 2 2 2 2 2 3 5 3" xfId="1607" xr:uid="{00000000-0005-0000-0000-0000140C0000}"/>
    <cellStyle name="Comma 2 2 2 2 2 3 5 4" xfId="1608" xr:uid="{00000000-0005-0000-0000-0000150C0000}"/>
    <cellStyle name="Comma 2 2 2 2 2 3 5 5" xfId="1609" xr:uid="{00000000-0005-0000-0000-0000160C0000}"/>
    <cellStyle name="Comma 2 2 2 2 2 3 6" xfId="1610" xr:uid="{00000000-0005-0000-0000-0000170C0000}"/>
    <cellStyle name="Comma 2 2 2 2 2 3 6 2" xfId="1611" xr:uid="{00000000-0005-0000-0000-0000180C0000}"/>
    <cellStyle name="Comma 2 2 2 2 2 3 6 3" xfId="1612" xr:uid="{00000000-0005-0000-0000-0000190C0000}"/>
    <cellStyle name="Comma 2 2 2 2 2 3 6 4" xfId="1613" xr:uid="{00000000-0005-0000-0000-00001A0C0000}"/>
    <cellStyle name="Comma 2 2 2 2 2 3 7" xfId="1614" xr:uid="{00000000-0005-0000-0000-00001B0C0000}"/>
    <cellStyle name="Comma 2 2 2 2 2 3 8" xfId="1615" xr:uid="{00000000-0005-0000-0000-00001C0C0000}"/>
    <cellStyle name="Comma 2 2 2 2 2 3 9" xfId="1616" xr:uid="{00000000-0005-0000-0000-00001D0C0000}"/>
    <cellStyle name="Comma 2 2 2 2 2 4" xfId="1617" xr:uid="{00000000-0005-0000-0000-00001E0C0000}"/>
    <cellStyle name="Comma 2 2 2 2 2 4 2" xfId="1618" xr:uid="{00000000-0005-0000-0000-00001F0C0000}"/>
    <cellStyle name="Comma 2 2 2 2 2 4 3" xfId="1619" xr:uid="{00000000-0005-0000-0000-0000200C0000}"/>
    <cellStyle name="Comma 2 2 2 2 2 4 3 2" xfId="1620" xr:uid="{00000000-0005-0000-0000-0000210C0000}"/>
    <cellStyle name="Comma 2 2 2 2 2 4 3 2 2" xfId="1621" xr:uid="{00000000-0005-0000-0000-0000220C0000}"/>
    <cellStyle name="Comma 2 2 2 2 2 4 3 2 3" xfId="1622" xr:uid="{00000000-0005-0000-0000-0000230C0000}"/>
    <cellStyle name="Comma 2 2 2 2 2 4 3 2 4" xfId="1623" xr:uid="{00000000-0005-0000-0000-0000240C0000}"/>
    <cellStyle name="Comma 2 2 2 2 2 4 3 3" xfId="1624" xr:uid="{00000000-0005-0000-0000-0000250C0000}"/>
    <cellStyle name="Comma 2 2 2 2 2 4 3 4" xfId="1625" xr:uid="{00000000-0005-0000-0000-0000260C0000}"/>
    <cellStyle name="Comma 2 2 2 2 2 4 3 5" xfId="1626" xr:uid="{00000000-0005-0000-0000-0000270C0000}"/>
    <cellStyle name="Comma 2 2 2 2 2 4 4" xfId="1627" xr:uid="{00000000-0005-0000-0000-0000280C0000}"/>
    <cellStyle name="Comma 2 2 2 2 2 4 4 2" xfId="1628" xr:uid="{00000000-0005-0000-0000-0000290C0000}"/>
    <cellStyle name="Comma 2 2 2 2 2 4 4 3" xfId="1629" xr:uid="{00000000-0005-0000-0000-00002A0C0000}"/>
    <cellStyle name="Comma 2 2 2 2 2 4 4 4" xfId="1630" xr:uid="{00000000-0005-0000-0000-00002B0C0000}"/>
    <cellStyle name="Comma 2 2 2 2 2 4 5" xfId="1631" xr:uid="{00000000-0005-0000-0000-00002C0C0000}"/>
    <cellStyle name="Comma 2 2 2 2 2 4 6" xfId="1632" xr:uid="{00000000-0005-0000-0000-00002D0C0000}"/>
    <cellStyle name="Comma 2 2 2 2 2 4 7" xfId="1633" xr:uid="{00000000-0005-0000-0000-00002E0C0000}"/>
    <cellStyle name="Comma 2 2 2 2 2 5" xfId="1634" xr:uid="{00000000-0005-0000-0000-00002F0C0000}"/>
    <cellStyle name="Comma 2 2 2 2 2 5 2" xfId="1635" xr:uid="{00000000-0005-0000-0000-0000300C0000}"/>
    <cellStyle name="Comma 2 2 2 2 2 5 3" xfId="1636" xr:uid="{00000000-0005-0000-0000-0000310C0000}"/>
    <cellStyle name="Comma 2 2 2 2 2 5 3 2" xfId="1637" xr:uid="{00000000-0005-0000-0000-0000320C0000}"/>
    <cellStyle name="Comma 2 2 2 2 2 5 3 2 2" xfId="1638" xr:uid="{00000000-0005-0000-0000-0000330C0000}"/>
    <cellStyle name="Comma 2 2 2 2 2 5 3 2 3" xfId="1639" xr:uid="{00000000-0005-0000-0000-0000340C0000}"/>
    <cellStyle name="Comma 2 2 2 2 2 5 3 2 4" xfId="1640" xr:uid="{00000000-0005-0000-0000-0000350C0000}"/>
    <cellStyle name="Comma 2 2 2 2 2 5 3 3" xfId="1641" xr:uid="{00000000-0005-0000-0000-0000360C0000}"/>
    <cellStyle name="Comma 2 2 2 2 2 5 3 4" xfId="1642" xr:uid="{00000000-0005-0000-0000-0000370C0000}"/>
    <cellStyle name="Comma 2 2 2 2 2 5 3 5" xfId="1643" xr:uid="{00000000-0005-0000-0000-0000380C0000}"/>
    <cellStyle name="Comma 2 2 2 2 2 5 4" xfId="1644" xr:uid="{00000000-0005-0000-0000-0000390C0000}"/>
    <cellStyle name="Comma 2 2 2 2 2 5 4 2" xfId="1645" xr:uid="{00000000-0005-0000-0000-00003A0C0000}"/>
    <cellStyle name="Comma 2 2 2 2 2 5 4 3" xfId="1646" xr:uid="{00000000-0005-0000-0000-00003B0C0000}"/>
    <cellStyle name="Comma 2 2 2 2 2 5 4 4" xfId="1647" xr:uid="{00000000-0005-0000-0000-00003C0C0000}"/>
    <cellStyle name="Comma 2 2 2 2 2 5 5" xfId="1648" xr:uid="{00000000-0005-0000-0000-00003D0C0000}"/>
    <cellStyle name="Comma 2 2 2 2 2 5 6" xfId="1649" xr:uid="{00000000-0005-0000-0000-00003E0C0000}"/>
    <cellStyle name="Comma 2 2 2 2 2 5 7" xfId="1650" xr:uid="{00000000-0005-0000-0000-00003F0C0000}"/>
    <cellStyle name="Comma 2 2 2 2 2 6" xfId="1651" xr:uid="{00000000-0005-0000-0000-0000400C0000}"/>
    <cellStyle name="Comma 2 2 2 2 2 7" xfId="1652" xr:uid="{00000000-0005-0000-0000-0000410C0000}"/>
    <cellStyle name="Comma 2 2 2 2 2 8" xfId="1653" xr:uid="{00000000-0005-0000-0000-0000420C0000}"/>
    <cellStyle name="Comma 2 2 2 2 2 9" xfId="1654" xr:uid="{00000000-0005-0000-0000-0000430C0000}"/>
    <cellStyle name="Comma 2 2 2 2 20" xfId="1655" xr:uid="{00000000-0005-0000-0000-0000440C0000}"/>
    <cellStyle name="Comma 2 2 2 2 3" xfId="1656" xr:uid="{00000000-0005-0000-0000-0000450C0000}"/>
    <cellStyle name="Comma 2 2 2 2 3 10" xfId="1657" xr:uid="{00000000-0005-0000-0000-0000460C0000}"/>
    <cellStyle name="Comma 2 2 2 2 3 11" xfId="1658" xr:uid="{00000000-0005-0000-0000-0000470C0000}"/>
    <cellStyle name="Comma 2 2 2 2 3 2" xfId="1659" xr:uid="{00000000-0005-0000-0000-0000480C0000}"/>
    <cellStyle name="Comma 2 2 2 2 3 2 2" xfId="1660" xr:uid="{00000000-0005-0000-0000-0000490C0000}"/>
    <cellStyle name="Comma 2 2 2 2 3 2 2 2" xfId="1661" xr:uid="{00000000-0005-0000-0000-00004A0C0000}"/>
    <cellStyle name="Comma 2 2 2 2 3 2 2 2 2" xfId="1662" xr:uid="{00000000-0005-0000-0000-00004B0C0000}"/>
    <cellStyle name="Comma 2 2 2 2 3 2 2 2 2 2" xfId="1663" xr:uid="{00000000-0005-0000-0000-00004C0C0000}"/>
    <cellStyle name="Comma 2 2 2 2 3 2 2 2 2 3" xfId="1664" xr:uid="{00000000-0005-0000-0000-00004D0C0000}"/>
    <cellStyle name="Comma 2 2 2 2 3 2 2 2 2 4" xfId="1665" xr:uid="{00000000-0005-0000-0000-00004E0C0000}"/>
    <cellStyle name="Comma 2 2 2 2 3 2 2 2 3" xfId="1666" xr:uid="{00000000-0005-0000-0000-00004F0C0000}"/>
    <cellStyle name="Comma 2 2 2 2 3 2 2 2 4" xfId="1667" xr:uid="{00000000-0005-0000-0000-0000500C0000}"/>
    <cellStyle name="Comma 2 2 2 2 3 2 2 2 5" xfId="1668" xr:uid="{00000000-0005-0000-0000-0000510C0000}"/>
    <cellStyle name="Comma 2 2 2 2 3 2 2 3" xfId="1669" xr:uid="{00000000-0005-0000-0000-0000520C0000}"/>
    <cellStyle name="Comma 2 2 2 2 3 2 2 3 2" xfId="1670" xr:uid="{00000000-0005-0000-0000-0000530C0000}"/>
    <cellStyle name="Comma 2 2 2 2 3 2 2 3 3" xfId="1671" xr:uid="{00000000-0005-0000-0000-0000540C0000}"/>
    <cellStyle name="Comma 2 2 2 2 3 2 2 3 4" xfId="1672" xr:uid="{00000000-0005-0000-0000-0000550C0000}"/>
    <cellStyle name="Comma 2 2 2 2 3 2 2 4" xfId="1673" xr:uid="{00000000-0005-0000-0000-0000560C0000}"/>
    <cellStyle name="Comma 2 2 2 2 3 2 2 4 2" xfId="1674" xr:uid="{00000000-0005-0000-0000-0000570C0000}"/>
    <cellStyle name="Comma 2 2 2 2 3 2 2 4 3" xfId="1675" xr:uid="{00000000-0005-0000-0000-0000580C0000}"/>
    <cellStyle name="Comma 2 2 2 2 3 2 2 4 4" xfId="1676" xr:uid="{00000000-0005-0000-0000-0000590C0000}"/>
    <cellStyle name="Comma 2 2 2 2 3 2 2 5" xfId="1677" xr:uid="{00000000-0005-0000-0000-00005A0C0000}"/>
    <cellStyle name="Comma 2 2 2 2 3 2 2 6" xfId="1678" xr:uid="{00000000-0005-0000-0000-00005B0C0000}"/>
    <cellStyle name="Comma 2 2 2 2 3 2 2 7" xfId="1679" xr:uid="{00000000-0005-0000-0000-00005C0C0000}"/>
    <cellStyle name="Comma 2 2 2 2 3 2 3" xfId="1680" xr:uid="{00000000-0005-0000-0000-00005D0C0000}"/>
    <cellStyle name="Comma 2 2 2 2 3 2 3 2" xfId="1681" xr:uid="{00000000-0005-0000-0000-00005E0C0000}"/>
    <cellStyle name="Comma 2 2 2 2 3 2 3 2 2" xfId="1682" xr:uid="{00000000-0005-0000-0000-00005F0C0000}"/>
    <cellStyle name="Comma 2 2 2 2 3 2 3 2 2 2" xfId="1683" xr:uid="{00000000-0005-0000-0000-0000600C0000}"/>
    <cellStyle name="Comma 2 2 2 2 3 2 3 2 2 3" xfId="1684" xr:uid="{00000000-0005-0000-0000-0000610C0000}"/>
    <cellStyle name="Comma 2 2 2 2 3 2 3 2 2 4" xfId="1685" xr:uid="{00000000-0005-0000-0000-0000620C0000}"/>
    <cellStyle name="Comma 2 2 2 2 3 2 3 2 3" xfId="1686" xr:uid="{00000000-0005-0000-0000-0000630C0000}"/>
    <cellStyle name="Comma 2 2 2 2 3 2 3 2 4" xfId="1687" xr:uid="{00000000-0005-0000-0000-0000640C0000}"/>
    <cellStyle name="Comma 2 2 2 2 3 2 3 2 5" xfId="1688" xr:uid="{00000000-0005-0000-0000-0000650C0000}"/>
    <cellStyle name="Comma 2 2 2 2 3 2 3 3" xfId="1689" xr:uid="{00000000-0005-0000-0000-0000660C0000}"/>
    <cellStyle name="Comma 2 2 2 2 3 2 3 3 2" xfId="1690" xr:uid="{00000000-0005-0000-0000-0000670C0000}"/>
    <cellStyle name="Comma 2 2 2 2 3 2 3 3 3" xfId="1691" xr:uid="{00000000-0005-0000-0000-0000680C0000}"/>
    <cellStyle name="Comma 2 2 2 2 3 2 3 3 4" xfId="1692" xr:uid="{00000000-0005-0000-0000-0000690C0000}"/>
    <cellStyle name="Comma 2 2 2 2 3 2 3 4" xfId="1693" xr:uid="{00000000-0005-0000-0000-00006A0C0000}"/>
    <cellStyle name="Comma 2 2 2 2 3 2 3 4 2" xfId="1694" xr:uid="{00000000-0005-0000-0000-00006B0C0000}"/>
    <cellStyle name="Comma 2 2 2 2 3 2 3 4 3" xfId="1695" xr:uid="{00000000-0005-0000-0000-00006C0C0000}"/>
    <cellStyle name="Comma 2 2 2 2 3 2 3 4 4" xfId="1696" xr:uid="{00000000-0005-0000-0000-00006D0C0000}"/>
    <cellStyle name="Comma 2 2 2 2 3 2 3 5" xfId="1697" xr:uid="{00000000-0005-0000-0000-00006E0C0000}"/>
    <cellStyle name="Comma 2 2 2 2 3 2 3 6" xfId="1698" xr:uid="{00000000-0005-0000-0000-00006F0C0000}"/>
    <cellStyle name="Comma 2 2 2 2 3 2 3 7" xfId="1699" xr:uid="{00000000-0005-0000-0000-0000700C0000}"/>
    <cellStyle name="Comma 2 2 2 2 3 2 4" xfId="1700" xr:uid="{00000000-0005-0000-0000-0000710C0000}"/>
    <cellStyle name="Comma 2 2 2 2 3 2 4 2" xfId="1701" xr:uid="{00000000-0005-0000-0000-0000720C0000}"/>
    <cellStyle name="Comma 2 2 2 2 3 2 4 2 2" xfId="1702" xr:uid="{00000000-0005-0000-0000-0000730C0000}"/>
    <cellStyle name="Comma 2 2 2 2 3 2 4 2 3" xfId="1703" xr:uid="{00000000-0005-0000-0000-0000740C0000}"/>
    <cellStyle name="Comma 2 2 2 2 3 2 4 2 4" xfId="1704" xr:uid="{00000000-0005-0000-0000-0000750C0000}"/>
    <cellStyle name="Comma 2 2 2 2 3 2 4 3" xfId="1705" xr:uid="{00000000-0005-0000-0000-0000760C0000}"/>
    <cellStyle name="Comma 2 2 2 2 3 2 4 3 2" xfId="1706" xr:uid="{00000000-0005-0000-0000-0000770C0000}"/>
    <cellStyle name="Comma 2 2 2 2 3 2 4 3 3" xfId="1707" xr:uid="{00000000-0005-0000-0000-0000780C0000}"/>
    <cellStyle name="Comma 2 2 2 2 3 2 4 3 4" xfId="1708" xr:uid="{00000000-0005-0000-0000-0000790C0000}"/>
    <cellStyle name="Comma 2 2 2 2 3 2 4 4" xfId="1709" xr:uid="{00000000-0005-0000-0000-00007A0C0000}"/>
    <cellStyle name="Comma 2 2 2 2 3 2 4 5" xfId="1710" xr:uid="{00000000-0005-0000-0000-00007B0C0000}"/>
    <cellStyle name="Comma 2 2 2 2 3 2 4 6" xfId="1711" xr:uid="{00000000-0005-0000-0000-00007C0C0000}"/>
    <cellStyle name="Comma 2 2 2 2 3 2 5" xfId="1712" xr:uid="{00000000-0005-0000-0000-00007D0C0000}"/>
    <cellStyle name="Comma 2 2 2 2 3 2 6" xfId="1713" xr:uid="{00000000-0005-0000-0000-00007E0C0000}"/>
    <cellStyle name="Comma 2 2 2 2 3 2 6 2" xfId="1714" xr:uid="{00000000-0005-0000-0000-00007F0C0000}"/>
    <cellStyle name="Comma 2 2 2 2 3 2 6 3" xfId="1715" xr:uid="{00000000-0005-0000-0000-0000800C0000}"/>
    <cellStyle name="Comma 2 2 2 2 3 2 6 4" xfId="1716" xr:uid="{00000000-0005-0000-0000-0000810C0000}"/>
    <cellStyle name="Comma 2 2 2 2 3 2 7" xfId="1717" xr:uid="{00000000-0005-0000-0000-0000820C0000}"/>
    <cellStyle name="Comma 2 2 2 2 3 2 8" xfId="1718" xr:uid="{00000000-0005-0000-0000-0000830C0000}"/>
    <cellStyle name="Comma 2 2 2 2 3 2 9" xfId="1719" xr:uid="{00000000-0005-0000-0000-0000840C0000}"/>
    <cellStyle name="Comma 2 2 2 2 3 3" xfId="1720" xr:uid="{00000000-0005-0000-0000-0000850C0000}"/>
    <cellStyle name="Comma 2 2 2 2 3 3 2" xfId="1721" xr:uid="{00000000-0005-0000-0000-0000860C0000}"/>
    <cellStyle name="Comma 2 2 2 2 3 3 2 2" xfId="1722" xr:uid="{00000000-0005-0000-0000-0000870C0000}"/>
    <cellStyle name="Comma 2 2 2 2 3 3 2 2 2" xfId="1723" xr:uid="{00000000-0005-0000-0000-0000880C0000}"/>
    <cellStyle name="Comma 2 2 2 2 3 3 2 2 3" xfId="1724" xr:uid="{00000000-0005-0000-0000-0000890C0000}"/>
    <cellStyle name="Comma 2 2 2 2 3 3 2 2 4" xfId="1725" xr:uid="{00000000-0005-0000-0000-00008A0C0000}"/>
    <cellStyle name="Comma 2 2 2 2 3 3 2 3" xfId="1726" xr:uid="{00000000-0005-0000-0000-00008B0C0000}"/>
    <cellStyle name="Comma 2 2 2 2 3 3 2 4" xfId="1727" xr:uid="{00000000-0005-0000-0000-00008C0C0000}"/>
    <cellStyle name="Comma 2 2 2 2 3 3 2 5" xfId="1728" xr:uid="{00000000-0005-0000-0000-00008D0C0000}"/>
    <cellStyle name="Comma 2 2 2 2 3 3 3" xfId="1729" xr:uid="{00000000-0005-0000-0000-00008E0C0000}"/>
    <cellStyle name="Comma 2 2 2 2 3 3 4" xfId="1730" xr:uid="{00000000-0005-0000-0000-00008F0C0000}"/>
    <cellStyle name="Comma 2 2 2 2 3 3 4 2" xfId="1731" xr:uid="{00000000-0005-0000-0000-0000900C0000}"/>
    <cellStyle name="Comma 2 2 2 2 3 3 4 3" xfId="1732" xr:uid="{00000000-0005-0000-0000-0000910C0000}"/>
    <cellStyle name="Comma 2 2 2 2 3 3 4 4" xfId="1733" xr:uid="{00000000-0005-0000-0000-0000920C0000}"/>
    <cellStyle name="Comma 2 2 2 2 3 3 5" xfId="1734" xr:uid="{00000000-0005-0000-0000-0000930C0000}"/>
    <cellStyle name="Comma 2 2 2 2 3 3 6" xfId="1735" xr:uid="{00000000-0005-0000-0000-0000940C0000}"/>
    <cellStyle name="Comma 2 2 2 2 3 3 7" xfId="1736" xr:uid="{00000000-0005-0000-0000-0000950C0000}"/>
    <cellStyle name="Comma 2 2 2 2 3 4" xfId="1737" xr:uid="{00000000-0005-0000-0000-0000960C0000}"/>
    <cellStyle name="Comma 2 2 2 2 3 4 2" xfId="1738" xr:uid="{00000000-0005-0000-0000-0000970C0000}"/>
    <cellStyle name="Comma 2 2 2 2 3 4 2 2" xfId="1739" xr:uid="{00000000-0005-0000-0000-0000980C0000}"/>
    <cellStyle name="Comma 2 2 2 2 3 4 2 2 2" xfId="1740" xr:uid="{00000000-0005-0000-0000-0000990C0000}"/>
    <cellStyle name="Comma 2 2 2 2 3 4 2 2 3" xfId="1741" xr:uid="{00000000-0005-0000-0000-00009A0C0000}"/>
    <cellStyle name="Comma 2 2 2 2 3 4 2 2 4" xfId="1742" xr:uid="{00000000-0005-0000-0000-00009B0C0000}"/>
    <cellStyle name="Comma 2 2 2 2 3 4 2 3" xfId="1743" xr:uid="{00000000-0005-0000-0000-00009C0C0000}"/>
    <cellStyle name="Comma 2 2 2 2 3 4 2 4" xfId="1744" xr:uid="{00000000-0005-0000-0000-00009D0C0000}"/>
    <cellStyle name="Comma 2 2 2 2 3 4 2 5" xfId="1745" xr:uid="{00000000-0005-0000-0000-00009E0C0000}"/>
    <cellStyle name="Comma 2 2 2 2 3 4 3" xfId="1746" xr:uid="{00000000-0005-0000-0000-00009F0C0000}"/>
    <cellStyle name="Comma 2 2 2 2 3 4 4" xfId="1747" xr:uid="{00000000-0005-0000-0000-0000A00C0000}"/>
    <cellStyle name="Comma 2 2 2 2 3 4 4 2" xfId="1748" xr:uid="{00000000-0005-0000-0000-0000A10C0000}"/>
    <cellStyle name="Comma 2 2 2 2 3 4 4 3" xfId="1749" xr:uid="{00000000-0005-0000-0000-0000A20C0000}"/>
    <cellStyle name="Comma 2 2 2 2 3 4 4 4" xfId="1750" xr:uid="{00000000-0005-0000-0000-0000A30C0000}"/>
    <cellStyle name="Comma 2 2 2 2 3 4 5" xfId="1751" xr:uid="{00000000-0005-0000-0000-0000A40C0000}"/>
    <cellStyle name="Comma 2 2 2 2 3 4 6" xfId="1752" xr:uid="{00000000-0005-0000-0000-0000A50C0000}"/>
    <cellStyle name="Comma 2 2 2 2 3 4 7" xfId="1753" xr:uid="{00000000-0005-0000-0000-0000A60C0000}"/>
    <cellStyle name="Comma 2 2 2 2 3 5" xfId="1754" xr:uid="{00000000-0005-0000-0000-0000A70C0000}"/>
    <cellStyle name="Comma 2 2 2 2 3 6" xfId="1755" xr:uid="{00000000-0005-0000-0000-0000A80C0000}"/>
    <cellStyle name="Comma 2 2 2 2 3 6 2" xfId="1756" xr:uid="{00000000-0005-0000-0000-0000A90C0000}"/>
    <cellStyle name="Comma 2 2 2 2 3 6 2 2" xfId="1757" xr:uid="{00000000-0005-0000-0000-0000AA0C0000}"/>
    <cellStyle name="Comma 2 2 2 2 3 6 2 3" xfId="1758" xr:uid="{00000000-0005-0000-0000-0000AB0C0000}"/>
    <cellStyle name="Comma 2 2 2 2 3 6 2 4" xfId="1759" xr:uid="{00000000-0005-0000-0000-0000AC0C0000}"/>
    <cellStyle name="Comma 2 2 2 2 3 6 3" xfId="1760" xr:uid="{00000000-0005-0000-0000-0000AD0C0000}"/>
    <cellStyle name="Comma 2 2 2 2 3 6 4" xfId="1761" xr:uid="{00000000-0005-0000-0000-0000AE0C0000}"/>
    <cellStyle name="Comma 2 2 2 2 3 6 5" xfId="1762" xr:uid="{00000000-0005-0000-0000-0000AF0C0000}"/>
    <cellStyle name="Comma 2 2 2 2 3 7" xfId="1763" xr:uid="{00000000-0005-0000-0000-0000B00C0000}"/>
    <cellStyle name="Comma 2 2 2 2 3 7 2" xfId="1764" xr:uid="{00000000-0005-0000-0000-0000B10C0000}"/>
    <cellStyle name="Comma 2 2 2 2 3 7 3" xfId="1765" xr:uid="{00000000-0005-0000-0000-0000B20C0000}"/>
    <cellStyle name="Comma 2 2 2 2 3 7 4" xfId="1766" xr:uid="{00000000-0005-0000-0000-0000B30C0000}"/>
    <cellStyle name="Comma 2 2 2 2 3 8" xfId="1767" xr:uid="{00000000-0005-0000-0000-0000B40C0000}"/>
    <cellStyle name="Comma 2 2 2 2 3 8 2" xfId="1768" xr:uid="{00000000-0005-0000-0000-0000B50C0000}"/>
    <cellStyle name="Comma 2 2 2 2 3 8 3" xfId="1769" xr:uid="{00000000-0005-0000-0000-0000B60C0000}"/>
    <cellStyle name="Comma 2 2 2 2 3 8 4" xfId="1770" xr:uid="{00000000-0005-0000-0000-0000B70C0000}"/>
    <cellStyle name="Comma 2 2 2 2 3 9" xfId="1771" xr:uid="{00000000-0005-0000-0000-0000B80C0000}"/>
    <cellStyle name="Comma 2 2 2 2 4" xfId="1772" xr:uid="{00000000-0005-0000-0000-0000B90C0000}"/>
    <cellStyle name="Comma 2 2 2 2 4 2" xfId="1773" xr:uid="{00000000-0005-0000-0000-0000BA0C0000}"/>
    <cellStyle name="Comma 2 2 2 2 4 3" xfId="1774" xr:uid="{00000000-0005-0000-0000-0000BB0C0000}"/>
    <cellStyle name="Comma 2 2 2 2 4 3 2" xfId="1775" xr:uid="{00000000-0005-0000-0000-0000BC0C0000}"/>
    <cellStyle name="Comma 2 2 2 2 4 3 3" xfId="1776" xr:uid="{00000000-0005-0000-0000-0000BD0C0000}"/>
    <cellStyle name="Comma 2 2 2 2 4 3 4" xfId="1777" xr:uid="{00000000-0005-0000-0000-0000BE0C0000}"/>
    <cellStyle name="Comma 2 2 2 2 5" xfId="1778" xr:uid="{00000000-0005-0000-0000-0000BF0C0000}"/>
    <cellStyle name="Comma 2 2 2 2 5 10" xfId="1779" xr:uid="{00000000-0005-0000-0000-0000C00C0000}"/>
    <cellStyle name="Comma 2 2 2 2 5 11" xfId="1780" xr:uid="{00000000-0005-0000-0000-0000C10C0000}"/>
    <cellStyle name="Comma 2 2 2 2 5 2" xfId="1781" xr:uid="{00000000-0005-0000-0000-0000C20C0000}"/>
    <cellStyle name="Comma 2 2 2 2 5 2 2" xfId="1782" xr:uid="{00000000-0005-0000-0000-0000C30C0000}"/>
    <cellStyle name="Comma 2 2 2 2 5 2 2 2" xfId="1783" xr:uid="{00000000-0005-0000-0000-0000C40C0000}"/>
    <cellStyle name="Comma 2 2 2 2 5 2 2 2 2" xfId="1784" xr:uid="{00000000-0005-0000-0000-0000C50C0000}"/>
    <cellStyle name="Comma 2 2 2 2 5 2 2 2 2 2" xfId="1785" xr:uid="{00000000-0005-0000-0000-0000C60C0000}"/>
    <cellStyle name="Comma 2 2 2 2 5 2 2 2 2 3" xfId="1786" xr:uid="{00000000-0005-0000-0000-0000C70C0000}"/>
    <cellStyle name="Comma 2 2 2 2 5 2 2 2 2 4" xfId="1787" xr:uid="{00000000-0005-0000-0000-0000C80C0000}"/>
    <cellStyle name="Comma 2 2 2 2 5 2 2 2 3" xfId="1788" xr:uid="{00000000-0005-0000-0000-0000C90C0000}"/>
    <cellStyle name="Comma 2 2 2 2 5 2 2 2 4" xfId="1789" xr:uid="{00000000-0005-0000-0000-0000CA0C0000}"/>
    <cellStyle name="Comma 2 2 2 2 5 2 2 2 5" xfId="1790" xr:uid="{00000000-0005-0000-0000-0000CB0C0000}"/>
    <cellStyle name="Comma 2 2 2 2 5 2 2 3" xfId="1791" xr:uid="{00000000-0005-0000-0000-0000CC0C0000}"/>
    <cellStyle name="Comma 2 2 2 2 5 2 2 3 2" xfId="1792" xr:uid="{00000000-0005-0000-0000-0000CD0C0000}"/>
    <cellStyle name="Comma 2 2 2 2 5 2 2 3 3" xfId="1793" xr:uid="{00000000-0005-0000-0000-0000CE0C0000}"/>
    <cellStyle name="Comma 2 2 2 2 5 2 2 3 4" xfId="1794" xr:uid="{00000000-0005-0000-0000-0000CF0C0000}"/>
    <cellStyle name="Comma 2 2 2 2 5 2 2 4" xfId="1795" xr:uid="{00000000-0005-0000-0000-0000D00C0000}"/>
    <cellStyle name="Comma 2 2 2 2 5 2 2 5" xfId="1796" xr:uid="{00000000-0005-0000-0000-0000D10C0000}"/>
    <cellStyle name="Comma 2 2 2 2 5 2 2 6" xfId="1797" xr:uid="{00000000-0005-0000-0000-0000D20C0000}"/>
    <cellStyle name="Comma 2 2 2 2 5 2 3" xfId="1798" xr:uid="{00000000-0005-0000-0000-0000D30C0000}"/>
    <cellStyle name="Comma 2 2 2 2 5 2 3 2" xfId="1799" xr:uid="{00000000-0005-0000-0000-0000D40C0000}"/>
    <cellStyle name="Comma 2 2 2 2 5 2 3 2 2" xfId="1800" xr:uid="{00000000-0005-0000-0000-0000D50C0000}"/>
    <cellStyle name="Comma 2 2 2 2 5 2 3 2 2 2" xfId="1801" xr:uid="{00000000-0005-0000-0000-0000D60C0000}"/>
    <cellStyle name="Comma 2 2 2 2 5 2 3 2 2 3" xfId="1802" xr:uid="{00000000-0005-0000-0000-0000D70C0000}"/>
    <cellStyle name="Comma 2 2 2 2 5 2 3 2 2 4" xfId="1803" xr:uid="{00000000-0005-0000-0000-0000D80C0000}"/>
    <cellStyle name="Comma 2 2 2 2 5 2 3 2 3" xfId="1804" xr:uid="{00000000-0005-0000-0000-0000D90C0000}"/>
    <cellStyle name="Comma 2 2 2 2 5 2 3 2 4" xfId="1805" xr:uid="{00000000-0005-0000-0000-0000DA0C0000}"/>
    <cellStyle name="Comma 2 2 2 2 5 2 3 2 5" xfId="1806" xr:uid="{00000000-0005-0000-0000-0000DB0C0000}"/>
    <cellStyle name="Comma 2 2 2 2 5 2 3 3" xfId="1807" xr:uid="{00000000-0005-0000-0000-0000DC0C0000}"/>
    <cellStyle name="Comma 2 2 2 2 5 2 3 3 2" xfId="1808" xr:uid="{00000000-0005-0000-0000-0000DD0C0000}"/>
    <cellStyle name="Comma 2 2 2 2 5 2 3 3 3" xfId="1809" xr:uid="{00000000-0005-0000-0000-0000DE0C0000}"/>
    <cellStyle name="Comma 2 2 2 2 5 2 3 3 4" xfId="1810" xr:uid="{00000000-0005-0000-0000-0000DF0C0000}"/>
    <cellStyle name="Comma 2 2 2 2 5 2 3 4" xfId="1811" xr:uid="{00000000-0005-0000-0000-0000E00C0000}"/>
    <cellStyle name="Comma 2 2 2 2 5 2 3 5" xfId="1812" xr:uid="{00000000-0005-0000-0000-0000E10C0000}"/>
    <cellStyle name="Comma 2 2 2 2 5 2 3 6" xfId="1813" xr:uid="{00000000-0005-0000-0000-0000E20C0000}"/>
    <cellStyle name="Comma 2 2 2 2 5 2 4" xfId="1814" xr:uid="{00000000-0005-0000-0000-0000E30C0000}"/>
    <cellStyle name="Comma 2 2 2 2 5 2 4 2" xfId="1815" xr:uid="{00000000-0005-0000-0000-0000E40C0000}"/>
    <cellStyle name="Comma 2 2 2 2 5 2 4 2 2" xfId="1816" xr:uid="{00000000-0005-0000-0000-0000E50C0000}"/>
    <cellStyle name="Comma 2 2 2 2 5 2 4 2 3" xfId="1817" xr:uid="{00000000-0005-0000-0000-0000E60C0000}"/>
    <cellStyle name="Comma 2 2 2 2 5 2 4 2 4" xfId="1818" xr:uid="{00000000-0005-0000-0000-0000E70C0000}"/>
    <cellStyle name="Comma 2 2 2 2 5 2 4 3" xfId="1819" xr:uid="{00000000-0005-0000-0000-0000E80C0000}"/>
    <cellStyle name="Comma 2 2 2 2 5 2 4 4" xfId="1820" xr:uid="{00000000-0005-0000-0000-0000E90C0000}"/>
    <cellStyle name="Comma 2 2 2 2 5 2 4 5" xfId="1821" xr:uid="{00000000-0005-0000-0000-0000EA0C0000}"/>
    <cellStyle name="Comma 2 2 2 2 5 2 5" xfId="1822" xr:uid="{00000000-0005-0000-0000-0000EB0C0000}"/>
    <cellStyle name="Comma 2 2 2 2 5 2 5 2" xfId="1823" xr:uid="{00000000-0005-0000-0000-0000EC0C0000}"/>
    <cellStyle name="Comma 2 2 2 2 5 2 5 3" xfId="1824" xr:uid="{00000000-0005-0000-0000-0000ED0C0000}"/>
    <cellStyle name="Comma 2 2 2 2 5 2 5 4" xfId="1825" xr:uid="{00000000-0005-0000-0000-0000EE0C0000}"/>
    <cellStyle name="Comma 2 2 2 2 5 2 6" xfId="1826" xr:uid="{00000000-0005-0000-0000-0000EF0C0000}"/>
    <cellStyle name="Comma 2 2 2 2 5 2 7" xfId="1827" xr:uid="{00000000-0005-0000-0000-0000F00C0000}"/>
    <cellStyle name="Comma 2 2 2 2 5 2 8" xfId="1828" xr:uid="{00000000-0005-0000-0000-0000F10C0000}"/>
    <cellStyle name="Comma 2 2 2 2 5 3" xfId="1829" xr:uid="{00000000-0005-0000-0000-0000F20C0000}"/>
    <cellStyle name="Comma 2 2 2 2 5 3 2" xfId="1830" xr:uid="{00000000-0005-0000-0000-0000F30C0000}"/>
    <cellStyle name="Comma 2 2 2 2 5 3 2 2" xfId="1831" xr:uid="{00000000-0005-0000-0000-0000F40C0000}"/>
    <cellStyle name="Comma 2 2 2 2 5 3 2 2 2" xfId="1832" xr:uid="{00000000-0005-0000-0000-0000F50C0000}"/>
    <cellStyle name="Comma 2 2 2 2 5 3 2 2 3" xfId="1833" xr:uid="{00000000-0005-0000-0000-0000F60C0000}"/>
    <cellStyle name="Comma 2 2 2 2 5 3 2 2 4" xfId="1834" xr:uid="{00000000-0005-0000-0000-0000F70C0000}"/>
    <cellStyle name="Comma 2 2 2 2 5 3 2 3" xfId="1835" xr:uid="{00000000-0005-0000-0000-0000F80C0000}"/>
    <cellStyle name="Comma 2 2 2 2 5 3 2 4" xfId="1836" xr:uid="{00000000-0005-0000-0000-0000F90C0000}"/>
    <cellStyle name="Comma 2 2 2 2 5 3 2 5" xfId="1837" xr:uid="{00000000-0005-0000-0000-0000FA0C0000}"/>
    <cellStyle name="Comma 2 2 2 2 5 3 3" xfId="1838" xr:uid="{00000000-0005-0000-0000-0000FB0C0000}"/>
    <cellStyle name="Comma 2 2 2 2 5 3 3 2" xfId="1839" xr:uid="{00000000-0005-0000-0000-0000FC0C0000}"/>
    <cellStyle name="Comma 2 2 2 2 5 3 3 3" xfId="1840" xr:uid="{00000000-0005-0000-0000-0000FD0C0000}"/>
    <cellStyle name="Comma 2 2 2 2 5 3 3 4" xfId="1841" xr:uid="{00000000-0005-0000-0000-0000FE0C0000}"/>
    <cellStyle name="Comma 2 2 2 2 5 3 4" xfId="1842" xr:uid="{00000000-0005-0000-0000-0000FF0C0000}"/>
    <cellStyle name="Comma 2 2 2 2 5 3 5" xfId="1843" xr:uid="{00000000-0005-0000-0000-0000000D0000}"/>
    <cellStyle name="Comma 2 2 2 2 5 3 6" xfId="1844" xr:uid="{00000000-0005-0000-0000-0000010D0000}"/>
    <cellStyle name="Comma 2 2 2 2 5 4" xfId="1845" xr:uid="{00000000-0005-0000-0000-0000020D0000}"/>
    <cellStyle name="Comma 2 2 2 2 5 4 2" xfId="1846" xr:uid="{00000000-0005-0000-0000-0000030D0000}"/>
    <cellStyle name="Comma 2 2 2 2 5 4 2 2" xfId="1847" xr:uid="{00000000-0005-0000-0000-0000040D0000}"/>
    <cellStyle name="Comma 2 2 2 2 5 4 2 2 2" xfId="1848" xr:uid="{00000000-0005-0000-0000-0000050D0000}"/>
    <cellStyle name="Comma 2 2 2 2 5 4 2 2 3" xfId="1849" xr:uid="{00000000-0005-0000-0000-0000060D0000}"/>
    <cellStyle name="Comma 2 2 2 2 5 4 2 2 4" xfId="1850" xr:uid="{00000000-0005-0000-0000-0000070D0000}"/>
    <cellStyle name="Comma 2 2 2 2 5 4 2 3" xfId="1851" xr:uid="{00000000-0005-0000-0000-0000080D0000}"/>
    <cellStyle name="Comma 2 2 2 2 5 4 2 4" xfId="1852" xr:uid="{00000000-0005-0000-0000-0000090D0000}"/>
    <cellStyle name="Comma 2 2 2 2 5 4 2 5" xfId="1853" xr:uid="{00000000-0005-0000-0000-00000A0D0000}"/>
    <cellStyle name="Comma 2 2 2 2 5 4 3" xfId="1854" xr:uid="{00000000-0005-0000-0000-00000B0D0000}"/>
    <cellStyle name="Comma 2 2 2 2 5 4 3 2" xfId="1855" xr:uid="{00000000-0005-0000-0000-00000C0D0000}"/>
    <cellStyle name="Comma 2 2 2 2 5 4 3 3" xfId="1856" xr:uid="{00000000-0005-0000-0000-00000D0D0000}"/>
    <cellStyle name="Comma 2 2 2 2 5 4 3 4" xfId="1857" xr:uid="{00000000-0005-0000-0000-00000E0D0000}"/>
    <cellStyle name="Comma 2 2 2 2 5 4 4" xfId="1858" xr:uid="{00000000-0005-0000-0000-00000F0D0000}"/>
    <cellStyle name="Comma 2 2 2 2 5 4 5" xfId="1859" xr:uid="{00000000-0005-0000-0000-0000100D0000}"/>
    <cellStyle name="Comma 2 2 2 2 5 4 6" xfId="1860" xr:uid="{00000000-0005-0000-0000-0000110D0000}"/>
    <cellStyle name="Comma 2 2 2 2 5 5" xfId="1861" xr:uid="{00000000-0005-0000-0000-0000120D0000}"/>
    <cellStyle name="Comma 2 2 2 2 5 6" xfId="1862" xr:uid="{00000000-0005-0000-0000-0000130D0000}"/>
    <cellStyle name="Comma 2 2 2 2 5 6 2" xfId="1863" xr:uid="{00000000-0005-0000-0000-0000140D0000}"/>
    <cellStyle name="Comma 2 2 2 2 5 6 2 2" xfId="1864" xr:uid="{00000000-0005-0000-0000-0000150D0000}"/>
    <cellStyle name="Comma 2 2 2 2 5 6 2 3" xfId="1865" xr:uid="{00000000-0005-0000-0000-0000160D0000}"/>
    <cellStyle name="Comma 2 2 2 2 5 6 2 4" xfId="1866" xr:uid="{00000000-0005-0000-0000-0000170D0000}"/>
    <cellStyle name="Comma 2 2 2 2 5 6 3" xfId="1867" xr:uid="{00000000-0005-0000-0000-0000180D0000}"/>
    <cellStyle name="Comma 2 2 2 2 5 6 4" xfId="1868" xr:uid="{00000000-0005-0000-0000-0000190D0000}"/>
    <cellStyle name="Comma 2 2 2 2 5 6 5" xfId="1869" xr:uid="{00000000-0005-0000-0000-00001A0D0000}"/>
    <cellStyle name="Comma 2 2 2 2 5 7" xfId="1870" xr:uid="{00000000-0005-0000-0000-00001B0D0000}"/>
    <cellStyle name="Comma 2 2 2 2 5 7 2" xfId="1871" xr:uid="{00000000-0005-0000-0000-00001C0D0000}"/>
    <cellStyle name="Comma 2 2 2 2 5 7 3" xfId="1872" xr:uid="{00000000-0005-0000-0000-00001D0D0000}"/>
    <cellStyle name="Comma 2 2 2 2 5 7 4" xfId="1873" xr:uid="{00000000-0005-0000-0000-00001E0D0000}"/>
    <cellStyle name="Comma 2 2 2 2 5 8" xfId="1874" xr:uid="{00000000-0005-0000-0000-00001F0D0000}"/>
    <cellStyle name="Comma 2 2 2 2 5 8 2" xfId="1875" xr:uid="{00000000-0005-0000-0000-0000200D0000}"/>
    <cellStyle name="Comma 2 2 2 2 5 8 3" xfId="1876" xr:uid="{00000000-0005-0000-0000-0000210D0000}"/>
    <cellStyle name="Comma 2 2 2 2 5 8 4" xfId="1877" xr:uid="{00000000-0005-0000-0000-0000220D0000}"/>
    <cellStyle name="Comma 2 2 2 2 5 9" xfId="1878" xr:uid="{00000000-0005-0000-0000-0000230D0000}"/>
    <cellStyle name="Comma 2 2 2 2 6" xfId="1879" xr:uid="{00000000-0005-0000-0000-0000240D0000}"/>
    <cellStyle name="Comma 2 2 2 2 6 10" xfId="1880" xr:uid="{00000000-0005-0000-0000-0000250D0000}"/>
    <cellStyle name="Comma 2 2 2 2 6 2" xfId="1881" xr:uid="{00000000-0005-0000-0000-0000260D0000}"/>
    <cellStyle name="Comma 2 2 2 2 6 2 2" xfId="1882" xr:uid="{00000000-0005-0000-0000-0000270D0000}"/>
    <cellStyle name="Comma 2 2 2 2 6 2 2 2" xfId="1883" xr:uid="{00000000-0005-0000-0000-0000280D0000}"/>
    <cellStyle name="Comma 2 2 2 2 6 2 2 2 2" xfId="1884" xr:uid="{00000000-0005-0000-0000-0000290D0000}"/>
    <cellStyle name="Comma 2 2 2 2 6 2 2 2 3" xfId="1885" xr:uid="{00000000-0005-0000-0000-00002A0D0000}"/>
    <cellStyle name="Comma 2 2 2 2 6 2 2 2 4" xfId="1886" xr:uid="{00000000-0005-0000-0000-00002B0D0000}"/>
    <cellStyle name="Comma 2 2 2 2 6 2 2 3" xfId="1887" xr:uid="{00000000-0005-0000-0000-00002C0D0000}"/>
    <cellStyle name="Comma 2 2 2 2 6 2 2 4" xfId="1888" xr:uid="{00000000-0005-0000-0000-00002D0D0000}"/>
    <cellStyle name="Comma 2 2 2 2 6 2 2 5" xfId="1889" xr:uid="{00000000-0005-0000-0000-00002E0D0000}"/>
    <cellStyle name="Comma 2 2 2 2 6 2 3" xfId="1890" xr:uid="{00000000-0005-0000-0000-00002F0D0000}"/>
    <cellStyle name="Comma 2 2 2 2 6 2 3 2" xfId="1891" xr:uid="{00000000-0005-0000-0000-0000300D0000}"/>
    <cellStyle name="Comma 2 2 2 2 6 2 3 3" xfId="1892" xr:uid="{00000000-0005-0000-0000-0000310D0000}"/>
    <cellStyle name="Comma 2 2 2 2 6 2 3 4" xfId="1893" xr:uid="{00000000-0005-0000-0000-0000320D0000}"/>
    <cellStyle name="Comma 2 2 2 2 6 2 4" xfId="1894" xr:uid="{00000000-0005-0000-0000-0000330D0000}"/>
    <cellStyle name="Comma 2 2 2 2 6 2 5" xfId="1895" xr:uid="{00000000-0005-0000-0000-0000340D0000}"/>
    <cellStyle name="Comma 2 2 2 2 6 2 6" xfId="1896" xr:uid="{00000000-0005-0000-0000-0000350D0000}"/>
    <cellStyle name="Comma 2 2 2 2 6 3" xfId="1897" xr:uid="{00000000-0005-0000-0000-0000360D0000}"/>
    <cellStyle name="Comma 2 2 2 2 6 3 2" xfId="1898" xr:uid="{00000000-0005-0000-0000-0000370D0000}"/>
    <cellStyle name="Comma 2 2 2 2 6 3 2 2" xfId="1899" xr:uid="{00000000-0005-0000-0000-0000380D0000}"/>
    <cellStyle name="Comma 2 2 2 2 6 3 2 2 2" xfId="1900" xr:uid="{00000000-0005-0000-0000-0000390D0000}"/>
    <cellStyle name="Comma 2 2 2 2 6 3 2 2 3" xfId="1901" xr:uid="{00000000-0005-0000-0000-00003A0D0000}"/>
    <cellStyle name="Comma 2 2 2 2 6 3 2 2 4" xfId="1902" xr:uid="{00000000-0005-0000-0000-00003B0D0000}"/>
    <cellStyle name="Comma 2 2 2 2 6 3 2 3" xfId="1903" xr:uid="{00000000-0005-0000-0000-00003C0D0000}"/>
    <cellStyle name="Comma 2 2 2 2 6 3 2 4" xfId="1904" xr:uid="{00000000-0005-0000-0000-00003D0D0000}"/>
    <cellStyle name="Comma 2 2 2 2 6 3 2 5" xfId="1905" xr:uid="{00000000-0005-0000-0000-00003E0D0000}"/>
    <cellStyle name="Comma 2 2 2 2 6 3 3" xfId="1906" xr:uid="{00000000-0005-0000-0000-00003F0D0000}"/>
    <cellStyle name="Comma 2 2 2 2 6 3 3 2" xfId="1907" xr:uid="{00000000-0005-0000-0000-0000400D0000}"/>
    <cellStyle name="Comma 2 2 2 2 6 3 3 3" xfId="1908" xr:uid="{00000000-0005-0000-0000-0000410D0000}"/>
    <cellStyle name="Comma 2 2 2 2 6 3 3 4" xfId="1909" xr:uid="{00000000-0005-0000-0000-0000420D0000}"/>
    <cellStyle name="Comma 2 2 2 2 6 3 4" xfId="1910" xr:uid="{00000000-0005-0000-0000-0000430D0000}"/>
    <cellStyle name="Comma 2 2 2 2 6 3 5" xfId="1911" xr:uid="{00000000-0005-0000-0000-0000440D0000}"/>
    <cellStyle name="Comma 2 2 2 2 6 3 6" xfId="1912" xr:uid="{00000000-0005-0000-0000-0000450D0000}"/>
    <cellStyle name="Comma 2 2 2 2 6 4" xfId="1913" xr:uid="{00000000-0005-0000-0000-0000460D0000}"/>
    <cellStyle name="Comma 2 2 2 2 6 5" xfId="1914" xr:uid="{00000000-0005-0000-0000-0000470D0000}"/>
    <cellStyle name="Comma 2 2 2 2 6 5 2" xfId="1915" xr:uid="{00000000-0005-0000-0000-0000480D0000}"/>
    <cellStyle name="Comma 2 2 2 2 6 5 2 2" xfId="1916" xr:uid="{00000000-0005-0000-0000-0000490D0000}"/>
    <cellStyle name="Comma 2 2 2 2 6 5 2 3" xfId="1917" xr:uid="{00000000-0005-0000-0000-00004A0D0000}"/>
    <cellStyle name="Comma 2 2 2 2 6 5 2 4" xfId="1918" xr:uid="{00000000-0005-0000-0000-00004B0D0000}"/>
    <cellStyle name="Comma 2 2 2 2 6 5 3" xfId="1919" xr:uid="{00000000-0005-0000-0000-00004C0D0000}"/>
    <cellStyle name="Comma 2 2 2 2 6 5 4" xfId="1920" xr:uid="{00000000-0005-0000-0000-00004D0D0000}"/>
    <cellStyle name="Comma 2 2 2 2 6 5 5" xfId="1921" xr:uid="{00000000-0005-0000-0000-00004E0D0000}"/>
    <cellStyle name="Comma 2 2 2 2 6 6" xfId="1922" xr:uid="{00000000-0005-0000-0000-00004F0D0000}"/>
    <cellStyle name="Comma 2 2 2 2 6 6 2" xfId="1923" xr:uid="{00000000-0005-0000-0000-0000500D0000}"/>
    <cellStyle name="Comma 2 2 2 2 6 6 3" xfId="1924" xr:uid="{00000000-0005-0000-0000-0000510D0000}"/>
    <cellStyle name="Comma 2 2 2 2 6 6 4" xfId="1925" xr:uid="{00000000-0005-0000-0000-0000520D0000}"/>
    <cellStyle name="Comma 2 2 2 2 6 7" xfId="1926" xr:uid="{00000000-0005-0000-0000-0000530D0000}"/>
    <cellStyle name="Comma 2 2 2 2 6 7 2" xfId="1927" xr:uid="{00000000-0005-0000-0000-0000540D0000}"/>
    <cellStyle name="Comma 2 2 2 2 6 7 3" xfId="1928" xr:uid="{00000000-0005-0000-0000-0000550D0000}"/>
    <cellStyle name="Comma 2 2 2 2 6 7 4" xfId="1929" xr:uid="{00000000-0005-0000-0000-0000560D0000}"/>
    <cellStyle name="Comma 2 2 2 2 6 8" xfId="1930" xr:uid="{00000000-0005-0000-0000-0000570D0000}"/>
    <cellStyle name="Comma 2 2 2 2 6 9" xfId="1931" xr:uid="{00000000-0005-0000-0000-0000580D0000}"/>
    <cellStyle name="Comma 2 2 2 2 7" xfId="1932" xr:uid="{00000000-0005-0000-0000-0000590D0000}"/>
    <cellStyle name="Comma 2 2 2 2 7 10" xfId="1933" xr:uid="{00000000-0005-0000-0000-00005A0D0000}"/>
    <cellStyle name="Comma 2 2 2 2 7 2" xfId="1934" xr:uid="{00000000-0005-0000-0000-00005B0D0000}"/>
    <cellStyle name="Comma 2 2 2 2 7 2 2" xfId="1935" xr:uid="{00000000-0005-0000-0000-00005C0D0000}"/>
    <cellStyle name="Comma 2 2 2 2 7 2 2 2" xfId="1936" xr:uid="{00000000-0005-0000-0000-00005D0D0000}"/>
    <cellStyle name="Comma 2 2 2 2 7 2 2 2 2" xfId="1937" xr:uid="{00000000-0005-0000-0000-00005E0D0000}"/>
    <cellStyle name="Comma 2 2 2 2 7 2 2 2 3" xfId="1938" xr:uid="{00000000-0005-0000-0000-00005F0D0000}"/>
    <cellStyle name="Comma 2 2 2 2 7 2 2 2 4" xfId="1939" xr:uid="{00000000-0005-0000-0000-0000600D0000}"/>
    <cellStyle name="Comma 2 2 2 2 7 2 2 3" xfId="1940" xr:uid="{00000000-0005-0000-0000-0000610D0000}"/>
    <cellStyle name="Comma 2 2 2 2 7 2 2 4" xfId="1941" xr:uid="{00000000-0005-0000-0000-0000620D0000}"/>
    <cellStyle name="Comma 2 2 2 2 7 2 2 5" xfId="1942" xr:uid="{00000000-0005-0000-0000-0000630D0000}"/>
    <cellStyle name="Comma 2 2 2 2 7 2 3" xfId="1943" xr:uid="{00000000-0005-0000-0000-0000640D0000}"/>
    <cellStyle name="Comma 2 2 2 2 7 2 3 2" xfId="1944" xr:uid="{00000000-0005-0000-0000-0000650D0000}"/>
    <cellStyle name="Comma 2 2 2 2 7 2 3 3" xfId="1945" xr:uid="{00000000-0005-0000-0000-0000660D0000}"/>
    <cellStyle name="Comma 2 2 2 2 7 2 3 4" xfId="1946" xr:uid="{00000000-0005-0000-0000-0000670D0000}"/>
    <cellStyle name="Comma 2 2 2 2 7 2 4" xfId="1947" xr:uid="{00000000-0005-0000-0000-0000680D0000}"/>
    <cellStyle name="Comma 2 2 2 2 7 2 5" xfId="1948" xr:uid="{00000000-0005-0000-0000-0000690D0000}"/>
    <cellStyle name="Comma 2 2 2 2 7 2 6" xfId="1949" xr:uid="{00000000-0005-0000-0000-00006A0D0000}"/>
    <cellStyle name="Comma 2 2 2 2 7 3" xfId="1950" xr:uid="{00000000-0005-0000-0000-00006B0D0000}"/>
    <cellStyle name="Comma 2 2 2 2 7 3 2" xfId="1951" xr:uid="{00000000-0005-0000-0000-00006C0D0000}"/>
    <cellStyle name="Comma 2 2 2 2 7 3 2 2" xfId="1952" xr:uid="{00000000-0005-0000-0000-00006D0D0000}"/>
    <cellStyle name="Comma 2 2 2 2 7 3 2 2 2" xfId="1953" xr:uid="{00000000-0005-0000-0000-00006E0D0000}"/>
    <cellStyle name="Comma 2 2 2 2 7 3 2 2 3" xfId="1954" xr:uid="{00000000-0005-0000-0000-00006F0D0000}"/>
    <cellStyle name="Comma 2 2 2 2 7 3 2 2 4" xfId="1955" xr:uid="{00000000-0005-0000-0000-0000700D0000}"/>
    <cellStyle name="Comma 2 2 2 2 7 3 2 3" xfId="1956" xr:uid="{00000000-0005-0000-0000-0000710D0000}"/>
    <cellStyle name="Comma 2 2 2 2 7 3 2 4" xfId="1957" xr:uid="{00000000-0005-0000-0000-0000720D0000}"/>
    <cellStyle name="Comma 2 2 2 2 7 3 2 5" xfId="1958" xr:uid="{00000000-0005-0000-0000-0000730D0000}"/>
    <cellStyle name="Comma 2 2 2 2 7 3 3" xfId="1959" xr:uid="{00000000-0005-0000-0000-0000740D0000}"/>
    <cellStyle name="Comma 2 2 2 2 7 3 3 2" xfId="1960" xr:uid="{00000000-0005-0000-0000-0000750D0000}"/>
    <cellStyle name="Comma 2 2 2 2 7 3 3 3" xfId="1961" xr:uid="{00000000-0005-0000-0000-0000760D0000}"/>
    <cellStyle name="Comma 2 2 2 2 7 3 3 4" xfId="1962" xr:uid="{00000000-0005-0000-0000-0000770D0000}"/>
    <cellStyle name="Comma 2 2 2 2 7 3 4" xfId="1963" xr:uid="{00000000-0005-0000-0000-0000780D0000}"/>
    <cellStyle name="Comma 2 2 2 2 7 3 5" xfId="1964" xr:uid="{00000000-0005-0000-0000-0000790D0000}"/>
    <cellStyle name="Comma 2 2 2 2 7 3 6" xfId="1965" xr:uid="{00000000-0005-0000-0000-00007A0D0000}"/>
    <cellStyle name="Comma 2 2 2 2 7 4" xfId="1966" xr:uid="{00000000-0005-0000-0000-00007B0D0000}"/>
    <cellStyle name="Comma 2 2 2 2 7 5" xfId="1967" xr:uid="{00000000-0005-0000-0000-00007C0D0000}"/>
    <cellStyle name="Comma 2 2 2 2 7 5 2" xfId="1968" xr:uid="{00000000-0005-0000-0000-00007D0D0000}"/>
    <cellStyle name="Comma 2 2 2 2 7 5 2 2" xfId="1969" xr:uid="{00000000-0005-0000-0000-00007E0D0000}"/>
    <cellStyle name="Comma 2 2 2 2 7 5 2 3" xfId="1970" xr:uid="{00000000-0005-0000-0000-00007F0D0000}"/>
    <cellStyle name="Comma 2 2 2 2 7 5 2 4" xfId="1971" xr:uid="{00000000-0005-0000-0000-0000800D0000}"/>
    <cellStyle name="Comma 2 2 2 2 7 5 3" xfId="1972" xr:uid="{00000000-0005-0000-0000-0000810D0000}"/>
    <cellStyle name="Comma 2 2 2 2 7 5 4" xfId="1973" xr:uid="{00000000-0005-0000-0000-0000820D0000}"/>
    <cellStyle name="Comma 2 2 2 2 7 5 5" xfId="1974" xr:uid="{00000000-0005-0000-0000-0000830D0000}"/>
    <cellStyle name="Comma 2 2 2 2 7 6" xfId="1975" xr:uid="{00000000-0005-0000-0000-0000840D0000}"/>
    <cellStyle name="Comma 2 2 2 2 7 6 2" xfId="1976" xr:uid="{00000000-0005-0000-0000-0000850D0000}"/>
    <cellStyle name="Comma 2 2 2 2 7 6 3" xfId="1977" xr:uid="{00000000-0005-0000-0000-0000860D0000}"/>
    <cellStyle name="Comma 2 2 2 2 7 6 4" xfId="1978" xr:uid="{00000000-0005-0000-0000-0000870D0000}"/>
    <cellStyle name="Comma 2 2 2 2 7 7" xfId="1979" xr:uid="{00000000-0005-0000-0000-0000880D0000}"/>
    <cellStyle name="Comma 2 2 2 2 7 7 2" xfId="1980" xr:uid="{00000000-0005-0000-0000-0000890D0000}"/>
    <cellStyle name="Comma 2 2 2 2 7 7 3" xfId="1981" xr:uid="{00000000-0005-0000-0000-00008A0D0000}"/>
    <cellStyle name="Comma 2 2 2 2 7 7 4" xfId="1982" xr:uid="{00000000-0005-0000-0000-00008B0D0000}"/>
    <cellStyle name="Comma 2 2 2 2 7 8" xfId="1983" xr:uid="{00000000-0005-0000-0000-00008C0D0000}"/>
    <cellStyle name="Comma 2 2 2 2 7 9" xfId="1984" xr:uid="{00000000-0005-0000-0000-00008D0D0000}"/>
    <cellStyle name="Comma 2 2 2 2 8" xfId="1985" xr:uid="{00000000-0005-0000-0000-00008E0D0000}"/>
    <cellStyle name="Comma 2 2 2 2 8 2" xfId="1986" xr:uid="{00000000-0005-0000-0000-00008F0D0000}"/>
    <cellStyle name="Comma 2 2 2 2 8 3" xfId="1987" xr:uid="{00000000-0005-0000-0000-0000900D0000}"/>
    <cellStyle name="Comma 2 2 2 2 8 3 2" xfId="1988" xr:uid="{00000000-0005-0000-0000-0000910D0000}"/>
    <cellStyle name="Comma 2 2 2 2 8 3 2 2" xfId="1989" xr:uid="{00000000-0005-0000-0000-0000920D0000}"/>
    <cellStyle name="Comma 2 2 2 2 8 3 2 3" xfId="1990" xr:uid="{00000000-0005-0000-0000-0000930D0000}"/>
    <cellStyle name="Comma 2 2 2 2 8 3 2 4" xfId="1991" xr:uid="{00000000-0005-0000-0000-0000940D0000}"/>
    <cellStyle name="Comma 2 2 2 2 8 3 3" xfId="1992" xr:uid="{00000000-0005-0000-0000-0000950D0000}"/>
    <cellStyle name="Comma 2 2 2 2 8 3 4" xfId="1993" xr:uid="{00000000-0005-0000-0000-0000960D0000}"/>
    <cellStyle name="Comma 2 2 2 2 8 3 5" xfId="1994" xr:uid="{00000000-0005-0000-0000-0000970D0000}"/>
    <cellStyle name="Comma 2 2 2 2 8 4" xfId="1995" xr:uid="{00000000-0005-0000-0000-0000980D0000}"/>
    <cellStyle name="Comma 2 2 2 2 8 4 2" xfId="1996" xr:uid="{00000000-0005-0000-0000-0000990D0000}"/>
    <cellStyle name="Comma 2 2 2 2 8 4 3" xfId="1997" xr:uid="{00000000-0005-0000-0000-00009A0D0000}"/>
    <cellStyle name="Comma 2 2 2 2 8 4 4" xfId="1998" xr:uid="{00000000-0005-0000-0000-00009B0D0000}"/>
    <cellStyle name="Comma 2 2 2 2 8 5" xfId="1999" xr:uid="{00000000-0005-0000-0000-00009C0D0000}"/>
    <cellStyle name="Comma 2 2 2 2 8 5 2" xfId="2000" xr:uid="{00000000-0005-0000-0000-00009D0D0000}"/>
    <cellStyle name="Comma 2 2 2 2 8 5 3" xfId="2001" xr:uid="{00000000-0005-0000-0000-00009E0D0000}"/>
    <cellStyle name="Comma 2 2 2 2 8 5 4" xfId="2002" xr:uid="{00000000-0005-0000-0000-00009F0D0000}"/>
    <cellStyle name="Comma 2 2 2 2 8 6" xfId="2003" xr:uid="{00000000-0005-0000-0000-0000A00D0000}"/>
    <cellStyle name="Comma 2 2 2 2 8 7" xfId="2004" xr:uid="{00000000-0005-0000-0000-0000A10D0000}"/>
    <cellStyle name="Comma 2 2 2 2 8 8" xfId="2005" xr:uid="{00000000-0005-0000-0000-0000A20D0000}"/>
    <cellStyle name="Comma 2 2 2 2 9" xfId="2006" xr:uid="{00000000-0005-0000-0000-0000A30D0000}"/>
    <cellStyle name="Comma 2 2 2 2 9 2" xfId="2007" xr:uid="{00000000-0005-0000-0000-0000A40D0000}"/>
    <cellStyle name="Comma 2 2 2 2 9 3" xfId="2008" xr:uid="{00000000-0005-0000-0000-0000A50D0000}"/>
    <cellStyle name="Comma 2 2 2 2 9 3 2" xfId="2009" xr:uid="{00000000-0005-0000-0000-0000A60D0000}"/>
    <cellStyle name="Comma 2 2 2 2 9 3 2 2" xfId="2010" xr:uid="{00000000-0005-0000-0000-0000A70D0000}"/>
    <cellStyle name="Comma 2 2 2 2 9 3 2 3" xfId="2011" xr:uid="{00000000-0005-0000-0000-0000A80D0000}"/>
    <cellStyle name="Comma 2 2 2 2 9 3 2 4" xfId="2012" xr:uid="{00000000-0005-0000-0000-0000A90D0000}"/>
    <cellStyle name="Comma 2 2 2 2 9 3 3" xfId="2013" xr:uid="{00000000-0005-0000-0000-0000AA0D0000}"/>
    <cellStyle name="Comma 2 2 2 2 9 3 4" xfId="2014" xr:uid="{00000000-0005-0000-0000-0000AB0D0000}"/>
    <cellStyle name="Comma 2 2 2 2 9 3 5" xfId="2015" xr:uid="{00000000-0005-0000-0000-0000AC0D0000}"/>
    <cellStyle name="Comma 2 2 2 2 9 4" xfId="2016" xr:uid="{00000000-0005-0000-0000-0000AD0D0000}"/>
    <cellStyle name="Comma 2 2 2 2 9 4 2" xfId="2017" xr:uid="{00000000-0005-0000-0000-0000AE0D0000}"/>
    <cellStyle name="Comma 2 2 2 2 9 4 3" xfId="2018" xr:uid="{00000000-0005-0000-0000-0000AF0D0000}"/>
    <cellStyle name="Comma 2 2 2 2 9 4 4" xfId="2019" xr:uid="{00000000-0005-0000-0000-0000B00D0000}"/>
    <cellStyle name="Comma 2 2 2 2 9 5" xfId="2020" xr:uid="{00000000-0005-0000-0000-0000B10D0000}"/>
    <cellStyle name="Comma 2 2 2 2 9 5 2" xfId="2021" xr:uid="{00000000-0005-0000-0000-0000B20D0000}"/>
    <cellStyle name="Comma 2 2 2 2 9 5 3" xfId="2022" xr:uid="{00000000-0005-0000-0000-0000B30D0000}"/>
    <cellStyle name="Comma 2 2 2 2 9 5 4" xfId="2023" xr:uid="{00000000-0005-0000-0000-0000B40D0000}"/>
    <cellStyle name="Comma 2 2 2 2 9 6" xfId="2024" xr:uid="{00000000-0005-0000-0000-0000B50D0000}"/>
    <cellStyle name="Comma 2 2 2 2 9 7" xfId="2025" xr:uid="{00000000-0005-0000-0000-0000B60D0000}"/>
    <cellStyle name="Comma 2 2 2 2 9 8" xfId="2026" xr:uid="{00000000-0005-0000-0000-0000B70D0000}"/>
    <cellStyle name="Comma 2 2 2 20" xfId="2027" xr:uid="{00000000-0005-0000-0000-0000B80D0000}"/>
    <cellStyle name="Comma 2 2 2 20 2" xfId="2028" xr:uid="{00000000-0005-0000-0000-0000B90D0000}"/>
    <cellStyle name="Comma 2 2 2 20 3" xfId="2029" xr:uid="{00000000-0005-0000-0000-0000BA0D0000}"/>
    <cellStyle name="Comma 2 2 2 20 4" xfId="2030" xr:uid="{00000000-0005-0000-0000-0000BB0D0000}"/>
    <cellStyle name="Comma 2 2 2 21" xfId="2031" xr:uid="{00000000-0005-0000-0000-0000BC0D0000}"/>
    <cellStyle name="Comma 2 2 2 22" xfId="2032" xr:uid="{00000000-0005-0000-0000-0000BD0D0000}"/>
    <cellStyle name="Comma 2 2 2 23" xfId="2033" xr:uid="{00000000-0005-0000-0000-0000BE0D0000}"/>
    <cellStyle name="Comma 2 2 2 3" xfId="2034" xr:uid="{00000000-0005-0000-0000-0000BF0D0000}"/>
    <cellStyle name="Comma 2 2 2 3 10" xfId="2035" xr:uid="{00000000-0005-0000-0000-0000C00D0000}"/>
    <cellStyle name="Comma 2 2 2 3 2" xfId="2036" xr:uid="{00000000-0005-0000-0000-0000C10D0000}"/>
    <cellStyle name="Comma 2 2 2 3 2 2" xfId="2037" xr:uid="{00000000-0005-0000-0000-0000C20D0000}"/>
    <cellStyle name="Comma 2 2 2 3 2 2 2" xfId="2038" xr:uid="{00000000-0005-0000-0000-0000C30D0000}"/>
    <cellStyle name="Comma 2 2 2 3 2 2 2 2" xfId="2039" xr:uid="{00000000-0005-0000-0000-0000C40D0000}"/>
    <cellStyle name="Comma 2 2 2 3 2 2 2 2 2" xfId="2040" xr:uid="{00000000-0005-0000-0000-0000C50D0000}"/>
    <cellStyle name="Comma 2 2 2 3 2 2 2 2 3" xfId="2041" xr:uid="{00000000-0005-0000-0000-0000C60D0000}"/>
    <cellStyle name="Comma 2 2 2 3 2 2 2 2 4" xfId="2042" xr:uid="{00000000-0005-0000-0000-0000C70D0000}"/>
    <cellStyle name="Comma 2 2 2 3 2 2 2 3" xfId="2043" xr:uid="{00000000-0005-0000-0000-0000C80D0000}"/>
    <cellStyle name="Comma 2 2 2 3 2 2 2 4" xfId="2044" xr:uid="{00000000-0005-0000-0000-0000C90D0000}"/>
    <cellStyle name="Comma 2 2 2 3 2 2 2 5" xfId="2045" xr:uid="{00000000-0005-0000-0000-0000CA0D0000}"/>
    <cellStyle name="Comma 2 2 2 3 2 2 3" xfId="2046" xr:uid="{00000000-0005-0000-0000-0000CB0D0000}"/>
    <cellStyle name="Comma 2 2 2 3 2 2 4" xfId="2047" xr:uid="{00000000-0005-0000-0000-0000CC0D0000}"/>
    <cellStyle name="Comma 2 2 2 3 2 2 4 2" xfId="2048" xr:uid="{00000000-0005-0000-0000-0000CD0D0000}"/>
    <cellStyle name="Comma 2 2 2 3 2 2 4 3" xfId="2049" xr:uid="{00000000-0005-0000-0000-0000CE0D0000}"/>
    <cellStyle name="Comma 2 2 2 3 2 2 4 4" xfId="2050" xr:uid="{00000000-0005-0000-0000-0000CF0D0000}"/>
    <cellStyle name="Comma 2 2 2 3 2 2 5" xfId="2051" xr:uid="{00000000-0005-0000-0000-0000D00D0000}"/>
    <cellStyle name="Comma 2 2 2 3 2 2 6" xfId="2052" xr:uid="{00000000-0005-0000-0000-0000D10D0000}"/>
    <cellStyle name="Comma 2 2 2 3 2 2 7" xfId="2053" xr:uid="{00000000-0005-0000-0000-0000D20D0000}"/>
    <cellStyle name="Comma 2 2 2 3 2 3" xfId="2054" xr:uid="{00000000-0005-0000-0000-0000D30D0000}"/>
    <cellStyle name="Comma 2 2 2 3 2 3 2" xfId="2055" xr:uid="{00000000-0005-0000-0000-0000D40D0000}"/>
    <cellStyle name="Comma 2 2 2 3 2 3 2 2" xfId="2056" xr:uid="{00000000-0005-0000-0000-0000D50D0000}"/>
    <cellStyle name="Comma 2 2 2 3 2 3 2 2 2" xfId="2057" xr:uid="{00000000-0005-0000-0000-0000D60D0000}"/>
    <cellStyle name="Comma 2 2 2 3 2 3 2 2 3" xfId="2058" xr:uid="{00000000-0005-0000-0000-0000D70D0000}"/>
    <cellStyle name="Comma 2 2 2 3 2 3 2 2 4" xfId="2059" xr:uid="{00000000-0005-0000-0000-0000D80D0000}"/>
    <cellStyle name="Comma 2 2 2 3 2 3 2 3" xfId="2060" xr:uid="{00000000-0005-0000-0000-0000D90D0000}"/>
    <cellStyle name="Comma 2 2 2 3 2 3 2 4" xfId="2061" xr:uid="{00000000-0005-0000-0000-0000DA0D0000}"/>
    <cellStyle name="Comma 2 2 2 3 2 3 2 5" xfId="2062" xr:uid="{00000000-0005-0000-0000-0000DB0D0000}"/>
    <cellStyle name="Comma 2 2 2 3 2 3 3" xfId="2063" xr:uid="{00000000-0005-0000-0000-0000DC0D0000}"/>
    <cellStyle name="Comma 2 2 2 3 2 3 4" xfId="2064" xr:uid="{00000000-0005-0000-0000-0000DD0D0000}"/>
    <cellStyle name="Comma 2 2 2 3 2 3 4 2" xfId="2065" xr:uid="{00000000-0005-0000-0000-0000DE0D0000}"/>
    <cellStyle name="Comma 2 2 2 3 2 3 4 3" xfId="2066" xr:uid="{00000000-0005-0000-0000-0000DF0D0000}"/>
    <cellStyle name="Comma 2 2 2 3 2 3 4 4" xfId="2067" xr:uid="{00000000-0005-0000-0000-0000E00D0000}"/>
    <cellStyle name="Comma 2 2 2 3 2 3 5" xfId="2068" xr:uid="{00000000-0005-0000-0000-0000E10D0000}"/>
    <cellStyle name="Comma 2 2 2 3 2 3 6" xfId="2069" xr:uid="{00000000-0005-0000-0000-0000E20D0000}"/>
    <cellStyle name="Comma 2 2 2 3 2 3 7" xfId="2070" xr:uid="{00000000-0005-0000-0000-0000E30D0000}"/>
    <cellStyle name="Comma 2 2 2 3 2 4" xfId="2071" xr:uid="{00000000-0005-0000-0000-0000E40D0000}"/>
    <cellStyle name="Comma 2 2 2 3 2 4 2" xfId="2072" xr:uid="{00000000-0005-0000-0000-0000E50D0000}"/>
    <cellStyle name="Comma 2 2 2 3 2 4 3" xfId="2073" xr:uid="{00000000-0005-0000-0000-0000E60D0000}"/>
    <cellStyle name="Comma 2 2 2 3 2 4 3 2" xfId="2074" xr:uid="{00000000-0005-0000-0000-0000E70D0000}"/>
    <cellStyle name="Comma 2 2 2 3 2 4 3 3" xfId="2075" xr:uid="{00000000-0005-0000-0000-0000E80D0000}"/>
    <cellStyle name="Comma 2 2 2 3 2 4 3 4" xfId="2076" xr:uid="{00000000-0005-0000-0000-0000E90D0000}"/>
    <cellStyle name="Comma 2 2 2 3 2 4 4" xfId="2077" xr:uid="{00000000-0005-0000-0000-0000EA0D0000}"/>
    <cellStyle name="Comma 2 2 2 3 2 4 5" xfId="2078" xr:uid="{00000000-0005-0000-0000-0000EB0D0000}"/>
    <cellStyle name="Comma 2 2 2 3 2 4 6" xfId="2079" xr:uid="{00000000-0005-0000-0000-0000EC0D0000}"/>
    <cellStyle name="Comma 2 2 2 3 2 5" xfId="2080" xr:uid="{00000000-0005-0000-0000-0000ED0D0000}"/>
    <cellStyle name="Comma 2 2 2 3 2 5 2" xfId="2081" xr:uid="{00000000-0005-0000-0000-0000EE0D0000}"/>
    <cellStyle name="Comma 2 2 2 3 2 5 3" xfId="2082" xr:uid="{00000000-0005-0000-0000-0000EF0D0000}"/>
    <cellStyle name="Comma 2 2 2 3 2 5 4" xfId="2083" xr:uid="{00000000-0005-0000-0000-0000F00D0000}"/>
    <cellStyle name="Comma 2 2 2 3 2 6" xfId="2084" xr:uid="{00000000-0005-0000-0000-0000F10D0000}"/>
    <cellStyle name="Comma 2 2 2 3 2 6 2" xfId="2085" xr:uid="{00000000-0005-0000-0000-0000F20D0000}"/>
    <cellStyle name="Comma 2 2 2 3 2 6 3" xfId="2086" xr:uid="{00000000-0005-0000-0000-0000F30D0000}"/>
    <cellStyle name="Comma 2 2 2 3 2 6 4" xfId="2087" xr:uid="{00000000-0005-0000-0000-0000F40D0000}"/>
    <cellStyle name="Comma 2 2 2 3 2 7" xfId="2088" xr:uid="{00000000-0005-0000-0000-0000F50D0000}"/>
    <cellStyle name="Comma 2 2 2 3 2 8" xfId="2089" xr:uid="{00000000-0005-0000-0000-0000F60D0000}"/>
    <cellStyle name="Comma 2 2 2 3 2 9" xfId="2090" xr:uid="{00000000-0005-0000-0000-0000F70D0000}"/>
    <cellStyle name="Comma 2 2 2 3 3" xfId="2091" xr:uid="{00000000-0005-0000-0000-0000F80D0000}"/>
    <cellStyle name="Comma 2 2 2 3 3 2" xfId="2092" xr:uid="{00000000-0005-0000-0000-0000F90D0000}"/>
    <cellStyle name="Comma 2 2 2 3 3 2 2" xfId="2093" xr:uid="{00000000-0005-0000-0000-0000FA0D0000}"/>
    <cellStyle name="Comma 2 2 2 3 3 2 2 2" xfId="2094" xr:uid="{00000000-0005-0000-0000-0000FB0D0000}"/>
    <cellStyle name="Comma 2 2 2 3 3 2 2 3" xfId="2095" xr:uid="{00000000-0005-0000-0000-0000FC0D0000}"/>
    <cellStyle name="Comma 2 2 2 3 3 2 2 4" xfId="2096" xr:uid="{00000000-0005-0000-0000-0000FD0D0000}"/>
    <cellStyle name="Comma 2 2 2 3 3 2 3" xfId="2097" xr:uid="{00000000-0005-0000-0000-0000FE0D0000}"/>
    <cellStyle name="Comma 2 2 2 3 3 2 4" xfId="2098" xr:uid="{00000000-0005-0000-0000-0000FF0D0000}"/>
    <cellStyle name="Comma 2 2 2 3 3 2 5" xfId="2099" xr:uid="{00000000-0005-0000-0000-0000000E0000}"/>
    <cellStyle name="Comma 2 2 2 3 3 3" xfId="2100" xr:uid="{00000000-0005-0000-0000-0000010E0000}"/>
    <cellStyle name="Comma 2 2 2 3 3 3 2" xfId="2101" xr:uid="{00000000-0005-0000-0000-0000020E0000}"/>
    <cellStyle name="Comma 2 2 2 3 3 3 3" xfId="2102" xr:uid="{00000000-0005-0000-0000-0000030E0000}"/>
    <cellStyle name="Comma 2 2 2 3 3 3 4" xfId="2103" xr:uid="{00000000-0005-0000-0000-0000040E0000}"/>
    <cellStyle name="Comma 2 2 2 3 3 4" xfId="2104" xr:uid="{00000000-0005-0000-0000-0000050E0000}"/>
    <cellStyle name="Comma 2 2 2 3 3 4 2" xfId="2105" xr:uid="{00000000-0005-0000-0000-0000060E0000}"/>
    <cellStyle name="Comma 2 2 2 3 3 4 3" xfId="2106" xr:uid="{00000000-0005-0000-0000-0000070E0000}"/>
    <cellStyle name="Comma 2 2 2 3 3 4 4" xfId="2107" xr:uid="{00000000-0005-0000-0000-0000080E0000}"/>
    <cellStyle name="Comma 2 2 2 3 3 5" xfId="2108" xr:uid="{00000000-0005-0000-0000-0000090E0000}"/>
    <cellStyle name="Comma 2 2 2 3 3 6" xfId="2109" xr:uid="{00000000-0005-0000-0000-00000A0E0000}"/>
    <cellStyle name="Comma 2 2 2 3 3 7" xfId="2110" xr:uid="{00000000-0005-0000-0000-00000B0E0000}"/>
    <cellStyle name="Comma 2 2 2 3 4" xfId="2111" xr:uid="{00000000-0005-0000-0000-00000C0E0000}"/>
    <cellStyle name="Comma 2 2 2 3 4 2" xfId="2112" xr:uid="{00000000-0005-0000-0000-00000D0E0000}"/>
    <cellStyle name="Comma 2 2 2 3 4 2 2" xfId="2113" xr:uid="{00000000-0005-0000-0000-00000E0E0000}"/>
    <cellStyle name="Comma 2 2 2 3 4 2 2 2" xfId="2114" xr:uid="{00000000-0005-0000-0000-00000F0E0000}"/>
    <cellStyle name="Comma 2 2 2 3 4 2 2 3" xfId="2115" xr:uid="{00000000-0005-0000-0000-0000100E0000}"/>
    <cellStyle name="Comma 2 2 2 3 4 2 2 4" xfId="2116" xr:uid="{00000000-0005-0000-0000-0000110E0000}"/>
    <cellStyle name="Comma 2 2 2 3 4 2 3" xfId="2117" xr:uid="{00000000-0005-0000-0000-0000120E0000}"/>
    <cellStyle name="Comma 2 2 2 3 4 2 4" xfId="2118" xr:uid="{00000000-0005-0000-0000-0000130E0000}"/>
    <cellStyle name="Comma 2 2 2 3 4 2 5" xfId="2119" xr:uid="{00000000-0005-0000-0000-0000140E0000}"/>
    <cellStyle name="Comma 2 2 2 3 4 3" xfId="2120" xr:uid="{00000000-0005-0000-0000-0000150E0000}"/>
    <cellStyle name="Comma 2 2 2 3 4 3 2" xfId="2121" xr:uid="{00000000-0005-0000-0000-0000160E0000}"/>
    <cellStyle name="Comma 2 2 2 3 4 3 3" xfId="2122" xr:uid="{00000000-0005-0000-0000-0000170E0000}"/>
    <cellStyle name="Comma 2 2 2 3 4 3 4" xfId="2123" xr:uid="{00000000-0005-0000-0000-0000180E0000}"/>
    <cellStyle name="Comma 2 2 2 3 4 4" xfId="2124" xr:uid="{00000000-0005-0000-0000-0000190E0000}"/>
    <cellStyle name="Comma 2 2 2 3 4 4 2" xfId="2125" xr:uid="{00000000-0005-0000-0000-00001A0E0000}"/>
    <cellStyle name="Comma 2 2 2 3 4 4 3" xfId="2126" xr:uid="{00000000-0005-0000-0000-00001B0E0000}"/>
    <cellStyle name="Comma 2 2 2 3 4 4 4" xfId="2127" xr:uid="{00000000-0005-0000-0000-00001C0E0000}"/>
    <cellStyle name="Comma 2 2 2 3 4 5" xfId="2128" xr:uid="{00000000-0005-0000-0000-00001D0E0000}"/>
    <cellStyle name="Comma 2 2 2 3 4 6" xfId="2129" xr:uid="{00000000-0005-0000-0000-00001E0E0000}"/>
    <cellStyle name="Comma 2 2 2 3 4 7" xfId="2130" xr:uid="{00000000-0005-0000-0000-00001F0E0000}"/>
    <cellStyle name="Comma 2 2 2 3 5" xfId="2131" xr:uid="{00000000-0005-0000-0000-0000200E0000}"/>
    <cellStyle name="Comma 2 2 2 3 5 2" xfId="2132" xr:uid="{00000000-0005-0000-0000-0000210E0000}"/>
    <cellStyle name="Comma 2 2 2 3 6" xfId="2133" xr:uid="{00000000-0005-0000-0000-0000220E0000}"/>
    <cellStyle name="Comma 2 2 2 3 6 2" xfId="2134" xr:uid="{00000000-0005-0000-0000-0000230E0000}"/>
    <cellStyle name="Comma 2 2 2 3 6 2 2" xfId="2135" xr:uid="{00000000-0005-0000-0000-0000240E0000}"/>
    <cellStyle name="Comma 2 2 2 3 6 2 3" xfId="2136" xr:uid="{00000000-0005-0000-0000-0000250E0000}"/>
    <cellStyle name="Comma 2 2 2 3 6 2 4" xfId="2137" xr:uid="{00000000-0005-0000-0000-0000260E0000}"/>
    <cellStyle name="Comma 2 2 2 3 6 3" xfId="2138" xr:uid="{00000000-0005-0000-0000-0000270E0000}"/>
    <cellStyle name="Comma 2 2 2 3 6 4" xfId="2139" xr:uid="{00000000-0005-0000-0000-0000280E0000}"/>
    <cellStyle name="Comma 2 2 2 3 6 5" xfId="2140" xr:uid="{00000000-0005-0000-0000-0000290E0000}"/>
    <cellStyle name="Comma 2 2 2 3 7" xfId="2141" xr:uid="{00000000-0005-0000-0000-00002A0E0000}"/>
    <cellStyle name="Comma 2 2 2 3 7 2" xfId="2142" xr:uid="{00000000-0005-0000-0000-00002B0E0000}"/>
    <cellStyle name="Comma 2 2 2 3 7 3" xfId="2143" xr:uid="{00000000-0005-0000-0000-00002C0E0000}"/>
    <cellStyle name="Comma 2 2 2 3 7 4" xfId="2144" xr:uid="{00000000-0005-0000-0000-00002D0E0000}"/>
    <cellStyle name="Comma 2 2 2 3 8" xfId="2145" xr:uid="{00000000-0005-0000-0000-00002E0E0000}"/>
    <cellStyle name="Comma 2 2 2 3 9" xfId="2146" xr:uid="{00000000-0005-0000-0000-00002F0E0000}"/>
    <cellStyle name="Comma 2 2 2 4" xfId="2147" xr:uid="{00000000-0005-0000-0000-0000300E0000}"/>
    <cellStyle name="Comma 2 2 2 4 10" xfId="2148" xr:uid="{00000000-0005-0000-0000-0000310E0000}"/>
    <cellStyle name="Comma 2 2 2 4 2" xfId="2149" xr:uid="{00000000-0005-0000-0000-0000320E0000}"/>
    <cellStyle name="Comma 2 2 2 4 2 2" xfId="2150" xr:uid="{00000000-0005-0000-0000-0000330E0000}"/>
    <cellStyle name="Comma 2 2 2 4 2 2 2" xfId="2151" xr:uid="{00000000-0005-0000-0000-0000340E0000}"/>
    <cellStyle name="Comma 2 2 2 4 2 2 2 2" xfId="2152" xr:uid="{00000000-0005-0000-0000-0000350E0000}"/>
    <cellStyle name="Comma 2 2 2 4 2 2 2 2 2" xfId="2153" xr:uid="{00000000-0005-0000-0000-0000360E0000}"/>
    <cellStyle name="Comma 2 2 2 4 2 2 2 2 3" xfId="2154" xr:uid="{00000000-0005-0000-0000-0000370E0000}"/>
    <cellStyle name="Comma 2 2 2 4 2 2 2 2 4" xfId="2155" xr:uid="{00000000-0005-0000-0000-0000380E0000}"/>
    <cellStyle name="Comma 2 2 2 4 2 2 2 3" xfId="2156" xr:uid="{00000000-0005-0000-0000-0000390E0000}"/>
    <cellStyle name="Comma 2 2 2 4 2 2 2 4" xfId="2157" xr:uid="{00000000-0005-0000-0000-00003A0E0000}"/>
    <cellStyle name="Comma 2 2 2 4 2 2 2 5" xfId="2158" xr:uid="{00000000-0005-0000-0000-00003B0E0000}"/>
    <cellStyle name="Comma 2 2 2 4 2 2 3" xfId="2159" xr:uid="{00000000-0005-0000-0000-00003C0E0000}"/>
    <cellStyle name="Comma 2 2 2 4 2 2 3 2" xfId="2160" xr:uid="{00000000-0005-0000-0000-00003D0E0000}"/>
    <cellStyle name="Comma 2 2 2 4 2 2 3 3" xfId="2161" xr:uid="{00000000-0005-0000-0000-00003E0E0000}"/>
    <cellStyle name="Comma 2 2 2 4 2 2 3 4" xfId="2162" xr:uid="{00000000-0005-0000-0000-00003F0E0000}"/>
    <cellStyle name="Comma 2 2 2 4 2 2 4" xfId="2163" xr:uid="{00000000-0005-0000-0000-0000400E0000}"/>
    <cellStyle name="Comma 2 2 2 4 2 2 5" xfId="2164" xr:uid="{00000000-0005-0000-0000-0000410E0000}"/>
    <cellStyle name="Comma 2 2 2 4 2 2 6" xfId="2165" xr:uid="{00000000-0005-0000-0000-0000420E0000}"/>
    <cellStyle name="Comma 2 2 2 4 2 3" xfId="2166" xr:uid="{00000000-0005-0000-0000-0000430E0000}"/>
    <cellStyle name="Comma 2 2 2 4 2 3 2" xfId="2167" xr:uid="{00000000-0005-0000-0000-0000440E0000}"/>
    <cellStyle name="Comma 2 2 2 4 2 3 2 2" xfId="2168" xr:uid="{00000000-0005-0000-0000-0000450E0000}"/>
    <cellStyle name="Comma 2 2 2 4 2 3 2 2 2" xfId="2169" xr:uid="{00000000-0005-0000-0000-0000460E0000}"/>
    <cellStyle name="Comma 2 2 2 4 2 3 2 2 3" xfId="2170" xr:uid="{00000000-0005-0000-0000-0000470E0000}"/>
    <cellStyle name="Comma 2 2 2 4 2 3 2 2 4" xfId="2171" xr:uid="{00000000-0005-0000-0000-0000480E0000}"/>
    <cellStyle name="Comma 2 2 2 4 2 3 2 3" xfId="2172" xr:uid="{00000000-0005-0000-0000-0000490E0000}"/>
    <cellStyle name="Comma 2 2 2 4 2 3 2 4" xfId="2173" xr:uid="{00000000-0005-0000-0000-00004A0E0000}"/>
    <cellStyle name="Comma 2 2 2 4 2 3 2 5" xfId="2174" xr:uid="{00000000-0005-0000-0000-00004B0E0000}"/>
    <cellStyle name="Comma 2 2 2 4 2 3 3" xfId="2175" xr:uid="{00000000-0005-0000-0000-00004C0E0000}"/>
    <cellStyle name="Comma 2 2 2 4 2 3 3 2" xfId="2176" xr:uid="{00000000-0005-0000-0000-00004D0E0000}"/>
    <cellStyle name="Comma 2 2 2 4 2 3 3 3" xfId="2177" xr:uid="{00000000-0005-0000-0000-00004E0E0000}"/>
    <cellStyle name="Comma 2 2 2 4 2 3 3 4" xfId="2178" xr:uid="{00000000-0005-0000-0000-00004F0E0000}"/>
    <cellStyle name="Comma 2 2 2 4 2 3 4" xfId="2179" xr:uid="{00000000-0005-0000-0000-0000500E0000}"/>
    <cellStyle name="Comma 2 2 2 4 2 3 5" xfId="2180" xr:uid="{00000000-0005-0000-0000-0000510E0000}"/>
    <cellStyle name="Comma 2 2 2 4 2 3 6" xfId="2181" xr:uid="{00000000-0005-0000-0000-0000520E0000}"/>
    <cellStyle name="Comma 2 2 2 4 2 4" xfId="2182" xr:uid="{00000000-0005-0000-0000-0000530E0000}"/>
    <cellStyle name="Comma 2 2 2 4 2 4 2" xfId="2183" xr:uid="{00000000-0005-0000-0000-0000540E0000}"/>
    <cellStyle name="Comma 2 2 2 4 2 4 2 2" xfId="2184" xr:uid="{00000000-0005-0000-0000-0000550E0000}"/>
    <cellStyle name="Comma 2 2 2 4 2 4 2 3" xfId="2185" xr:uid="{00000000-0005-0000-0000-0000560E0000}"/>
    <cellStyle name="Comma 2 2 2 4 2 4 2 4" xfId="2186" xr:uid="{00000000-0005-0000-0000-0000570E0000}"/>
    <cellStyle name="Comma 2 2 2 4 2 4 3" xfId="2187" xr:uid="{00000000-0005-0000-0000-0000580E0000}"/>
    <cellStyle name="Comma 2 2 2 4 2 4 4" xfId="2188" xr:uid="{00000000-0005-0000-0000-0000590E0000}"/>
    <cellStyle name="Comma 2 2 2 4 2 4 5" xfId="2189" xr:uid="{00000000-0005-0000-0000-00005A0E0000}"/>
    <cellStyle name="Comma 2 2 2 4 2 5" xfId="2190" xr:uid="{00000000-0005-0000-0000-00005B0E0000}"/>
    <cellStyle name="Comma 2 2 2 4 2 5 2" xfId="2191" xr:uid="{00000000-0005-0000-0000-00005C0E0000}"/>
    <cellStyle name="Comma 2 2 2 4 2 5 3" xfId="2192" xr:uid="{00000000-0005-0000-0000-00005D0E0000}"/>
    <cellStyle name="Comma 2 2 2 4 2 5 4" xfId="2193" xr:uid="{00000000-0005-0000-0000-00005E0E0000}"/>
    <cellStyle name="Comma 2 2 2 4 2 6" xfId="2194" xr:uid="{00000000-0005-0000-0000-00005F0E0000}"/>
    <cellStyle name="Comma 2 2 2 4 2 7" xfId="2195" xr:uid="{00000000-0005-0000-0000-0000600E0000}"/>
    <cellStyle name="Comma 2 2 2 4 2 8" xfId="2196" xr:uid="{00000000-0005-0000-0000-0000610E0000}"/>
    <cellStyle name="Comma 2 2 2 4 3" xfId="2197" xr:uid="{00000000-0005-0000-0000-0000620E0000}"/>
    <cellStyle name="Comma 2 2 2 4 3 2" xfId="2198" xr:uid="{00000000-0005-0000-0000-0000630E0000}"/>
    <cellStyle name="Comma 2 2 2 4 3 2 2" xfId="2199" xr:uid="{00000000-0005-0000-0000-0000640E0000}"/>
    <cellStyle name="Comma 2 2 2 4 3 2 2 2" xfId="2200" xr:uid="{00000000-0005-0000-0000-0000650E0000}"/>
    <cellStyle name="Comma 2 2 2 4 3 2 2 3" xfId="2201" xr:uid="{00000000-0005-0000-0000-0000660E0000}"/>
    <cellStyle name="Comma 2 2 2 4 3 2 2 4" xfId="2202" xr:uid="{00000000-0005-0000-0000-0000670E0000}"/>
    <cellStyle name="Comma 2 2 2 4 3 2 3" xfId="2203" xr:uid="{00000000-0005-0000-0000-0000680E0000}"/>
    <cellStyle name="Comma 2 2 2 4 3 2 4" xfId="2204" xr:uid="{00000000-0005-0000-0000-0000690E0000}"/>
    <cellStyle name="Comma 2 2 2 4 3 2 5" xfId="2205" xr:uid="{00000000-0005-0000-0000-00006A0E0000}"/>
    <cellStyle name="Comma 2 2 2 4 3 3" xfId="2206" xr:uid="{00000000-0005-0000-0000-00006B0E0000}"/>
    <cellStyle name="Comma 2 2 2 4 3 3 2" xfId="2207" xr:uid="{00000000-0005-0000-0000-00006C0E0000}"/>
    <cellStyle name="Comma 2 2 2 4 3 3 3" xfId="2208" xr:uid="{00000000-0005-0000-0000-00006D0E0000}"/>
    <cellStyle name="Comma 2 2 2 4 3 3 4" xfId="2209" xr:uid="{00000000-0005-0000-0000-00006E0E0000}"/>
    <cellStyle name="Comma 2 2 2 4 3 4" xfId="2210" xr:uid="{00000000-0005-0000-0000-00006F0E0000}"/>
    <cellStyle name="Comma 2 2 2 4 3 5" xfId="2211" xr:uid="{00000000-0005-0000-0000-0000700E0000}"/>
    <cellStyle name="Comma 2 2 2 4 3 6" xfId="2212" xr:uid="{00000000-0005-0000-0000-0000710E0000}"/>
    <cellStyle name="Comma 2 2 2 4 4" xfId="2213" xr:uid="{00000000-0005-0000-0000-0000720E0000}"/>
    <cellStyle name="Comma 2 2 2 4 4 2" xfId="2214" xr:uid="{00000000-0005-0000-0000-0000730E0000}"/>
    <cellStyle name="Comma 2 2 2 4 4 2 2" xfId="2215" xr:uid="{00000000-0005-0000-0000-0000740E0000}"/>
    <cellStyle name="Comma 2 2 2 4 4 2 2 2" xfId="2216" xr:uid="{00000000-0005-0000-0000-0000750E0000}"/>
    <cellStyle name="Comma 2 2 2 4 4 2 2 3" xfId="2217" xr:uid="{00000000-0005-0000-0000-0000760E0000}"/>
    <cellStyle name="Comma 2 2 2 4 4 2 2 4" xfId="2218" xr:uid="{00000000-0005-0000-0000-0000770E0000}"/>
    <cellStyle name="Comma 2 2 2 4 4 2 3" xfId="2219" xr:uid="{00000000-0005-0000-0000-0000780E0000}"/>
    <cellStyle name="Comma 2 2 2 4 4 2 4" xfId="2220" xr:uid="{00000000-0005-0000-0000-0000790E0000}"/>
    <cellStyle name="Comma 2 2 2 4 4 2 5" xfId="2221" xr:uid="{00000000-0005-0000-0000-00007A0E0000}"/>
    <cellStyle name="Comma 2 2 2 4 4 3" xfId="2222" xr:uid="{00000000-0005-0000-0000-00007B0E0000}"/>
    <cellStyle name="Comma 2 2 2 4 4 3 2" xfId="2223" xr:uid="{00000000-0005-0000-0000-00007C0E0000}"/>
    <cellStyle name="Comma 2 2 2 4 4 3 3" xfId="2224" xr:uid="{00000000-0005-0000-0000-00007D0E0000}"/>
    <cellStyle name="Comma 2 2 2 4 4 3 4" xfId="2225" xr:uid="{00000000-0005-0000-0000-00007E0E0000}"/>
    <cellStyle name="Comma 2 2 2 4 4 4" xfId="2226" xr:uid="{00000000-0005-0000-0000-00007F0E0000}"/>
    <cellStyle name="Comma 2 2 2 4 4 5" xfId="2227" xr:uid="{00000000-0005-0000-0000-0000800E0000}"/>
    <cellStyle name="Comma 2 2 2 4 4 6" xfId="2228" xr:uid="{00000000-0005-0000-0000-0000810E0000}"/>
    <cellStyle name="Comma 2 2 2 4 5" xfId="2229" xr:uid="{00000000-0005-0000-0000-0000820E0000}"/>
    <cellStyle name="Comma 2 2 2 4 6" xfId="2230" xr:uid="{00000000-0005-0000-0000-0000830E0000}"/>
    <cellStyle name="Comma 2 2 2 4 6 2" xfId="2231" xr:uid="{00000000-0005-0000-0000-0000840E0000}"/>
    <cellStyle name="Comma 2 2 2 4 6 2 2" xfId="2232" xr:uid="{00000000-0005-0000-0000-0000850E0000}"/>
    <cellStyle name="Comma 2 2 2 4 6 2 3" xfId="2233" xr:uid="{00000000-0005-0000-0000-0000860E0000}"/>
    <cellStyle name="Comma 2 2 2 4 6 2 4" xfId="2234" xr:uid="{00000000-0005-0000-0000-0000870E0000}"/>
    <cellStyle name="Comma 2 2 2 4 6 3" xfId="2235" xr:uid="{00000000-0005-0000-0000-0000880E0000}"/>
    <cellStyle name="Comma 2 2 2 4 6 4" xfId="2236" xr:uid="{00000000-0005-0000-0000-0000890E0000}"/>
    <cellStyle name="Comma 2 2 2 4 6 5" xfId="2237" xr:uid="{00000000-0005-0000-0000-00008A0E0000}"/>
    <cellStyle name="Comma 2 2 2 4 7" xfId="2238" xr:uid="{00000000-0005-0000-0000-00008B0E0000}"/>
    <cellStyle name="Comma 2 2 2 4 7 2" xfId="2239" xr:uid="{00000000-0005-0000-0000-00008C0E0000}"/>
    <cellStyle name="Comma 2 2 2 4 7 3" xfId="2240" xr:uid="{00000000-0005-0000-0000-00008D0E0000}"/>
    <cellStyle name="Comma 2 2 2 4 7 4" xfId="2241" xr:uid="{00000000-0005-0000-0000-00008E0E0000}"/>
    <cellStyle name="Comma 2 2 2 4 8" xfId="2242" xr:uid="{00000000-0005-0000-0000-00008F0E0000}"/>
    <cellStyle name="Comma 2 2 2 4 9" xfId="2243" xr:uid="{00000000-0005-0000-0000-0000900E0000}"/>
    <cellStyle name="Comma 2 2 2 5" xfId="2244" xr:uid="{00000000-0005-0000-0000-0000910E0000}"/>
    <cellStyle name="Comma 2 2 2 5 2" xfId="2245" xr:uid="{00000000-0005-0000-0000-0000920E0000}"/>
    <cellStyle name="Comma 2 2 2 6" xfId="2246" xr:uid="{00000000-0005-0000-0000-0000930E0000}"/>
    <cellStyle name="Comma 2 2 2 6 10" xfId="2247" xr:uid="{00000000-0005-0000-0000-0000940E0000}"/>
    <cellStyle name="Comma 2 2 2 6 2" xfId="2248" xr:uid="{00000000-0005-0000-0000-0000950E0000}"/>
    <cellStyle name="Comma 2 2 2 6 2 2" xfId="2249" xr:uid="{00000000-0005-0000-0000-0000960E0000}"/>
    <cellStyle name="Comma 2 2 2 6 2 2 2" xfId="2250" xr:uid="{00000000-0005-0000-0000-0000970E0000}"/>
    <cellStyle name="Comma 2 2 2 6 2 2 2 2" xfId="2251" xr:uid="{00000000-0005-0000-0000-0000980E0000}"/>
    <cellStyle name="Comma 2 2 2 6 2 2 2 2 2" xfId="2252" xr:uid="{00000000-0005-0000-0000-0000990E0000}"/>
    <cellStyle name="Comma 2 2 2 6 2 2 2 2 3" xfId="2253" xr:uid="{00000000-0005-0000-0000-00009A0E0000}"/>
    <cellStyle name="Comma 2 2 2 6 2 2 2 2 4" xfId="2254" xr:uid="{00000000-0005-0000-0000-00009B0E0000}"/>
    <cellStyle name="Comma 2 2 2 6 2 2 2 3" xfId="2255" xr:uid="{00000000-0005-0000-0000-00009C0E0000}"/>
    <cellStyle name="Comma 2 2 2 6 2 2 2 4" xfId="2256" xr:uid="{00000000-0005-0000-0000-00009D0E0000}"/>
    <cellStyle name="Comma 2 2 2 6 2 2 2 5" xfId="2257" xr:uid="{00000000-0005-0000-0000-00009E0E0000}"/>
    <cellStyle name="Comma 2 2 2 6 2 2 3" xfId="2258" xr:uid="{00000000-0005-0000-0000-00009F0E0000}"/>
    <cellStyle name="Comma 2 2 2 6 2 2 3 2" xfId="2259" xr:uid="{00000000-0005-0000-0000-0000A00E0000}"/>
    <cellStyle name="Comma 2 2 2 6 2 2 3 3" xfId="2260" xr:uid="{00000000-0005-0000-0000-0000A10E0000}"/>
    <cellStyle name="Comma 2 2 2 6 2 2 3 4" xfId="2261" xr:uid="{00000000-0005-0000-0000-0000A20E0000}"/>
    <cellStyle name="Comma 2 2 2 6 2 2 4" xfId="2262" xr:uid="{00000000-0005-0000-0000-0000A30E0000}"/>
    <cellStyle name="Comma 2 2 2 6 2 2 5" xfId="2263" xr:uid="{00000000-0005-0000-0000-0000A40E0000}"/>
    <cellStyle name="Comma 2 2 2 6 2 2 6" xfId="2264" xr:uid="{00000000-0005-0000-0000-0000A50E0000}"/>
    <cellStyle name="Comma 2 2 2 6 2 3" xfId="2265" xr:uid="{00000000-0005-0000-0000-0000A60E0000}"/>
    <cellStyle name="Comma 2 2 2 6 2 3 2" xfId="2266" xr:uid="{00000000-0005-0000-0000-0000A70E0000}"/>
    <cellStyle name="Comma 2 2 2 6 2 3 2 2" xfId="2267" xr:uid="{00000000-0005-0000-0000-0000A80E0000}"/>
    <cellStyle name="Comma 2 2 2 6 2 3 2 2 2" xfId="2268" xr:uid="{00000000-0005-0000-0000-0000A90E0000}"/>
    <cellStyle name="Comma 2 2 2 6 2 3 2 2 3" xfId="2269" xr:uid="{00000000-0005-0000-0000-0000AA0E0000}"/>
    <cellStyle name="Comma 2 2 2 6 2 3 2 2 4" xfId="2270" xr:uid="{00000000-0005-0000-0000-0000AB0E0000}"/>
    <cellStyle name="Comma 2 2 2 6 2 3 2 3" xfId="2271" xr:uid="{00000000-0005-0000-0000-0000AC0E0000}"/>
    <cellStyle name="Comma 2 2 2 6 2 3 2 4" xfId="2272" xr:uid="{00000000-0005-0000-0000-0000AD0E0000}"/>
    <cellStyle name="Comma 2 2 2 6 2 3 2 5" xfId="2273" xr:uid="{00000000-0005-0000-0000-0000AE0E0000}"/>
    <cellStyle name="Comma 2 2 2 6 2 3 3" xfId="2274" xr:uid="{00000000-0005-0000-0000-0000AF0E0000}"/>
    <cellStyle name="Comma 2 2 2 6 2 3 3 2" xfId="2275" xr:uid="{00000000-0005-0000-0000-0000B00E0000}"/>
    <cellStyle name="Comma 2 2 2 6 2 3 3 3" xfId="2276" xr:uid="{00000000-0005-0000-0000-0000B10E0000}"/>
    <cellStyle name="Comma 2 2 2 6 2 3 3 4" xfId="2277" xr:uid="{00000000-0005-0000-0000-0000B20E0000}"/>
    <cellStyle name="Comma 2 2 2 6 2 3 4" xfId="2278" xr:uid="{00000000-0005-0000-0000-0000B30E0000}"/>
    <cellStyle name="Comma 2 2 2 6 2 3 5" xfId="2279" xr:uid="{00000000-0005-0000-0000-0000B40E0000}"/>
    <cellStyle name="Comma 2 2 2 6 2 3 6" xfId="2280" xr:uid="{00000000-0005-0000-0000-0000B50E0000}"/>
    <cellStyle name="Comma 2 2 2 6 2 4" xfId="2281" xr:uid="{00000000-0005-0000-0000-0000B60E0000}"/>
    <cellStyle name="Comma 2 2 2 6 2 4 2" xfId="2282" xr:uid="{00000000-0005-0000-0000-0000B70E0000}"/>
    <cellStyle name="Comma 2 2 2 6 2 4 2 2" xfId="2283" xr:uid="{00000000-0005-0000-0000-0000B80E0000}"/>
    <cellStyle name="Comma 2 2 2 6 2 4 2 3" xfId="2284" xr:uid="{00000000-0005-0000-0000-0000B90E0000}"/>
    <cellStyle name="Comma 2 2 2 6 2 4 2 4" xfId="2285" xr:uid="{00000000-0005-0000-0000-0000BA0E0000}"/>
    <cellStyle name="Comma 2 2 2 6 2 4 3" xfId="2286" xr:uid="{00000000-0005-0000-0000-0000BB0E0000}"/>
    <cellStyle name="Comma 2 2 2 6 2 4 4" xfId="2287" xr:uid="{00000000-0005-0000-0000-0000BC0E0000}"/>
    <cellStyle name="Comma 2 2 2 6 2 4 5" xfId="2288" xr:uid="{00000000-0005-0000-0000-0000BD0E0000}"/>
    <cellStyle name="Comma 2 2 2 6 2 5" xfId="2289" xr:uid="{00000000-0005-0000-0000-0000BE0E0000}"/>
    <cellStyle name="Comma 2 2 2 6 2 5 2" xfId="2290" xr:uid="{00000000-0005-0000-0000-0000BF0E0000}"/>
    <cellStyle name="Comma 2 2 2 6 2 5 3" xfId="2291" xr:uid="{00000000-0005-0000-0000-0000C00E0000}"/>
    <cellStyle name="Comma 2 2 2 6 2 5 4" xfId="2292" xr:uid="{00000000-0005-0000-0000-0000C10E0000}"/>
    <cellStyle name="Comma 2 2 2 6 2 6" xfId="2293" xr:uid="{00000000-0005-0000-0000-0000C20E0000}"/>
    <cellStyle name="Comma 2 2 2 6 2 7" xfId="2294" xr:uid="{00000000-0005-0000-0000-0000C30E0000}"/>
    <cellStyle name="Comma 2 2 2 6 2 8" xfId="2295" xr:uid="{00000000-0005-0000-0000-0000C40E0000}"/>
    <cellStyle name="Comma 2 2 2 6 3" xfId="2296" xr:uid="{00000000-0005-0000-0000-0000C50E0000}"/>
    <cellStyle name="Comma 2 2 2 6 3 2" xfId="2297" xr:uid="{00000000-0005-0000-0000-0000C60E0000}"/>
    <cellStyle name="Comma 2 2 2 6 3 2 2" xfId="2298" xr:uid="{00000000-0005-0000-0000-0000C70E0000}"/>
    <cellStyle name="Comma 2 2 2 6 3 2 2 2" xfId="2299" xr:uid="{00000000-0005-0000-0000-0000C80E0000}"/>
    <cellStyle name="Comma 2 2 2 6 3 2 2 3" xfId="2300" xr:uid="{00000000-0005-0000-0000-0000C90E0000}"/>
    <cellStyle name="Comma 2 2 2 6 3 2 2 4" xfId="2301" xr:uid="{00000000-0005-0000-0000-0000CA0E0000}"/>
    <cellStyle name="Comma 2 2 2 6 3 2 3" xfId="2302" xr:uid="{00000000-0005-0000-0000-0000CB0E0000}"/>
    <cellStyle name="Comma 2 2 2 6 3 2 4" xfId="2303" xr:uid="{00000000-0005-0000-0000-0000CC0E0000}"/>
    <cellStyle name="Comma 2 2 2 6 3 2 5" xfId="2304" xr:uid="{00000000-0005-0000-0000-0000CD0E0000}"/>
    <cellStyle name="Comma 2 2 2 6 3 3" xfId="2305" xr:uid="{00000000-0005-0000-0000-0000CE0E0000}"/>
    <cellStyle name="Comma 2 2 2 6 3 3 2" xfId="2306" xr:uid="{00000000-0005-0000-0000-0000CF0E0000}"/>
    <cellStyle name="Comma 2 2 2 6 3 3 3" xfId="2307" xr:uid="{00000000-0005-0000-0000-0000D00E0000}"/>
    <cellStyle name="Comma 2 2 2 6 3 3 4" xfId="2308" xr:uid="{00000000-0005-0000-0000-0000D10E0000}"/>
    <cellStyle name="Comma 2 2 2 6 3 4" xfId="2309" xr:uid="{00000000-0005-0000-0000-0000D20E0000}"/>
    <cellStyle name="Comma 2 2 2 6 3 5" xfId="2310" xr:uid="{00000000-0005-0000-0000-0000D30E0000}"/>
    <cellStyle name="Comma 2 2 2 6 3 6" xfId="2311" xr:uid="{00000000-0005-0000-0000-0000D40E0000}"/>
    <cellStyle name="Comma 2 2 2 6 4" xfId="2312" xr:uid="{00000000-0005-0000-0000-0000D50E0000}"/>
    <cellStyle name="Comma 2 2 2 6 4 2" xfId="2313" xr:uid="{00000000-0005-0000-0000-0000D60E0000}"/>
    <cellStyle name="Comma 2 2 2 6 4 2 2" xfId="2314" xr:uid="{00000000-0005-0000-0000-0000D70E0000}"/>
    <cellStyle name="Comma 2 2 2 6 4 2 2 2" xfId="2315" xr:uid="{00000000-0005-0000-0000-0000D80E0000}"/>
    <cellStyle name="Comma 2 2 2 6 4 2 2 3" xfId="2316" xr:uid="{00000000-0005-0000-0000-0000D90E0000}"/>
    <cellStyle name="Comma 2 2 2 6 4 2 2 4" xfId="2317" xr:uid="{00000000-0005-0000-0000-0000DA0E0000}"/>
    <cellStyle name="Comma 2 2 2 6 4 2 3" xfId="2318" xr:uid="{00000000-0005-0000-0000-0000DB0E0000}"/>
    <cellStyle name="Comma 2 2 2 6 4 2 4" xfId="2319" xr:uid="{00000000-0005-0000-0000-0000DC0E0000}"/>
    <cellStyle name="Comma 2 2 2 6 4 2 5" xfId="2320" xr:uid="{00000000-0005-0000-0000-0000DD0E0000}"/>
    <cellStyle name="Comma 2 2 2 6 4 3" xfId="2321" xr:uid="{00000000-0005-0000-0000-0000DE0E0000}"/>
    <cellStyle name="Comma 2 2 2 6 4 3 2" xfId="2322" xr:uid="{00000000-0005-0000-0000-0000DF0E0000}"/>
    <cellStyle name="Comma 2 2 2 6 4 3 3" xfId="2323" xr:uid="{00000000-0005-0000-0000-0000E00E0000}"/>
    <cellStyle name="Comma 2 2 2 6 4 3 4" xfId="2324" xr:uid="{00000000-0005-0000-0000-0000E10E0000}"/>
    <cellStyle name="Comma 2 2 2 6 4 4" xfId="2325" xr:uid="{00000000-0005-0000-0000-0000E20E0000}"/>
    <cellStyle name="Comma 2 2 2 6 4 5" xfId="2326" xr:uid="{00000000-0005-0000-0000-0000E30E0000}"/>
    <cellStyle name="Comma 2 2 2 6 4 6" xfId="2327" xr:uid="{00000000-0005-0000-0000-0000E40E0000}"/>
    <cellStyle name="Comma 2 2 2 6 5" xfId="2328" xr:uid="{00000000-0005-0000-0000-0000E50E0000}"/>
    <cellStyle name="Comma 2 2 2 6 6" xfId="2329" xr:uid="{00000000-0005-0000-0000-0000E60E0000}"/>
    <cellStyle name="Comma 2 2 2 6 6 2" xfId="2330" xr:uid="{00000000-0005-0000-0000-0000E70E0000}"/>
    <cellStyle name="Comma 2 2 2 6 6 2 2" xfId="2331" xr:uid="{00000000-0005-0000-0000-0000E80E0000}"/>
    <cellStyle name="Comma 2 2 2 6 6 2 3" xfId="2332" xr:uid="{00000000-0005-0000-0000-0000E90E0000}"/>
    <cellStyle name="Comma 2 2 2 6 6 2 4" xfId="2333" xr:uid="{00000000-0005-0000-0000-0000EA0E0000}"/>
    <cellStyle name="Comma 2 2 2 6 6 3" xfId="2334" xr:uid="{00000000-0005-0000-0000-0000EB0E0000}"/>
    <cellStyle name="Comma 2 2 2 6 6 4" xfId="2335" xr:uid="{00000000-0005-0000-0000-0000EC0E0000}"/>
    <cellStyle name="Comma 2 2 2 6 6 5" xfId="2336" xr:uid="{00000000-0005-0000-0000-0000ED0E0000}"/>
    <cellStyle name="Comma 2 2 2 6 7" xfId="2337" xr:uid="{00000000-0005-0000-0000-0000EE0E0000}"/>
    <cellStyle name="Comma 2 2 2 6 7 2" xfId="2338" xr:uid="{00000000-0005-0000-0000-0000EF0E0000}"/>
    <cellStyle name="Comma 2 2 2 6 7 3" xfId="2339" xr:uid="{00000000-0005-0000-0000-0000F00E0000}"/>
    <cellStyle name="Comma 2 2 2 6 7 4" xfId="2340" xr:uid="{00000000-0005-0000-0000-0000F10E0000}"/>
    <cellStyle name="Comma 2 2 2 6 8" xfId="2341" xr:uid="{00000000-0005-0000-0000-0000F20E0000}"/>
    <cellStyle name="Comma 2 2 2 6 9" xfId="2342" xr:uid="{00000000-0005-0000-0000-0000F30E0000}"/>
    <cellStyle name="Comma 2 2 2 7" xfId="2343" xr:uid="{00000000-0005-0000-0000-0000F40E0000}"/>
    <cellStyle name="Comma 2 2 2 7 2" xfId="2344" xr:uid="{00000000-0005-0000-0000-0000F50E0000}"/>
    <cellStyle name="Comma 2 2 2 7 2 2" xfId="2345" xr:uid="{00000000-0005-0000-0000-0000F60E0000}"/>
    <cellStyle name="Comma 2 2 2 7 2 2 2" xfId="2346" xr:uid="{00000000-0005-0000-0000-0000F70E0000}"/>
    <cellStyle name="Comma 2 2 2 7 2 2 2 2" xfId="2347" xr:uid="{00000000-0005-0000-0000-0000F80E0000}"/>
    <cellStyle name="Comma 2 2 2 7 2 2 2 3" xfId="2348" xr:uid="{00000000-0005-0000-0000-0000F90E0000}"/>
    <cellStyle name="Comma 2 2 2 7 2 2 2 4" xfId="2349" xr:uid="{00000000-0005-0000-0000-0000FA0E0000}"/>
    <cellStyle name="Comma 2 2 2 7 2 2 3" xfId="2350" xr:uid="{00000000-0005-0000-0000-0000FB0E0000}"/>
    <cellStyle name="Comma 2 2 2 7 2 2 4" xfId="2351" xr:uid="{00000000-0005-0000-0000-0000FC0E0000}"/>
    <cellStyle name="Comma 2 2 2 7 2 2 5" xfId="2352" xr:uid="{00000000-0005-0000-0000-0000FD0E0000}"/>
    <cellStyle name="Comma 2 2 2 7 2 3" xfId="2353" xr:uid="{00000000-0005-0000-0000-0000FE0E0000}"/>
    <cellStyle name="Comma 2 2 2 7 2 3 2" xfId="2354" xr:uid="{00000000-0005-0000-0000-0000FF0E0000}"/>
    <cellStyle name="Comma 2 2 2 7 2 3 3" xfId="2355" xr:uid="{00000000-0005-0000-0000-0000000F0000}"/>
    <cellStyle name="Comma 2 2 2 7 2 3 4" xfId="2356" xr:uid="{00000000-0005-0000-0000-0000010F0000}"/>
    <cellStyle name="Comma 2 2 2 7 2 4" xfId="2357" xr:uid="{00000000-0005-0000-0000-0000020F0000}"/>
    <cellStyle name="Comma 2 2 2 7 2 5" xfId="2358" xr:uid="{00000000-0005-0000-0000-0000030F0000}"/>
    <cellStyle name="Comma 2 2 2 7 2 6" xfId="2359" xr:uid="{00000000-0005-0000-0000-0000040F0000}"/>
    <cellStyle name="Comma 2 2 2 7 3" xfId="2360" xr:uid="{00000000-0005-0000-0000-0000050F0000}"/>
    <cellStyle name="Comma 2 2 2 7 3 2" xfId="2361" xr:uid="{00000000-0005-0000-0000-0000060F0000}"/>
    <cellStyle name="Comma 2 2 2 7 3 2 2" xfId="2362" xr:uid="{00000000-0005-0000-0000-0000070F0000}"/>
    <cellStyle name="Comma 2 2 2 7 3 2 2 2" xfId="2363" xr:uid="{00000000-0005-0000-0000-0000080F0000}"/>
    <cellStyle name="Comma 2 2 2 7 3 2 2 3" xfId="2364" xr:uid="{00000000-0005-0000-0000-0000090F0000}"/>
    <cellStyle name="Comma 2 2 2 7 3 2 2 4" xfId="2365" xr:uid="{00000000-0005-0000-0000-00000A0F0000}"/>
    <cellStyle name="Comma 2 2 2 7 3 2 3" xfId="2366" xr:uid="{00000000-0005-0000-0000-00000B0F0000}"/>
    <cellStyle name="Comma 2 2 2 7 3 2 4" xfId="2367" xr:uid="{00000000-0005-0000-0000-00000C0F0000}"/>
    <cellStyle name="Comma 2 2 2 7 3 2 5" xfId="2368" xr:uid="{00000000-0005-0000-0000-00000D0F0000}"/>
    <cellStyle name="Comma 2 2 2 7 3 3" xfId="2369" xr:uid="{00000000-0005-0000-0000-00000E0F0000}"/>
    <cellStyle name="Comma 2 2 2 7 3 3 2" xfId="2370" xr:uid="{00000000-0005-0000-0000-00000F0F0000}"/>
    <cellStyle name="Comma 2 2 2 7 3 3 3" xfId="2371" xr:uid="{00000000-0005-0000-0000-0000100F0000}"/>
    <cellStyle name="Comma 2 2 2 7 3 3 4" xfId="2372" xr:uid="{00000000-0005-0000-0000-0000110F0000}"/>
    <cellStyle name="Comma 2 2 2 7 3 4" xfId="2373" xr:uid="{00000000-0005-0000-0000-0000120F0000}"/>
    <cellStyle name="Comma 2 2 2 7 3 5" xfId="2374" xr:uid="{00000000-0005-0000-0000-0000130F0000}"/>
    <cellStyle name="Comma 2 2 2 7 3 6" xfId="2375" xr:uid="{00000000-0005-0000-0000-0000140F0000}"/>
    <cellStyle name="Comma 2 2 2 7 4" xfId="2376" xr:uid="{00000000-0005-0000-0000-0000150F0000}"/>
    <cellStyle name="Comma 2 2 2 7 5" xfId="2377" xr:uid="{00000000-0005-0000-0000-0000160F0000}"/>
    <cellStyle name="Comma 2 2 2 7 5 2" xfId="2378" xr:uid="{00000000-0005-0000-0000-0000170F0000}"/>
    <cellStyle name="Comma 2 2 2 7 5 2 2" xfId="2379" xr:uid="{00000000-0005-0000-0000-0000180F0000}"/>
    <cellStyle name="Comma 2 2 2 7 5 2 3" xfId="2380" xr:uid="{00000000-0005-0000-0000-0000190F0000}"/>
    <cellStyle name="Comma 2 2 2 7 5 2 4" xfId="2381" xr:uid="{00000000-0005-0000-0000-00001A0F0000}"/>
    <cellStyle name="Comma 2 2 2 7 5 3" xfId="2382" xr:uid="{00000000-0005-0000-0000-00001B0F0000}"/>
    <cellStyle name="Comma 2 2 2 7 5 4" xfId="2383" xr:uid="{00000000-0005-0000-0000-00001C0F0000}"/>
    <cellStyle name="Comma 2 2 2 7 5 5" xfId="2384" xr:uid="{00000000-0005-0000-0000-00001D0F0000}"/>
    <cellStyle name="Comma 2 2 2 7 6" xfId="2385" xr:uid="{00000000-0005-0000-0000-00001E0F0000}"/>
    <cellStyle name="Comma 2 2 2 7 6 2" xfId="2386" xr:uid="{00000000-0005-0000-0000-00001F0F0000}"/>
    <cellStyle name="Comma 2 2 2 7 6 3" xfId="2387" xr:uid="{00000000-0005-0000-0000-0000200F0000}"/>
    <cellStyle name="Comma 2 2 2 7 6 4" xfId="2388" xr:uid="{00000000-0005-0000-0000-0000210F0000}"/>
    <cellStyle name="Comma 2 2 2 7 7" xfId="2389" xr:uid="{00000000-0005-0000-0000-0000220F0000}"/>
    <cellStyle name="Comma 2 2 2 7 8" xfId="2390" xr:uid="{00000000-0005-0000-0000-0000230F0000}"/>
    <cellStyle name="Comma 2 2 2 7 9" xfId="2391" xr:uid="{00000000-0005-0000-0000-0000240F0000}"/>
    <cellStyle name="Comma 2 2 2 8" xfId="2392" xr:uid="{00000000-0005-0000-0000-0000250F0000}"/>
    <cellStyle name="Comma 2 2 2 8 2" xfId="2393" xr:uid="{00000000-0005-0000-0000-0000260F0000}"/>
    <cellStyle name="Comma 2 2 2 8 2 2" xfId="2394" xr:uid="{00000000-0005-0000-0000-0000270F0000}"/>
    <cellStyle name="Comma 2 2 2 8 2 2 2" xfId="2395" xr:uid="{00000000-0005-0000-0000-0000280F0000}"/>
    <cellStyle name="Comma 2 2 2 8 2 2 2 2" xfId="2396" xr:uid="{00000000-0005-0000-0000-0000290F0000}"/>
    <cellStyle name="Comma 2 2 2 8 2 2 2 3" xfId="2397" xr:uid="{00000000-0005-0000-0000-00002A0F0000}"/>
    <cellStyle name="Comma 2 2 2 8 2 2 2 4" xfId="2398" xr:uid="{00000000-0005-0000-0000-00002B0F0000}"/>
    <cellStyle name="Comma 2 2 2 8 2 2 3" xfId="2399" xr:uid="{00000000-0005-0000-0000-00002C0F0000}"/>
    <cellStyle name="Comma 2 2 2 8 2 2 4" xfId="2400" xr:uid="{00000000-0005-0000-0000-00002D0F0000}"/>
    <cellStyle name="Comma 2 2 2 8 2 2 5" xfId="2401" xr:uid="{00000000-0005-0000-0000-00002E0F0000}"/>
    <cellStyle name="Comma 2 2 2 8 2 3" xfId="2402" xr:uid="{00000000-0005-0000-0000-00002F0F0000}"/>
    <cellStyle name="Comma 2 2 2 8 2 3 2" xfId="2403" xr:uid="{00000000-0005-0000-0000-0000300F0000}"/>
    <cellStyle name="Comma 2 2 2 8 2 3 3" xfId="2404" xr:uid="{00000000-0005-0000-0000-0000310F0000}"/>
    <cellStyle name="Comma 2 2 2 8 2 3 4" xfId="2405" xr:uid="{00000000-0005-0000-0000-0000320F0000}"/>
    <cellStyle name="Comma 2 2 2 8 2 4" xfId="2406" xr:uid="{00000000-0005-0000-0000-0000330F0000}"/>
    <cellStyle name="Comma 2 2 2 8 2 5" xfId="2407" xr:uid="{00000000-0005-0000-0000-0000340F0000}"/>
    <cellStyle name="Comma 2 2 2 8 2 6" xfId="2408" xr:uid="{00000000-0005-0000-0000-0000350F0000}"/>
    <cellStyle name="Comma 2 2 2 8 3" xfId="2409" xr:uid="{00000000-0005-0000-0000-0000360F0000}"/>
    <cellStyle name="Comma 2 2 2 8 3 2" xfId="2410" xr:uid="{00000000-0005-0000-0000-0000370F0000}"/>
    <cellStyle name="Comma 2 2 2 8 3 2 2" xfId="2411" xr:uid="{00000000-0005-0000-0000-0000380F0000}"/>
    <cellStyle name="Comma 2 2 2 8 3 2 2 2" xfId="2412" xr:uid="{00000000-0005-0000-0000-0000390F0000}"/>
    <cellStyle name="Comma 2 2 2 8 3 2 2 3" xfId="2413" xr:uid="{00000000-0005-0000-0000-00003A0F0000}"/>
    <cellStyle name="Comma 2 2 2 8 3 2 2 4" xfId="2414" xr:uid="{00000000-0005-0000-0000-00003B0F0000}"/>
    <cellStyle name="Comma 2 2 2 8 3 2 3" xfId="2415" xr:uid="{00000000-0005-0000-0000-00003C0F0000}"/>
    <cellStyle name="Comma 2 2 2 8 3 2 4" xfId="2416" xr:uid="{00000000-0005-0000-0000-00003D0F0000}"/>
    <cellStyle name="Comma 2 2 2 8 3 2 5" xfId="2417" xr:uid="{00000000-0005-0000-0000-00003E0F0000}"/>
    <cellStyle name="Comma 2 2 2 8 3 3" xfId="2418" xr:uid="{00000000-0005-0000-0000-00003F0F0000}"/>
    <cellStyle name="Comma 2 2 2 8 3 3 2" xfId="2419" xr:uid="{00000000-0005-0000-0000-0000400F0000}"/>
    <cellStyle name="Comma 2 2 2 8 3 3 3" xfId="2420" xr:uid="{00000000-0005-0000-0000-0000410F0000}"/>
    <cellStyle name="Comma 2 2 2 8 3 3 4" xfId="2421" xr:uid="{00000000-0005-0000-0000-0000420F0000}"/>
    <cellStyle name="Comma 2 2 2 8 3 4" xfId="2422" xr:uid="{00000000-0005-0000-0000-0000430F0000}"/>
    <cellStyle name="Comma 2 2 2 8 3 5" xfId="2423" xr:uid="{00000000-0005-0000-0000-0000440F0000}"/>
    <cellStyle name="Comma 2 2 2 8 3 6" xfId="2424" xr:uid="{00000000-0005-0000-0000-0000450F0000}"/>
    <cellStyle name="Comma 2 2 2 8 4" xfId="2425" xr:uid="{00000000-0005-0000-0000-0000460F0000}"/>
    <cellStyle name="Comma 2 2 2 8 5" xfId="2426" xr:uid="{00000000-0005-0000-0000-0000470F0000}"/>
    <cellStyle name="Comma 2 2 2 8 5 2" xfId="2427" xr:uid="{00000000-0005-0000-0000-0000480F0000}"/>
    <cellStyle name="Comma 2 2 2 8 5 2 2" xfId="2428" xr:uid="{00000000-0005-0000-0000-0000490F0000}"/>
    <cellStyle name="Comma 2 2 2 8 5 2 3" xfId="2429" xr:uid="{00000000-0005-0000-0000-00004A0F0000}"/>
    <cellStyle name="Comma 2 2 2 8 5 2 4" xfId="2430" xr:uid="{00000000-0005-0000-0000-00004B0F0000}"/>
    <cellStyle name="Comma 2 2 2 8 5 3" xfId="2431" xr:uid="{00000000-0005-0000-0000-00004C0F0000}"/>
    <cellStyle name="Comma 2 2 2 8 5 4" xfId="2432" xr:uid="{00000000-0005-0000-0000-00004D0F0000}"/>
    <cellStyle name="Comma 2 2 2 8 5 5" xfId="2433" xr:uid="{00000000-0005-0000-0000-00004E0F0000}"/>
    <cellStyle name="Comma 2 2 2 8 6" xfId="2434" xr:uid="{00000000-0005-0000-0000-00004F0F0000}"/>
    <cellStyle name="Comma 2 2 2 8 6 2" xfId="2435" xr:uid="{00000000-0005-0000-0000-0000500F0000}"/>
    <cellStyle name="Comma 2 2 2 8 6 3" xfId="2436" xr:uid="{00000000-0005-0000-0000-0000510F0000}"/>
    <cellStyle name="Comma 2 2 2 8 6 4" xfId="2437" xr:uid="{00000000-0005-0000-0000-0000520F0000}"/>
    <cellStyle name="Comma 2 2 2 8 7" xfId="2438" xr:uid="{00000000-0005-0000-0000-0000530F0000}"/>
    <cellStyle name="Comma 2 2 2 8 8" xfId="2439" xr:uid="{00000000-0005-0000-0000-0000540F0000}"/>
    <cellStyle name="Comma 2 2 2 8 9" xfId="2440" xr:uid="{00000000-0005-0000-0000-0000550F0000}"/>
    <cellStyle name="Comma 2 2 2 9" xfId="2441" xr:uid="{00000000-0005-0000-0000-0000560F0000}"/>
    <cellStyle name="Comma 2 2 2 9 2" xfId="2442" xr:uid="{00000000-0005-0000-0000-0000570F0000}"/>
    <cellStyle name="Comma 2 2 2 9 3" xfId="2443" xr:uid="{00000000-0005-0000-0000-0000580F0000}"/>
    <cellStyle name="Comma 2 2 2 9 3 2" xfId="2444" xr:uid="{00000000-0005-0000-0000-0000590F0000}"/>
    <cellStyle name="Comma 2 2 2 9 3 2 2" xfId="2445" xr:uid="{00000000-0005-0000-0000-00005A0F0000}"/>
    <cellStyle name="Comma 2 2 2 9 3 2 3" xfId="2446" xr:uid="{00000000-0005-0000-0000-00005B0F0000}"/>
    <cellStyle name="Comma 2 2 2 9 3 2 4" xfId="2447" xr:uid="{00000000-0005-0000-0000-00005C0F0000}"/>
    <cellStyle name="Comma 2 2 2 9 3 3" xfId="2448" xr:uid="{00000000-0005-0000-0000-00005D0F0000}"/>
    <cellStyle name="Comma 2 2 2 9 3 4" xfId="2449" xr:uid="{00000000-0005-0000-0000-00005E0F0000}"/>
    <cellStyle name="Comma 2 2 2 9 3 5" xfId="2450" xr:uid="{00000000-0005-0000-0000-00005F0F0000}"/>
    <cellStyle name="Comma 2 2 2 9 4" xfId="2451" xr:uid="{00000000-0005-0000-0000-0000600F0000}"/>
    <cellStyle name="Comma 2 2 2 9 4 2" xfId="2452" xr:uid="{00000000-0005-0000-0000-0000610F0000}"/>
    <cellStyle name="Comma 2 2 2 9 4 3" xfId="2453" xr:uid="{00000000-0005-0000-0000-0000620F0000}"/>
    <cellStyle name="Comma 2 2 2 9 4 4" xfId="2454" xr:uid="{00000000-0005-0000-0000-0000630F0000}"/>
    <cellStyle name="Comma 2 2 2 9 5" xfId="2455" xr:uid="{00000000-0005-0000-0000-0000640F0000}"/>
    <cellStyle name="Comma 2 2 2 9 6" xfId="2456" xr:uid="{00000000-0005-0000-0000-0000650F0000}"/>
    <cellStyle name="Comma 2 2 2 9 7" xfId="2457" xr:uid="{00000000-0005-0000-0000-0000660F0000}"/>
    <cellStyle name="Comma 2 2 20" xfId="2458" xr:uid="{00000000-0005-0000-0000-0000670F0000}"/>
    <cellStyle name="Comma 2 2 20 2" xfId="2459" xr:uid="{00000000-0005-0000-0000-0000680F0000}"/>
    <cellStyle name="Comma 2 2 20 3" xfId="2460" xr:uid="{00000000-0005-0000-0000-0000690F0000}"/>
    <cellStyle name="Comma 2 2 20 4" xfId="2461" xr:uid="{00000000-0005-0000-0000-00006A0F0000}"/>
    <cellStyle name="Comma 2 2 21" xfId="2462" xr:uid="{00000000-0005-0000-0000-00006B0F0000}"/>
    <cellStyle name="Comma 2 2 22" xfId="2463" xr:uid="{00000000-0005-0000-0000-00006C0F0000}"/>
    <cellStyle name="Comma 2 2 22 2" xfId="26098" xr:uid="{00000000-0005-0000-0000-00006D0F0000}"/>
    <cellStyle name="Comma 2 2 23" xfId="2464" xr:uid="{00000000-0005-0000-0000-00006E0F0000}"/>
    <cellStyle name="Comma 2 2 24" xfId="26099" xr:uid="{00000000-0005-0000-0000-00006F0F0000}"/>
    <cellStyle name="Comma 2 2 25" xfId="26100" xr:uid="{00000000-0005-0000-0000-0000700F0000}"/>
    <cellStyle name="Comma 2 2 26" xfId="26101" xr:uid="{00000000-0005-0000-0000-0000710F0000}"/>
    <cellStyle name="Comma 2 2 27" xfId="26102" xr:uid="{00000000-0005-0000-0000-0000720F0000}"/>
    <cellStyle name="Comma 2 2 28" xfId="26103" xr:uid="{00000000-0005-0000-0000-0000730F0000}"/>
    <cellStyle name="Comma 2 2 29" xfId="26104" xr:uid="{00000000-0005-0000-0000-0000740F0000}"/>
    <cellStyle name="Comma 2 2 3" xfId="2465" xr:uid="{00000000-0005-0000-0000-0000750F0000}"/>
    <cellStyle name="Comma 2 2 3 10" xfId="2466" xr:uid="{00000000-0005-0000-0000-0000760F0000}"/>
    <cellStyle name="Comma 2 2 3 10 2" xfId="2467" xr:uid="{00000000-0005-0000-0000-0000770F0000}"/>
    <cellStyle name="Comma 2 2 3 10 2 2" xfId="2468" xr:uid="{00000000-0005-0000-0000-0000780F0000}"/>
    <cellStyle name="Comma 2 2 3 10 2 3" xfId="2469" xr:uid="{00000000-0005-0000-0000-0000790F0000}"/>
    <cellStyle name="Comma 2 2 3 10 2 4" xfId="2470" xr:uid="{00000000-0005-0000-0000-00007A0F0000}"/>
    <cellStyle name="Comma 2 2 3 11" xfId="2471" xr:uid="{00000000-0005-0000-0000-00007B0F0000}"/>
    <cellStyle name="Comma 2 2 3 11 2" xfId="2472" xr:uid="{00000000-0005-0000-0000-00007C0F0000}"/>
    <cellStyle name="Comma 2 2 3 11 2 2" xfId="2473" xr:uid="{00000000-0005-0000-0000-00007D0F0000}"/>
    <cellStyle name="Comma 2 2 3 11 2 3" xfId="2474" xr:uid="{00000000-0005-0000-0000-00007E0F0000}"/>
    <cellStyle name="Comma 2 2 3 11 2 4" xfId="2475" xr:uid="{00000000-0005-0000-0000-00007F0F0000}"/>
    <cellStyle name="Comma 2 2 3 12" xfId="2476" xr:uid="{00000000-0005-0000-0000-0000800F0000}"/>
    <cellStyle name="Comma 2 2 3 12 2" xfId="2477" xr:uid="{00000000-0005-0000-0000-0000810F0000}"/>
    <cellStyle name="Comma 2 2 3 12 2 2" xfId="2478" xr:uid="{00000000-0005-0000-0000-0000820F0000}"/>
    <cellStyle name="Comma 2 2 3 12 2 3" xfId="2479" xr:uid="{00000000-0005-0000-0000-0000830F0000}"/>
    <cellStyle name="Comma 2 2 3 12 2 4" xfId="2480" xr:uid="{00000000-0005-0000-0000-0000840F0000}"/>
    <cellStyle name="Comma 2 2 3 13" xfId="2481" xr:uid="{00000000-0005-0000-0000-0000850F0000}"/>
    <cellStyle name="Comma 2 2 3 13 2" xfId="2482" xr:uid="{00000000-0005-0000-0000-0000860F0000}"/>
    <cellStyle name="Comma 2 2 3 13 2 2" xfId="2483" xr:uid="{00000000-0005-0000-0000-0000870F0000}"/>
    <cellStyle name="Comma 2 2 3 13 2 3" xfId="2484" xr:uid="{00000000-0005-0000-0000-0000880F0000}"/>
    <cellStyle name="Comma 2 2 3 13 2 4" xfId="2485" xr:uid="{00000000-0005-0000-0000-0000890F0000}"/>
    <cellStyle name="Comma 2 2 3 14" xfId="2486" xr:uid="{00000000-0005-0000-0000-00008A0F0000}"/>
    <cellStyle name="Comma 2 2 3 14 2" xfId="2487" xr:uid="{00000000-0005-0000-0000-00008B0F0000}"/>
    <cellStyle name="Comma 2 2 3 14 2 2" xfId="2488" xr:uid="{00000000-0005-0000-0000-00008C0F0000}"/>
    <cellStyle name="Comma 2 2 3 14 2 3" xfId="2489" xr:uid="{00000000-0005-0000-0000-00008D0F0000}"/>
    <cellStyle name="Comma 2 2 3 14 2 4" xfId="2490" xr:uid="{00000000-0005-0000-0000-00008E0F0000}"/>
    <cellStyle name="Comma 2 2 3 15" xfId="2491" xr:uid="{00000000-0005-0000-0000-00008F0F0000}"/>
    <cellStyle name="Comma 2 2 3 15 2" xfId="2492" xr:uid="{00000000-0005-0000-0000-0000900F0000}"/>
    <cellStyle name="Comma 2 2 3 15 2 2" xfId="2493" xr:uid="{00000000-0005-0000-0000-0000910F0000}"/>
    <cellStyle name="Comma 2 2 3 15 2 3" xfId="2494" xr:uid="{00000000-0005-0000-0000-0000920F0000}"/>
    <cellStyle name="Comma 2 2 3 15 2 4" xfId="2495" xr:uid="{00000000-0005-0000-0000-0000930F0000}"/>
    <cellStyle name="Comma 2 2 3 15 3" xfId="2496" xr:uid="{00000000-0005-0000-0000-0000940F0000}"/>
    <cellStyle name="Comma 2 2 3 15 4" xfId="2497" xr:uid="{00000000-0005-0000-0000-0000950F0000}"/>
    <cellStyle name="Comma 2 2 3 15 5" xfId="2498" xr:uid="{00000000-0005-0000-0000-0000960F0000}"/>
    <cellStyle name="Comma 2 2 3 16" xfId="2499" xr:uid="{00000000-0005-0000-0000-0000970F0000}"/>
    <cellStyle name="Comma 2 2 3 16 2" xfId="2500" xr:uid="{00000000-0005-0000-0000-0000980F0000}"/>
    <cellStyle name="Comma 2 2 3 16 3" xfId="2501" xr:uid="{00000000-0005-0000-0000-0000990F0000}"/>
    <cellStyle name="Comma 2 2 3 16 4" xfId="2502" xr:uid="{00000000-0005-0000-0000-00009A0F0000}"/>
    <cellStyle name="Comma 2 2 3 17" xfId="2503" xr:uid="{00000000-0005-0000-0000-00009B0F0000}"/>
    <cellStyle name="Comma 2 2 3 17 2" xfId="2504" xr:uid="{00000000-0005-0000-0000-00009C0F0000}"/>
    <cellStyle name="Comma 2 2 3 17 3" xfId="2505" xr:uid="{00000000-0005-0000-0000-00009D0F0000}"/>
    <cellStyle name="Comma 2 2 3 17 4" xfId="2506" xr:uid="{00000000-0005-0000-0000-00009E0F0000}"/>
    <cellStyle name="Comma 2 2 3 18" xfId="2507" xr:uid="{00000000-0005-0000-0000-00009F0F0000}"/>
    <cellStyle name="Comma 2 2 3 19" xfId="2508" xr:uid="{00000000-0005-0000-0000-0000A00F0000}"/>
    <cellStyle name="Comma 2 2 3 2" xfId="2509" xr:uid="{00000000-0005-0000-0000-0000A10F0000}"/>
    <cellStyle name="Comma 2 2 3 2 10" xfId="2510" xr:uid="{00000000-0005-0000-0000-0000A20F0000}"/>
    <cellStyle name="Comma 2 2 3 2 2" xfId="2511" xr:uid="{00000000-0005-0000-0000-0000A30F0000}"/>
    <cellStyle name="Comma 2 2 3 2 2 2" xfId="2512" xr:uid="{00000000-0005-0000-0000-0000A40F0000}"/>
    <cellStyle name="Comma 2 2 3 2 2 2 2" xfId="2513" xr:uid="{00000000-0005-0000-0000-0000A50F0000}"/>
    <cellStyle name="Comma 2 2 3 2 2 2 2 2" xfId="2514" xr:uid="{00000000-0005-0000-0000-0000A60F0000}"/>
    <cellStyle name="Comma 2 2 3 2 2 2 2 2 2" xfId="2515" xr:uid="{00000000-0005-0000-0000-0000A70F0000}"/>
    <cellStyle name="Comma 2 2 3 2 2 2 2 2 3" xfId="2516" xr:uid="{00000000-0005-0000-0000-0000A80F0000}"/>
    <cellStyle name="Comma 2 2 3 2 2 2 2 2 4" xfId="2517" xr:uid="{00000000-0005-0000-0000-0000A90F0000}"/>
    <cellStyle name="Comma 2 2 3 2 2 2 2 3" xfId="2518" xr:uid="{00000000-0005-0000-0000-0000AA0F0000}"/>
    <cellStyle name="Comma 2 2 3 2 2 2 2 4" xfId="2519" xr:uid="{00000000-0005-0000-0000-0000AB0F0000}"/>
    <cellStyle name="Comma 2 2 3 2 2 2 2 5" xfId="2520" xr:uid="{00000000-0005-0000-0000-0000AC0F0000}"/>
    <cellStyle name="Comma 2 2 3 2 2 2 3" xfId="2521" xr:uid="{00000000-0005-0000-0000-0000AD0F0000}"/>
    <cellStyle name="Comma 2 2 3 2 2 2 3 2" xfId="2522" xr:uid="{00000000-0005-0000-0000-0000AE0F0000}"/>
    <cellStyle name="Comma 2 2 3 2 2 2 3 3" xfId="2523" xr:uid="{00000000-0005-0000-0000-0000AF0F0000}"/>
    <cellStyle name="Comma 2 2 3 2 2 2 3 4" xfId="2524" xr:uid="{00000000-0005-0000-0000-0000B00F0000}"/>
    <cellStyle name="Comma 2 2 3 2 2 2 4" xfId="2525" xr:uid="{00000000-0005-0000-0000-0000B10F0000}"/>
    <cellStyle name="Comma 2 2 3 2 2 2 5" xfId="2526" xr:uid="{00000000-0005-0000-0000-0000B20F0000}"/>
    <cellStyle name="Comma 2 2 3 2 2 2 6" xfId="2527" xr:uid="{00000000-0005-0000-0000-0000B30F0000}"/>
    <cellStyle name="Comma 2 2 3 2 2 3" xfId="2528" xr:uid="{00000000-0005-0000-0000-0000B40F0000}"/>
    <cellStyle name="Comma 2 2 3 2 2 3 2" xfId="2529" xr:uid="{00000000-0005-0000-0000-0000B50F0000}"/>
    <cellStyle name="Comma 2 2 3 2 2 3 2 2" xfId="2530" xr:uid="{00000000-0005-0000-0000-0000B60F0000}"/>
    <cellStyle name="Comma 2 2 3 2 2 3 2 2 2" xfId="2531" xr:uid="{00000000-0005-0000-0000-0000B70F0000}"/>
    <cellStyle name="Comma 2 2 3 2 2 3 2 2 3" xfId="2532" xr:uid="{00000000-0005-0000-0000-0000B80F0000}"/>
    <cellStyle name="Comma 2 2 3 2 2 3 2 2 4" xfId="2533" xr:uid="{00000000-0005-0000-0000-0000B90F0000}"/>
    <cellStyle name="Comma 2 2 3 2 2 3 2 3" xfId="2534" xr:uid="{00000000-0005-0000-0000-0000BA0F0000}"/>
    <cellStyle name="Comma 2 2 3 2 2 3 2 4" xfId="2535" xr:uid="{00000000-0005-0000-0000-0000BB0F0000}"/>
    <cellStyle name="Comma 2 2 3 2 2 3 2 5" xfId="2536" xr:uid="{00000000-0005-0000-0000-0000BC0F0000}"/>
    <cellStyle name="Comma 2 2 3 2 2 3 3" xfId="2537" xr:uid="{00000000-0005-0000-0000-0000BD0F0000}"/>
    <cellStyle name="Comma 2 2 3 2 2 3 3 2" xfId="2538" xr:uid="{00000000-0005-0000-0000-0000BE0F0000}"/>
    <cellStyle name="Comma 2 2 3 2 2 3 3 3" xfId="2539" xr:uid="{00000000-0005-0000-0000-0000BF0F0000}"/>
    <cellStyle name="Comma 2 2 3 2 2 3 3 4" xfId="2540" xr:uid="{00000000-0005-0000-0000-0000C00F0000}"/>
    <cellStyle name="Comma 2 2 3 2 2 3 4" xfId="2541" xr:uid="{00000000-0005-0000-0000-0000C10F0000}"/>
    <cellStyle name="Comma 2 2 3 2 2 3 5" xfId="2542" xr:uid="{00000000-0005-0000-0000-0000C20F0000}"/>
    <cellStyle name="Comma 2 2 3 2 2 3 6" xfId="2543" xr:uid="{00000000-0005-0000-0000-0000C30F0000}"/>
    <cellStyle name="Comma 2 2 3 2 2 4" xfId="2544" xr:uid="{00000000-0005-0000-0000-0000C40F0000}"/>
    <cellStyle name="Comma 2 2 3 2 2 4 2" xfId="2545" xr:uid="{00000000-0005-0000-0000-0000C50F0000}"/>
    <cellStyle name="Comma 2 2 3 2 2 4 2 2" xfId="2546" xr:uid="{00000000-0005-0000-0000-0000C60F0000}"/>
    <cellStyle name="Comma 2 2 3 2 2 4 2 3" xfId="2547" xr:uid="{00000000-0005-0000-0000-0000C70F0000}"/>
    <cellStyle name="Comma 2 2 3 2 2 4 2 4" xfId="2548" xr:uid="{00000000-0005-0000-0000-0000C80F0000}"/>
    <cellStyle name="Comma 2 2 3 2 2 4 3" xfId="2549" xr:uid="{00000000-0005-0000-0000-0000C90F0000}"/>
    <cellStyle name="Comma 2 2 3 2 2 4 4" xfId="2550" xr:uid="{00000000-0005-0000-0000-0000CA0F0000}"/>
    <cellStyle name="Comma 2 2 3 2 2 4 5" xfId="2551" xr:uid="{00000000-0005-0000-0000-0000CB0F0000}"/>
    <cellStyle name="Comma 2 2 3 2 2 5" xfId="2552" xr:uid="{00000000-0005-0000-0000-0000CC0F0000}"/>
    <cellStyle name="Comma 2 2 3 2 2 5 2" xfId="2553" xr:uid="{00000000-0005-0000-0000-0000CD0F0000}"/>
    <cellStyle name="Comma 2 2 3 2 2 5 3" xfId="2554" xr:uid="{00000000-0005-0000-0000-0000CE0F0000}"/>
    <cellStyle name="Comma 2 2 3 2 2 5 4" xfId="2555" xr:uid="{00000000-0005-0000-0000-0000CF0F0000}"/>
    <cellStyle name="Comma 2 2 3 2 2 6" xfId="2556" xr:uid="{00000000-0005-0000-0000-0000D00F0000}"/>
    <cellStyle name="Comma 2 2 3 2 2 7" xfId="2557" xr:uid="{00000000-0005-0000-0000-0000D10F0000}"/>
    <cellStyle name="Comma 2 2 3 2 2 8" xfId="2558" xr:uid="{00000000-0005-0000-0000-0000D20F0000}"/>
    <cellStyle name="Comma 2 2 3 2 3" xfId="2559" xr:uid="{00000000-0005-0000-0000-0000D30F0000}"/>
    <cellStyle name="Comma 2 2 3 2 3 2" xfId="2560" xr:uid="{00000000-0005-0000-0000-0000D40F0000}"/>
    <cellStyle name="Comma 2 2 3 2 3 2 2" xfId="2561" xr:uid="{00000000-0005-0000-0000-0000D50F0000}"/>
    <cellStyle name="Comma 2 2 3 2 3 2 2 2" xfId="2562" xr:uid="{00000000-0005-0000-0000-0000D60F0000}"/>
    <cellStyle name="Comma 2 2 3 2 3 2 2 3" xfId="2563" xr:uid="{00000000-0005-0000-0000-0000D70F0000}"/>
    <cellStyle name="Comma 2 2 3 2 3 2 2 4" xfId="2564" xr:uid="{00000000-0005-0000-0000-0000D80F0000}"/>
    <cellStyle name="Comma 2 2 3 2 3 2 3" xfId="2565" xr:uid="{00000000-0005-0000-0000-0000D90F0000}"/>
    <cellStyle name="Comma 2 2 3 2 3 2 4" xfId="2566" xr:uid="{00000000-0005-0000-0000-0000DA0F0000}"/>
    <cellStyle name="Comma 2 2 3 2 3 2 5" xfId="2567" xr:uid="{00000000-0005-0000-0000-0000DB0F0000}"/>
    <cellStyle name="Comma 2 2 3 2 3 3" xfId="2568" xr:uid="{00000000-0005-0000-0000-0000DC0F0000}"/>
    <cellStyle name="Comma 2 2 3 2 3 3 2" xfId="2569" xr:uid="{00000000-0005-0000-0000-0000DD0F0000}"/>
    <cellStyle name="Comma 2 2 3 2 3 3 3" xfId="2570" xr:uid="{00000000-0005-0000-0000-0000DE0F0000}"/>
    <cellStyle name="Comma 2 2 3 2 3 3 4" xfId="2571" xr:uid="{00000000-0005-0000-0000-0000DF0F0000}"/>
    <cellStyle name="Comma 2 2 3 2 3 4" xfId="2572" xr:uid="{00000000-0005-0000-0000-0000E00F0000}"/>
    <cellStyle name="Comma 2 2 3 2 3 4 2" xfId="2573" xr:uid="{00000000-0005-0000-0000-0000E10F0000}"/>
    <cellStyle name="Comma 2 2 3 2 3 4 3" xfId="2574" xr:uid="{00000000-0005-0000-0000-0000E20F0000}"/>
    <cellStyle name="Comma 2 2 3 2 3 4 4" xfId="2575" xr:uid="{00000000-0005-0000-0000-0000E30F0000}"/>
    <cellStyle name="Comma 2 2 3 2 3 5" xfId="2576" xr:uid="{00000000-0005-0000-0000-0000E40F0000}"/>
    <cellStyle name="Comma 2 2 3 2 3 6" xfId="2577" xr:uid="{00000000-0005-0000-0000-0000E50F0000}"/>
    <cellStyle name="Comma 2 2 3 2 3 7" xfId="2578" xr:uid="{00000000-0005-0000-0000-0000E60F0000}"/>
    <cellStyle name="Comma 2 2 3 2 4" xfId="2579" xr:uid="{00000000-0005-0000-0000-0000E70F0000}"/>
    <cellStyle name="Comma 2 2 3 2 4 2" xfId="2580" xr:uid="{00000000-0005-0000-0000-0000E80F0000}"/>
    <cellStyle name="Comma 2 2 3 2 4 2 2" xfId="2581" xr:uid="{00000000-0005-0000-0000-0000E90F0000}"/>
    <cellStyle name="Comma 2 2 3 2 4 2 2 2" xfId="2582" xr:uid="{00000000-0005-0000-0000-0000EA0F0000}"/>
    <cellStyle name="Comma 2 2 3 2 4 2 2 3" xfId="2583" xr:uid="{00000000-0005-0000-0000-0000EB0F0000}"/>
    <cellStyle name="Comma 2 2 3 2 4 2 2 4" xfId="2584" xr:uid="{00000000-0005-0000-0000-0000EC0F0000}"/>
    <cellStyle name="Comma 2 2 3 2 4 2 3" xfId="2585" xr:uid="{00000000-0005-0000-0000-0000ED0F0000}"/>
    <cellStyle name="Comma 2 2 3 2 4 2 4" xfId="2586" xr:uid="{00000000-0005-0000-0000-0000EE0F0000}"/>
    <cellStyle name="Comma 2 2 3 2 4 2 5" xfId="2587" xr:uid="{00000000-0005-0000-0000-0000EF0F0000}"/>
    <cellStyle name="Comma 2 2 3 2 4 3" xfId="2588" xr:uid="{00000000-0005-0000-0000-0000F00F0000}"/>
    <cellStyle name="Comma 2 2 3 2 4 3 2" xfId="2589" xr:uid="{00000000-0005-0000-0000-0000F10F0000}"/>
    <cellStyle name="Comma 2 2 3 2 4 3 3" xfId="2590" xr:uid="{00000000-0005-0000-0000-0000F20F0000}"/>
    <cellStyle name="Comma 2 2 3 2 4 3 4" xfId="2591" xr:uid="{00000000-0005-0000-0000-0000F30F0000}"/>
    <cellStyle name="Comma 2 2 3 2 4 4" xfId="2592" xr:uid="{00000000-0005-0000-0000-0000F40F0000}"/>
    <cellStyle name="Comma 2 2 3 2 4 4 2" xfId="2593" xr:uid="{00000000-0005-0000-0000-0000F50F0000}"/>
    <cellStyle name="Comma 2 2 3 2 4 4 3" xfId="2594" xr:uid="{00000000-0005-0000-0000-0000F60F0000}"/>
    <cellStyle name="Comma 2 2 3 2 4 4 4" xfId="2595" xr:uid="{00000000-0005-0000-0000-0000F70F0000}"/>
    <cellStyle name="Comma 2 2 3 2 4 5" xfId="2596" xr:uid="{00000000-0005-0000-0000-0000F80F0000}"/>
    <cellStyle name="Comma 2 2 3 2 4 6" xfId="2597" xr:uid="{00000000-0005-0000-0000-0000F90F0000}"/>
    <cellStyle name="Comma 2 2 3 2 4 7" xfId="2598" xr:uid="{00000000-0005-0000-0000-0000FA0F0000}"/>
    <cellStyle name="Comma 2 2 3 2 5" xfId="2599" xr:uid="{00000000-0005-0000-0000-0000FB0F0000}"/>
    <cellStyle name="Comma 2 2 3 2 6" xfId="2600" xr:uid="{00000000-0005-0000-0000-0000FC0F0000}"/>
    <cellStyle name="Comma 2 2 3 2 6 2" xfId="2601" xr:uid="{00000000-0005-0000-0000-0000FD0F0000}"/>
    <cellStyle name="Comma 2 2 3 2 6 2 2" xfId="2602" xr:uid="{00000000-0005-0000-0000-0000FE0F0000}"/>
    <cellStyle name="Comma 2 2 3 2 6 2 3" xfId="2603" xr:uid="{00000000-0005-0000-0000-0000FF0F0000}"/>
    <cellStyle name="Comma 2 2 3 2 6 2 4" xfId="2604" xr:uid="{00000000-0005-0000-0000-000000100000}"/>
    <cellStyle name="Comma 2 2 3 2 6 3" xfId="2605" xr:uid="{00000000-0005-0000-0000-000001100000}"/>
    <cellStyle name="Comma 2 2 3 2 6 4" xfId="2606" xr:uid="{00000000-0005-0000-0000-000002100000}"/>
    <cellStyle name="Comma 2 2 3 2 6 5" xfId="2607" xr:uid="{00000000-0005-0000-0000-000003100000}"/>
    <cellStyle name="Comma 2 2 3 2 7" xfId="2608" xr:uid="{00000000-0005-0000-0000-000004100000}"/>
    <cellStyle name="Comma 2 2 3 2 7 2" xfId="2609" xr:uid="{00000000-0005-0000-0000-000005100000}"/>
    <cellStyle name="Comma 2 2 3 2 7 3" xfId="2610" xr:uid="{00000000-0005-0000-0000-000006100000}"/>
    <cellStyle name="Comma 2 2 3 2 7 4" xfId="2611" xr:uid="{00000000-0005-0000-0000-000007100000}"/>
    <cellStyle name="Comma 2 2 3 2 8" xfId="2612" xr:uid="{00000000-0005-0000-0000-000008100000}"/>
    <cellStyle name="Comma 2 2 3 2 9" xfId="2613" xr:uid="{00000000-0005-0000-0000-000009100000}"/>
    <cellStyle name="Comma 2 2 3 2_Danarti 1" xfId="26105" xr:uid="{00000000-0005-0000-0000-00000A100000}"/>
    <cellStyle name="Comma 2 2 3 20" xfId="2614" xr:uid="{00000000-0005-0000-0000-00000B100000}"/>
    <cellStyle name="Comma 2 2 3 3" xfId="2615" xr:uid="{00000000-0005-0000-0000-00000C100000}"/>
    <cellStyle name="Comma 2 2 3 3 10" xfId="2616" xr:uid="{00000000-0005-0000-0000-00000D100000}"/>
    <cellStyle name="Comma 2 2 3 3 2" xfId="2617" xr:uid="{00000000-0005-0000-0000-00000E100000}"/>
    <cellStyle name="Comma 2 2 3 3 2 2" xfId="2618" xr:uid="{00000000-0005-0000-0000-00000F100000}"/>
    <cellStyle name="Comma 2 2 3 3 2 2 2" xfId="2619" xr:uid="{00000000-0005-0000-0000-000010100000}"/>
    <cellStyle name="Comma 2 2 3 3 2 2 2 2" xfId="2620" xr:uid="{00000000-0005-0000-0000-000011100000}"/>
    <cellStyle name="Comma 2 2 3 3 2 2 2 2 2" xfId="2621" xr:uid="{00000000-0005-0000-0000-000012100000}"/>
    <cellStyle name="Comma 2 2 3 3 2 2 2 2 3" xfId="2622" xr:uid="{00000000-0005-0000-0000-000013100000}"/>
    <cellStyle name="Comma 2 2 3 3 2 2 2 2 4" xfId="2623" xr:uid="{00000000-0005-0000-0000-000014100000}"/>
    <cellStyle name="Comma 2 2 3 3 2 2 2 3" xfId="2624" xr:uid="{00000000-0005-0000-0000-000015100000}"/>
    <cellStyle name="Comma 2 2 3 3 2 2 2 4" xfId="2625" xr:uid="{00000000-0005-0000-0000-000016100000}"/>
    <cellStyle name="Comma 2 2 3 3 2 2 2 5" xfId="2626" xr:uid="{00000000-0005-0000-0000-000017100000}"/>
    <cellStyle name="Comma 2 2 3 3 2 2 3" xfId="2627" xr:uid="{00000000-0005-0000-0000-000018100000}"/>
    <cellStyle name="Comma 2 2 3 3 2 2 3 2" xfId="2628" xr:uid="{00000000-0005-0000-0000-000019100000}"/>
    <cellStyle name="Comma 2 2 3 3 2 2 3 3" xfId="2629" xr:uid="{00000000-0005-0000-0000-00001A100000}"/>
    <cellStyle name="Comma 2 2 3 3 2 2 3 4" xfId="2630" xr:uid="{00000000-0005-0000-0000-00001B100000}"/>
    <cellStyle name="Comma 2 2 3 3 2 2 4" xfId="2631" xr:uid="{00000000-0005-0000-0000-00001C100000}"/>
    <cellStyle name="Comma 2 2 3 3 2 2 5" xfId="2632" xr:uid="{00000000-0005-0000-0000-00001D100000}"/>
    <cellStyle name="Comma 2 2 3 3 2 2 6" xfId="2633" xr:uid="{00000000-0005-0000-0000-00001E100000}"/>
    <cellStyle name="Comma 2 2 3 3 2 3" xfId="2634" xr:uid="{00000000-0005-0000-0000-00001F100000}"/>
    <cellStyle name="Comma 2 2 3 3 2 3 2" xfId="2635" xr:uid="{00000000-0005-0000-0000-000020100000}"/>
    <cellStyle name="Comma 2 2 3 3 2 3 2 2" xfId="2636" xr:uid="{00000000-0005-0000-0000-000021100000}"/>
    <cellStyle name="Comma 2 2 3 3 2 3 2 2 2" xfId="2637" xr:uid="{00000000-0005-0000-0000-000022100000}"/>
    <cellStyle name="Comma 2 2 3 3 2 3 2 2 3" xfId="2638" xr:uid="{00000000-0005-0000-0000-000023100000}"/>
    <cellStyle name="Comma 2 2 3 3 2 3 2 2 4" xfId="2639" xr:uid="{00000000-0005-0000-0000-000024100000}"/>
    <cellStyle name="Comma 2 2 3 3 2 3 2 3" xfId="2640" xr:uid="{00000000-0005-0000-0000-000025100000}"/>
    <cellStyle name="Comma 2 2 3 3 2 3 2 4" xfId="2641" xr:uid="{00000000-0005-0000-0000-000026100000}"/>
    <cellStyle name="Comma 2 2 3 3 2 3 2 5" xfId="2642" xr:uid="{00000000-0005-0000-0000-000027100000}"/>
    <cellStyle name="Comma 2 2 3 3 2 3 3" xfId="2643" xr:uid="{00000000-0005-0000-0000-000028100000}"/>
    <cellStyle name="Comma 2 2 3 3 2 3 3 2" xfId="2644" xr:uid="{00000000-0005-0000-0000-000029100000}"/>
    <cellStyle name="Comma 2 2 3 3 2 3 3 3" xfId="2645" xr:uid="{00000000-0005-0000-0000-00002A100000}"/>
    <cellStyle name="Comma 2 2 3 3 2 3 3 4" xfId="2646" xr:uid="{00000000-0005-0000-0000-00002B100000}"/>
    <cellStyle name="Comma 2 2 3 3 2 3 4" xfId="2647" xr:uid="{00000000-0005-0000-0000-00002C100000}"/>
    <cellStyle name="Comma 2 2 3 3 2 3 5" xfId="2648" xr:uid="{00000000-0005-0000-0000-00002D100000}"/>
    <cellStyle name="Comma 2 2 3 3 2 3 6" xfId="2649" xr:uid="{00000000-0005-0000-0000-00002E100000}"/>
    <cellStyle name="Comma 2 2 3 3 2 4" xfId="2650" xr:uid="{00000000-0005-0000-0000-00002F100000}"/>
    <cellStyle name="Comma 2 2 3 3 2 4 2" xfId="2651" xr:uid="{00000000-0005-0000-0000-000030100000}"/>
    <cellStyle name="Comma 2 2 3 3 2 4 2 2" xfId="2652" xr:uid="{00000000-0005-0000-0000-000031100000}"/>
    <cellStyle name="Comma 2 2 3 3 2 4 2 3" xfId="2653" xr:uid="{00000000-0005-0000-0000-000032100000}"/>
    <cellStyle name="Comma 2 2 3 3 2 4 2 4" xfId="2654" xr:uid="{00000000-0005-0000-0000-000033100000}"/>
    <cellStyle name="Comma 2 2 3 3 2 4 3" xfId="2655" xr:uid="{00000000-0005-0000-0000-000034100000}"/>
    <cellStyle name="Comma 2 2 3 3 2 4 4" xfId="2656" xr:uid="{00000000-0005-0000-0000-000035100000}"/>
    <cellStyle name="Comma 2 2 3 3 2 4 5" xfId="2657" xr:uid="{00000000-0005-0000-0000-000036100000}"/>
    <cellStyle name="Comma 2 2 3 3 2 5" xfId="2658" xr:uid="{00000000-0005-0000-0000-000037100000}"/>
    <cellStyle name="Comma 2 2 3 3 2 5 2" xfId="2659" xr:uid="{00000000-0005-0000-0000-000038100000}"/>
    <cellStyle name="Comma 2 2 3 3 2 5 3" xfId="2660" xr:uid="{00000000-0005-0000-0000-000039100000}"/>
    <cellStyle name="Comma 2 2 3 3 2 5 4" xfId="2661" xr:uid="{00000000-0005-0000-0000-00003A100000}"/>
    <cellStyle name="Comma 2 2 3 3 2 6" xfId="2662" xr:uid="{00000000-0005-0000-0000-00003B100000}"/>
    <cellStyle name="Comma 2 2 3 3 2 7" xfId="2663" xr:uid="{00000000-0005-0000-0000-00003C100000}"/>
    <cellStyle name="Comma 2 2 3 3 2 8" xfId="2664" xr:uid="{00000000-0005-0000-0000-00003D100000}"/>
    <cellStyle name="Comma 2 2 3 3 3" xfId="2665" xr:uid="{00000000-0005-0000-0000-00003E100000}"/>
    <cellStyle name="Comma 2 2 3 3 3 2" xfId="2666" xr:uid="{00000000-0005-0000-0000-00003F100000}"/>
    <cellStyle name="Comma 2 2 3 3 3 2 2" xfId="2667" xr:uid="{00000000-0005-0000-0000-000040100000}"/>
    <cellStyle name="Comma 2 2 3 3 3 2 2 2" xfId="2668" xr:uid="{00000000-0005-0000-0000-000041100000}"/>
    <cellStyle name="Comma 2 2 3 3 3 2 2 3" xfId="2669" xr:uid="{00000000-0005-0000-0000-000042100000}"/>
    <cellStyle name="Comma 2 2 3 3 3 2 2 4" xfId="2670" xr:uid="{00000000-0005-0000-0000-000043100000}"/>
    <cellStyle name="Comma 2 2 3 3 3 2 3" xfId="2671" xr:uid="{00000000-0005-0000-0000-000044100000}"/>
    <cellStyle name="Comma 2 2 3 3 3 2 4" xfId="2672" xr:uid="{00000000-0005-0000-0000-000045100000}"/>
    <cellStyle name="Comma 2 2 3 3 3 2 5" xfId="2673" xr:uid="{00000000-0005-0000-0000-000046100000}"/>
    <cellStyle name="Comma 2 2 3 3 3 3" xfId="2674" xr:uid="{00000000-0005-0000-0000-000047100000}"/>
    <cellStyle name="Comma 2 2 3 3 3 3 2" xfId="2675" xr:uid="{00000000-0005-0000-0000-000048100000}"/>
    <cellStyle name="Comma 2 2 3 3 3 3 3" xfId="2676" xr:uid="{00000000-0005-0000-0000-000049100000}"/>
    <cellStyle name="Comma 2 2 3 3 3 3 4" xfId="2677" xr:uid="{00000000-0005-0000-0000-00004A100000}"/>
    <cellStyle name="Comma 2 2 3 3 3 4" xfId="2678" xr:uid="{00000000-0005-0000-0000-00004B100000}"/>
    <cellStyle name="Comma 2 2 3 3 3 5" xfId="2679" xr:uid="{00000000-0005-0000-0000-00004C100000}"/>
    <cellStyle name="Comma 2 2 3 3 3 6" xfId="2680" xr:uid="{00000000-0005-0000-0000-00004D100000}"/>
    <cellStyle name="Comma 2 2 3 3 4" xfId="2681" xr:uid="{00000000-0005-0000-0000-00004E100000}"/>
    <cellStyle name="Comma 2 2 3 3 4 2" xfId="2682" xr:uid="{00000000-0005-0000-0000-00004F100000}"/>
    <cellStyle name="Comma 2 2 3 3 4 2 2" xfId="2683" xr:uid="{00000000-0005-0000-0000-000050100000}"/>
    <cellStyle name="Comma 2 2 3 3 4 2 2 2" xfId="2684" xr:uid="{00000000-0005-0000-0000-000051100000}"/>
    <cellStyle name="Comma 2 2 3 3 4 2 2 3" xfId="2685" xr:uid="{00000000-0005-0000-0000-000052100000}"/>
    <cellStyle name="Comma 2 2 3 3 4 2 2 4" xfId="2686" xr:uid="{00000000-0005-0000-0000-000053100000}"/>
    <cellStyle name="Comma 2 2 3 3 4 2 3" xfId="2687" xr:uid="{00000000-0005-0000-0000-000054100000}"/>
    <cellStyle name="Comma 2 2 3 3 4 2 4" xfId="2688" xr:uid="{00000000-0005-0000-0000-000055100000}"/>
    <cellStyle name="Comma 2 2 3 3 4 2 5" xfId="2689" xr:uid="{00000000-0005-0000-0000-000056100000}"/>
    <cellStyle name="Comma 2 2 3 3 4 3" xfId="2690" xr:uid="{00000000-0005-0000-0000-000057100000}"/>
    <cellStyle name="Comma 2 2 3 3 4 3 2" xfId="2691" xr:uid="{00000000-0005-0000-0000-000058100000}"/>
    <cellStyle name="Comma 2 2 3 3 4 3 3" xfId="2692" xr:uid="{00000000-0005-0000-0000-000059100000}"/>
    <cellStyle name="Comma 2 2 3 3 4 3 4" xfId="2693" xr:uid="{00000000-0005-0000-0000-00005A100000}"/>
    <cellStyle name="Comma 2 2 3 3 4 4" xfId="2694" xr:uid="{00000000-0005-0000-0000-00005B100000}"/>
    <cellStyle name="Comma 2 2 3 3 4 5" xfId="2695" xr:uid="{00000000-0005-0000-0000-00005C100000}"/>
    <cellStyle name="Comma 2 2 3 3 4 6" xfId="2696" xr:uid="{00000000-0005-0000-0000-00005D100000}"/>
    <cellStyle name="Comma 2 2 3 3 5" xfId="2697" xr:uid="{00000000-0005-0000-0000-00005E100000}"/>
    <cellStyle name="Comma 2 2 3 3 6" xfId="2698" xr:uid="{00000000-0005-0000-0000-00005F100000}"/>
    <cellStyle name="Comma 2 2 3 3 6 2" xfId="2699" xr:uid="{00000000-0005-0000-0000-000060100000}"/>
    <cellStyle name="Comma 2 2 3 3 6 2 2" xfId="2700" xr:uid="{00000000-0005-0000-0000-000061100000}"/>
    <cellStyle name="Comma 2 2 3 3 6 2 3" xfId="2701" xr:uid="{00000000-0005-0000-0000-000062100000}"/>
    <cellStyle name="Comma 2 2 3 3 6 2 4" xfId="2702" xr:uid="{00000000-0005-0000-0000-000063100000}"/>
    <cellStyle name="Comma 2 2 3 3 6 3" xfId="2703" xr:uid="{00000000-0005-0000-0000-000064100000}"/>
    <cellStyle name="Comma 2 2 3 3 6 4" xfId="2704" xr:uid="{00000000-0005-0000-0000-000065100000}"/>
    <cellStyle name="Comma 2 2 3 3 6 5" xfId="2705" xr:uid="{00000000-0005-0000-0000-000066100000}"/>
    <cellStyle name="Comma 2 2 3 3 7" xfId="2706" xr:uid="{00000000-0005-0000-0000-000067100000}"/>
    <cellStyle name="Comma 2 2 3 3 7 2" xfId="2707" xr:uid="{00000000-0005-0000-0000-000068100000}"/>
    <cellStyle name="Comma 2 2 3 3 7 3" xfId="2708" xr:uid="{00000000-0005-0000-0000-000069100000}"/>
    <cellStyle name="Comma 2 2 3 3 7 4" xfId="2709" xr:uid="{00000000-0005-0000-0000-00006A100000}"/>
    <cellStyle name="Comma 2 2 3 3 8" xfId="2710" xr:uid="{00000000-0005-0000-0000-00006B100000}"/>
    <cellStyle name="Comma 2 2 3 3 9" xfId="2711" xr:uid="{00000000-0005-0000-0000-00006C100000}"/>
    <cellStyle name="Comma 2 2 3 4" xfId="2712" xr:uid="{00000000-0005-0000-0000-00006D100000}"/>
    <cellStyle name="Comma 2 2 3 4 2" xfId="2713" xr:uid="{00000000-0005-0000-0000-00006E100000}"/>
    <cellStyle name="Comma 2 2 3 4 2 2" xfId="2714" xr:uid="{00000000-0005-0000-0000-00006F100000}"/>
    <cellStyle name="Comma 2 2 3 4 2 3" xfId="2715" xr:uid="{00000000-0005-0000-0000-000070100000}"/>
    <cellStyle name="Comma 2 2 3 4 2 4" xfId="2716" xr:uid="{00000000-0005-0000-0000-000071100000}"/>
    <cellStyle name="Comma 2 2 3 5" xfId="2717" xr:uid="{00000000-0005-0000-0000-000072100000}"/>
    <cellStyle name="Comma 2 2 3 5 10" xfId="2718" xr:uid="{00000000-0005-0000-0000-000073100000}"/>
    <cellStyle name="Comma 2 2 3 5 2" xfId="2719" xr:uid="{00000000-0005-0000-0000-000074100000}"/>
    <cellStyle name="Comma 2 2 3 5 2 2" xfId="2720" xr:uid="{00000000-0005-0000-0000-000075100000}"/>
    <cellStyle name="Comma 2 2 3 5 2 2 2" xfId="2721" xr:uid="{00000000-0005-0000-0000-000076100000}"/>
    <cellStyle name="Comma 2 2 3 5 2 2 2 2" xfId="2722" xr:uid="{00000000-0005-0000-0000-000077100000}"/>
    <cellStyle name="Comma 2 2 3 5 2 2 2 2 2" xfId="2723" xr:uid="{00000000-0005-0000-0000-000078100000}"/>
    <cellStyle name="Comma 2 2 3 5 2 2 2 2 3" xfId="2724" xr:uid="{00000000-0005-0000-0000-000079100000}"/>
    <cellStyle name="Comma 2 2 3 5 2 2 2 2 4" xfId="2725" xr:uid="{00000000-0005-0000-0000-00007A100000}"/>
    <cellStyle name="Comma 2 2 3 5 2 2 2 3" xfId="2726" xr:uid="{00000000-0005-0000-0000-00007B100000}"/>
    <cellStyle name="Comma 2 2 3 5 2 2 2 4" xfId="2727" xr:uid="{00000000-0005-0000-0000-00007C100000}"/>
    <cellStyle name="Comma 2 2 3 5 2 2 2 5" xfId="2728" xr:uid="{00000000-0005-0000-0000-00007D100000}"/>
    <cellStyle name="Comma 2 2 3 5 2 2 3" xfId="2729" xr:uid="{00000000-0005-0000-0000-00007E100000}"/>
    <cellStyle name="Comma 2 2 3 5 2 2 3 2" xfId="2730" xr:uid="{00000000-0005-0000-0000-00007F100000}"/>
    <cellStyle name="Comma 2 2 3 5 2 2 3 3" xfId="2731" xr:uid="{00000000-0005-0000-0000-000080100000}"/>
    <cellStyle name="Comma 2 2 3 5 2 2 3 4" xfId="2732" xr:uid="{00000000-0005-0000-0000-000081100000}"/>
    <cellStyle name="Comma 2 2 3 5 2 2 4" xfId="2733" xr:uid="{00000000-0005-0000-0000-000082100000}"/>
    <cellStyle name="Comma 2 2 3 5 2 2 5" xfId="2734" xr:uid="{00000000-0005-0000-0000-000083100000}"/>
    <cellStyle name="Comma 2 2 3 5 2 2 6" xfId="2735" xr:uid="{00000000-0005-0000-0000-000084100000}"/>
    <cellStyle name="Comma 2 2 3 5 2 3" xfId="2736" xr:uid="{00000000-0005-0000-0000-000085100000}"/>
    <cellStyle name="Comma 2 2 3 5 2 3 2" xfId="2737" xr:uid="{00000000-0005-0000-0000-000086100000}"/>
    <cellStyle name="Comma 2 2 3 5 2 3 2 2" xfId="2738" xr:uid="{00000000-0005-0000-0000-000087100000}"/>
    <cellStyle name="Comma 2 2 3 5 2 3 2 2 2" xfId="2739" xr:uid="{00000000-0005-0000-0000-000088100000}"/>
    <cellStyle name="Comma 2 2 3 5 2 3 2 2 3" xfId="2740" xr:uid="{00000000-0005-0000-0000-000089100000}"/>
    <cellStyle name="Comma 2 2 3 5 2 3 2 2 4" xfId="2741" xr:uid="{00000000-0005-0000-0000-00008A100000}"/>
    <cellStyle name="Comma 2 2 3 5 2 3 2 3" xfId="2742" xr:uid="{00000000-0005-0000-0000-00008B100000}"/>
    <cellStyle name="Comma 2 2 3 5 2 3 2 4" xfId="2743" xr:uid="{00000000-0005-0000-0000-00008C100000}"/>
    <cellStyle name="Comma 2 2 3 5 2 3 2 5" xfId="2744" xr:uid="{00000000-0005-0000-0000-00008D100000}"/>
    <cellStyle name="Comma 2 2 3 5 2 3 3" xfId="2745" xr:uid="{00000000-0005-0000-0000-00008E100000}"/>
    <cellStyle name="Comma 2 2 3 5 2 3 3 2" xfId="2746" xr:uid="{00000000-0005-0000-0000-00008F100000}"/>
    <cellStyle name="Comma 2 2 3 5 2 3 3 3" xfId="2747" xr:uid="{00000000-0005-0000-0000-000090100000}"/>
    <cellStyle name="Comma 2 2 3 5 2 3 3 4" xfId="2748" xr:uid="{00000000-0005-0000-0000-000091100000}"/>
    <cellStyle name="Comma 2 2 3 5 2 3 4" xfId="2749" xr:uid="{00000000-0005-0000-0000-000092100000}"/>
    <cellStyle name="Comma 2 2 3 5 2 3 5" xfId="2750" xr:uid="{00000000-0005-0000-0000-000093100000}"/>
    <cellStyle name="Comma 2 2 3 5 2 3 6" xfId="2751" xr:uid="{00000000-0005-0000-0000-000094100000}"/>
    <cellStyle name="Comma 2 2 3 5 2 4" xfId="2752" xr:uid="{00000000-0005-0000-0000-000095100000}"/>
    <cellStyle name="Comma 2 2 3 5 2 4 2" xfId="2753" xr:uid="{00000000-0005-0000-0000-000096100000}"/>
    <cellStyle name="Comma 2 2 3 5 2 4 2 2" xfId="2754" xr:uid="{00000000-0005-0000-0000-000097100000}"/>
    <cellStyle name="Comma 2 2 3 5 2 4 2 3" xfId="2755" xr:uid="{00000000-0005-0000-0000-000098100000}"/>
    <cellStyle name="Comma 2 2 3 5 2 4 2 4" xfId="2756" xr:uid="{00000000-0005-0000-0000-000099100000}"/>
    <cellStyle name="Comma 2 2 3 5 2 4 3" xfId="2757" xr:uid="{00000000-0005-0000-0000-00009A100000}"/>
    <cellStyle name="Comma 2 2 3 5 2 4 4" xfId="2758" xr:uid="{00000000-0005-0000-0000-00009B100000}"/>
    <cellStyle name="Comma 2 2 3 5 2 4 5" xfId="2759" xr:uid="{00000000-0005-0000-0000-00009C100000}"/>
    <cellStyle name="Comma 2 2 3 5 2 5" xfId="2760" xr:uid="{00000000-0005-0000-0000-00009D100000}"/>
    <cellStyle name="Comma 2 2 3 5 2 5 2" xfId="2761" xr:uid="{00000000-0005-0000-0000-00009E100000}"/>
    <cellStyle name="Comma 2 2 3 5 2 5 3" xfId="2762" xr:uid="{00000000-0005-0000-0000-00009F100000}"/>
    <cellStyle name="Comma 2 2 3 5 2 5 4" xfId="2763" xr:uid="{00000000-0005-0000-0000-0000A0100000}"/>
    <cellStyle name="Comma 2 2 3 5 2 6" xfId="2764" xr:uid="{00000000-0005-0000-0000-0000A1100000}"/>
    <cellStyle name="Comma 2 2 3 5 2 7" xfId="2765" xr:uid="{00000000-0005-0000-0000-0000A2100000}"/>
    <cellStyle name="Comma 2 2 3 5 2 8" xfId="2766" xr:uid="{00000000-0005-0000-0000-0000A3100000}"/>
    <cellStyle name="Comma 2 2 3 5 3" xfId="2767" xr:uid="{00000000-0005-0000-0000-0000A4100000}"/>
    <cellStyle name="Comma 2 2 3 5 3 2" xfId="2768" xr:uid="{00000000-0005-0000-0000-0000A5100000}"/>
    <cellStyle name="Comma 2 2 3 5 3 2 2" xfId="2769" xr:uid="{00000000-0005-0000-0000-0000A6100000}"/>
    <cellStyle name="Comma 2 2 3 5 3 2 2 2" xfId="2770" xr:uid="{00000000-0005-0000-0000-0000A7100000}"/>
    <cellStyle name="Comma 2 2 3 5 3 2 2 3" xfId="2771" xr:uid="{00000000-0005-0000-0000-0000A8100000}"/>
    <cellStyle name="Comma 2 2 3 5 3 2 2 4" xfId="2772" xr:uid="{00000000-0005-0000-0000-0000A9100000}"/>
    <cellStyle name="Comma 2 2 3 5 3 2 3" xfId="2773" xr:uid="{00000000-0005-0000-0000-0000AA100000}"/>
    <cellStyle name="Comma 2 2 3 5 3 2 4" xfId="2774" xr:uid="{00000000-0005-0000-0000-0000AB100000}"/>
    <cellStyle name="Comma 2 2 3 5 3 2 5" xfId="2775" xr:uid="{00000000-0005-0000-0000-0000AC100000}"/>
    <cellStyle name="Comma 2 2 3 5 3 3" xfId="2776" xr:uid="{00000000-0005-0000-0000-0000AD100000}"/>
    <cellStyle name="Comma 2 2 3 5 3 3 2" xfId="2777" xr:uid="{00000000-0005-0000-0000-0000AE100000}"/>
    <cellStyle name="Comma 2 2 3 5 3 3 3" xfId="2778" xr:uid="{00000000-0005-0000-0000-0000AF100000}"/>
    <cellStyle name="Comma 2 2 3 5 3 3 4" xfId="2779" xr:uid="{00000000-0005-0000-0000-0000B0100000}"/>
    <cellStyle name="Comma 2 2 3 5 3 4" xfId="2780" xr:uid="{00000000-0005-0000-0000-0000B1100000}"/>
    <cellStyle name="Comma 2 2 3 5 3 5" xfId="2781" xr:uid="{00000000-0005-0000-0000-0000B2100000}"/>
    <cellStyle name="Comma 2 2 3 5 3 6" xfId="2782" xr:uid="{00000000-0005-0000-0000-0000B3100000}"/>
    <cellStyle name="Comma 2 2 3 5 4" xfId="2783" xr:uid="{00000000-0005-0000-0000-0000B4100000}"/>
    <cellStyle name="Comma 2 2 3 5 4 2" xfId="2784" xr:uid="{00000000-0005-0000-0000-0000B5100000}"/>
    <cellStyle name="Comma 2 2 3 5 4 2 2" xfId="2785" xr:uid="{00000000-0005-0000-0000-0000B6100000}"/>
    <cellStyle name="Comma 2 2 3 5 4 2 2 2" xfId="2786" xr:uid="{00000000-0005-0000-0000-0000B7100000}"/>
    <cellStyle name="Comma 2 2 3 5 4 2 2 3" xfId="2787" xr:uid="{00000000-0005-0000-0000-0000B8100000}"/>
    <cellStyle name="Comma 2 2 3 5 4 2 2 4" xfId="2788" xr:uid="{00000000-0005-0000-0000-0000B9100000}"/>
    <cellStyle name="Comma 2 2 3 5 4 2 3" xfId="2789" xr:uid="{00000000-0005-0000-0000-0000BA100000}"/>
    <cellStyle name="Comma 2 2 3 5 4 2 4" xfId="2790" xr:uid="{00000000-0005-0000-0000-0000BB100000}"/>
    <cellStyle name="Comma 2 2 3 5 4 2 5" xfId="2791" xr:uid="{00000000-0005-0000-0000-0000BC100000}"/>
    <cellStyle name="Comma 2 2 3 5 4 3" xfId="2792" xr:uid="{00000000-0005-0000-0000-0000BD100000}"/>
    <cellStyle name="Comma 2 2 3 5 4 3 2" xfId="2793" xr:uid="{00000000-0005-0000-0000-0000BE100000}"/>
    <cellStyle name="Comma 2 2 3 5 4 3 3" xfId="2794" xr:uid="{00000000-0005-0000-0000-0000BF100000}"/>
    <cellStyle name="Comma 2 2 3 5 4 3 4" xfId="2795" xr:uid="{00000000-0005-0000-0000-0000C0100000}"/>
    <cellStyle name="Comma 2 2 3 5 4 4" xfId="2796" xr:uid="{00000000-0005-0000-0000-0000C1100000}"/>
    <cellStyle name="Comma 2 2 3 5 4 5" xfId="2797" xr:uid="{00000000-0005-0000-0000-0000C2100000}"/>
    <cellStyle name="Comma 2 2 3 5 4 6" xfId="2798" xr:uid="{00000000-0005-0000-0000-0000C3100000}"/>
    <cellStyle name="Comma 2 2 3 5 5" xfId="2799" xr:uid="{00000000-0005-0000-0000-0000C4100000}"/>
    <cellStyle name="Comma 2 2 3 5 6" xfId="2800" xr:uid="{00000000-0005-0000-0000-0000C5100000}"/>
    <cellStyle name="Comma 2 2 3 5 6 2" xfId="2801" xr:uid="{00000000-0005-0000-0000-0000C6100000}"/>
    <cellStyle name="Comma 2 2 3 5 6 2 2" xfId="2802" xr:uid="{00000000-0005-0000-0000-0000C7100000}"/>
    <cellStyle name="Comma 2 2 3 5 6 2 3" xfId="2803" xr:uid="{00000000-0005-0000-0000-0000C8100000}"/>
    <cellStyle name="Comma 2 2 3 5 6 2 4" xfId="2804" xr:uid="{00000000-0005-0000-0000-0000C9100000}"/>
    <cellStyle name="Comma 2 2 3 5 6 3" xfId="2805" xr:uid="{00000000-0005-0000-0000-0000CA100000}"/>
    <cellStyle name="Comma 2 2 3 5 6 4" xfId="2806" xr:uid="{00000000-0005-0000-0000-0000CB100000}"/>
    <cellStyle name="Comma 2 2 3 5 6 5" xfId="2807" xr:uid="{00000000-0005-0000-0000-0000CC100000}"/>
    <cellStyle name="Comma 2 2 3 5 7" xfId="2808" xr:uid="{00000000-0005-0000-0000-0000CD100000}"/>
    <cellStyle name="Comma 2 2 3 5 7 2" xfId="2809" xr:uid="{00000000-0005-0000-0000-0000CE100000}"/>
    <cellStyle name="Comma 2 2 3 5 7 3" xfId="2810" xr:uid="{00000000-0005-0000-0000-0000CF100000}"/>
    <cellStyle name="Comma 2 2 3 5 7 4" xfId="2811" xr:uid="{00000000-0005-0000-0000-0000D0100000}"/>
    <cellStyle name="Comma 2 2 3 5 8" xfId="2812" xr:uid="{00000000-0005-0000-0000-0000D1100000}"/>
    <cellStyle name="Comma 2 2 3 5 9" xfId="2813" xr:uid="{00000000-0005-0000-0000-0000D2100000}"/>
    <cellStyle name="Comma 2 2 3 6" xfId="2814" xr:uid="{00000000-0005-0000-0000-0000D3100000}"/>
    <cellStyle name="Comma 2 2 3 6 2" xfId="2815" xr:uid="{00000000-0005-0000-0000-0000D4100000}"/>
    <cellStyle name="Comma 2 2 3 6 2 2" xfId="2816" xr:uid="{00000000-0005-0000-0000-0000D5100000}"/>
    <cellStyle name="Comma 2 2 3 6 2 2 2" xfId="2817" xr:uid="{00000000-0005-0000-0000-0000D6100000}"/>
    <cellStyle name="Comma 2 2 3 6 2 2 2 2" xfId="2818" xr:uid="{00000000-0005-0000-0000-0000D7100000}"/>
    <cellStyle name="Comma 2 2 3 6 2 2 2 3" xfId="2819" xr:uid="{00000000-0005-0000-0000-0000D8100000}"/>
    <cellStyle name="Comma 2 2 3 6 2 2 2 4" xfId="2820" xr:uid="{00000000-0005-0000-0000-0000D9100000}"/>
    <cellStyle name="Comma 2 2 3 6 2 2 3" xfId="2821" xr:uid="{00000000-0005-0000-0000-0000DA100000}"/>
    <cellStyle name="Comma 2 2 3 6 2 2 4" xfId="2822" xr:uid="{00000000-0005-0000-0000-0000DB100000}"/>
    <cellStyle name="Comma 2 2 3 6 2 2 5" xfId="2823" xr:uid="{00000000-0005-0000-0000-0000DC100000}"/>
    <cellStyle name="Comma 2 2 3 6 2 3" xfId="2824" xr:uid="{00000000-0005-0000-0000-0000DD100000}"/>
    <cellStyle name="Comma 2 2 3 6 2 3 2" xfId="2825" xr:uid="{00000000-0005-0000-0000-0000DE100000}"/>
    <cellStyle name="Comma 2 2 3 6 2 3 3" xfId="2826" xr:uid="{00000000-0005-0000-0000-0000DF100000}"/>
    <cellStyle name="Comma 2 2 3 6 2 3 4" xfId="2827" xr:uid="{00000000-0005-0000-0000-0000E0100000}"/>
    <cellStyle name="Comma 2 2 3 6 2 4" xfId="2828" xr:uid="{00000000-0005-0000-0000-0000E1100000}"/>
    <cellStyle name="Comma 2 2 3 6 2 5" xfId="2829" xr:uid="{00000000-0005-0000-0000-0000E2100000}"/>
    <cellStyle name="Comma 2 2 3 6 2 6" xfId="2830" xr:uid="{00000000-0005-0000-0000-0000E3100000}"/>
    <cellStyle name="Comma 2 2 3 6 3" xfId="2831" xr:uid="{00000000-0005-0000-0000-0000E4100000}"/>
    <cellStyle name="Comma 2 2 3 6 3 2" xfId="2832" xr:uid="{00000000-0005-0000-0000-0000E5100000}"/>
    <cellStyle name="Comma 2 2 3 6 3 2 2" xfId="2833" xr:uid="{00000000-0005-0000-0000-0000E6100000}"/>
    <cellStyle name="Comma 2 2 3 6 3 2 2 2" xfId="2834" xr:uid="{00000000-0005-0000-0000-0000E7100000}"/>
    <cellStyle name="Comma 2 2 3 6 3 2 2 3" xfId="2835" xr:uid="{00000000-0005-0000-0000-0000E8100000}"/>
    <cellStyle name="Comma 2 2 3 6 3 2 2 4" xfId="2836" xr:uid="{00000000-0005-0000-0000-0000E9100000}"/>
    <cellStyle name="Comma 2 2 3 6 3 2 3" xfId="2837" xr:uid="{00000000-0005-0000-0000-0000EA100000}"/>
    <cellStyle name="Comma 2 2 3 6 3 2 4" xfId="2838" xr:uid="{00000000-0005-0000-0000-0000EB100000}"/>
    <cellStyle name="Comma 2 2 3 6 3 2 5" xfId="2839" xr:uid="{00000000-0005-0000-0000-0000EC100000}"/>
    <cellStyle name="Comma 2 2 3 6 3 3" xfId="2840" xr:uid="{00000000-0005-0000-0000-0000ED100000}"/>
    <cellStyle name="Comma 2 2 3 6 3 3 2" xfId="2841" xr:uid="{00000000-0005-0000-0000-0000EE100000}"/>
    <cellStyle name="Comma 2 2 3 6 3 3 3" xfId="2842" xr:uid="{00000000-0005-0000-0000-0000EF100000}"/>
    <cellStyle name="Comma 2 2 3 6 3 3 4" xfId="2843" xr:uid="{00000000-0005-0000-0000-0000F0100000}"/>
    <cellStyle name="Comma 2 2 3 6 3 4" xfId="2844" xr:uid="{00000000-0005-0000-0000-0000F1100000}"/>
    <cellStyle name="Comma 2 2 3 6 3 5" xfId="2845" xr:uid="{00000000-0005-0000-0000-0000F2100000}"/>
    <cellStyle name="Comma 2 2 3 6 3 6" xfId="2846" xr:uid="{00000000-0005-0000-0000-0000F3100000}"/>
    <cellStyle name="Comma 2 2 3 6 4" xfId="2847" xr:uid="{00000000-0005-0000-0000-0000F4100000}"/>
    <cellStyle name="Comma 2 2 3 6 5" xfId="2848" xr:uid="{00000000-0005-0000-0000-0000F5100000}"/>
    <cellStyle name="Comma 2 2 3 6 5 2" xfId="2849" xr:uid="{00000000-0005-0000-0000-0000F6100000}"/>
    <cellStyle name="Comma 2 2 3 6 5 2 2" xfId="2850" xr:uid="{00000000-0005-0000-0000-0000F7100000}"/>
    <cellStyle name="Comma 2 2 3 6 5 2 3" xfId="2851" xr:uid="{00000000-0005-0000-0000-0000F8100000}"/>
    <cellStyle name="Comma 2 2 3 6 5 2 4" xfId="2852" xr:uid="{00000000-0005-0000-0000-0000F9100000}"/>
    <cellStyle name="Comma 2 2 3 6 5 3" xfId="2853" xr:uid="{00000000-0005-0000-0000-0000FA100000}"/>
    <cellStyle name="Comma 2 2 3 6 5 4" xfId="2854" xr:uid="{00000000-0005-0000-0000-0000FB100000}"/>
    <cellStyle name="Comma 2 2 3 6 5 5" xfId="2855" xr:uid="{00000000-0005-0000-0000-0000FC100000}"/>
    <cellStyle name="Comma 2 2 3 6 6" xfId="2856" xr:uid="{00000000-0005-0000-0000-0000FD100000}"/>
    <cellStyle name="Comma 2 2 3 6 6 2" xfId="2857" xr:uid="{00000000-0005-0000-0000-0000FE100000}"/>
    <cellStyle name="Comma 2 2 3 6 6 3" xfId="2858" xr:uid="{00000000-0005-0000-0000-0000FF100000}"/>
    <cellStyle name="Comma 2 2 3 6 6 4" xfId="2859" xr:uid="{00000000-0005-0000-0000-000000110000}"/>
    <cellStyle name="Comma 2 2 3 6 7" xfId="2860" xr:uid="{00000000-0005-0000-0000-000001110000}"/>
    <cellStyle name="Comma 2 2 3 6 8" xfId="2861" xr:uid="{00000000-0005-0000-0000-000002110000}"/>
    <cellStyle name="Comma 2 2 3 6 9" xfId="2862" xr:uid="{00000000-0005-0000-0000-000003110000}"/>
    <cellStyle name="Comma 2 2 3 7" xfId="2863" xr:uid="{00000000-0005-0000-0000-000004110000}"/>
    <cellStyle name="Comma 2 2 3 7 2" xfId="2864" xr:uid="{00000000-0005-0000-0000-000005110000}"/>
    <cellStyle name="Comma 2 2 3 7 2 2" xfId="2865" xr:uid="{00000000-0005-0000-0000-000006110000}"/>
    <cellStyle name="Comma 2 2 3 7 2 2 2" xfId="2866" xr:uid="{00000000-0005-0000-0000-000007110000}"/>
    <cellStyle name="Comma 2 2 3 7 2 2 2 2" xfId="2867" xr:uid="{00000000-0005-0000-0000-000008110000}"/>
    <cellStyle name="Comma 2 2 3 7 2 2 2 3" xfId="2868" xr:uid="{00000000-0005-0000-0000-000009110000}"/>
    <cellStyle name="Comma 2 2 3 7 2 2 2 4" xfId="2869" xr:uid="{00000000-0005-0000-0000-00000A110000}"/>
    <cellStyle name="Comma 2 2 3 7 2 2 3" xfId="2870" xr:uid="{00000000-0005-0000-0000-00000B110000}"/>
    <cellStyle name="Comma 2 2 3 7 2 2 4" xfId="2871" xr:uid="{00000000-0005-0000-0000-00000C110000}"/>
    <cellStyle name="Comma 2 2 3 7 2 2 5" xfId="2872" xr:uid="{00000000-0005-0000-0000-00000D110000}"/>
    <cellStyle name="Comma 2 2 3 7 2 3" xfId="2873" xr:uid="{00000000-0005-0000-0000-00000E110000}"/>
    <cellStyle name="Comma 2 2 3 7 2 3 2" xfId="2874" xr:uid="{00000000-0005-0000-0000-00000F110000}"/>
    <cellStyle name="Comma 2 2 3 7 2 3 3" xfId="2875" xr:uid="{00000000-0005-0000-0000-000010110000}"/>
    <cellStyle name="Comma 2 2 3 7 2 3 4" xfId="2876" xr:uid="{00000000-0005-0000-0000-000011110000}"/>
    <cellStyle name="Comma 2 2 3 7 2 4" xfId="2877" xr:uid="{00000000-0005-0000-0000-000012110000}"/>
    <cellStyle name="Comma 2 2 3 7 2 5" xfId="2878" xr:uid="{00000000-0005-0000-0000-000013110000}"/>
    <cellStyle name="Comma 2 2 3 7 2 6" xfId="2879" xr:uid="{00000000-0005-0000-0000-000014110000}"/>
    <cellStyle name="Comma 2 2 3 7 3" xfId="2880" xr:uid="{00000000-0005-0000-0000-000015110000}"/>
    <cellStyle name="Comma 2 2 3 7 3 2" xfId="2881" xr:uid="{00000000-0005-0000-0000-000016110000}"/>
    <cellStyle name="Comma 2 2 3 7 3 2 2" xfId="2882" xr:uid="{00000000-0005-0000-0000-000017110000}"/>
    <cellStyle name="Comma 2 2 3 7 3 2 2 2" xfId="2883" xr:uid="{00000000-0005-0000-0000-000018110000}"/>
    <cellStyle name="Comma 2 2 3 7 3 2 2 3" xfId="2884" xr:uid="{00000000-0005-0000-0000-000019110000}"/>
    <cellStyle name="Comma 2 2 3 7 3 2 2 4" xfId="2885" xr:uid="{00000000-0005-0000-0000-00001A110000}"/>
    <cellStyle name="Comma 2 2 3 7 3 2 3" xfId="2886" xr:uid="{00000000-0005-0000-0000-00001B110000}"/>
    <cellStyle name="Comma 2 2 3 7 3 2 4" xfId="2887" xr:uid="{00000000-0005-0000-0000-00001C110000}"/>
    <cellStyle name="Comma 2 2 3 7 3 2 5" xfId="2888" xr:uid="{00000000-0005-0000-0000-00001D110000}"/>
    <cellStyle name="Comma 2 2 3 7 3 3" xfId="2889" xr:uid="{00000000-0005-0000-0000-00001E110000}"/>
    <cellStyle name="Comma 2 2 3 7 3 3 2" xfId="2890" xr:uid="{00000000-0005-0000-0000-00001F110000}"/>
    <cellStyle name="Comma 2 2 3 7 3 3 3" xfId="2891" xr:uid="{00000000-0005-0000-0000-000020110000}"/>
    <cellStyle name="Comma 2 2 3 7 3 3 4" xfId="2892" xr:uid="{00000000-0005-0000-0000-000021110000}"/>
    <cellStyle name="Comma 2 2 3 7 3 4" xfId="2893" xr:uid="{00000000-0005-0000-0000-000022110000}"/>
    <cellStyle name="Comma 2 2 3 7 3 5" xfId="2894" xr:uid="{00000000-0005-0000-0000-000023110000}"/>
    <cellStyle name="Comma 2 2 3 7 3 6" xfId="2895" xr:uid="{00000000-0005-0000-0000-000024110000}"/>
    <cellStyle name="Comma 2 2 3 7 4" xfId="2896" xr:uid="{00000000-0005-0000-0000-000025110000}"/>
    <cellStyle name="Comma 2 2 3 7 5" xfId="2897" xr:uid="{00000000-0005-0000-0000-000026110000}"/>
    <cellStyle name="Comma 2 2 3 7 5 2" xfId="2898" xr:uid="{00000000-0005-0000-0000-000027110000}"/>
    <cellStyle name="Comma 2 2 3 7 5 2 2" xfId="2899" xr:uid="{00000000-0005-0000-0000-000028110000}"/>
    <cellStyle name="Comma 2 2 3 7 5 2 3" xfId="2900" xr:uid="{00000000-0005-0000-0000-000029110000}"/>
    <cellStyle name="Comma 2 2 3 7 5 2 4" xfId="2901" xr:uid="{00000000-0005-0000-0000-00002A110000}"/>
    <cellStyle name="Comma 2 2 3 7 5 3" xfId="2902" xr:uid="{00000000-0005-0000-0000-00002B110000}"/>
    <cellStyle name="Comma 2 2 3 7 5 4" xfId="2903" xr:uid="{00000000-0005-0000-0000-00002C110000}"/>
    <cellStyle name="Comma 2 2 3 7 5 5" xfId="2904" xr:uid="{00000000-0005-0000-0000-00002D110000}"/>
    <cellStyle name="Comma 2 2 3 7 6" xfId="2905" xr:uid="{00000000-0005-0000-0000-00002E110000}"/>
    <cellStyle name="Comma 2 2 3 7 6 2" xfId="2906" xr:uid="{00000000-0005-0000-0000-00002F110000}"/>
    <cellStyle name="Comma 2 2 3 7 6 3" xfId="2907" xr:uid="{00000000-0005-0000-0000-000030110000}"/>
    <cellStyle name="Comma 2 2 3 7 6 4" xfId="2908" xr:uid="{00000000-0005-0000-0000-000031110000}"/>
    <cellStyle name="Comma 2 2 3 7 7" xfId="2909" xr:uid="{00000000-0005-0000-0000-000032110000}"/>
    <cellStyle name="Comma 2 2 3 7 8" xfId="2910" xr:uid="{00000000-0005-0000-0000-000033110000}"/>
    <cellStyle name="Comma 2 2 3 7 9" xfId="2911" xr:uid="{00000000-0005-0000-0000-000034110000}"/>
    <cellStyle name="Comma 2 2 3 8" xfId="2912" xr:uid="{00000000-0005-0000-0000-000035110000}"/>
    <cellStyle name="Comma 2 2 3 8 2" xfId="2913" xr:uid="{00000000-0005-0000-0000-000036110000}"/>
    <cellStyle name="Comma 2 2 3 8 3" xfId="2914" xr:uid="{00000000-0005-0000-0000-000037110000}"/>
    <cellStyle name="Comma 2 2 3 8 3 2" xfId="2915" xr:uid="{00000000-0005-0000-0000-000038110000}"/>
    <cellStyle name="Comma 2 2 3 8 3 2 2" xfId="2916" xr:uid="{00000000-0005-0000-0000-000039110000}"/>
    <cellStyle name="Comma 2 2 3 8 3 2 3" xfId="2917" xr:uid="{00000000-0005-0000-0000-00003A110000}"/>
    <cellStyle name="Comma 2 2 3 8 3 2 4" xfId="2918" xr:uid="{00000000-0005-0000-0000-00003B110000}"/>
    <cellStyle name="Comma 2 2 3 8 3 3" xfId="2919" xr:uid="{00000000-0005-0000-0000-00003C110000}"/>
    <cellStyle name="Comma 2 2 3 8 3 4" xfId="2920" xr:uid="{00000000-0005-0000-0000-00003D110000}"/>
    <cellStyle name="Comma 2 2 3 8 3 5" xfId="2921" xr:uid="{00000000-0005-0000-0000-00003E110000}"/>
    <cellStyle name="Comma 2 2 3 8 4" xfId="2922" xr:uid="{00000000-0005-0000-0000-00003F110000}"/>
    <cellStyle name="Comma 2 2 3 8 4 2" xfId="2923" xr:uid="{00000000-0005-0000-0000-000040110000}"/>
    <cellStyle name="Comma 2 2 3 8 4 3" xfId="2924" xr:uid="{00000000-0005-0000-0000-000041110000}"/>
    <cellStyle name="Comma 2 2 3 8 4 4" xfId="2925" xr:uid="{00000000-0005-0000-0000-000042110000}"/>
    <cellStyle name="Comma 2 2 3 8 5" xfId="2926" xr:uid="{00000000-0005-0000-0000-000043110000}"/>
    <cellStyle name="Comma 2 2 3 8 6" xfId="2927" xr:uid="{00000000-0005-0000-0000-000044110000}"/>
    <cellStyle name="Comma 2 2 3 8 7" xfId="2928" xr:uid="{00000000-0005-0000-0000-000045110000}"/>
    <cellStyle name="Comma 2 2 3 9" xfId="2929" xr:uid="{00000000-0005-0000-0000-000046110000}"/>
    <cellStyle name="Comma 2 2 3 9 2" xfId="2930" xr:uid="{00000000-0005-0000-0000-000047110000}"/>
    <cellStyle name="Comma 2 2 3 9 3" xfId="2931" xr:uid="{00000000-0005-0000-0000-000048110000}"/>
    <cellStyle name="Comma 2 2 3 9 3 2" xfId="2932" xr:uid="{00000000-0005-0000-0000-000049110000}"/>
    <cellStyle name="Comma 2 2 3 9 3 2 2" xfId="2933" xr:uid="{00000000-0005-0000-0000-00004A110000}"/>
    <cellStyle name="Comma 2 2 3 9 3 2 3" xfId="2934" xr:uid="{00000000-0005-0000-0000-00004B110000}"/>
    <cellStyle name="Comma 2 2 3 9 3 2 4" xfId="2935" xr:uid="{00000000-0005-0000-0000-00004C110000}"/>
    <cellStyle name="Comma 2 2 3 9 3 3" xfId="2936" xr:uid="{00000000-0005-0000-0000-00004D110000}"/>
    <cellStyle name="Comma 2 2 3 9 3 4" xfId="2937" xr:uid="{00000000-0005-0000-0000-00004E110000}"/>
    <cellStyle name="Comma 2 2 3 9 3 5" xfId="2938" xr:uid="{00000000-0005-0000-0000-00004F110000}"/>
    <cellStyle name="Comma 2 2 3 9 4" xfId="2939" xr:uid="{00000000-0005-0000-0000-000050110000}"/>
    <cellStyle name="Comma 2 2 3 9 4 2" xfId="2940" xr:uid="{00000000-0005-0000-0000-000051110000}"/>
    <cellStyle name="Comma 2 2 3 9 4 3" xfId="2941" xr:uid="{00000000-0005-0000-0000-000052110000}"/>
    <cellStyle name="Comma 2 2 3 9 4 4" xfId="2942" xr:uid="{00000000-0005-0000-0000-000053110000}"/>
    <cellStyle name="Comma 2 2 3 9 5" xfId="2943" xr:uid="{00000000-0005-0000-0000-000054110000}"/>
    <cellStyle name="Comma 2 2 3 9 6" xfId="2944" xr:uid="{00000000-0005-0000-0000-000055110000}"/>
    <cellStyle name="Comma 2 2 3 9 7" xfId="2945" xr:uid="{00000000-0005-0000-0000-000056110000}"/>
    <cellStyle name="Comma 2 2 3_Danarti 1" xfId="26106" xr:uid="{00000000-0005-0000-0000-000057110000}"/>
    <cellStyle name="Comma 2 2 30" xfId="26107" xr:uid="{00000000-0005-0000-0000-000058110000}"/>
    <cellStyle name="Comma 2 2 4" xfId="2946" xr:uid="{00000000-0005-0000-0000-000059110000}"/>
    <cellStyle name="Comma 2 2 4 10" xfId="2947" xr:uid="{00000000-0005-0000-0000-00005A110000}"/>
    <cellStyle name="Comma 2 2 4 2" xfId="2948" xr:uid="{00000000-0005-0000-0000-00005B110000}"/>
    <cellStyle name="Comma 2 2 4 2 2" xfId="2949" xr:uid="{00000000-0005-0000-0000-00005C110000}"/>
    <cellStyle name="Comma 2 2 4 2 2 2" xfId="2950" xr:uid="{00000000-0005-0000-0000-00005D110000}"/>
    <cellStyle name="Comma 2 2 4 2 2 2 2" xfId="2951" xr:uid="{00000000-0005-0000-0000-00005E110000}"/>
    <cellStyle name="Comma 2 2 4 2 2 2 2 2" xfId="2952" xr:uid="{00000000-0005-0000-0000-00005F110000}"/>
    <cellStyle name="Comma 2 2 4 2 2 2 2 3" xfId="2953" xr:uid="{00000000-0005-0000-0000-000060110000}"/>
    <cellStyle name="Comma 2 2 4 2 2 2 2 4" xfId="2954" xr:uid="{00000000-0005-0000-0000-000061110000}"/>
    <cellStyle name="Comma 2 2 4 2 2 2 3" xfId="2955" xr:uid="{00000000-0005-0000-0000-000062110000}"/>
    <cellStyle name="Comma 2 2 4 2 2 2 4" xfId="2956" xr:uid="{00000000-0005-0000-0000-000063110000}"/>
    <cellStyle name="Comma 2 2 4 2 2 2 5" xfId="2957" xr:uid="{00000000-0005-0000-0000-000064110000}"/>
    <cellStyle name="Comma 2 2 4 2 2 3" xfId="2958" xr:uid="{00000000-0005-0000-0000-000065110000}"/>
    <cellStyle name="Comma 2 2 4 2 2 3 2" xfId="2959" xr:uid="{00000000-0005-0000-0000-000066110000}"/>
    <cellStyle name="Comma 2 2 4 2 2 3 3" xfId="2960" xr:uid="{00000000-0005-0000-0000-000067110000}"/>
    <cellStyle name="Comma 2 2 4 2 2 3 4" xfId="2961" xr:uid="{00000000-0005-0000-0000-000068110000}"/>
    <cellStyle name="Comma 2 2 4 2 2 4" xfId="2962" xr:uid="{00000000-0005-0000-0000-000069110000}"/>
    <cellStyle name="Comma 2 2 4 2 2 4 2" xfId="2963" xr:uid="{00000000-0005-0000-0000-00006A110000}"/>
    <cellStyle name="Comma 2 2 4 2 2 4 3" xfId="2964" xr:uid="{00000000-0005-0000-0000-00006B110000}"/>
    <cellStyle name="Comma 2 2 4 2 2 4 4" xfId="2965" xr:uid="{00000000-0005-0000-0000-00006C110000}"/>
    <cellStyle name="Comma 2 2 4 2 2 5" xfId="2966" xr:uid="{00000000-0005-0000-0000-00006D110000}"/>
    <cellStyle name="Comma 2 2 4 2 2 6" xfId="2967" xr:uid="{00000000-0005-0000-0000-00006E110000}"/>
    <cellStyle name="Comma 2 2 4 2 2 7" xfId="2968" xr:uid="{00000000-0005-0000-0000-00006F110000}"/>
    <cellStyle name="Comma 2 2 4 2 3" xfId="2969" xr:uid="{00000000-0005-0000-0000-000070110000}"/>
    <cellStyle name="Comma 2 2 4 2 3 2" xfId="2970" xr:uid="{00000000-0005-0000-0000-000071110000}"/>
    <cellStyle name="Comma 2 2 4 2 3 2 2" xfId="2971" xr:uid="{00000000-0005-0000-0000-000072110000}"/>
    <cellStyle name="Comma 2 2 4 2 3 2 2 2" xfId="2972" xr:uid="{00000000-0005-0000-0000-000073110000}"/>
    <cellStyle name="Comma 2 2 4 2 3 2 2 3" xfId="2973" xr:uid="{00000000-0005-0000-0000-000074110000}"/>
    <cellStyle name="Comma 2 2 4 2 3 2 2 4" xfId="2974" xr:uid="{00000000-0005-0000-0000-000075110000}"/>
    <cellStyle name="Comma 2 2 4 2 3 2 3" xfId="2975" xr:uid="{00000000-0005-0000-0000-000076110000}"/>
    <cellStyle name="Comma 2 2 4 2 3 2 4" xfId="2976" xr:uid="{00000000-0005-0000-0000-000077110000}"/>
    <cellStyle name="Comma 2 2 4 2 3 2 5" xfId="2977" xr:uid="{00000000-0005-0000-0000-000078110000}"/>
    <cellStyle name="Comma 2 2 4 2 3 3" xfId="2978" xr:uid="{00000000-0005-0000-0000-000079110000}"/>
    <cellStyle name="Comma 2 2 4 2 3 3 2" xfId="2979" xr:uid="{00000000-0005-0000-0000-00007A110000}"/>
    <cellStyle name="Comma 2 2 4 2 3 3 3" xfId="2980" xr:uid="{00000000-0005-0000-0000-00007B110000}"/>
    <cellStyle name="Comma 2 2 4 2 3 3 4" xfId="2981" xr:uid="{00000000-0005-0000-0000-00007C110000}"/>
    <cellStyle name="Comma 2 2 4 2 3 4" xfId="2982" xr:uid="{00000000-0005-0000-0000-00007D110000}"/>
    <cellStyle name="Comma 2 2 4 2 3 4 2" xfId="2983" xr:uid="{00000000-0005-0000-0000-00007E110000}"/>
    <cellStyle name="Comma 2 2 4 2 3 4 3" xfId="2984" xr:uid="{00000000-0005-0000-0000-00007F110000}"/>
    <cellStyle name="Comma 2 2 4 2 3 4 4" xfId="2985" xr:uid="{00000000-0005-0000-0000-000080110000}"/>
    <cellStyle name="Comma 2 2 4 2 3 5" xfId="2986" xr:uid="{00000000-0005-0000-0000-000081110000}"/>
    <cellStyle name="Comma 2 2 4 2 3 6" xfId="2987" xr:uid="{00000000-0005-0000-0000-000082110000}"/>
    <cellStyle name="Comma 2 2 4 2 3 7" xfId="2988" xr:uid="{00000000-0005-0000-0000-000083110000}"/>
    <cellStyle name="Comma 2 2 4 2 4" xfId="2989" xr:uid="{00000000-0005-0000-0000-000084110000}"/>
    <cellStyle name="Comma 2 2 4 2 4 2" xfId="2990" xr:uid="{00000000-0005-0000-0000-000085110000}"/>
    <cellStyle name="Comma 2 2 4 2 4 2 2" xfId="2991" xr:uid="{00000000-0005-0000-0000-000086110000}"/>
    <cellStyle name="Comma 2 2 4 2 4 2 3" xfId="2992" xr:uid="{00000000-0005-0000-0000-000087110000}"/>
    <cellStyle name="Comma 2 2 4 2 4 2 4" xfId="2993" xr:uid="{00000000-0005-0000-0000-000088110000}"/>
    <cellStyle name="Comma 2 2 4 2 5" xfId="2994" xr:uid="{00000000-0005-0000-0000-000089110000}"/>
    <cellStyle name="Comma 2 2 4 2 5 2" xfId="2995" xr:uid="{00000000-0005-0000-0000-00008A110000}"/>
    <cellStyle name="Comma 2 2 4 2 5 2 2" xfId="2996" xr:uid="{00000000-0005-0000-0000-00008B110000}"/>
    <cellStyle name="Comma 2 2 4 2 5 2 3" xfId="2997" xr:uid="{00000000-0005-0000-0000-00008C110000}"/>
    <cellStyle name="Comma 2 2 4 2 5 2 4" xfId="2998" xr:uid="{00000000-0005-0000-0000-00008D110000}"/>
    <cellStyle name="Comma 2 2 4 2 5 3" xfId="2999" xr:uid="{00000000-0005-0000-0000-00008E110000}"/>
    <cellStyle name="Comma 2 2 4 2 5 4" xfId="3000" xr:uid="{00000000-0005-0000-0000-00008F110000}"/>
    <cellStyle name="Comma 2 2 4 2 5 5" xfId="3001" xr:uid="{00000000-0005-0000-0000-000090110000}"/>
    <cellStyle name="Comma 2 2 4 2 6" xfId="3002" xr:uid="{00000000-0005-0000-0000-000091110000}"/>
    <cellStyle name="Comma 2 2 4 2 6 2" xfId="3003" xr:uid="{00000000-0005-0000-0000-000092110000}"/>
    <cellStyle name="Comma 2 2 4 2 6 3" xfId="3004" xr:uid="{00000000-0005-0000-0000-000093110000}"/>
    <cellStyle name="Comma 2 2 4 2 6 4" xfId="3005" xr:uid="{00000000-0005-0000-0000-000094110000}"/>
    <cellStyle name="Comma 2 2 4 2 7" xfId="3006" xr:uid="{00000000-0005-0000-0000-000095110000}"/>
    <cellStyle name="Comma 2 2 4 2 8" xfId="3007" xr:uid="{00000000-0005-0000-0000-000096110000}"/>
    <cellStyle name="Comma 2 2 4 2 9" xfId="3008" xr:uid="{00000000-0005-0000-0000-000097110000}"/>
    <cellStyle name="Comma 2 2 4 3" xfId="3009" xr:uid="{00000000-0005-0000-0000-000098110000}"/>
    <cellStyle name="Comma 2 2 4 3 2" xfId="3010" xr:uid="{00000000-0005-0000-0000-000099110000}"/>
    <cellStyle name="Comma 2 2 4 3 2 2" xfId="3011" xr:uid="{00000000-0005-0000-0000-00009A110000}"/>
    <cellStyle name="Comma 2 2 4 3 2 2 2" xfId="3012" xr:uid="{00000000-0005-0000-0000-00009B110000}"/>
    <cellStyle name="Comma 2 2 4 3 2 2 3" xfId="3013" xr:uid="{00000000-0005-0000-0000-00009C110000}"/>
    <cellStyle name="Comma 2 2 4 3 2 2 4" xfId="3014" xr:uid="{00000000-0005-0000-0000-00009D110000}"/>
    <cellStyle name="Comma 2 2 4 3 2 3" xfId="3015" xr:uid="{00000000-0005-0000-0000-00009E110000}"/>
    <cellStyle name="Comma 2 2 4 3 2 4" xfId="3016" xr:uid="{00000000-0005-0000-0000-00009F110000}"/>
    <cellStyle name="Comma 2 2 4 3 2 5" xfId="3017" xr:uid="{00000000-0005-0000-0000-0000A0110000}"/>
    <cellStyle name="Comma 2 2 4 3 3" xfId="3018" xr:uid="{00000000-0005-0000-0000-0000A1110000}"/>
    <cellStyle name="Comma 2 2 4 3 3 2" xfId="3019" xr:uid="{00000000-0005-0000-0000-0000A2110000}"/>
    <cellStyle name="Comma 2 2 4 3 3 3" xfId="3020" xr:uid="{00000000-0005-0000-0000-0000A3110000}"/>
    <cellStyle name="Comma 2 2 4 3 3 4" xfId="3021" xr:uid="{00000000-0005-0000-0000-0000A4110000}"/>
    <cellStyle name="Comma 2 2 4 3 4" xfId="3022" xr:uid="{00000000-0005-0000-0000-0000A5110000}"/>
    <cellStyle name="Comma 2 2 4 3 5" xfId="3023" xr:uid="{00000000-0005-0000-0000-0000A6110000}"/>
    <cellStyle name="Comma 2 2 4 3 6" xfId="3024" xr:uid="{00000000-0005-0000-0000-0000A7110000}"/>
    <cellStyle name="Comma 2 2 4 4" xfId="3025" xr:uid="{00000000-0005-0000-0000-0000A8110000}"/>
    <cellStyle name="Comma 2 2 4 4 2" xfId="3026" xr:uid="{00000000-0005-0000-0000-0000A9110000}"/>
    <cellStyle name="Comma 2 2 4 4 2 2" xfId="3027" xr:uid="{00000000-0005-0000-0000-0000AA110000}"/>
    <cellStyle name="Comma 2 2 4 4 2 2 2" xfId="3028" xr:uid="{00000000-0005-0000-0000-0000AB110000}"/>
    <cellStyle name="Comma 2 2 4 4 2 2 3" xfId="3029" xr:uid="{00000000-0005-0000-0000-0000AC110000}"/>
    <cellStyle name="Comma 2 2 4 4 2 2 4" xfId="3030" xr:uid="{00000000-0005-0000-0000-0000AD110000}"/>
    <cellStyle name="Comma 2 2 4 4 2 3" xfId="3031" xr:uid="{00000000-0005-0000-0000-0000AE110000}"/>
    <cellStyle name="Comma 2 2 4 4 2 4" xfId="3032" xr:uid="{00000000-0005-0000-0000-0000AF110000}"/>
    <cellStyle name="Comma 2 2 4 4 2 5" xfId="3033" xr:uid="{00000000-0005-0000-0000-0000B0110000}"/>
    <cellStyle name="Comma 2 2 4 4 3" xfId="3034" xr:uid="{00000000-0005-0000-0000-0000B1110000}"/>
    <cellStyle name="Comma 2 2 4 4 3 2" xfId="3035" xr:uid="{00000000-0005-0000-0000-0000B2110000}"/>
    <cellStyle name="Comma 2 2 4 4 3 3" xfId="3036" xr:uid="{00000000-0005-0000-0000-0000B3110000}"/>
    <cellStyle name="Comma 2 2 4 4 3 4" xfId="3037" xr:uid="{00000000-0005-0000-0000-0000B4110000}"/>
    <cellStyle name="Comma 2 2 4 4 4" xfId="3038" xr:uid="{00000000-0005-0000-0000-0000B5110000}"/>
    <cellStyle name="Comma 2 2 4 4 5" xfId="3039" xr:uid="{00000000-0005-0000-0000-0000B6110000}"/>
    <cellStyle name="Comma 2 2 4 4 6" xfId="3040" xr:uid="{00000000-0005-0000-0000-0000B7110000}"/>
    <cellStyle name="Comma 2 2 4 5" xfId="3041" xr:uid="{00000000-0005-0000-0000-0000B8110000}"/>
    <cellStyle name="Comma 2 2 4 6" xfId="3042" xr:uid="{00000000-0005-0000-0000-0000B9110000}"/>
    <cellStyle name="Comma 2 2 4 6 2" xfId="3043" xr:uid="{00000000-0005-0000-0000-0000BA110000}"/>
    <cellStyle name="Comma 2 2 4 6 2 2" xfId="3044" xr:uid="{00000000-0005-0000-0000-0000BB110000}"/>
    <cellStyle name="Comma 2 2 4 6 2 3" xfId="3045" xr:uid="{00000000-0005-0000-0000-0000BC110000}"/>
    <cellStyle name="Comma 2 2 4 6 2 4" xfId="3046" xr:uid="{00000000-0005-0000-0000-0000BD110000}"/>
    <cellStyle name="Comma 2 2 4 6 3" xfId="3047" xr:uid="{00000000-0005-0000-0000-0000BE110000}"/>
    <cellStyle name="Comma 2 2 4 6 4" xfId="3048" xr:uid="{00000000-0005-0000-0000-0000BF110000}"/>
    <cellStyle name="Comma 2 2 4 6 5" xfId="3049" xr:uid="{00000000-0005-0000-0000-0000C0110000}"/>
    <cellStyle name="Comma 2 2 4 7" xfId="3050" xr:uid="{00000000-0005-0000-0000-0000C1110000}"/>
    <cellStyle name="Comma 2 2 4 7 2" xfId="3051" xr:uid="{00000000-0005-0000-0000-0000C2110000}"/>
    <cellStyle name="Comma 2 2 4 7 3" xfId="3052" xr:uid="{00000000-0005-0000-0000-0000C3110000}"/>
    <cellStyle name="Comma 2 2 4 7 4" xfId="3053" xr:uid="{00000000-0005-0000-0000-0000C4110000}"/>
    <cellStyle name="Comma 2 2 4 8" xfId="3054" xr:uid="{00000000-0005-0000-0000-0000C5110000}"/>
    <cellStyle name="Comma 2 2 4 9" xfId="3055" xr:uid="{00000000-0005-0000-0000-0000C6110000}"/>
    <cellStyle name="Comma 2 2 5" xfId="3056" xr:uid="{00000000-0005-0000-0000-0000C7110000}"/>
    <cellStyle name="Comma 2 2 5 10" xfId="3057" xr:uid="{00000000-0005-0000-0000-0000C8110000}"/>
    <cellStyle name="Comma 2 2 5 11" xfId="3058" xr:uid="{00000000-0005-0000-0000-0000C9110000}"/>
    <cellStyle name="Comma 2 2 5 2" xfId="3059" xr:uid="{00000000-0005-0000-0000-0000CA110000}"/>
    <cellStyle name="Comma 2 2 5 2 2" xfId="3060" xr:uid="{00000000-0005-0000-0000-0000CB110000}"/>
    <cellStyle name="Comma 2 2 5 2 2 2" xfId="3061" xr:uid="{00000000-0005-0000-0000-0000CC110000}"/>
    <cellStyle name="Comma 2 2 5 2 2 2 2" xfId="3062" xr:uid="{00000000-0005-0000-0000-0000CD110000}"/>
    <cellStyle name="Comma 2 2 5 2 2 2 2 2" xfId="3063" xr:uid="{00000000-0005-0000-0000-0000CE110000}"/>
    <cellStyle name="Comma 2 2 5 2 2 2 2 3" xfId="3064" xr:uid="{00000000-0005-0000-0000-0000CF110000}"/>
    <cellStyle name="Comma 2 2 5 2 2 2 2 4" xfId="3065" xr:uid="{00000000-0005-0000-0000-0000D0110000}"/>
    <cellStyle name="Comma 2 2 5 2 2 2 3" xfId="3066" xr:uid="{00000000-0005-0000-0000-0000D1110000}"/>
    <cellStyle name="Comma 2 2 5 2 2 2 4" xfId="3067" xr:uid="{00000000-0005-0000-0000-0000D2110000}"/>
    <cellStyle name="Comma 2 2 5 2 2 2 5" xfId="3068" xr:uid="{00000000-0005-0000-0000-0000D3110000}"/>
    <cellStyle name="Comma 2 2 5 2 2 3" xfId="3069" xr:uid="{00000000-0005-0000-0000-0000D4110000}"/>
    <cellStyle name="Comma 2 2 5 2 2 3 2" xfId="3070" xr:uid="{00000000-0005-0000-0000-0000D5110000}"/>
    <cellStyle name="Comma 2 2 5 2 2 3 3" xfId="3071" xr:uid="{00000000-0005-0000-0000-0000D6110000}"/>
    <cellStyle name="Comma 2 2 5 2 2 3 4" xfId="3072" xr:uid="{00000000-0005-0000-0000-0000D7110000}"/>
    <cellStyle name="Comma 2 2 5 2 2 4" xfId="3073" xr:uid="{00000000-0005-0000-0000-0000D8110000}"/>
    <cellStyle name="Comma 2 2 5 2 2 5" xfId="3074" xr:uid="{00000000-0005-0000-0000-0000D9110000}"/>
    <cellStyle name="Comma 2 2 5 2 2 6" xfId="3075" xr:uid="{00000000-0005-0000-0000-0000DA110000}"/>
    <cellStyle name="Comma 2 2 5 2 3" xfId="3076" xr:uid="{00000000-0005-0000-0000-0000DB110000}"/>
    <cellStyle name="Comma 2 2 5 2 3 2" xfId="3077" xr:uid="{00000000-0005-0000-0000-0000DC110000}"/>
    <cellStyle name="Comma 2 2 5 2 3 2 2" xfId="3078" xr:uid="{00000000-0005-0000-0000-0000DD110000}"/>
    <cellStyle name="Comma 2 2 5 2 3 2 2 2" xfId="3079" xr:uid="{00000000-0005-0000-0000-0000DE110000}"/>
    <cellStyle name="Comma 2 2 5 2 3 2 2 3" xfId="3080" xr:uid="{00000000-0005-0000-0000-0000DF110000}"/>
    <cellStyle name="Comma 2 2 5 2 3 2 2 4" xfId="3081" xr:uid="{00000000-0005-0000-0000-0000E0110000}"/>
    <cellStyle name="Comma 2 2 5 2 3 2 3" xfId="3082" xr:uid="{00000000-0005-0000-0000-0000E1110000}"/>
    <cellStyle name="Comma 2 2 5 2 3 2 4" xfId="3083" xr:uid="{00000000-0005-0000-0000-0000E2110000}"/>
    <cellStyle name="Comma 2 2 5 2 3 2 5" xfId="3084" xr:uid="{00000000-0005-0000-0000-0000E3110000}"/>
    <cellStyle name="Comma 2 2 5 2 3 3" xfId="3085" xr:uid="{00000000-0005-0000-0000-0000E4110000}"/>
    <cellStyle name="Comma 2 2 5 2 3 3 2" xfId="3086" xr:uid="{00000000-0005-0000-0000-0000E5110000}"/>
    <cellStyle name="Comma 2 2 5 2 3 3 3" xfId="3087" xr:uid="{00000000-0005-0000-0000-0000E6110000}"/>
    <cellStyle name="Comma 2 2 5 2 3 3 4" xfId="3088" xr:uid="{00000000-0005-0000-0000-0000E7110000}"/>
    <cellStyle name="Comma 2 2 5 2 3 4" xfId="3089" xr:uid="{00000000-0005-0000-0000-0000E8110000}"/>
    <cellStyle name="Comma 2 2 5 2 3 5" xfId="3090" xr:uid="{00000000-0005-0000-0000-0000E9110000}"/>
    <cellStyle name="Comma 2 2 5 2 3 6" xfId="3091" xr:uid="{00000000-0005-0000-0000-0000EA110000}"/>
    <cellStyle name="Comma 2 2 5 2 4" xfId="3092" xr:uid="{00000000-0005-0000-0000-0000EB110000}"/>
    <cellStyle name="Comma 2 2 5 2 4 2" xfId="3093" xr:uid="{00000000-0005-0000-0000-0000EC110000}"/>
    <cellStyle name="Comma 2 2 5 2 4 2 2" xfId="3094" xr:uid="{00000000-0005-0000-0000-0000ED110000}"/>
    <cellStyle name="Comma 2 2 5 2 4 2 3" xfId="3095" xr:uid="{00000000-0005-0000-0000-0000EE110000}"/>
    <cellStyle name="Comma 2 2 5 2 4 2 4" xfId="3096" xr:uid="{00000000-0005-0000-0000-0000EF110000}"/>
    <cellStyle name="Comma 2 2 5 2 4 3" xfId="3097" xr:uid="{00000000-0005-0000-0000-0000F0110000}"/>
    <cellStyle name="Comma 2 2 5 2 4 4" xfId="3098" xr:uid="{00000000-0005-0000-0000-0000F1110000}"/>
    <cellStyle name="Comma 2 2 5 2 4 5" xfId="3099" xr:uid="{00000000-0005-0000-0000-0000F2110000}"/>
    <cellStyle name="Comma 2 2 5 2 5" xfId="3100" xr:uid="{00000000-0005-0000-0000-0000F3110000}"/>
    <cellStyle name="Comma 2 2 5 2 5 2" xfId="3101" xr:uid="{00000000-0005-0000-0000-0000F4110000}"/>
    <cellStyle name="Comma 2 2 5 2 5 3" xfId="3102" xr:uid="{00000000-0005-0000-0000-0000F5110000}"/>
    <cellStyle name="Comma 2 2 5 2 5 4" xfId="3103" xr:uid="{00000000-0005-0000-0000-0000F6110000}"/>
    <cellStyle name="Comma 2 2 5 2 6" xfId="3104" xr:uid="{00000000-0005-0000-0000-0000F7110000}"/>
    <cellStyle name="Comma 2 2 5 2 7" xfId="3105" xr:uid="{00000000-0005-0000-0000-0000F8110000}"/>
    <cellStyle name="Comma 2 2 5 2 8" xfId="3106" xr:uid="{00000000-0005-0000-0000-0000F9110000}"/>
    <cellStyle name="Comma 2 2 5 3" xfId="3107" xr:uid="{00000000-0005-0000-0000-0000FA110000}"/>
    <cellStyle name="Comma 2 2 5 3 2" xfId="3108" xr:uid="{00000000-0005-0000-0000-0000FB110000}"/>
    <cellStyle name="Comma 2 2 5 3 2 2" xfId="3109" xr:uid="{00000000-0005-0000-0000-0000FC110000}"/>
    <cellStyle name="Comma 2 2 5 3 2 2 2" xfId="3110" xr:uid="{00000000-0005-0000-0000-0000FD110000}"/>
    <cellStyle name="Comma 2 2 5 3 2 2 3" xfId="3111" xr:uid="{00000000-0005-0000-0000-0000FE110000}"/>
    <cellStyle name="Comma 2 2 5 3 2 2 4" xfId="3112" xr:uid="{00000000-0005-0000-0000-0000FF110000}"/>
    <cellStyle name="Comma 2 2 5 3 2 3" xfId="3113" xr:uid="{00000000-0005-0000-0000-000000120000}"/>
    <cellStyle name="Comma 2 2 5 3 2 4" xfId="3114" xr:uid="{00000000-0005-0000-0000-000001120000}"/>
    <cellStyle name="Comma 2 2 5 3 2 5" xfId="3115" xr:uid="{00000000-0005-0000-0000-000002120000}"/>
    <cellStyle name="Comma 2 2 5 3 3" xfId="3116" xr:uid="{00000000-0005-0000-0000-000003120000}"/>
    <cellStyle name="Comma 2 2 5 3 3 2" xfId="3117" xr:uid="{00000000-0005-0000-0000-000004120000}"/>
    <cellStyle name="Comma 2 2 5 3 3 3" xfId="3118" xr:uid="{00000000-0005-0000-0000-000005120000}"/>
    <cellStyle name="Comma 2 2 5 3 3 4" xfId="3119" xr:uid="{00000000-0005-0000-0000-000006120000}"/>
    <cellStyle name="Comma 2 2 5 3 4" xfId="3120" xr:uid="{00000000-0005-0000-0000-000007120000}"/>
    <cellStyle name="Comma 2 2 5 3 5" xfId="3121" xr:uid="{00000000-0005-0000-0000-000008120000}"/>
    <cellStyle name="Comma 2 2 5 3 6" xfId="3122" xr:uid="{00000000-0005-0000-0000-000009120000}"/>
    <cellStyle name="Comma 2 2 5 4" xfId="3123" xr:uid="{00000000-0005-0000-0000-00000A120000}"/>
    <cellStyle name="Comma 2 2 5 4 2" xfId="3124" xr:uid="{00000000-0005-0000-0000-00000B120000}"/>
    <cellStyle name="Comma 2 2 5 4 2 2" xfId="3125" xr:uid="{00000000-0005-0000-0000-00000C120000}"/>
    <cellStyle name="Comma 2 2 5 4 2 2 2" xfId="3126" xr:uid="{00000000-0005-0000-0000-00000D120000}"/>
    <cellStyle name="Comma 2 2 5 4 2 2 3" xfId="3127" xr:uid="{00000000-0005-0000-0000-00000E120000}"/>
    <cellStyle name="Comma 2 2 5 4 2 2 4" xfId="3128" xr:uid="{00000000-0005-0000-0000-00000F120000}"/>
    <cellStyle name="Comma 2 2 5 4 2 3" xfId="3129" xr:uid="{00000000-0005-0000-0000-000010120000}"/>
    <cellStyle name="Comma 2 2 5 4 2 4" xfId="3130" xr:uid="{00000000-0005-0000-0000-000011120000}"/>
    <cellStyle name="Comma 2 2 5 4 2 5" xfId="3131" xr:uid="{00000000-0005-0000-0000-000012120000}"/>
    <cellStyle name="Comma 2 2 5 4 3" xfId="3132" xr:uid="{00000000-0005-0000-0000-000013120000}"/>
    <cellStyle name="Comma 2 2 5 4 3 2" xfId="3133" xr:uid="{00000000-0005-0000-0000-000014120000}"/>
    <cellStyle name="Comma 2 2 5 4 3 3" xfId="3134" xr:uid="{00000000-0005-0000-0000-000015120000}"/>
    <cellStyle name="Comma 2 2 5 4 3 4" xfId="3135" xr:uid="{00000000-0005-0000-0000-000016120000}"/>
    <cellStyle name="Comma 2 2 5 4 4" xfId="3136" xr:uid="{00000000-0005-0000-0000-000017120000}"/>
    <cellStyle name="Comma 2 2 5 4 5" xfId="3137" xr:uid="{00000000-0005-0000-0000-000018120000}"/>
    <cellStyle name="Comma 2 2 5 4 6" xfId="3138" xr:uid="{00000000-0005-0000-0000-000019120000}"/>
    <cellStyle name="Comma 2 2 5 5" xfId="3139" xr:uid="{00000000-0005-0000-0000-00001A120000}"/>
    <cellStyle name="Comma 2 2 5 6" xfId="3140" xr:uid="{00000000-0005-0000-0000-00001B120000}"/>
    <cellStyle name="Comma 2 2 5 6 2" xfId="3141" xr:uid="{00000000-0005-0000-0000-00001C120000}"/>
    <cellStyle name="Comma 2 2 5 6 2 2" xfId="3142" xr:uid="{00000000-0005-0000-0000-00001D120000}"/>
    <cellStyle name="Comma 2 2 5 6 2 3" xfId="3143" xr:uid="{00000000-0005-0000-0000-00001E120000}"/>
    <cellStyle name="Comma 2 2 5 6 2 4" xfId="3144" xr:uid="{00000000-0005-0000-0000-00001F120000}"/>
    <cellStyle name="Comma 2 2 5 6 3" xfId="3145" xr:uid="{00000000-0005-0000-0000-000020120000}"/>
    <cellStyle name="Comma 2 2 5 6 4" xfId="3146" xr:uid="{00000000-0005-0000-0000-000021120000}"/>
    <cellStyle name="Comma 2 2 5 6 5" xfId="3147" xr:uid="{00000000-0005-0000-0000-000022120000}"/>
    <cellStyle name="Comma 2 2 5 7" xfId="3148" xr:uid="{00000000-0005-0000-0000-000023120000}"/>
    <cellStyle name="Comma 2 2 5 7 2" xfId="3149" xr:uid="{00000000-0005-0000-0000-000024120000}"/>
    <cellStyle name="Comma 2 2 5 7 3" xfId="3150" xr:uid="{00000000-0005-0000-0000-000025120000}"/>
    <cellStyle name="Comma 2 2 5 7 4" xfId="3151" xr:uid="{00000000-0005-0000-0000-000026120000}"/>
    <cellStyle name="Comma 2 2 5 8" xfId="3152" xr:uid="{00000000-0005-0000-0000-000027120000}"/>
    <cellStyle name="Comma 2 2 5 8 2" xfId="3153" xr:uid="{00000000-0005-0000-0000-000028120000}"/>
    <cellStyle name="Comma 2 2 5 8 3" xfId="3154" xr:uid="{00000000-0005-0000-0000-000029120000}"/>
    <cellStyle name="Comma 2 2 5 8 4" xfId="3155" xr:uid="{00000000-0005-0000-0000-00002A120000}"/>
    <cellStyle name="Comma 2 2 5 9" xfId="3156" xr:uid="{00000000-0005-0000-0000-00002B120000}"/>
    <cellStyle name="Comma 2 2 5_Danarti 1" xfId="26108" xr:uid="{00000000-0005-0000-0000-00002C120000}"/>
    <cellStyle name="Comma 2 2 6" xfId="3157" xr:uid="{00000000-0005-0000-0000-00002D120000}"/>
    <cellStyle name="Comma 2 2 6 2" xfId="3158" xr:uid="{00000000-0005-0000-0000-00002E120000}"/>
    <cellStyle name="Comma 2 2 6 2 2" xfId="26109" xr:uid="{00000000-0005-0000-0000-00002F120000}"/>
    <cellStyle name="Comma 2 2 6 2 2 2" xfId="26110" xr:uid="{00000000-0005-0000-0000-000030120000}"/>
    <cellStyle name="Comma 2 2 6 2 2 3" xfId="26111" xr:uid="{00000000-0005-0000-0000-000031120000}"/>
    <cellStyle name="Comma 2 2 6 2 2 4" xfId="26112" xr:uid="{00000000-0005-0000-0000-000032120000}"/>
    <cellStyle name="Comma 2 2 6 2 2 5" xfId="26113" xr:uid="{00000000-0005-0000-0000-000033120000}"/>
    <cellStyle name="Comma 2 2 6 2 3" xfId="26114" xr:uid="{00000000-0005-0000-0000-000034120000}"/>
    <cellStyle name="Comma 2 2 6 2 4" xfId="26115" xr:uid="{00000000-0005-0000-0000-000035120000}"/>
    <cellStyle name="Comma 2 2 6 2 5" xfId="26116" xr:uid="{00000000-0005-0000-0000-000036120000}"/>
    <cellStyle name="Comma 2 2 6 2 6" xfId="26117" xr:uid="{00000000-0005-0000-0000-000037120000}"/>
    <cellStyle name="Comma 2 2 6 2_Danarti 1" xfId="26118" xr:uid="{00000000-0005-0000-0000-000038120000}"/>
    <cellStyle name="Comma 2 2 6 3" xfId="3159" xr:uid="{00000000-0005-0000-0000-000039120000}"/>
    <cellStyle name="Comma 2 2 6 3 2" xfId="3160" xr:uid="{00000000-0005-0000-0000-00003A120000}"/>
    <cellStyle name="Comma 2 2 6 3 3" xfId="3161" xr:uid="{00000000-0005-0000-0000-00003B120000}"/>
    <cellStyle name="Comma 2 2 6 3 4" xfId="3162" xr:uid="{00000000-0005-0000-0000-00003C120000}"/>
    <cellStyle name="Comma 2 2 6 4" xfId="26119" xr:uid="{00000000-0005-0000-0000-00003D120000}"/>
    <cellStyle name="Comma 2 2 6 5" xfId="26120" xr:uid="{00000000-0005-0000-0000-00003E120000}"/>
    <cellStyle name="Comma 2 2 6 6" xfId="26121" xr:uid="{00000000-0005-0000-0000-00003F120000}"/>
    <cellStyle name="Comma 2 2 6_Danarti 1" xfId="26122" xr:uid="{00000000-0005-0000-0000-000040120000}"/>
    <cellStyle name="Comma 2 2 7" xfId="3163" xr:uid="{00000000-0005-0000-0000-000041120000}"/>
    <cellStyle name="Comma 2 2 7 10" xfId="3164" xr:uid="{00000000-0005-0000-0000-000042120000}"/>
    <cellStyle name="Comma 2 2 7 11" xfId="3165" xr:uid="{00000000-0005-0000-0000-000043120000}"/>
    <cellStyle name="Comma 2 2 7 2" xfId="3166" xr:uid="{00000000-0005-0000-0000-000044120000}"/>
    <cellStyle name="Comma 2 2 7 2 2" xfId="3167" xr:uid="{00000000-0005-0000-0000-000045120000}"/>
    <cellStyle name="Comma 2 2 7 2 2 2" xfId="3168" xr:uid="{00000000-0005-0000-0000-000046120000}"/>
    <cellStyle name="Comma 2 2 7 2 2 2 2" xfId="3169" xr:uid="{00000000-0005-0000-0000-000047120000}"/>
    <cellStyle name="Comma 2 2 7 2 2 2 2 2" xfId="3170" xr:uid="{00000000-0005-0000-0000-000048120000}"/>
    <cellStyle name="Comma 2 2 7 2 2 2 2 3" xfId="3171" xr:uid="{00000000-0005-0000-0000-000049120000}"/>
    <cellStyle name="Comma 2 2 7 2 2 2 2 4" xfId="3172" xr:uid="{00000000-0005-0000-0000-00004A120000}"/>
    <cellStyle name="Comma 2 2 7 2 2 2 3" xfId="3173" xr:uid="{00000000-0005-0000-0000-00004B120000}"/>
    <cellStyle name="Comma 2 2 7 2 2 2 4" xfId="3174" xr:uid="{00000000-0005-0000-0000-00004C120000}"/>
    <cellStyle name="Comma 2 2 7 2 2 2 5" xfId="3175" xr:uid="{00000000-0005-0000-0000-00004D120000}"/>
    <cellStyle name="Comma 2 2 7 2 2 3" xfId="3176" xr:uid="{00000000-0005-0000-0000-00004E120000}"/>
    <cellStyle name="Comma 2 2 7 2 2 3 2" xfId="3177" xr:uid="{00000000-0005-0000-0000-00004F120000}"/>
    <cellStyle name="Comma 2 2 7 2 2 3 3" xfId="3178" xr:uid="{00000000-0005-0000-0000-000050120000}"/>
    <cellStyle name="Comma 2 2 7 2 2 3 4" xfId="3179" xr:uid="{00000000-0005-0000-0000-000051120000}"/>
    <cellStyle name="Comma 2 2 7 2 2 4" xfId="3180" xr:uid="{00000000-0005-0000-0000-000052120000}"/>
    <cellStyle name="Comma 2 2 7 2 2 5" xfId="3181" xr:uid="{00000000-0005-0000-0000-000053120000}"/>
    <cellStyle name="Comma 2 2 7 2 2 6" xfId="3182" xr:uid="{00000000-0005-0000-0000-000054120000}"/>
    <cellStyle name="Comma 2 2 7 2 3" xfId="3183" xr:uid="{00000000-0005-0000-0000-000055120000}"/>
    <cellStyle name="Comma 2 2 7 2 3 2" xfId="3184" xr:uid="{00000000-0005-0000-0000-000056120000}"/>
    <cellStyle name="Comma 2 2 7 2 3 2 2" xfId="3185" xr:uid="{00000000-0005-0000-0000-000057120000}"/>
    <cellStyle name="Comma 2 2 7 2 3 2 2 2" xfId="3186" xr:uid="{00000000-0005-0000-0000-000058120000}"/>
    <cellStyle name="Comma 2 2 7 2 3 2 2 3" xfId="3187" xr:uid="{00000000-0005-0000-0000-000059120000}"/>
    <cellStyle name="Comma 2 2 7 2 3 2 2 4" xfId="3188" xr:uid="{00000000-0005-0000-0000-00005A120000}"/>
    <cellStyle name="Comma 2 2 7 2 3 2 3" xfId="3189" xr:uid="{00000000-0005-0000-0000-00005B120000}"/>
    <cellStyle name="Comma 2 2 7 2 3 2 4" xfId="3190" xr:uid="{00000000-0005-0000-0000-00005C120000}"/>
    <cellStyle name="Comma 2 2 7 2 3 2 5" xfId="3191" xr:uid="{00000000-0005-0000-0000-00005D120000}"/>
    <cellStyle name="Comma 2 2 7 2 3 3" xfId="3192" xr:uid="{00000000-0005-0000-0000-00005E120000}"/>
    <cellStyle name="Comma 2 2 7 2 3 3 2" xfId="3193" xr:uid="{00000000-0005-0000-0000-00005F120000}"/>
    <cellStyle name="Comma 2 2 7 2 3 3 3" xfId="3194" xr:uid="{00000000-0005-0000-0000-000060120000}"/>
    <cellStyle name="Comma 2 2 7 2 3 3 4" xfId="3195" xr:uid="{00000000-0005-0000-0000-000061120000}"/>
    <cellStyle name="Comma 2 2 7 2 3 4" xfId="3196" xr:uid="{00000000-0005-0000-0000-000062120000}"/>
    <cellStyle name="Comma 2 2 7 2 3 5" xfId="3197" xr:uid="{00000000-0005-0000-0000-000063120000}"/>
    <cellStyle name="Comma 2 2 7 2 3 6" xfId="3198" xr:uid="{00000000-0005-0000-0000-000064120000}"/>
    <cellStyle name="Comma 2 2 7 2 4" xfId="3199" xr:uid="{00000000-0005-0000-0000-000065120000}"/>
    <cellStyle name="Comma 2 2 7 2 4 2" xfId="3200" xr:uid="{00000000-0005-0000-0000-000066120000}"/>
    <cellStyle name="Comma 2 2 7 2 4 2 2" xfId="3201" xr:uid="{00000000-0005-0000-0000-000067120000}"/>
    <cellStyle name="Comma 2 2 7 2 4 2 3" xfId="3202" xr:uid="{00000000-0005-0000-0000-000068120000}"/>
    <cellStyle name="Comma 2 2 7 2 4 2 4" xfId="3203" xr:uid="{00000000-0005-0000-0000-000069120000}"/>
    <cellStyle name="Comma 2 2 7 2 4 3" xfId="3204" xr:uid="{00000000-0005-0000-0000-00006A120000}"/>
    <cellStyle name="Comma 2 2 7 2 4 4" xfId="3205" xr:uid="{00000000-0005-0000-0000-00006B120000}"/>
    <cellStyle name="Comma 2 2 7 2 4 5" xfId="3206" xr:uid="{00000000-0005-0000-0000-00006C120000}"/>
    <cellStyle name="Comma 2 2 7 2 5" xfId="3207" xr:uid="{00000000-0005-0000-0000-00006D120000}"/>
    <cellStyle name="Comma 2 2 7 2 5 2" xfId="3208" xr:uid="{00000000-0005-0000-0000-00006E120000}"/>
    <cellStyle name="Comma 2 2 7 2 5 3" xfId="3209" xr:uid="{00000000-0005-0000-0000-00006F120000}"/>
    <cellStyle name="Comma 2 2 7 2 5 4" xfId="3210" xr:uid="{00000000-0005-0000-0000-000070120000}"/>
    <cellStyle name="Comma 2 2 7 2 6" xfId="3211" xr:uid="{00000000-0005-0000-0000-000071120000}"/>
    <cellStyle name="Comma 2 2 7 2 7" xfId="3212" xr:uid="{00000000-0005-0000-0000-000072120000}"/>
    <cellStyle name="Comma 2 2 7 2 8" xfId="3213" xr:uid="{00000000-0005-0000-0000-000073120000}"/>
    <cellStyle name="Comma 2 2 7 3" xfId="3214" xr:uid="{00000000-0005-0000-0000-000074120000}"/>
    <cellStyle name="Comma 2 2 7 3 2" xfId="3215" xr:uid="{00000000-0005-0000-0000-000075120000}"/>
    <cellStyle name="Comma 2 2 7 3 2 2" xfId="3216" xr:uid="{00000000-0005-0000-0000-000076120000}"/>
    <cellStyle name="Comma 2 2 7 3 2 2 2" xfId="3217" xr:uid="{00000000-0005-0000-0000-000077120000}"/>
    <cellStyle name="Comma 2 2 7 3 2 2 3" xfId="3218" xr:uid="{00000000-0005-0000-0000-000078120000}"/>
    <cellStyle name="Comma 2 2 7 3 2 2 4" xfId="3219" xr:uid="{00000000-0005-0000-0000-000079120000}"/>
    <cellStyle name="Comma 2 2 7 3 2 3" xfId="3220" xr:uid="{00000000-0005-0000-0000-00007A120000}"/>
    <cellStyle name="Comma 2 2 7 3 2 4" xfId="3221" xr:uid="{00000000-0005-0000-0000-00007B120000}"/>
    <cellStyle name="Comma 2 2 7 3 2 5" xfId="3222" xr:uid="{00000000-0005-0000-0000-00007C120000}"/>
    <cellStyle name="Comma 2 2 7 3 3" xfId="3223" xr:uid="{00000000-0005-0000-0000-00007D120000}"/>
    <cellStyle name="Comma 2 2 7 3 3 2" xfId="3224" xr:uid="{00000000-0005-0000-0000-00007E120000}"/>
    <cellStyle name="Comma 2 2 7 3 3 3" xfId="3225" xr:uid="{00000000-0005-0000-0000-00007F120000}"/>
    <cellStyle name="Comma 2 2 7 3 3 4" xfId="3226" xr:uid="{00000000-0005-0000-0000-000080120000}"/>
    <cellStyle name="Comma 2 2 7 3 4" xfId="3227" xr:uid="{00000000-0005-0000-0000-000081120000}"/>
    <cellStyle name="Comma 2 2 7 3 5" xfId="3228" xr:uid="{00000000-0005-0000-0000-000082120000}"/>
    <cellStyle name="Comma 2 2 7 3 6" xfId="3229" xr:uid="{00000000-0005-0000-0000-000083120000}"/>
    <cellStyle name="Comma 2 2 7 4" xfId="3230" xr:uid="{00000000-0005-0000-0000-000084120000}"/>
    <cellStyle name="Comma 2 2 7 4 2" xfId="3231" xr:uid="{00000000-0005-0000-0000-000085120000}"/>
    <cellStyle name="Comma 2 2 7 4 2 2" xfId="3232" xr:uid="{00000000-0005-0000-0000-000086120000}"/>
    <cellStyle name="Comma 2 2 7 4 2 2 2" xfId="3233" xr:uid="{00000000-0005-0000-0000-000087120000}"/>
    <cellStyle name="Comma 2 2 7 4 2 2 3" xfId="3234" xr:uid="{00000000-0005-0000-0000-000088120000}"/>
    <cellStyle name="Comma 2 2 7 4 2 2 4" xfId="3235" xr:uid="{00000000-0005-0000-0000-000089120000}"/>
    <cellStyle name="Comma 2 2 7 4 2 3" xfId="3236" xr:uid="{00000000-0005-0000-0000-00008A120000}"/>
    <cellStyle name="Comma 2 2 7 4 2 4" xfId="3237" xr:uid="{00000000-0005-0000-0000-00008B120000}"/>
    <cellStyle name="Comma 2 2 7 4 2 5" xfId="3238" xr:uid="{00000000-0005-0000-0000-00008C120000}"/>
    <cellStyle name="Comma 2 2 7 4 3" xfId="3239" xr:uid="{00000000-0005-0000-0000-00008D120000}"/>
    <cellStyle name="Comma 2 2 7 4 3 2" xfId="3240" xr:uid="{00000000-0005-0000-0000-00008E120000}"/>
    <cellStyle name="Comma 2 2 7 4 3 3" xfId="3241" xr:uid="{00000000-0005-0000-0000-00008F120000}"/>
    <cellStyle name="Comma 2 2 7 4 3 4" xfId="3242" xr:uid="{00000000-0005-0000-0000-000090120000}"/>
    <cellStyle name="Comma 2 2 7 4 4" xfId="3243" xr:uid="{00000000-0005-0000-0000-000091120000}"/>
    <cellStyle name="Comma 2 2 7 4 5" xfId="3244" xr:uid="{00000000-0005-0000-0000-000092120000}"/>
    <cellStyle name="Comma 2 2 7 4 6" xfId="3245" xr:uid="{00000000-0005-0000-0000-000093120000}"/>
    <cellStyle name="Comma 2 2 7 5" xfId="3246" xr:uid="{00000000-0005-0000-0000-000094120000}"/>
    <cellStyle name="Comma 2 2 7 6" xfId="3247" xr:uid="{00000000-0005-0000-0000-000095120000}"/>
    <cellStyle name="Comma 2 2 7 6 2" xfId="3248" xr:uid="{00000000-0005-0000-0000-000096120000}"/>
    <cellStyle name="Comma 2 2 7 6 2 2" xfId="3249" xr:uid="{00000000-0005-0000-0000-000097120000}"/>
    <cellStyle name="Comma 2 2 7 6 2 3" xfId="3250" xr:uid="{00000000-0005-0000-0000-000098120000}"/>
    <cellStyle name="Comma 2 2 7 6 2 4" xfId="3251" xr:uid="{00000000-0005-0000-0000-000099120000}"/>
    <cellStyle name="Comma 2 2 7 6 3" xfId="3252" xr:uid="{00000000-0005-0000-0000-00009A120000}"/>
    <cellStyle name="Comma 2 2 7 6 4" xfId="3253" xr:uid="{00000000-0005-0000-0000-00009B120000}"/>
    <cellStyle name="Comma 2 2 7 6 5" xfId="3254" xr:uid="{00000000-0005-0000-0000-00009C120000}"/>
    <cellStyle name="Comma 2 2 7 7" xfId="3255" xr:uid="{00000000-0005-0000-0000-00009D120000}"/>
    <cellStyle name="Comma 2 2 7 7 2" xfId="3256" xr:uid="{00000000-0005-0000-0000-00009E120000}"/>
    <cellStyle name="Comma 2 2 7 7 3" xfId="3257" xr:uid="{00000000-0005-0000-0000-00009F120000}"/>
    <cellStyle name="Comma 2 2 7 7 4" xfId="3258" xr:uid="{00000000-0005-0000-0000-0000A0120000}"/>
    <cellStyle name="Comma 2 2 7 8" xfId="3259" xr:uid="{00000000-0005-0000-0000-0000A1120000}"/>
    <cellStyle name="Comma 2 2 7 8 2" xfId="3260" xr:uid="{00000000-0005-0000-0000-0000A2120000}"/>
    <cellStyle name="Comma 2 2 7 8 3" xfId="3261" xr:uid="{00000000-0005-0000-0000-0000A3120000}"/>
    <cellStyle name="Comma 2 2 7 8 4" xfId="3262" xr:uid="{00000000-0005-0000-0000-0000A4120000}"/>
    <cellStyle name="Comma 2 2 7 9" xfId="3263" xr:uid="{00000000-0005-0000-0000-0000A5120000}"/>
    <cellStyle name="Comma 2 2 8" xfId="3264" xr:uid="{00000000-0005-0000-0000-0000A6120000}"/>
    <cellStyle name="Comma 2 2 8 10" xfId="3265" xr:uid="{00000000-0005-0000-0000-0000A7120000}"/>
    <cellStyle name="Comma 2 2 8 2" xfId="3266" xr:uid="{00000000-0005-0000-0000-0000A8120000}"/>
    <cellStyle name="Comma 2 2 8 2 2" xfId="3267" xr:uid="{00000000-0005-0000-0000-0000A9120000}"/>
    <cellStyle name="Comma 2 2 8 2 2 2" xfId="3268" xr:uid="{00000000-0005-0000-0000-0000AA120000}"/>
    <cellStyle name="Comma 2 2 8 2 2 2 2" xfId="3269" xr:uid="{00000000-0005-0000-0000-0000AB120000}"/>
    <cellStyle name="Comma 2 2 8 2 2 2 3" xfId="3270" xr:uid="{00000000-0005-0000-0000-0000AC120000}"/>
    <cellStyle name="Comma 2 2 8 2 2 2 4" xfId="3271" xr:uid="{00000000-0005-0000-0000-0000AD120000}"/>
    <cellStyle name="Comma 2 2 8 2 2 3" xfId="3272" xr:uid="{00000000-0005-0000-0000-0000AE120000}"/>
    <cellStyle name="Comma 2 2 8 2 2 4" xfId="3273" xr:uid="{00000000-0005-0000-0000-0000AF120000}"/>
    <cellStyle name="Comma 2 2 8 2 2 5" xfId="3274" xr:uid="{00000000-0005-0000-0000-0000B0120000}"/>
    <cellStyle name="Comma 2 2 8 2 3" xfId="3275" xr:uid="{00000000-0005-0000-0000-0000B1120000}"/>
    <cellStyle name="Comma 2 2 8 2 3 2" xfId="3276" xr:uid="{00000000-0005-0000-0000-0000B2120000}"/>
    <cellStyle name="Comma 2 2 8 2 3 3" xfId="3277" xr:uid="{00000000-0005-0000-0000-0000B3120000}"/>
    <cellStyle name="Comma 2 2 8 2 3 4" xfId="3278" xr:uid="{00000000-0005-0000-0000-0000B4120000}"/>
    <cellStyle name="Comma 2 2 8 2 4" xfId="3279" xr:uid="{00000000-0005-0000-0000-0000B5120000}"/>
    <cellStyle name="Comma 2 2 8 2 5" xfId="3280" xr:uid="{00000000-0005-0000-0000-0000B6120000}"/>
    <cellStyle name="Comma 2 2 8 2 6" xfId="3281" xr:uid="{00000000-0005-0000-0000-0000B7120000}"/>
    <cellStyle name="Comma 2 2 8 3" xfId="3282" xr:uid="{00000000-0005-0000-0000-0000B8120000}"/>
    <cellStyle name="Comma 2 2 8 3 2" xfId="3283" xr:uid="{00000000-0005-0000-0000-0000B9120000}"/>
    <cellStyle name="Comma 2 2 8 3 2 2" xfId="3284" xr:uid="{00000000-0005-0000-0000-0000BA120000}"/>
    <cellStyle name="Comma 2 2 8 3 2 2 2" xfId="3285" xr:uid="{00000000-0005-0000-0000-0000BB120000}"/>
    <cellStyle name="Comma 2 2 8 3 2 2 3" xfId="3286" xr:uid="{00000000-0005-0000-0000-0000BC120000}"/>
    <cellStyle name="Comma 2 2 8 3 2 2 4" xfId="3287" xr:uid="{00000000-0005-0000-0000-0000BD120000}"/>
    <cellStyle name="Comma 2 2 8 3 2 3" xfId="3288" xr:uid="{00000000-0005-0000-0000-0000BE120000}"/>
    <cellStyle name="Comma 2 2 8 3 2 4" xfId="3289" xr:uid="{00000000-0005-0000-0000-0000BF120000}"/>
    <cellStyle name="Comma 2 2 8 3 2 5" xfId="3290" xr:uid="{00000000-0005-0000-0000-0000C0120000}"/>
    <cellStyle name="Comma 2 2 8 3 3" xfId="3291" xr:uid="{00000000-0005-0000-0000-0000C1120000}"/>
    <cellStyle name="Comma 2 2 8 3 3 2" xfId="3292" xr:uid="{00000000-0005-0000-0000-0000C2120000}"/>
    <cellStyle name="Comma 2 2 8 3 3 3" xfId="3293" xr:uid="{00000000-0005-0000-0000-0000C3120000}"/>
    <cellStyle name="Comma 2 2 8 3 3 4" xfId="3294" xr:uid="{00000000-0005-0000-0000-0000C4120000}"/>
    <cellStyle name="Comma 2 2 8 3 4" xfId="3295" xr:uid="{00000000-0005-0000-0000-0000C5120000}"/>
    <cellStyle name="Comma 2 2 8 3 5" xfId="3296" xr:uid="{00000000-0005-0000-0000-0000C6120000}"/>
    <cellStyle name="Comma 2 2 8 3 6" xfId="3297" xr:uid="{00000000-0005-0000-0000-0000C7120000}"/>
    <cellStyle name="Comma 2 2 8 4" xfId="3298" xr:uid="{00000000-0005-0000-0000-0000C8120000}"/>
    <cellStyle name="Comma 2 2 8 5" xfId="3299" xr:uid="{00000000-0005-0000-0000-0000C9120000}"/>
    <cellStyle name="Comma 2 2 8 5 2" xfId="3300" xr:uid="{00000000-0005-0000-0000-0000CA120000}"/>
    <cellStyle name="Comma 2 2 8 5 2 2" xfId="3301" xr:uid="{00000000-0005-0000-0000-0000CB120000}"/>
    <cellStyle name="Comma 2 2 8 5 2 3" xfId="3302" xr:uid="{00000000-0005-0000-0000-0000CC120000}"/>
    <cellStyle name="Comma 2 2 8 5 2 4" xfId="3303" xr:uid="{00000000-0005-0000-0000-0000CD120000}"/>
    <cellStyle name="Comma 2 2 8 5 3" xfId="3304" xr:uid="{00000000-0005-0000-0000-0000CE120000}"/>
    <cellStyle name="Comma 2 2 8 5 4" xfId="3305" xr:uid="{00000000-0005-0000-0000-0000CF120000}"/>
    <cellStyle name="Comma 2 2 8 5 5" xfId="3306" xr:uid="{00000000-0005-0000-0000-0000D0120000}"/>
    <cellStyle name="Comma 2 2 8 6" xfId="3307" xr:uid="{00000000-0005-0000-0000-0000D1120000}"/>
    <cellStyle name="Comma 2 2 8 6 2" xfId="3308" xr:uid="{00000000-0005-0000-0000-0000D2120000}"/>
    <cellStyle name="Comma 2 2 8 6 3" xfId="3309" xr:uid="{00000000-0005-0000-0000-0000D3120000}"/>
    <cellStyle name="Comma 2 2 8 6 4" xfId="3310" xr:uid="{00000000-0005-0000-0000-0000D4120000}"/>
    <cellStyle name="Comma 2 2 8 7" xfId="3311" xr:uid="{00000000-0005-0000-0000-0000D5120000}"/>
    <cellStyle name="Comma 2 2 8 7 2" xfId="3312" xr:uid="{00000000-0005-0000-0000-0000D6120000}"/>
    <cellStyle name="Comma 2 2 8 7 3" xfId="3313" xr:uid="{00000000-0005-0000-0000-0000D7120000}"/>
    <cellStyle name="Comma 2 2 8 7 4" xfId="3314" xr:uid="{00000000-0005-0000-0000-0000D8120000}"/>
    <cellStyle name="Comma 2 2 8 8" xfId="3315" xr:uid="{00000000-0005-0000-0000-0000D9120000}"/>
    <cellStyle name="Comma 2 2 8 9" xfId="3316" xr:uid="{00000000-0005-0000-0000-0000DA120000}"/>
    <cellStyle name="Comma 2 2 9" xfId="3317" xr:uid="{00000000-0005-0000-0000-0000DB120000}"/>
    <cellStyle name="Comma 2 2 9 10" xfId="3318" xr:uid="{00000000-0005-0000-0000-0000DC120000}"/>
    <cellStyle name="Comma 2 2 9 2" xfId="3319" xr:uid="{00000000-0005-0000-0000-0000DD120000}"/>
    <cellStyle name="Comma 2 2 9 2 2" xfId="3320" xr:uid="{00000000-0005-0000-0000-0000DE120000}"/>
    <cellStyle name="Comma 2 2 9 2 2 2" xfId="3321" xr:uid="{00000000-0005-0000-0000-0000DF120000}"/>
    <cellStyle name="Comma 2 2 9 2 2 2 2" xfId="3322" xr:uid="{00000000-0005-0000-0000-0000E0120000}"/>
    <cellStyle name="Comma 2 2 9 2 2 2 3" xfId="3323" xr:uid="{00000000-0005-0000-0000-0000E1120000}"/>
    <cellStyle name="Comma 2 2 9 2 2 2 4" xfId="3324" xr:uid="{00000000-0005-0000-0000-0000E2120000}"/>
    <cellStyle name="Comma 2 2 9 2 2 3" xfId="3325" xr:uid="{00000000-0005-0000-0000-0000E3120000}"/>
    <cellStyle name="Comma 2 2 9 2 2 4" xfId="3326" xr:uid="{00000000-0005-0000-0000-0000E4120000}"/>
    <cellStyle name="Comma 2 2 9 2 2 5" xfId="3327" xr:uid="{00000000-0005-0000-0000-0000E5120000}"/>
    <cellStyle name="Comma 2 2 9 2 3" xfId="3328" xr:uid="{00000000-0005-0000-0000-0000E6120000}"/>
    <cellStyle name="Comma 2 2 9 2 3 2" xfId="3329" xr:uid="{00000000-0005-0000-0000-0000E7120000}"/>
    <cellStyle name="Comma 2 2 9 2 3 3" xfId="3330" xr:uid="{00000000-0005-0000-0000-0000E8120000}"/>
    <cellStyle name="Comma 2 2 9 2 3 4" xfId="3331" xr:uid="{00000000-0005-0000-0000-0000E9120000}"/>
    <cellStyle name="Comma 2 2 9 2 4" xfId="3332" xr:uid="{00000000-0005-0000-0000-0000EA120000}"/>
    <cellStyle name="Comma 2 2 9 2 5" xfId="3333" xr:uid="{00000000-0005-0000-0000-0000EB120000}"/>
    <cellStyle name="Comma 2 2 9 2 6" xfId="3334" xr:uid="{00000000-0005-0000-0000-0000EC120000}"/>
    <cellStyle name="Comma 2 2 9 2_Danarti 1" xfId="26123" xr:uid="{00000000-0005-0000-0000-0000ED120000}"/>
    <cellStyle name="Comma 2 2 9 3" xfId="3335" xr:uid="{00000000-0005-0000-0000-0000EE120000}"/>
    <cellStyle name="Comma 2 2 9 3 2" xfId="3336" xr:uid="{00000000-0005-0000-0000-0000EF120000}"/>
    <cellStyle name="Comma 2 2 9 3 2 2" xfId="3337" xr:uid="{00000000-0005-0000-0000-0000F0120000}"/>
    <cellStyle name="Comma 2 2 9 3 2 2 2" xfId="3338" xr:uid="{00000000-0005-0000-0000-0000F1120000}"/>
    <cellStyle name="Comma 2 2 9 3 2 2 3" xfId="3339" xr:uid="{00000000-0005-0000-0000-0000F2120000}"/>
    <cellStyle name="Comma 2 2 9 3 2 2 4" xfId="3340" xr:uid="{00000000-0005-0000-0000-0000F3120000}"/>
    <cellStyle name="Comma 2 2 9 3 2 3" xfId="3341" xr:uid="{00000000-0005-0000-0000-0000F4120000}"/>
    <cellStyle name="Comma 2 2 9 3 2 4" xfId="3342" xr:uid="{00000000-0005-0000-0000-0000F5120000}"/>
    <cellStyle name="Comma 2 2 9 3 2 5" xfId="3343" xr:uid="{00000000-0005-0000-0000-0000F6120000}"/>
    <cellStyle name="Comma 2 2 9 3 3" xfId="3344" xr:uid="{00000000-0005-0000-0000-0000F7120000}"/>
    <cellStyle name="Comma 2 2 9 3 3 2" xfId="3345" xr:uid="{00000000-0005-0000-0000-0000F8120000}"/>
    <cellStyle name="Comma 2 2 9 3 3 3" xfId="3346" xr:uid="{00000000-0005-0000-0000-0000F9120000}"/>
    <cellStyle name="Comma 2 2 9 3 3 4" xfId="3347" xr:uid="{00000000-0005-0000-0000-0000FA120000}"/>
    <cellStyle name="Comma 2 2 9 3 4" xfId="3348" xr:uid="{00000000-0005-0000-0000-0000FB120000}"/>
    <cellStyle name="Comma 2 2 9 3 5" xfId="3349" xr:uid="{00000000-0005-0000-0000-0000FC120000}"/>
    <cellStyle name="Comma 2 2 9 3 6" xfId="3350" xr:uid="{00000000-0005-0000-0000-0000FD120000}"/>
    <cellStyle name="Comma 2 2 9 4" xfId="3351" xr:uid="{00000000-0005-0000-0000-0000FE120000}"/>
    <cellStyle name="Comma 2 2 9 5" xfId="3352" xr:uid="{00000000-0005-0000-0000-0000FF120000}"/>
    <cellStyle name="Comma 2 2 9 5 2" xfId="3353" xr:uid="{00000000-0005-0000-0000-000000130000}"/>
    <cellStyle name="Comma 2 2 9 5 2 2" xfId="3354" xr:uid="{00000000-0005-0000-0000-000001130000}"/>
    <cellStyle name="Comma 2 2 9 5 2 3" xfId="3355" xr:uid="{00000000-0005-0000-0000-000002130000}"/>
    <cellStyle name="Comma 2 2 9 5 2 4" xfId="3356" xr:uid="{00000000-0005-0000-0000-000003130000}"/>
    <cellStyle name="Comma 2 2 9 5 3" xfId="3357" xr:uid="{00000000-0005-0000-0000-000004130000}"/>
    <cellStyle name="Comma 2 2 9 5 4" xfId="3358" xr:uid="{00000000-0005-0000-0000-000005130000}"/>
    <cellStyle name="Comma 2 2 9 5 5" xfId="3359" xr:uid="{00000000-0005-0000-0000-000006130000}"/>
    <cellStyle name="Comma 2 2 9 6" xfId="3360" xr:uid="{00000000-0005-0000-0000-000007130000}"/>
    <cellStyle name="Comma 2 2 9 6 2" xfId="3361" xr:uid="{00000000-0005-0000-0000-000008130000}"/>
    <cellStyle name="Comma 2 2 9 6 3" xfId="3362" xr:uid="{00000000-0005-0000-0000-000009130000}"/>
    <cellStyle name="Comma 2 2 9 6 4" xfId="3363" xr:uid="{00000000-0005-0000-0000-00000A130000}"/>
    <cellStyle name="Comma 2 2 9 7" xfId="3364" xr:uid="{00000000-0005-0000-0000-00000B130000}"/>
    <cellStyle name="Comma 2 2 9 7 2" xfId="3365" xr:uid="{00000000-0005-0000-0000-00000C130000}"/>
    <cellStyle name="Comma 2 2 9 7 3" xfId="3366" xr:uid="{00000000-0005-0000-0000-00000D130000}"/>
    <cellStyle name="Comma 2 2 9 7 4" xfId="3367" xr:uid="{00000000-0005-0000-0000-00000E130000}"/>
    <cellStyle name="Comma 2 2 9 8" xfId="3368" xr:uid="{00000000-0005-0000-0000-00000F130000}"/>
    <cellStyle name="Comma 2 2 9 9" xfId="3369" xr:uid="{00000000-0005-0000-0000-000010130000}"/>
    <cellStyle name="Comma 2 2 9_Danarti 1" xfId="26124" xr:uid="{00000000-0005-0000-0000-000011130000}"/>
    <cellStyle name="Comma 2 2_Danarti 1" xfId="26125" xr:uid="{00000000-0005-0000-0000-000012130000}"/>
    <cellStyle name="Comma 2 20" xfId="3370" xr:uid="{00000000-0005-0000-0000-000013130000}"/>
    <cellStyle name="Comma 2 20 2" xfId="3371" xr:uid="{00000000-0005-0000-0000-000014130000}"/>
    <cellStyle name="Comma 2 20 3" xfId="3372" xr:uid="{00000000-0005-0000-0000-000015130000}"/>
    <cellStyle name="Comma 2 20 3 2" xfId="3373" xr:uid="{00000000-0005-0000-0000-000016130000}"/>
    <cellStyle name="Comma 2 20 3 3" xfId="3374" xr:uid="{00000000-0005-0000-0000-000017130000}"/>
    <cellStyle name="Comma 2 20 3 4" xfId="3375" xr:uid="{00000000-0005-0000-0000-000018130000}"/>
    <cellStyle name="Comma 2 21" xfId="3376" xr:uid="{00000000-0005-0000-0000-000019130000}"/>
    <cellStyle name="Comma 2 21 2" xfId="3377" xr:uid="{00000000-0005-0000-0000-00001A130000}"/>
    <cellStyle name="Comma 2 21 3" xfId="3378" xr:uid="{00000000-0005-0000-0000-00001B130000}"/>
    <cellStyle name="Comma 2 21 3 2" xfId="3379" xr:uid="{00000000-0005-0000-0000-00001C130000}"/>
    <cellStyle name="Comma 2 21 3 3" xfId="3380" xr:uid="{00000000-0005-0000-0000-00001D130000}"/>
    <cellStyle name="Comma 2 21 3 4" xfId="3381" xr:uid="{00000000-0005-0000-0000-00001E130000}"/>
    <cellStyle name="Comma 2 22" xfId="3382" xr:uid="{00000000-0005-0000-0000-00001F130000}"/>
    <cellStyle name="Comma 2 22 2" xfId="3383" xr:uid="{00000000-0005-0000-0000-000020130000}"/>
    <cellStyle name="Comma 2 22 3" xfId="3384" xr:uid="{00000000-0005-0000-0000-000021130000}"/>
    <cellStyle name="Comma 2 22 3 2" xfId="3385" xr:uid="{00000000-0005-0000-0000-000022130000}"/>
    <cellStyle name="Comma 2 22 3 3" xfId="3386" xr:uid="{00000000-0005-0000-0000-000023130000}"/>
    <cellStyle name="Comma 2 22 3 4" xfId="3387" xr:uid="{00000000-0005-0000-0000-000024130000}"/>
    <cellStyle name="Comma 2 23" xfId="3388" xr:uid="{00000000-0005-0000-0000-000025130000}"/>
    <cellStyle name="Comma 2 23 2" xfId="3389" xr:uid="{00000000-0005-0000-0000-000026130000}"/>
    <cellStyle name="Comma 2 23 3" xfId="3390" xr:uid="{00000000-0005-0000-0000-000027130000}"/>
    <cellStyle name="Comma 2 23 3 2" xfId="3391" xr:uid="{00000000-0005-0000-0000-000028130000}"/>
    <cellStyle name="Comma 2 23 3 3" xfId="3392" xr:uid="{00000000-0005-0000-0000-000029130000}"/>
    <cellStyle name="Comma 2 23 3 4" xfId="3393" xr:uid="{00000000-0005-0000-0000-00002A130000}"/>
    <cellStyle name="Comma 2 23 4" xfId="3394" xr:uid="{00000000-0005-0000-0000-00002B130000}"/>
    <cellStyle name="Comma 2 23 5" xfId="3395" xr:uid="{00000000-0005-0000-0000-00002C130000}"/>
    <cellStyle name="Comma 2 23 6" xfId="3396" xr:uid="{00000000-0005-0000-0000-00002D130000}"/>
    <cellStyle name="Comma 2 24" xfId="3397" xr:uid="{00000000-0005-0000-0000-00002E130000}"/>
    <cellStyle name="Comma 2 25" xfId="3398" xr:uid="{00000000-0005-0000-0000-00002F130000}"/>
    <cellStyle name="Comma 2 26" xfId="3399" xr:uid="{00000000-0005-0000-0000-000030130000}"/>
    <cellStyle name="Comma 2 27" xfId="3400" xr:uid="{00000000-0005-0000-0000-000031130000}"/>
    <cellStyle name="Comma 2 28" xfId="3401" xr:uid="{00000000-0005-0000-0000-000032130000}"/>
    <cellStyle name="Comma 2 29" xfId="3402" xr:uid="{00000000-0005-0000-0000-000033130000}"/>
    <cellStyle name="Comma 2 3" xfId="3403" xr:uid="{00000000-0005-0000-0000-000034130000}"/>
    <cellStyle name="Comma 2 3 10" xfId="3404" xr:uid="{00000000-0005-0000-0000-000035130000}"/>
    <cellStyle name="Comma 2 3 10 2" xfId="3405" xr:uid="{00000000-0005-0000-0000-000036130000}"/>
    <cellStyle name="Comma 2 3 10 2 2" xfId="3406" xr:uid="{00000000-0005-0000-0000-000037130000}"/>
    <cellStyle name="Comma 2 3 10 2 2 2" xfId="3407" xr:uid="{00000000-0005-0000-0000-000038130000}"/>
    <cellStyle name="Comma 2 3 10 2 2 3" xfId="3408" xr:uid="{00000000-0005-0000-0000-000039130000}"/>
    <cellStyle name="Comma 2 3 10 2 2 4" xfId="3409" xr:uid="{00000000-0005-0000-0000-00003A130000}"/>
    <cellStyle name="Comma 2 3 10 2 3" xfId="3410" xr:uid="{00000000-0005-0000-0000-00003B130000}"/>
    <cellStyle name="Comma 2 3 10 2 4" xfId="3411" xr:uid="{00000000-0005-0000-0000-00003C130000}"/>
    <cellStyle name="Comma 2 3 10 2 5" xfId="3412" xr:uid="{00000000-0005-0000-0000-00003D130000}"/>
    <cellStyle name="Comma 2 3 10 3" xfId="3413" xr:uid="{00000000-0005-0000-0000-00003E130000}"/>
    <cellStyle name="Comma 2 3 10 3 2" xfId="3414" xr:uid="{00000000-0005-0000-0000-00003F130000}"/>
    <cellStyle name="Comma 2 3 10 3 3" xfId="3415" xr:uid="{00000000-0005-0000-0000-000040130000}"/>
    <cellStyle name="Comma 2 3 10 3 4" xfId="3416" xr:uid="{00000000-0005-0000-0000-000041130000}"/>
    <cellStyle name="Comma 2 3 10 4" xfId="3417" xr:uid="{00000000-0005-0000-0000-000042130000}"/>
    <cellStyle name="Comma 2 3 10 5" xfId="3418" xr:uid="{00000000-0005-0000-0000-000043130000}"/>
    <cellStyle name="Comma 2 3 10 6" xfId="3419" xr:uid="{00000000-0005-0000-0000-000044130000}"/>
    <cellStyle name="Comma 2 3 11" xfId="3420" xr:uid="{00000000-0005-0000-0000-000045130000}"/>
    <cellStyle name="Comma 2 3 12" xfId="3421" xr:uid="{00000000-0005-0000-0000-000046130000}"/>
    <cellStyle name="Comma 2 3 12 2" xfId="3422" xr:uid="{00000000-0005-0000-0000-000047130000}"/>
    <cellStyle name="Comma 2 3 12 2 2" xfId="3423" xr:uid="{00000000-0005-0000-0000-000048130000}"/>
    <cellStyle name="Comma 2 3 12 2 3" xfId="3424" xr:uid="{00000000-0005-0000-0000-000049130000}"/>
    <cellStyle name="Comma 2 3 12 2 4" xfId="3425" xr:uid="{00000000-0005-0000-0000-00004A130000}"/>
    <cellStyle name="Comma 2 3 12 3" xfId="3426" xr:uid="{00000000-0005-0000-0000-00004B130000}"/>
    <cellStyle name="Comma 2 3 12 4" xfId="3427" xr:uid="{00000000-0005-0000-0000-00004C130000}"/>
    <cellStyle name="Comma 2 3 12 5" xfId="3428" xr:uid="{00000000-0005-0000-0000-00004D130000}"/>
    <cellStyle name="Comma 2 3 13" xfId="3429" xr:uid="{00000000-0005-0000-0000-00004E130000}"/>
    <cellStyle name="Comma 2 3 13 2" xfId="3430" xr:uid="{00000000-0005-0000-0000-00004F130000}"/>
    <cellStyle name="Comma 2 3 13 3" xfId="3431" xr:uid="{00000000-0005-0000-0000-000050130000}"/>
    <cellStyle name="Comma 2 3 13 4" xfId="3432" xr:uid="{00000000-0005-0000-0000-000051130000}"/>
    <cellStyle name="Comma 2 3 14" xfId="3433" xr:uid="{00000000-0005-0000-0000-000052130000}"/>
    <cellStyle name="Comma 2 3 15" xfId="3434" xr:uid="{00000000-0005-0000-0000-000053130000}"/>
    <cellStyle name="Comma 2 3 16" xfId="3435" xr:uid="{00000000-0005-0000-0000-000054130000}"/>
    <cellStyle name="Comma 2 3 2" xfId="3436" xr:uid="{00000000-0005-0000-0000-000055130000}"/>
    <cellStyle name="Comma 2 3 2 10" xfId="3437" xr:uid="{00000000-0005-0000-0000-000056130000}"/>
    <cellStyle name="Comma 2 3 2 10 2" xfId="3438" xr:uid="{00000000-0005-0000-0000-000057130000}"/>
    <cellStyle name="Comma 2 3 2 10 2 2" xfId="3439" xr:uid="{00000000-0005-0000-0000-000058130000}"/>
    <cellStyle name="Comma 2 3 2 10 2 3" xfId="3440" xr:uid="{00000000-0005-0000-0000-000059130000}"/>
    <cellStyle name="Comma 2 3 2 10 2 4" xfId="3441" xr:uid="{00000000-0005-0000-0000-00005A130000}"/>
    <cellStyle name="Comma 2 3 2 10 3" xfId="3442" xr:uid="{00000000-0005-0000-0000-00005B130000}"/>
    <cellStyle name="Comma 2 3 2 10 4" xfId="3443" xr:uid="{00000000-0005-0000-0000-00005C130000}"/>
    <cellStyle name="Comma 2 3 2 10 5" xfId="3444" xr:uid="{00000000-0005-0000-0000-00005D130000}"/>
    <cellStyle name="Comma 2 3 2 11" xfId="3445" xr:uid="{00000000-0005-0000-0000-00005E130000}"/>
    <cellStyle name="Comma 2 3 2 11 2" xfId="3446" xr:uid="{00000000-0005-0000-0000-00005F130000}"/>
    <cellStyle name="Comma 2 3 2 11 3" xfId="3447" xr:uid="{00000000-0005-0000-0000-000060130000}"/>
    <cellStyle name="Comma 2 3 2 11 4" xfId="3448" xr:uid="{00000000-0005-0000-0000-000061130000}"/>
    <cellStyle name="Comma 2 3 2 12" xfId="3449" xr:uid="{00000000-0005-0000-0000-000062130000}"/>
    <cellStyle name="Comma 2 3 2 13" xfId="3450" xr:uid="{00000000-0005-0000-0000-000063130000}"/>
    <cellStyle name="Comma 2 3 2 14" xfId="3451" xr:uid="{00000000-0005-0000-0000-000064130000}"/>
    <cellStyle name="Comma 2 3 2 2" xfId="3452" xr:uid="{00000000-0005-0000-0000-000065130000}"/>
    <cellStyle name="Comma 2 3 2 2 10" xfId="3453" xr:uid="{00000000-0005-0000-0000-000066130000}"/>
    <cellStyle name="Comma 2 3 2 2 2" xfId="3454" xr:uid="{00000000-0005-0000-0000-000067130000}"/>
    <cellStyle name="Comma 2 3 2 2 2 2" xfId="3455" xr:uid="{00000000-0005-0000-0000-000068130000}"/>
    <cellStyle name="Comma 2 3 2 2 2 2 2" xfId="3456" xr:uid="{00000000-0005-0000-0000-000069130000}"/>
    <cellStyle name="Comma 2 3 2 2 2 2 2 2" xfId="3457" xr:uid="{00000000-0005-0000-0000-00006A130000}"/>
    <cellStyle name="Comma 2 3 2 2 2 2 2 2 2" xfId="3458" xr:uid="{00000000-0005-0000-0000-00006B130000}"/>
    <cellStyle name="Comma 2 3 2 2 2 2 2 2 3" xfId="3459" xr:uid="{00000000-0005-0000-0000-00006C130000}"/>
    <cellStyle name="Comma 2 3 2 2 2 2 2 2 4" xfId="3460" xr:uid="{00000000-0005-0000-0000-00006D130000}"/>
    <cellStyle name="Comma 2 3 2 2 2 2 2 3" xfId="3461" xr:uid="{00000000-0005-0000-0000-00006E130000}"/>
    <cellStyle name="Comma 2 3 2 2 2 2 2 4" xfId="3462" xr:uid="{00000000-0005-0000-0000-00006F130000}"/>
    <cellStyle name="Comma 2 3 2 2 2 2 2 5" xfId="3463" xr:uid="{00000000-0005-0000-0000-000070130000}"/>
    <cellStyle name="Comma 2 3 2 2 2 2 3" xfId="3464" xr:uid="{00000000-0005-0000-0000-000071130000}"/>
    <cellStyle name="Comma 2 3 2 2 2 2 3 2" xfId="3465" xr:uid="{00000000-0005-0000-0000-000072130000}"/>
    <cellStyle name="Comma 2 3 2 2 2 2 3 3" xfId="3466" xr:uid="{00000000-0005-0000-0000-000073130000}"/>
    <cellStyle name="Comma 2 3 2 2 2 2 3 4" xfId="3467" xr:uid="{00000000-0005-0000-0000-000074130000}"/>
    <cellStyle name="Comma 2 3 2 2 2 2 4" xfId="3468" xr:uid="{00000000-0005-0000-0000-000075130000}"/>
    <cellStyle name="Comma 2 3 2 2 2 2 5" xfId="3469" xr:uid="{00000000-0005-0000-0000-000076130000}"/>
    <cellStyle name="Comma 2 3 2 2 2 2 6" xfId="3470" xr:uid="{00000000-0005-0000-0000-000077130000}"/>
    <cellStyle name="Comma 2 3 2 2 2 3" xfId="3471" xr:uid="{00000000-0005-0000-0000-000078130000}"/>
    <cellStyle name="Comma 2 3 2 2 2 3 2" xfId="3472" xr:uid="{00000000-0005-0000-0000-000079130000}"/>
    <cellStyle name="Comma 2 3 2 2 2 3 2 2" xfId="3473" xr:uid="{00000000-0005-0000-0000-00007A130000}"/>
    <cellStyle name="Comma 2 3 2 2 2 3 2 2 2" xfId="3474" xr:uid="{00000000-0005-0000-0000-00007B130000}"/>
    <cellStyle name="Comma 2 3 2 2 2 3 2 2 3" xfId="3475" xr:uid="{00000000-0005-0000-0000-00007C130000}"/>
    <cellStyle name="Comma 2 3 2 2 2 3 2 2 4" xfId="3476" xr:uid="{00000000-0005-0000-0000-00007D130000}"/>
    <cellStyle name="Comma 2 3 2 2 2 3 2 3" xfId="3477" xr:uid="{00000000-0005-0000-0000-00007E130000}"/>
    <cellStyle name="Comma 2 3 2 2 2 3 2 4" xfId="3478" xr:uid="{00000000-0005-0000-0000-00007F130000}"/>
    <cellStyle name="Comma 2 3 2 2 2 3 2 5" xfId="3479" xr:uid="{00000000-0005-0000-0000-000080130000}"/>
    <cellStyle name="Comma 2 3 2 2 2 3 3" xfId="3480" xr:uid="{00000000-0005-0000-0000-000081130000}"/>
    <cellStyle name="Comma 2 3 2 2 2 3 3 2" xfId="3481" xr:uid="{00000000-0005-0000-0000-000082130000}"/>
    <cellStyle name="Comma 2 3 2 2 2 3 3 3" xfId="3482" xr:uid="{00000000-0005-0000-0000-000083130000}"/>
    <cellStyle name="Comma 2 3 2 2 2 3 3 4" xfId="3483" xr:uid="{00000000-0005-0000-0000-000084130000}"/>
    <cellStyle name="Comma 2 3 2 2 2 3 4" xfId="3484" xr:uid="{00000000-0005-0000-0000-000085130000}"/>
    <cellStyle name="Comma 2 3 2 2 2 3 5" xfId="3485" xr:uid="{00000000-0005-0000-0000-000086130000}"/>
    <cellStyle name="Comma 2 3 2 2 2 3 6" xfId="3486" xr:uid="{00000000-0005-0000-0000-000087130000}"/>
    <cellStyle name="Comma 2 3 2 2 2 4" xfId="3487" xr:uid="{00000000-0005-0000-0000-000088130000}"/>
    <cellStyle name="Comma 2 3 2 2 2 4 2" xfId="3488" xr:uid="{00000000-0005-0000-0000-000089130000}"/>
    <cellStyle name="Comma 2 3 2 2 2 4 2 2" xfId="3489" xr:uid="{00000000-0005-0000-0000-00008A130000}"/>
    <cellStyle name="Comma 2 3 2 2 2 4 2 3" xfId="3490" xr:uid="{00000000-0005-0000-0000-00008B130000}"/>
    <cellStyle name="Comma 2 3 2 2 2 4 2 4" xfId="3491" xr:uid="{00000000-0005-0000-0000-00008C130000}"/>
    <cellStyle name="Comma 2 3 2 2 2 4 3" xfId="3492" xr:uid="{00000000-0005-0000-0000-00008D130000}"/>
    <cellStyle name="Comma 2 3 2 2 2 4 4" xfId="3493" xr:uid="{00000000-0005-0000-0000-00008E130000}"/>
    <cellStyle name="Comma 2 3 2 2 2 4 5" xfId="3494" xr:uid="{00000000-0005-0000-0000-00008F130000}"/>
    <cellStyle name="Comma 2 3 2 2 2 5" xfId="3495" xr:uid="{00000000-0005-0000-0000-000090130000}"/>
    <cellStyle name="Comma 2 3 2 2 2 5 2" xfId="3496" xr:uid="{00000000-0005-0000-0000-000091130000}"/>
    <cellStyle name="Comma 2 3 2 2 2 5 3" xfId="3497" xr:uid="{00000000-0005-0000-0000-000092130000}"/>
    <cellStyle name="Comma 2 3 2 2 2 5 4" xfId="3498" xr:uid="{00000000-0005-0000-0000-000093130000}"/>
    <cellStyle name="Comma 2 3 2 2 2 6" xfId="3499" xr:uid="{00000000-0005-0000-0000-000094130000}"/>
    <cellStyle name="Comma 2 3 2 2 2 7" xfId="3500" xr:uid="{00000000-0005-0000-0000-000095130000}"/>
    <cellStyle name="Comma 2 3 2 2 2 8" xfId="3501" xr:uid="{00000000-0005-0000-0000-000096130000}"/>
    <cellStyle name="Comma 2 3 2 2 3" xfId="3502" xr:uid="{00000000-0005-0000-0000-000097130000}"/>
    <cellStyle name="Comma 2 3 2 2 3 2" xfId="3503" xr:uid="{00000000-0005-0000-0000-000098130000}"/>
    <cellStyle name="Comma 2 3 2 2 3 2 2" xfId="3504" xr:uid="{00000000-0005-0000-0000-000099130000}"/>
    <cellStyle name="Comma 2 3 2 2 3 2 2 2" xfId="3505" xr:uid="{00000000-0005-0000-0000-00009A130000}"/>
    <cellStyle name="Comma 2 3 2 2 3 2 2 3" xfId="3506" xr:uid="{00000000-0005-0000-0000-00009B130000}"/>
    <cellStyle name="Comma 2 3 2 2 3 2 2 4" xfId="3507" xr:uid="{00000000-0005-0000-0000-00009C130000}"/>
    <cellStyle name="Comma 2 3 2 2 3 2 3" xfId="3508" xr:uid="{00000000-0005-0000-0000-00009D130000}"/>
    <cellStyle name="Comma 2 3 2 2 3 2 4" xfId="3509" xr:uid="{00000000-0005-0000-0000-00009E130000}"/>
    <cellStyle name="Comma 2 3 2 2 3 2 5" xfId="3510" xr:uid="{00000000-0005-0000-0000-00009F130000}"/>
    <cellStyle name="Comma 2 3 2 2 3 3" xfId="3511" xr:uid="{00000000-0005-0000-0000-0000A0130000}"/>
    <cellStyle name="Comma 2 3 2 2 3 3 2" xfId="3512" xr:uid="{00000000-0005-0000-0000-0000A1130000}"/>
    <cellStyle name="Comma 2 3 2 2 3 3 3" xfId="3513" xr:uid="{00000000-0005-0000-0000-0000A2130000}"/>
    <cellStyle name="Comma 2 3 2 2 3 3 4" xfId="3514" xr:uid="{00000000-0005-0000-0000-0000A3130000}"/>
    <cellStyle name="Comma 2 3 2 2 3 4" xfId="3515" xr:uid="{00000000-0005-0000-0000-0000A4130000}"/>
    <cellStyle name="Comma 2 3 2 2 3 5" xfId="3516" xr:uid="{00000000-0005-0000-0000-0000A5130000}"/>
    <cellStyle name="Comma 2 3 2 2 3 6" xfId="3517" xr:uid="{00000000-0005-0000-0000-0000A6130000}"/>
    <cellStyle name="Comma 2 3 2 2 4" xfId="3518" xr:uid="{00000000-0005-0000-0000-0000A7130000}"/>
    <cellStyle name="Comma 2 3 2 2 4 2" xfId="3519" xr:uid="{00000000-0005-0000-0000-0000A8130000}"/>
    <cellStyle name="Comma 2 3 2 2 4 2 2" xfId="3520" xr:uid="{00000000-0005-0000-0000-0000A9130000}"/>
    <cellStyle name="Comma 2 3 2 2 4 2 2 2" xfId="3521" xr:uid="{00000000-0005-0000-0000-0000AA130000}"/>
    <cellStyle name="Comma 2 3 2 2 4 2 2 3" xfId="3522" xr:uid="{00000000-0005-0000-0000-0000AB130000}"/>
    <cellStyle name="Comma 2 3 2 2 4 2 2 4" xfId="3523" xr:uid="{00000000-0005-0000-0000-0000AC130000}"/>
    <cellStyle name="Comma 2 3 2 2 4 2 3" xfId="3524" xr:uid="{00000000-0005-0000-0000-0000AD130000}"/>
    <cellStyle name="Comma 2 3 2 2 4 2 4" xfId="3525" xr:uid="{00000000-0005-0000-0000-0000AE130000}"/>
    <cellStyle name="Comma 2 3 2 2 4 2 5" xfId="3526" xr:uid="{00000000-0005-0000-0000-0000AF130000}"/>
    <cellStyle name="Comma 2 3 2 2 4 3" xfId="3527" xr:uid="{00000000-0005-0000-0000-0000B0130000}"/>
    <cellStyle name="Comma 2 3 2 2 4 3 2" xfId="3528" xr:uid="{00000000-0005-0000-0000-0000B1130000}"/>
    <cellStyle name="Comma 2 3 2 2 4 3 3" xfId="3529" xr:uid="{00000000-0005-0000-0000-0000B2130000}"/>
    <cellStyle name="Comma 2 3 2 2 4 3 4" xfId="3530" xr:uid="{00000000-0005-0000-0000-0000B3130000}"/>
    <cellStyle name="Comma 2 3 2 2 4 4" xfId="3531" xr:uid="{00000000-0005-0000-0000-0000B4130000}"/>
    <cellStyle name="Comma 2 3 2 2 4 5" xfId="3532" xr:uid="{00000000-0005-0000-0000-0000B5130000}"/>
    <cellStyle name="Comma 2 3 2 2 4 6" xfId="3533" xr:uid="{00000000-0005-0000-0000-0000B6130000}"/>
    <cellStyle name="Comma 2 3 2 2 5" xfId="3534" xr:uid="{00000000-0005-0000-0000-0000B7130000}"/>
    <cellStyle name="Comma 2 3 2 2 6" xfId="3535" xr:uid="{00000000-0005-0000-0000-0000B8130000}"/>
    <cellStyle name="Comma 2 3 2 2 6 2" xfId="3536" xr:uid="{00000000-0005-0000-0000-0000B9130000}"/>
    <cellStyle name="Comma 2 3 2 2 6 2 2" xfId="3537" xr:uid="{00000000-0005-0000-0000-0000BA130000}"/>
    <cellStyle name="Comma 2 3 2 2 6 2 3" xfId="3538" xr:uid="{00000000-0005-0000-0000-0000BB130000}"/>
    <cellStyle name="Comma 2 3 2 2 6 2 4" xfId="3539" xr:uid="{00000000-0005-0000-0000-0000BC130000}"/>
    <cellStyle name="Comma 2 3 2 2 6 3" xfId="3540" xr:uid="{00000000-0005-0000-0000-0000BD130000}"/>
    <cellStyle name="Comma 2 3 2 2 6 4" xfId="3541" xr:uid="{00000000-0005-0000-0000-0000BE130000}"/>
    <cellStyle name="Comma 2 3 2 2 6 5" xfId="3542" xr:uid="{00000000-0005-0000-0000-0000BF130000}"/>
    <cellStyle name="Comma 2 3 2 2 7" xfId="3543" xr:uid="{00000000-0005-0000-0000-0000C0130000}"/>
    <cellStyle name="Comma 2 3 2 2 7 2" xfId="3544" xr:uid="{00000000-0005-0000-0000-0000C1130000}"/>
    <cellStyle name="Comma 2 3 2 2 7 3" xfId="3545" xr:uid="{00000000-0005-0000-0000-0000C2130000}"/>
    <cellStyle name="Comma 2 3 2 2 7 4" xfId="3546" xr:uid="{00000000-0005-0000-0000-0000C3130000}"/>
    <cellStyle name="Comma 2 3 2 2 8" xfId="3547" xr:uid="{00000000-0005-0000-0000-0000C4130000}"/>
    <cellStyle name="Comma 2 3 2 2 9" xfId="3548" xr:uid="{00000000-0005-0000-0000-0000C5130000}"/>
    <cellStyle name="Comma 2 3 2 3" xfId="3549" xr:uid="{00000000-0005-0000-0000-0000C6130000}"/>
    <cellStyle name="Comma 2 3 2 3 2" xfId="3550" xr:uid="{00000000-0005-0000-0000-0000C7130000}"/>
    <cellStyle name="Comma 2 3 2 3 2 2" xfId="3551" xr:uid="{00000000-0005-0000-0000-0000C8130000}"/>
    <cellStyle name="Comma 2 3 2 3 2 2 2" xfId="3552" xr:uid="{00000000-0005-0000-0000-0000C9130000}"/>
    <cellStyle name="Comma 2 3 2 3 2 2 2 2" xfId="3553" xr:uid="{00000000-0005-0000-0000-0000CA130000}"/>
    <cellStyle name="Comma 2 3 2 3 2 2 2 2 2" xfId="3554" xr:uid="{00000000-0005-0000-0000-0000CB130000}"/>
    <cellStyle name="Comma 2 3 2 3 2 2 2 2 3" xfId="3555" xr:uid="{00000000-0005-0000-0000-0000CC130000}"/>
    <cellStyle name="Comma 2 3 2 3 2 2 2 2 4" xfId="3556" xr:uid="{00000000-0005-0000-0000-0000CD130000}"/>
    <cellStyle name="Comma 2 3 2 3 2 2 2 3" xfId="3557" xr:uid="{00000000-0005-0000-0000-0000CE130000}"/>
    <cellStyle name="Comma 2 3 2 3 2 2 2 4" xfId="3558" xr:uid="{00000000-0005-0000-0000-0000CF130000}"/>
    <cellStyle name="Comma 2 3 2 3 2 2 2 5" xfId="3559" xr:uid="{00000000-0005-0000-0000-0000D0130000}"/>
    <cellStyle name="Comma 2 3 2 3 2 2 3" xfId="3560" xr:uid="{00000000-0005-0000-0000-0000D1130000}"/>
    <cellStyle name="Comma 2 3 2 3 2 2 3 2" xfId="3561" xr:uid="{00000000-0005-0000-0000-0000D2130000}"/>
    <cellStyle name="Comma 2 3 2 3 2 2 3 3" xfId="3562" xr:uid="{00000000-0005-0000-0000-0000D3130000}"/>
    <cellStyle name="Comma 2 3 2 3 2 2 3 4" xfId="3563" xr:uid="{00000000-0005-0000-0000-0000D4130000}"/>
    <cellStyle name="Comma 2 3 2 3 2 2 4" xfId="3564" xr:uid="{00000000-0005-0000-0000-0000D5130000}"/>
    <cellStyle name="Comma 2 3 2 3 2 2 5" xfId="3565" xr:uid="{00000000-0005-0000-0000-0000D6130000}"/>
    <cellStyle name="Comma 2 3 2 3 2 2 6" xfId="3566" xr:uid="{00000000-0005-0000-0000-0000D7130000}"/>
    <cellStyle name="Comma 2 3 2 3 2 3" xfId="3567" xr:uid="{00000000-0005-0000-0000-0000D8130000}"/>
    <cellStyle name="Comma 2 3 2 3 2 3 2" xfId="3568" xr:uid="{00000000-0005-0000-0000-0000D9130000}"/>
    <cellStyle name="Comma 2 3 2 3 2 3 2 2" xfId="3569" xr:uid="{00000000-0005-0000-0000-0000DA130000}"/>
    <cellStyle name="Comma 2 3 2 3 2 3 2 2 2" xfId="3570" xr:uid="{00000000-0005-0000-0000-0000DB130000}"/>
    <cellStyle name="Comma 2 3 2 3 2 3 2 2 3" xfId="3571" xr:uid="{00000000-0005-0000-0000-0000DC130000}"/>
    <cellStyle name="Comma 2 3 2 3 2 3 2 2 4" xfId="3572" xr:uid="{00000000-0005-0000-0000-0000DD130000}"/>
    <cellStyle name="Comma 2 3 2 3 2 3 2 3" xfId="3573" xr:uid="{00000000-0005-0000-0000-0000DE130000}"/>
    <cellStyle name="Comma 2 3 2 3 2 3 2 4" xfId="3574" xr:uid="{00000000-0005-0000-0000-0000DF130000}"/>
    <cellStyle name="Comma 2 3 2 3 2 3 2 5" xfId="3575" xr:uid="{00000000-0005-0000-0000-0000E0130000}"/>
    <cellStyle name="Comma 2 3 2 3 2 3 3" xfId="3576" xr:uid="{00000000-0005-0000-0000-0000E1130000}"/>
    <cellStyle name="Comma 2 3 2 3 2 3 3 2" xfId="3577" xr:uid="{00000000-0005-0000-0000-0000E2130000}"/>
    <cellStyle name="Comma 2 3 2 3 2 3 3 3" xfId="3578" xr:uid="{00000000-0005-0000-0000-0000E3130000}"/>
    <cellStyle name="Comma 2 3 2 3 2 3 3 4" xfId="3579" xr:uid="{00000000-0005-0000-0000-0000E4130000}"/>
    <cellStyle name="Comma 2 3 2 3 2 3 4" xfId="3580" xr:uid="{00000000-0005-0000-0000-0000E5130000}"/>
    <cellStyle name="Comma 2 3 2 3 2 3 5" xfId="3581" xr:uid="{00000000-0005-0000-0000-0000E6130000}"/>
    <cellStyle name="Comma 2 3 2 3 2 3 6" xfId="3582" xr:uid="{00000000-0005-0000-0000-0000E7130000}"/>
    <cellStyle name="Comma 2 3 2 3 2 4" xfId="3583" xr:uid="{00000000-0005-0000-0000-0000E8130000}"/>
    <cellStyle name="Comma 2 3 2 3 2 4 2" xfId="3584" xr:uid="{00000000-0005-0000-0000-0000E9130000}"/>
    <cellStyle name="Comma 2 3 2 3 2 4 2 2" xfId="3585" xr:uid="{00000000-0005-0000-0000-0000EA130000}"/>
    <cellStyle name="Comma 2 3 2 3 2 4 2 3" xfId="3586" xr:uid="{00000000-0005-0000-0000-0000EB130000}"/>
    <cellStyle name="Comma 2 3 2 3 2 4 2 4" xfId="3587" xr:uid="{00000000-0005-0000-0000-0000EC130000}"/>
    <cellStyle name="Comma 2 3 2 3 2 4 3" xfId="3588" xr:uid="{00000000-0005-0000-0000-0000ED130000}"/>
    <cellStyle name="Comma 2 3 2 3 2 4 4" xfId="3589" xr:uid="{00000000-0005-0000-0000-0000EE130000}"/>
    <cellStyle name="Comma 2 3 2 3 2 4 5" xfId="3590" xr:uid="{00000000-0005-0000-0000-0000EF130000}"/>
    <cellStyle name="Comma 2 3 2 3 2 5" xfId="3591" xr:uid="{00000000-0005-0000-0000-0000F0130000}"/>
    <cellStyle name="Comma 2 3 2 3 2 5 2" xfId="3592" xr:uid="{00000000-0005-0000-0000-0000F1130000}"/>
    <cellStyle name="Comma 2 3 2 3 2 5 3" xfId="3593" xr:uid="{00000000-0005-0000-0000-0000F2130000}"/>
    <cellStyle name="Comma 2 3 2 3 2 5 4" xfId="3594" xr:uid="{00000000-0005-0000-0000-0000F3130000}"/>
    <cellStyle name="Comma 2 3 2 3 2 6" xfId="3595" xr:uid="{00000000-0005-0000-0000-0000F4130000}"/>
    <cellStyle name="Comma 2 3 2 3 2 7" xfId="3596" xr:uid="{00000000-0005-0000-0000-0000F5130000}"/>
    <cellStyle name="Comma 2 3 2 3 2 8" xfId="3597" xr:uid="{00000000-0005-0000-0000-0000F6130000}"/>
    <cellStyle name="Comma 2 3 2 3 3" xfId="3598" xr:uid="{00000000-0005-0000-0000-0000F7130000}"/>
    <cellStyle name="Comma 2 3 2 3 3 2" xfId="3599" xr:uid="{00000000-0005-0000-0000-0000F8130000}"/>
    <cellStyle name="Comma 2 3 2 3 3 2 2" xfId="3600" xr:uid="{00000000-0005-0000-0000-0000F9130000}"/>
    <cellStyle name="Comma 2 3 2 3 3 2 2 2" xfId="3601" xr:uid="{00000000-0005-0000-0000-0000FA130000}"/>
    <cellStyle name="Comma 2 3 2 3 3 2 2 3" xfId="3602" xr:uid="{00000000-0005-0000-0000-0000FB130000}"/>
    <cellStyle name="Comma 2 3 2 3 3 2 2 4" xfId="3603" xr:uid="{00000000-0005-0000-0000-0000FC130000}"/>
    <cellStyle name="Comma 2 3 2 3 3 2 3" xfId="3604" xr:uid="{00000000-0005-0000-0000-0000FD130000}"/>
    <cellStyle name="Comma 2 3 2 3 3 2 4" xfId="3605" xr:uid="{00000000-0005-0000-0000-0000FE130000}"/>
    <cellStyle name="Comma 2 3 2 3 3 2 5" xfId="3606" xr:uid="{00000000-0005-0000-0000-0000FF130000}"/>
    <cellStyle name="Comma 2 3 2 3 3 3" xfId="3607" xr:uid="{00000000-0005-0000-0000-000000140000}"/>
    <cellStyle name="Comma 2 3 2 3 3 3 2" xfId="3608" xr:uid="{00000000-0005-0000-0000-000001140000}"/>
    <cellStyle name="Comma 2 3 2 3 3 3 3" xfId="3609" xr:uid="{00000000-0005-0000-0000-000002140000}"/>
    <cellStyle name="Comma 2 3 2 3 3 3 4" xfId="3610" xr:uid="{00000000-0005-0000-0000-000003140000}"/>
    <cellStyle name="Comma 2 3 2 3 3 4" xfId="3611" xr:uid="{00000000-0005-0000-0000-000004140000}"/>
    <cellStyle name="Comma 2 3 2 3 3 5" xfId="3612" xr:uid="{00000000-0005-0000-0000-000005140000}"/>
    <cellStyle name="Comma 2 3 2 3 3 6" xfId="3613" xr:uid="{00000000-0005-0000-0000-000006140000}"/>
    <cellStyle name="Comma 2 3 2 3 4" xfId="3614" xr:uid="{00000000-0005-0000-0000-000007140000}"/>
    <cellStyle name="Comma 2 3 2 3 4 2" xfId="3615" xr:uid="{00000000-0005-0000-0000-000008140000}"/>
    <cellStyle name="Comma 2 3 2 3 4 2 2" xfId="3616" xr:uid="{00000000-0005-0000-0000-000009140000}"/>
    <cellStyle name="Comma 2 3 2 3 4 2 2 2" xfId="3617" xr:uid="{00000000-0005-0000-0000-00000A140000}"/>
    <cellStyle name="Comma 2 3 2 3 4 2 2 3" xfId="3618" xr:uid="{00000000-0005-0000-0000-00000B140000}"/>
    <cellStyle name="Comma 2 3 2 3 4 2 2 4" xfId="3619" xr:uid="{00000000-0005-0000-0000-00000C140000}"/>
    <cellStyle name="Comma 2 3 2 3 4 2 3" xfId="3620" xr:uid="{00000000-0005-0000-0000-00000D140000}"/>
    <cellStyle name="Comma 2 3 2 3 4 2 4" xfId="3621" xr:uid="{00000000-0005-0000-0000-00000E140000}"/>
    <cellStyle name="Comma 2 3 2 3 4 2 5" xfId="3622" xr:uid="{00000000-0005-0000-0000-00000F140000}"/>
    <cellStyle name="Comma 2 3 2 3 4 3" xfId="3623" xr:uid="{00000000-0005-0000-0000-000010140000}"/>
    <cellStyle name="Comma 2 3 2 3 4 3 2" xfId="3624" xr:uid="{00000000-0005-0000-0000-000011140000}"/>
    <cellStyle name="Comma 2 3 2 3 4 3 3" xfId="3625" xr:uid="{00000000-0005-0000-0000-000012140000}"/>
    <cellStyle name="Comma 2 3 2 3 4 3 4" xfId="3626" xr:uid="{00000000-0005-0000-0000-000013140000}"/>
    <cellStyle name="Comma 2 3 2 3 4 4" xfId="3627" xr:uid="{00000000-0005-0000-0000-000014140000}"/>
    <cellStyle name="Comma 2 3 2 3 4 5" xfId="3628" xr:uid="{00000000-0005-0000-0000-000015140000}"/>
    <cellStyle name="Comma 2 3 2 3 4 6" xfId="3629" xr:uid="{00000000-0005-0000-0000-000016140000}"/>
    <cellStyle name="Comma 2 3 2 3 5" xfId="3630" xr:uid="{00000000-0005-0000-0000-000017140000}"/>
    <cellStyle name="Comma 2 3 2 3 5 2" xfId="3631" xr:uid="{00000000-0005-0000-0000-000018140000}"/>
    <cellStyle name="Comma 2 3 2 3 5 2 2" xfId="3632" xr:uid="{00000000-0005-0000-0000-000019140000}"/>
    <cellStyle name="Comma 2 3 2 3 5 2 3" xfId="3633" xr:uid="{00000000-0005-0000-0000-00001A140000}"/>
    <cellStyle name="Comma 2 3 2 3 5 2 4" xfId="3634" xr:uid="{00000000-0005-0000-0000-00001B140000}"/>
    <cellStyle name="Comma 2 3 2 3 5 3" xfId="3635" xr:uid="{00000000-0005-0000-0000-00001C140000}"/>
    <cellStyle name="Comma 2 3 2 3 5 4" xfId="3636" xr:uid="{00000000-0005-0000-0000-00001D140000}"/>
    <cellStyle name="Comma 2 3 2 3 5 5" xfId="3637" xr:uid="{00000000-0005-0000-0000-00001E140000}"/>
    <cellStyle name="Comma 2 3 2 3 6" xfId="3638" xr:uid="{00000000-0005-0000-0000-00001F140000}"/>
    <cellStyle name="Comma 2 3 2 3 6 2" xfId="3639" xr:uid="{00000000-0005-0000-0000-000020140000}"/>
    <cellStyle name="Comma 2 3 2 3 6 3" xfId="3640" xr:uid="{00000000-0005-0000-0000-000021140000}"/>
    <cellStyle name="Comma 2 3 2 3 6 4" xfId="3641" xr:uid="{00000000-0005-0000-0000-000022140000}"/>
    <cellStyle name="Comma 2 3 2 3 7" xfId="3642" xr:uid="{00000000-0005-0000-0000-000023140000}"/>
    <cellStyle name="Comma 2 3 2 3 8" xfId="3643" xr:uid="{00000000-0005-0000-0000-000024140000}"/>
    <cellStyle name="Comma 2 3 2 3 9" xfId="3644" xr:uid="{00000000-0005-0000-0000-000025140000}"/>
    <cellStyle name="Comma 2 3 2 4" xfId="3645" xr:uid="{00000000-0005-0000-0000-000026140000}"/>
    <cellStyle name="Comma 2 3 2 4 2" xfId="3646" xr:uid="{00000000-0005-0000-0000-000027140000}"/>
    <cellStyle name="Comma 2 3 2 4 2 2" xfId="3647" xr:uid="{00000000-0005-0000-0000-000028140000}"/>
    <cellStyle name="Comma 2 3 2 4 2 2 2" xfId="3648" xr:uid="{00000000-0005-0000-0000-000029140000}"/>
    <cellStyle name="Comma 2 3 2 4 2 2 2 2" xfId="3649" xr:uid="{00000000-0005-0000-0000-00002A140000}"/>
    <cellStyle name="Comma 2 3 2 4 2 2 2 2 2" xfId="3650" xr:uid="{00000000-0005-0000-0000-00002B140000}"/>
    <cellStyle name="Comma 2 3 2 4 2 2 2 2 3" xfId="3651" xr:uid="{00000000-0005-0000-0000-00002C140000}"/>
    <cellStyle name="Comma 2 3 2 4 2 2 2 2 4" xfId="3652" xr:uid="{00000000-0005-0000-0000-00002D140000}"/>
    <cellStyle name="Comma 2 3 2 4 2 2 2 3" xfId="3653" xr:uid="{00000000-0005-0000-0000-00002E140000}"/>
    <cellStyle name="Comma 2 3 2 4 2 2 2 4" xfId="3654" xr:uid="{00000000-0005-0000-0000-00002F140000}"/>
    <cellStyle name="Comma 2 3 2 4 2 2 2 5" xfId="3655" xr:uid="{00000000-0005-0000-0000-000030140000}"/>
    <cellStyle name="Comma 2 3 2 4 2 2 3" xfId="3656" xr:uid="{00000000-0005-0000-0000-000031140000}"/>
    <cellStyle name="Comma 2 3 2 4 2 2 3 2" xfId="3657" xr:uid="{00000000-0005-0000-0000-000032140000}"/>
    <cellStyle name="Comma 2 3 2 4 2 2 3 3" xfId="3658" xr:uid="{00000000-0005-0000-0000-000033140000}"/>
    <cellStyle name="Comma 2 3 2 4 2 2 3 4" xfId="3659" xr:uid="{00000000-0005-0000-0000-000034140000}"/>
    <cellStyle name="Comma 2 3 2 4 2 2 4" xfId="3660" xr:uid="{00000000-0005-0000-0000-000035140000}"/>
    <cellStyle name="Comma 2 3 2 4 2 2 5" xfId="3661" xr:uid="{00000000-0005-0000-0000-000036140000}"/>
    <cellStyle name="Comma 2 3 2 4 2 2 6" xfId="3662" xr:uid="{00000000-0005-0000-0000-000037140000}"/>
    <cellStyle name="Comma 2 3 2 4 2 3" xfId="3663" xr:uid="{00000000-0005-0000-0000-000038140000}"/>
    <cellStyle name="Comma 2 3 2 4 2 3 2" xfId="3664" xr:uid="{00000000-0005-0000-0000-000039140000}"/>
    <cellStyle name="Comma 2 3 2 4 2 3 2 2" xfId="3665" xr:uid="{00000000-0005-0000-0000-00003A140000}"/>
    <cellStyle name="Comma 2 3 2 4 2 3 2 2 2" xfId="3666" xr:uid="{00000000-0005-0000-0000-00003B140000}"/>
    <cellStyle name="Comma 2 3 2 4 2 3 2 2 3" xfId="3667" xr:uid="{00000000-0005-0000-0000-00003C140000}"/>
    <cellStyle name="Comma 2 3 2 4 2 3 2 2 4" xfId="3668" xr:uid="{00000000-0005-0000-0000-00003D140000}"/>
    <cellStyle name="Comma 2 3 2 4 2 3 2 3" xfId="3669" xr:uid="{00000000-0005-0000-0000-00003E140000}"/>
    <cellStyle name="Comma 2 3 2 4 2 3 2 4" xfId="3670" xr:uid="{00000000-0005-0000-0000-00003F140000}"/>
    <cellStyle name="Comma 2 3 2 4 2 3 2 5" xfId="3671" xr:uid="{00000000-0005-0000-0000-000040140000}"/>
    <cellStyle name="Comma 2 3 2 4 2 3 3" xfId="3672" xr:uid="{00000000-0005-0000-0000-000041140000}"/>
    <cellStyle name="Comma 2 3 2 4 2 3 3 2" xfId="3673" xr:uid="{00000000-0005-0000-0000-000042140000}"/>
    <cellStyle name="Comma 2 3 2 4 2 3 3 3" xfId="3674" xr:uid="{00000000-0005-0000-0000-000043140000}"/>
    <cellStyle name="Comma 2 3 2 4 2 3 3 4" xfId="3675" xr:uid="{00000000-0005-0000-0000-000044140000}"/>
    <cellStyle name="Comma 2 3 2 4 2 3 4" xfId="3676" xr:uid="{00000000-0005-0000-0000-000045140000}"/>
    <cellStyle name="Comma 2 3 2 4 2 3 5" xfId="3677" xr:uid="{00000000-0005-0000-0000-000046140000}"/>
    <cellStyle name="Comma 2 3 2 4 2 3 6" xfId="3678" xr:uid="{00000000-0005-0000-0000-000047140000}"/>
    <cellStyle name="Comma 2 3 2 4 2 4" xfId="3679" xr:uid="{00000000-0005-0000-0000-000048140000}"/>
    <cellStyle name="Comma 2 3 2 4 2 4 2" xfId="3680" xr:uid="{00000000-0005-0000-0000-000049140000}"/>
    <cellStyle name="Comma 2 3 2 4 2 4 2 2" xfId="3681" xr:uid="{00000000-0005-0000-0000-00004A140000}"/>
    <cellStyle name="Comma 2 3 2 4 2 4 2 3" xfId="3682" xr:uid="{00000000-0005-0000-0000-00004B140000}"/>
    <cellStyle name="Comma 2 3 2 4 2 4 2 4" xfId="3683" xr:uid="{00000000-0005-0000-0000-00004C140000}"/>
    <cellStyle name="Comma 2 3 2 4 2 4 3" xfId="3684" xr:uid="{00000000-0005-0000-0000-00004D140000}"/>
    <cellStyle name="Comma 2 3 2 4 2 4 4" xfId="3685" xr:uid="{00000000-0005-0000-0000-00004E140000}"/>
    <cellStyle name="Comma 2 3 2 4 2 4 5" xfId="3686" xr:uid="{00000000-0005-0000-0000-00004F140000}"/>
    <cellStyle name="Comma 2 3 2 4 2 5" xfId="3687" xr:uid="{00000000-0005-0000-0000-000050140000}"/>
    <cellStyle name="Comma 2 3 2 4 2 5 2" xfId="3688" xr:uid="{00000000-0005-0000-0000-000051140000}"/>
    <cellStyle name="Comma 2 3 2 4 2 5 3" xfId="3689" xr:uid="{00000000-0005-0000-0000-000052140000}"/>
    <cellStyle name="Comma 2 3 2 4 2 5 4" xfId="3690" xr:uid="{00000000-0005-0000-0000-000053140000}"/>
    <cellStyle name="Comma 2 3 2 4 2 6" xfId="3691" xr:uid="{00000000-0005-0000-0000-000054140000}"/>
    <cellStyle name="Comma 2 3 2 4 2 7" xfId="3692" xr:uid="{00000000-0005-0000-0000-000055140000}"/>
    <cellStyle name="Comma 2 3 2 4 2 8" xfId="3693" xr:uid="{00000000-0005-0000-0000-000056140000}"/>
    <cellStyle name="Comma 2 3 2 4 3" xfId="3694" xr:uid="{00000000-0005-0000-0000-000057140000}"/>
    <cellStyle name="Comma 2 3 2 4 3 2" xfId="3695" xr:uid="{00000000-0005-0000-0000-000058140000}"/>
    <cellStyle name="Comma 2 3 2 4 3 2 2" xfId="3696" xr:uid="{00000000-0005-0000-0000-000059140000}"/>
    <cellStyle name="Comma 2 3 2 4 3 2 2 2" xfId="3697" xr:uid="{00000000-0005-0000-0000-00005A140000}"/>
    <cellStyle name="Comma 2 3 2 4 3 2 2 3" xfId="3698" xr:uid="{00000000-0005-0000-0000-00005B140000}"/>
    <cellStyle name="Comma 2 3 2 4 3 2 2 4" xfId="3699" xr:uid="{00000000-0005-0000-0000-00005C140000}"/>
    <cellStyle name="Comma 2 3 2 4 3 2 3" xfId="3700" xr:uid="{00000000-0005-0000-0000-00005D140000}"/>
    <cellStyle name="Comma 2 3 2 4 3 2 4" xfId="3701" xr:uid="{00000000-0005-0000-0000-00005E140000}"/>
    <cellStyle name="Comma 2 3 2 4 3 2 5" xfId="3702" xr:uid="{00000000-0005-0000-0000-00005F140000}"/>
    <cellStyle name="Comma 2 3 2 4 3 3" xfId="3703" xr:uid="{00000000-0005-0000-0000-000060140000}"/>
    <cellStyle name="Comma 2 3 2 4 3 3 2" xfId="3704" xr:uid="{00000000-0005-0000-0000-000061140000}"/>
    <cellStyle name="Comma 2 3 2 4 3 3 3" xfId="3705" xr:uid="{00000000-0005-0000-0000-000062140000}"/>
    <cellStyle name="Comma 2 3 2 4 3 3 4" xfId="3706" xr:uid="{00000000-0005-0000-0000-000063140000}"/>
    <cellStyle name="Comma 2 3 2 4 3 4" xfId="3707" xr:uid="{00000000-0005-0000-0000-000064140000}"/>
    <cellStyle name="Comma 2 3 2 4 3 5" xfId="3708" xr:uid="{00000000-0005-0000-0000-000065140000}"/>
    <cellStyle name="Comma 2 3 2 4 3 6" xfId="3709" xr:uid="{00000000-0005-0000-0000-000066140000}"/>
    <cellStyle name="Comma 2 3 2 4 4" xfId="3710" xr:uid="{00000000-0005-0000-0000-000067140000}"/>
    <cellStyle name="Comma 2 3 2 4 4 2" xfId="3711" xr:uid="{00000000-0005-0000-0000-000068140000}"/>
    <cellStyle name="Comma 2 3 2 4 4 2 2" xfId="3712" xr:uid="{00000000-0005-0000-0000-000069140000}"/>
    <cellStyle name="Comma 2 3 2 4 4 2 2 2" xfId="3713" xr:uid="{00000000-0005-0000-0000-00006A140000}"/>
    <cellStyle name="Comma 2 3 2 4 4 2 2 3" xfId="3714" xr:uid="{00000000-0005-0000-0000-00006B140000}"/>
    <cellStyle name="Comma 2 3 2 4 4 2 2 4" xfId="3715" xr:uid="{00000000-0005-0000-0000-00006C140000}"/>
    <cellStyle name="Comma 2 3 2 4 4 2 3" xfId="3716" xr:uid="{00000000-0005-0000-0000-00006D140000}"/>
    <cellStyle name="Comma 2 3 2 4 4 2 4" xfId="3717" xr:uid="{00000000-0005-0000-0000-00006E140000}"/>
    <cellStyle name="Comma 2 3 2 4 4 2 5" xfId="3718" xr:uid="{00000000-0005-0000-0000-00006F140000}"/>
    <cellStyle name="Comma 2 3 2 4 4 3" xfId="3719" xr:uid="{00000000-0005-0000-0000-000070140000}"/>
    <cellStyle name="Comma 2 3 2 4 4 3 2" xfId="3720" xr:uid="{00000000-0005-0000-0000-000071140000}"/>
    <cellStyle name="Comma 2 3 2 4 4 3 3" xfId="3721" xr:uid="{00000000-0005-0000-0000-000072140000}"/>
    <cellStyle name="Comma 2 3 2 4 4 3 4" xfId="3722" xr:uid="{00000000-0005-0000-0000-000073140000}"/>
    <cellStyle name="Comma 2 3 2 4 4 4" xfId="3723" xr:uid="{00000000-0005-0000-0000-000074140000}"/>
    <cellStyle name="Comma 2 3 2 4 4 5" xfId="3724" xr:uid="{00000000-0005-0000-0000-000075140000}"/>
    <cellStyle name="Comma 2 3 2 4 4 6" xfId="3725" xr:uid="{00000000-0005-0000-0000-000076140000}"/>
    <cellStyle name="Comma 2 3 2 4 5" xfId="3726" xr:uid="{00000000-0005-0000-0000-000077140000}"/>
    <cellStyle name="Comma 2 3 2 4 5 2" xfId="3727" xr:uid="{00000000-0005-0000-0000-000078140000}"/>
    <cellStyle name="Comma 2 3 2 4 5 2 2" xfId="3728" xr:uid="{00000000-0005-0000-0000-000079140000}"/>
    <cellStyle name="Comma 2 3 2 4 5 2 3" xfId="3729" xr:uid="{00000000-0005-0000-0000-00007A140000}"/>
    <cellStyle name="Comma 2 3 2 4 5 2 4" xfId="3730" xr:uid="{00000000-0005-0000-0000-00007B140000}"/>
    <cellStyle name="Comma 2 3 2 4 5 3" xfId="3731" xr:uid="{00000000-0005-0000-0000-00007C140000}"/>
    <cellStyle name="Comma 2 3 2 4 5 4" xfId="3732" xr:uid="{00000000-0005-0000-0000-00007D140000}"/>
    <cellStyle name="Comma 2 3 2 4 5 5" xfId="3733" xr:uid="{00000000-0005-0000-0000-00007E140000}"/>
    <cellStyle name="Comma 2 3 2 4 6" xfId="3734" xr:uid="{00000000-0005-0000-0000-00007F140000}"/>
    <cellStyle name="Comma 2 3 2 4 6 2" xfId="3735" xr:uid="{00000000-0005-0000-0000-000080140000}"/>
    <cellStyle name="Comma 2 3 2 4 6 3" xfId="3736" xr:uid="{00000000-0005-0000-0000-000081140000}"/>
    <cellStyle name="Comma 2 3 2 4 6 4" xfId="3737" xr:uid="{00000000-0005-0000-0000-000082140000}"/>
    <cellStyle name="Comma 2 3 2 4 7" xfId="3738" xr:uid="{00000000-0005-0000-0000-000083140000}"/>
    <cellStyle name="Comma 2 3 2 4 8" xfId="3739" xr:uid="{00000000-0005-0000-0000-000084140000}"/>
    <cellStyle name="Comma 2 3 2 4 9" xfId="3740" xr:uid="{00000000-0005-0000-0000-000085140000}"/>
    <cellStyle name="Comma 2 3 2 5" xfId="3741" xr:uid="{00000000-0005-0000-0000-000086140000}"/>
    <cellStyle name="Comma 2 3 2 5 2" xfId="3742" xr:uid="{00000000-0005-0000-0000-000087140000}"/>
    <cellStyle name="Comma 2 3 2 5 2 2" xfId="3743" xr:uid="{00000000-0005-0000-0000-000088140000}"/>
    <cellStyle name="Comma 2 3 2 5 2 2 2" xfId="3744" xr:uid="{00000000-0005-0000-0000-000089140000}"/>
    <cellStyle name="Comma 2 3 2 5 2 2 2 2" xfId="3745" xr:uid="{00000000-0005-0000-0000-00008A140000}"/>
    <cellStyle name="Comma 2 3 2 5 2 2 2 3" xfId="3746" xr:uid="{00000000-0005-0000-0000-00008B140000}"/>
    <cellStyle name="Comma 2 3 2 5 2 2 2 4" xfId="3747" xr:uid="{00000000-0005-0000-0000-00008C140000}"/>
    <cellStyle name="Comma 2 3 2 5 2 2 3" xfId="3748" xr:uid="{00000000-0005-0000-0000-00008D140000}"/>
    <cellStyle name="Comma 2 3 2 5 2 2 4" xfId="3749" xr:uid="{00000000-0005-0000-0000-00008E140000}"/>
    <cellStyle name="Comma 2 3 2 5 2 2 5" xfId="3750" xr:uid="{00000000-0005-0000-0000-00008F140000}"/>
    <cellStyle name="Comma 2 3 2 5 2 3" xfId="3751" xr:uid="{00000000-0005-0000-0000-000090140000}"/>
    <cellStyle name="Comma 2 3 2 5 2 3 2" xfId="3752" xr:uid="{00000000-0005-0000-0000-000091140000}"/>
    <cellStyle name="Comma 2 3 2 5 2 3 3" xfId="3753" xr:uid="{00000000-0005-0000-0000-000092140000}"/>
    <cellStyle name="Comma 2 3 2 5 2 3 4" xfId="3754" xr:uid="{00000000-0005-0000-0000-000093140000}"/>
    <cellStyle name="Comma 2 3 2 5 2 4" xfId="3755" xr:uid="{00000000-0005-0000-0000-000094140000}"/>
    <cellStyle name="Comma 2 3 2 5 2 5" xfId="3756" xr:uid="{00000000-0005-0000-0000-000095140000}"/>
    <cellStyle name="Comma 2 3 2 5 2 6" xfId="3757" xr:uid="{00000000-0005-0000-0000-000096140000}"/>
    <cellStyle name="Comma 2 3 2 5 3" xfId="3758" xr:uid="{00000000-0005-0000-0000-000097140000}"/>
    <cellStyle name="Comma 2 3 2 5 3 2" xfId="3759" xr:uid="{00000000-0005-0000-0000-000098140000}"/>
    <cellStyle name="Comma 2 3 2 5 3 2 2" xfId="3760" xr:uid="{00000000-0005-0000-0000-000099140000}"/>
    <cellStyle name="Comma 2 3 2 5 3 2 2 2" xfId="3761" xr:uid="{00000000-0005-0000-0000-00009A140000}"/>
    <cellStyle name="Comma 2 3 2 5 3 2 2 3" xfId="3762" xr:uid="{00000000-0005-0000-0000-00009B140000}"/>
    <cellStyle name="Comma 2 3 2 5 3 2 2 4" xfId="3763" xr:uid="{00000000-0005-0000-0000-00009C140000}"/>
    <cellStyle name="Comma 2 3 2 5 3 2 3" xfId="3764" xr:uid="{00000000-0005-0000-0000-00009D140000}"/>
    <cellStyle name="Comma 2 3 2 5 3 2 4" xfId="3765" xr:uid="{00000000-0005-0000-0000-00009E140000}"/>
    <cellStyle name="Comma 2 3 2 5 3 2 5" xfId="3766" xr:uid="{00000000-0005-0000-0000-00009F140000}"/>
    <cellStyle name="Comma 2 3 2 5 3 3" xfId="3767" xr:uid="{00000000-0005-0000-0000-0000A0140000}"/>
    <cellStyle name="Comma 2 3 2 5 3 3 2" xfId="3768" xr:uid="{00000000-0005-0000-0000-0000A1140000}"/>
    <cellStyle name="Comma 2 3 2 5 3 3 3" xfId="3769" xr:uid="{00000000-0005-0000-0000-0000A2140000}"/>
    <cellStyle name="Comma 2 3 2 5 3 3 4" xfId="3770" xr:uid="{00000000-0005-0000-0000-0000A3140000}"/>
    <cellStyle name="Comma 2 3 2 5 3 4" xfId="3771" xr:uid="{00000000-0005-0000-0000-0000A4140000}"/>
    <cellStyle name="Comma 2 3 2 5 3 5" xfId="3772" xr:uid="{00000000-0005-0000-0000-0000A5140000}"/>
    <cellStyle name="Comma 2 3 2 5 3 6" xfId="3773" xr:uid="{00000000-0005-0000-0000-0000A6140000}"/>
    <cellStyle name="Comma 2 3 2 5 4" xfId="3774" xr:uid="{00000000-0005-0000-0000-0000A7140000}"/>
    <cellStyle name="Comma 2 3 2 5 4 2" xfId="3775" xr:uid="{00000000-0005-0000-0000-0000A8140000}"/>
    <cellStyle name="Comma 2 3 2 5 4 2 2" xfId="3776" xr:uid="{00000000-0005-0000-0000-0000A9140000}"/>
    <cellStyle name="Comma 2 3 2 5 4 2 3" xfId="3777" xr:uid="{00000000-0005-0000-0000-0000AA140000}"/>
    <cellStyle name="Comma 2 3 2 5 4 2 4" xfId="3778" xr:uid="{00000000-0005-0000-0000-0000AB140000}"/>
    <cellStyle name="Comma 2 3 2 5 4 3" xfId="3779" xr:uid="{00000000-0005-0000-0000-0000AC140000}"/>
    <cellStyle name="Comma 2 3 2 5 4 4" xfId="3780" xr:uid="{00000000-0005-0000-0000-0000AD140000}"/>
    <cellStyle name="Comma 2 3 2 5 4 5" xfId="3781" xr:uid="{00000000-0005-0000-0000-0000AE140000}"/>
    <cellStyle name="Comma 2 3 2 5 5" xfId="3782" xr:uid="{00000000-0005-0000-0000-0000AF140000}"/>
    <cellStyle name="Comma 2 3 2 5 5 2" xfId="3783" xr:uid="{00000000-0005-0000-0000-0000B0140000}"/>
    <cellStyle name="Comma 2 3 2 5 5 3" xfId="3784" xr:uid="{00000000-0005-0000-0000-0000B1140000}"/>
    <cellStyle name="Comma 2 3 2 5 5 4" xfId="3785" xr:uid="{00000000-0005-0000-0000-0000B2140000}"/>
    <cellStyle name="Comma 2 3 2 5 6" xfId="3786" xr:uid="{00000000-0005-0000-0000-0000B3140000}"/>
    <cellStyle name="Comma 2 3 2 5 7" xfId="3787" xr:uid="{00000000-0005-0000-0000-0000B4140000}"/>
    <cellStyle name="Comma 2 3 2 5 8" xfId="3788" xr:uid="{00000000-0005-0000-0000-0000B5140000}"/>
    <cellStyle name="Comma 2 3 2 6" xfId="3789" xr:uid="{00000000-0005-0000-0000-0000B6140000}"/>
    <cellStyle name="Comma 2 3 2 6 2" xfId="3790" xr:uid="{00000000-0005-0000-0000-0000B7140000}"/>
    <cellStyle name="Comma 2 3 2 6 2 2" xfId="3791" xr:uid="{00000000-0005-0000-0000-0000B8140000}"/>
    <cellStyle name="Comma 2 3 2 6 2 2 2" xfId="3792" xr:uid="{00000000-0005-0000-0000-0000B9140000}"/>
    <cellStyle name="Comma 2 3 2 6 2 2 2 2" xfId="3793" xr:uid="{00000000-0005-0000-0000-0000BA140000}"/>
    <cellStyle name="Comma 2 3 2 6 2 2 2 3" xfId="3794" xr:uid="{00000000-0005-0000-0000-0000BB140000}"/>
    <cellStyle name="Comma 2 3 2 6 2 2 2 4" xfId="3795" xr:uid="{00000000-0005-0000-0000-0000BC140000}"/>
    <cellStyle name="Comma 2 3 2 6 2 2 3" xfId="3796" xr:uid="{00000000-0005-0000-0000-0000BD140000}"/>
    <cellStyle name="Comma 2 3 2 6 2 2 4" xfId="3797" xr:uid="{00000000-0005-0000-0000-0000BE140000}"/>
    <cellStyle name="Comma 2 3 2 6 2 2 5" xfId="3798" xr:uid="{00000000-0005-0000-0000-0000BF140000}"/>
    <cellStyle name="Comma 2 3 2 6 2 3" xfId="3799" xr:uid="{00000000-0005-0000-0000-0000C0140000}"/>
    <cellStyle name="Comma 2 3 2 6 2 3 2" xfId="3800" xr:uid="{00000000-0005-0000-0000-0000C1140000}"/>
    <cellStyle name="Comma 2 3 2 6 2 3 3" xfId="3801" xr:uid="{00000000-0005-0000-0000-0000C2140000}"/>
    <cellStyle name="Comma 2 3 2 6 2 3 4" xfId="3802" xr:uid="{00000000-0005-0000-0000-0000C3140000}"/>
    <cellStyle name="Comma 2 3 2 6 2 4" xfId="3803" xr:uid="{00000000-0005-0000-0000-0000C4140000}"/>
    <cellStyle name="Comma 2 3 2 6 2 5" xfId="3804" xr:uid="{00000000-0005-0000-0000-0000C5140000}"/>
    <cellStyle name="Comma 2 3 2 6 2 6" xfId="3805" xr:uid="{00000000-0005-0000-0000-0000C6140000}"/>
    <cellStyle name="Comma 2 3 2 6 3" xfId="3806" xr:uid="{00000000-0005-0000-0000-0000C7140000}"/>
    <cellStyle name="Comma 2 3 2 6 3 2" xfId="3807" xr:uid="{00000000-0005-0000-0000-0000C8140000}"/>
    <cellStyle name="Comma 2 3 2 6 3 2 2" xfId="3808" xr:uid="{00000000-0005-0000-0000-0000C9140000}"/>
    <cellStyle name="Comma 2 3 2 6 3 2 2 2" xfId="3809" xr:uid="{00000000-0005-0000-0000-0000CA140000}"/>
    <cellStyle name="Comma 2 3 2 6 3 2 2 3" xfId="3810" xr:uid="{00000000-0005-0000-0000-0000CB140000}"/>
    <cellStyle name="Comma 2 3 2 6 3 2 2 4" xfId="3811" xr:uid="{00000000-0005-0000-0000-0000CC140000}"/>
    <cellStyle name="Comma 2 3 2 6 3 2 3" xfId="3812" xr:uid="{00000000-0005-0000-0000-0000CD140000}"/>
    <cellStyle name="Comma 2 3 2 6 3 2 4" xfId="3813" xr:uid="{00000000-0005-0000-0000-0000CE140000}"/>
    <cellStyle name="Comma 2 3 2 6 3 2 5" xfId="3814" xr:uid="{00000000-0005-0000-0000-0000CF140000}"/>
    <cellStyle name="Comma 2 3 2 6 3 3" xfId="3815" xr:uid="{00000000-0005-0000-0000-0000D0140000}"/>
    <cellStyle name="Comma 2 3 2 6 3 3 2" xfId="3816" xr:uid="{00000000-0005-0000-0000-0000D1140000}"/>
    <cellStyle name="Comma 2 3 2 6 3 3 3" xfId="3817" xr:uid="{00000000-0005-0000-0000-0000D2140000}"/>
    <cellStyle name="Comma 2 3 2 6 3 3 4" xfId="3818" xr:uid="{00000000-0005-0000-0000-0000D3140000}"/>
    <cellStyle name="Comma 2 3 2 6 3 4" xfId="3819" xr:uid="{00000000-0005-0000-0000-0000D4140000}"/>
    <cellStyle name="Comma 2 3 2 6 3 5" xfId="3820" xr:uid="{00000000-0005-0000-0000-0000D5140000}"/>
    <cellStyle name="Comma 2 3 2 6 3 6" xfId="3821" xr:uid="{00000000-0005-0000-0000-0000D6140000}"/>
    <cellStyle name="Comma 2 3 2 6 4" xfId="3822" xr:uid="{00000000-0005-0000-0000-0000D7140000}"/>
    <cellStyle name="Comma 2 3 2 6 4 2" xfId="3823" xr:uid="{00000000-0005-0000-0000-0000D8140000}"/>
    <cellStyle name="Comma 2 3 2 6 4 2 2" xfId="3824" xr:uid="{00000000-0005-0000-0000-0000D9140000}"/>
    <cellStyle name="Comma 2 3 2 6 4 2 3" xfId="3825" xr:uid="{00000000-0005-0000-0000-0000DA140000}"/>
    <cellStyle name="Comma 2 3 2 6 4 2 4" xfId="3826" xr:uid="{00000000-0005-0000-0000-0000DB140000}"/>
    <cellStyle name="Comma 2 3 2 6 4 3" xfId="3827" xr:uid="{00000000-0005-0000-0000-0000DC140000}"/>
    <cellStyle name="Comma 2 3 2 6 4 4" xfId="3828" xr:uid="{00000000-0005-0000-0000-0000DD140000}"/>
    <cellStyle name="Comma 2 3 2 6 4 5" xfId="3829" xr:uid="{00000000-0005-0000-0000-0000DE140000}"/>
    <cellStyle name="Comma 2 3 2 6 5" xfId="3830" xr:uid="{00000000-0005-0000-0000-0000DF140000}"/>
    <cellStyle name="Comma 2 3 2 6 5 2" xfId="3831" xr:uid="{00000000-0005-0000-0000-0000E0140000}"/>
    <cellStyle name="Comma 2 3 2 6 5 3" xfId="3832" xr:uid="{00000000-0005-0000-0000-0000E1140000}"/>
    <cellStyle name="Comma 2 3 2 6 5 4" xfId="3833" xr:uid="{00000000-0005-0000-0000-0000E2140000}"/>
    <cellStyle name="Comma 2 3 2 6 6" xfId="3834" xr:uid="{00000000-0005-0000-0000-0000E3140000}"/>
    <cellStyle name="Comma 2 3 2 6 7" xfId="3835" xr:uid="{00000000-0005-0000-0000-0000E4140000}"/>
    <cellStyle name="Comma 2 3 2 6 8" xfId="3836" xr:uid="{00000000-0005-0000-0000-0000E5140000}"/>
    <cellStyle name="Comma 2 3 2 7" xfId="3837" xr:uid="{00000000-0005-0000-0000-0000E6140000}"/>
    <cellStyle name="Comma 2 3 2 7 2" xfId="3838" xr:uid="{00000000-0005-0000-0000-0000E7140000}"/>
    <cellStyle name="Comma 2 3 2 7 2 2" xfId="3839" xr:uid="{00000000-0005-0000-0000-0000E8140000}"/>
    <cellStyle name="Comma 2 3 2 7 2 2 2" xfId="3840" xr:uid="{00000000-0005-0000-0000-0000E9140000}"/>
    <cellStyle name="Comma 2 3 2 7 2 2 3" xfId="3841" xr:uid="{00000000-0005-0000-0000-0000EA140000}"/>
    <cellStyle name="Comma 2 3 2 7 2 2 4" xfId="3842" xr:uid="{00000000-0005-0000-0000-0000EB140000}"/>
    <cellStyle name="Comma 2 3 2 7 2 3" xfId="3843" xr:uid="{00000000-0005-0000-0000-0000EC140000}"/>
    <cellStyle name="Comma 2 3 2 7 2 4" xfId="3844" xr:uid="{00000000-0005-0000-0000-0000ED140000}"/>
    <cellStyle name="Comma 2 3 2 7 2 5" xfId="3845" xr:uid="{00000000-0005-0000-0000-0000EE140000}"/>
    <cellStyle name="Comma 2 3 2 7 3" xfId="3846" xr:uid="{00000000-0005-0000-0000-0000EF140000}"/>
    <cellStyle name="Comma 2 3 2 7 3 2" xfId="3847" xr:uid="{00000000-0005-0000-0000-0000F0140000}"/>
    <cellStyle name="Comma 2 3 2 7 3 3" xfId="3848" xr:uid="{00000000-0005-0000-0000-0000F1140000}"/>
    <cellStyle name="Comma 2 3 2 7 3 4" xfId="3849" xr:uid="{00000000-0005-0000-0000-0000F2140000}"/>
    <cellStyle name="Comma 2 3 2 7 4" xfId="3850" xr:uid="{00000000-0005-0000-0000-0000F3140000}"/>
    <cellStyle name="Comma 2 3 2 7 5" xfId="3851" xr:uid="{00000000-0005-0000-0000-0000F4140000}"/>
    <cellStyle name="Comma 2 3 2 7 6" xfId="3852" xr:uid="{00000000-0005-0000-0000-0000F5140000}"/>
    <cellStyle name="Comma 2 3 2 8" xfId="3853" xr:uid="{00000000-0005-0000-0000-0000F6140000}"/>
    <cellStyle name="Comma 2 3 2 8 2" xfId="3854" xr:uid="{00000000-0005-0000-0000-0000F7140000}"/>
    <cellStyle name="Comma 2 3 2 8 2 2" xfId="3855" xr:uid="{00000000-0005-0000-0000-0000F8140000}"/>
    <cellStyle name="Comma 2 3 2 8 2 2 2" xfId="3856" xr:uid="{00000000-0005-0000-0000-0000F9140000}"/>
    <cellStyle name="Comma 2 3 2 8 2 2 3" xfId="3857" xr:uid="{00000000-0005-0000-0000-0000FA140000}"/>
    <cellStyle name="Comma 2 3 2 8 2 2 4" xfId="3858" xr:uid="{00000000-0005-0000-0000-0000FB140000}"/>
    <cellStyle name="Comma 2 3 2 8 2 3" xfId="3859" xr:uid="{00000000-0005-0000-0000-0000FC140000}"/>
    <cellStyle name="Comma 2 3 2 8 2 4" xfId="3860" xr:uid="{00000000-0005-0000-0000-0000FD140000}"/>
    <cellStyle name="Comma 2 3 2 8 2 5" xfId="3861" xr:uid="{00000000-0005-0000-0000-0000FE140000}"/>
    <cellStyle name="Comma 2 3 2 8 3" xfId="3862" xr:uid="{00000000-0005-0000-0000-0000FF140000}"/>
    <cellStyle name="Comma 2 3 2 8 3 2" xfId="3863" xr:uid="{00000000-0005-0000-0000-000000150000}"/>
    <cellStyle name="Comma 2 3 2 8 3 3" xfId="3864" xr:uid="{00000000-0005-0000-0000-000001150000}"/>
    <cellStyle name="Comma 2 3 2 8 3 4" xfId="3865" xr:uid="{00000000-0005-0000-0000-000002150000}"/>
    <cellStyle name="Comma 2 3 2 8 4" xfId="3866" xr:uid="{00000000-0005-0000-0000-000003150000}"/>
    <cellStyle name="Comma 2 3 2 8 5" xfId="3867" xr:uid="{00000000-0005-0000-0000-000004150000}"/>
    <cellStyle name="Comma 2 3 2 8 6" xfId="3868" xr:uid="{00000000-0005-0000-0000-000005150000}"/>
    <cellStyle name="Comma 2 3 2 9" xfId="3869" xr:uid="{00000000-0005-0000-0000-000006150000}"/>
    <cellStyle name="Comma 2 3 3" xfId="3870" xr:uid="{00000000-0005-0000-0000-000007150000}"/>
    <cellStyle name="Comma 2 3 3 10" xfId="3871" xr:uid="{00000000-0005-0000-0000-000008150000}"/>
    <cellStyle name="Comma 2 3 3 2" xfId="3872" xr:uid="{00000000-0005-0000-0000-000009150000}"/>
    <cellStyle name="Comma 2 3 3 2 2" xfId="3873" xr:uid="{00000000-0005-0000-0000-00000A150000}"/>
    <cellStyle name="Comma 2 3 3 2 2 2" xfId="3874" xr:uid="{00000000-0005-0000-0000-00000B150000}"/>
    <cellStyle name="Comma 2 3 3 2 2 2 2" xfId="3875" xr:uid="{00000000-0005-0000-0000-00000C150000}"/>
    <cellStyle name="Comma 2 3 3 2 2 2 2 2" xfId="3876" xr:uid="{00000000-0005-0000-0000-00000D150000}"/>
    <cellStyle name="Comma 2 3 3 2 2 2 2 3" xfId="3877" xr:uid="{00000000-0005-0000-0000-00000E150000}"/>
    <cellStyle name="Comma 2 3 3 2 2 2 2 4" xfId="3878" xr:uid="{00000000-0005-0000-0000-00000F150000}"/>
    <cellStyle name="Comma 2 3 3 2 2 2 3" xfId="3879" xr:uid="{00000000-0005-0000-0000-000010150000}"/>
    <cellStyle name="Comma 2 3 3 2 2 2 4" xfId="3880" xr:uid="{00000000-0005-0000-0000-000011150000}"/>
    <cellStyle name="Comma 2 3 3 2 2 2 5" xfId="3881" xr:uid="{00000000-0005-0000-0000-000012150000}"/>
    <cellStyle name="Comma 2 3 3 2 2 3" xfId="3882" xr:uid="{00000000-0005-0000-0000-000013150000}"/>
    <cellStyle name="Comma 2 3 3 2 2 3 2" xfId="3883" xr:uid="{00000000-0005-0000-0000-000014150000}"/>
    <cellStyle name="Comma 2 3 3 2 2 3 3" xfId="3884" xr:uid="{00000000-0005-0000-0000-000015150000}"/>
    <cellStyle name="Comma 2 3 3 2 2 3 4" xfId="3885" xr:uid="{00000000-0005-0000-0000-000016150000}"/>
    <cellStyle name="Comma 2 3 3 2 2 4" xfId="3886" xr:uid="{00000000-0005-0000-0000-000017150000}"/>
    <cellStyle name="Comma 2 3 3 2 2 5" xfId="3887" xr:uid="{00000000-0005-0000-0000-000018150000}"/>
    <cellStyle name="Comma 2 3 3 2 2 6" xfId="3888" xr:uid="{00000000-0005-0000-0000-000019150000}"/>
    <cellStyle name="Comma 2 3 3 2 3" xfId="3889" xr:uid="{00000000-0005-0000-0000-00001A150000}"/>
    <cellStyle name="Comma 2 3 3 2 3 2" xfId="3890" xr:uid="{00000000-0005-0000-0000-00001B150000}"/>
    <cellStyle name="Comma 2 3 3 2 3 2 2" xfId="3891" xr:uid="{00000000-0005-0000-0000-00001C150000}"/>
    <cellStyle name="Comma 2 3 3 2 3 2 2 2" xfId="3892" xr:uid="{00000000-0005-0000-0000-00001D150000}"/>
    <cellStyle name="Comma 2 3 3 2 3 2 2 3" xfId="3893" xr:uid="{00000000-0005-0000-0000-00001E150000}"/>
    <cellStyle name="Comma 2 3 3 2 3 2 2 4" xfId="3894" xr:uid="{00000000-0005-0000-0000-00001F150000}"/>
    <cellStyle name="Comma 2 3 3 2 3 2 3" xfId="3895" xr:uid="{00000000-0005-0000-0000-000020150000}"/>
    <cellStyle name="Comma 2 3 3 2 3 2 4" xfId="3896" xr:uid="{00000000-0005-0000-0000-000021150000}"/>
    <cellStyle name="Comma 2 3 3 2 3 2 5" xfId="3897" xr:uid="{00000000-0005-0000-0000-000022150000}"/>
    <cellStyle name="Comma 2 3 3 2 3 3" xfId="3898" xr:uid="{00000000-0005-0000-0000-000023150000}"/>
    <cellStyle name="Comma 2 3 3 2 3 3 2" xfId="3899" xr:uid="{00000000-0005-0000-0000-000024150000}"/>
    <cellStyle name="Comma 2 3 3 2 3 3 3" xfId="3900" xr:uid="{00000000-0005-0000-0000-000025150000}"/>
    <cellStyle name="Comma 2 3 3 2 3 3 4" xfId="3901" xr:uid="{00000000-0005-0000-0000-000026150000}"/>
    <cellStyle name="Comma 2 3 3 2 3 4" xfId="3902" xr:uid="{00000000-0005-0000-0000-000027150000}"/>
    <cellStyle name="Comma 2 3 3 2 3 5" xfId="3903" xr:uid="{00000000-0005-0000-0000-000028150000}"/>
    <cellStyle name="Comma 2 3 3 2 3 6" xfId="3904" xr:uid="{00000000-0005-0000-0000-000029150000}"/>
    <cellStyle name="Comma 2 3 3 2 4" xfId="3905" xr:uid="{00000000-0005-0000-0000-00002A150000}"/>
    <cellStyle name="Comma 2 3 3 2 4 2" xfId="3906" xr:uid="{00000000-0005-0000-0000-00002B150000}"/>
    <cellStyle name="Comma 2 3 3 2 4 2 2" xfId="3907" xr:uid="{00000000-0005-0000-0000-00002C150000}"/>
    <cellStyle name="Comma 2 3 3 2 4 2 3" xfId="3908" xr:uid="{00000000-0005-0000-0000-00002D150000}"/>
    <cellStyle name="Comma 2 3 3 2 4 2 4" xfId="3909" xr:uid="{00000000-0005-0000-0000-00002E150000}"/>
    <cellStyle name="Comma 2 3 3 2 4 3" xfId="3910" xr:uid="{00000000-0005-0000-0000-00002F150000}"/>
    <cellStyle name="Comma 2 3 3 2 4 4" xfId="3911" xr:uid="{00000000-0005-0000-0000-000030150000}"/>
    <cellStyle name="Comma 2 3 3 2 4 5" xfId="3912" xr:uid="{00000000-0005-0000-0000-000031150000}"/>
    <cellStyle name="Comma 2 3 3 2 5" xfId="3913" xr:uid="{00000000-0005-0000-0000-000032150000}"/>
    <cellStyle name="Comma 2 3 3 2 5 2" xfId="3914" xr:uid="{00000000-0005-0000-0000-000033150000}"/>
    <cellStyle name="Comma 2 3 3 2 5 3" xfId="3915" xr:uid="{00000000-0005-0000-0000-000034150000}"/>
    <cellStyle name="Comma 2 3 3 2 5 4" xfId="3916" xr:uid="{00000000-0005-0000-0000-000035150000}"/>
    <cellStyle name="Comma 2 3 3 2 6" xfId="3917" xr:uid="{00000000-0005-0000-0000-000036150000}"/>
    <cellStyle name="Comma 2 3 3 2 7" xfId="3918" xr:uid="{00000000-0005-0000-0000-000037150000}"/>
    <cellStyle name="Comma 2 3 3 2 8" xfId="3919" xr:uid="{00000000-0005-0000-0000-000038150000}"/>
    <cellStyle name="Comma 2 3 3 3" xfId="3920" xr:uid="{00000000-0005-0000-0000-000039150000}"/>
    <cellStyle name="Comma 2 3 3 3 2" xfId="3921" xr:uid="{00000000-0005-0000-0000-00003A150000}"/>
    <cellStyle name="Comma 2 3 3 3 2 2" xfId="3922" xr:uid="{00000000-0005-0000-0000-00003B150000}"/>
    <cellStyle name="Comma 2 3 3 3 2 2 2" xfId="3923" xr:uid="{00000000-0005-0000-0000-00003C150000}"/>
    <cellStyle name="Comma 2 3 3 3 2 2 3" xfId="3924" xr:uid="{00000000-0005-0000-0000-00003D150000}"/>
    <cellStyle name="Comma 2 3 3 3 2 2 4" xfId="3925" xr:uid="{00000000-0005-0000-0000-00003E150000}"/>
    <cellStyle name="Comma 2 3 3 3 2 3" xfId="3926" xr:uid="{00000000-0005-0000-0000-00003F150000}"/>
    <cellStyle name="Comma 2 3 3 3 2 4" xfId="3927" xr:uid="{00000000-0005-0000-0000-000040150000}"/>
    <cellStyle name="Comma 2 3 3 3 2 5" xfId="3928" xr:uid="{00000000-0005-0000-0000-000041150000}"/>
    <cellStyle name="Comma 2 3 3 3 3" xfId="3929" xr:uid="{00000000-0005-0000-0000-000042150000}"/>
    <cellStyle name="Comma 2 3 3 3 3 2" xfId="3930" xr:uid="{00000000-0005-0000-0000-000043150000}"/>
    <cellStyle name="Comma 2 3 3 3 3 3" xfId="3931" xr:uid="{00000000-0005-0000-0000-000044150000}"/>
    <cellStyle name="Comma 2 3 3 3 3 4" xfId="3932" xr:uid="{00000000-0005-0000-0000-000045150000}"/>
    <cellStyle name="Comma 2 3 3 3 4" xfId="3933" xr:uid="{00000000-0005-0000-0000-000046150000}"/>
    <cellStyle name="Comma 2 3 3 3 5" xfId="3934" xr:uid="{00000000-0005-0000-0000-000047150000}"/>
    <cellStyle name="Comma 2 3 3 3 6" xfId="3935" xr:uid="{00000000-0005-0000-0000-000048150000}"/>
    <cellStyle name="Comma 2 3 3 4" xfId="3936" xr:uid="{00000000-0005-0000-0000-000049150000}"/>
    <cellStyle name="Comma 2 3 3 4 2" xfId="3937" xr:uid="{00000000-0005-0000-0000-00004A150000}"/>
    <cellStyle name="Comma 2 3 3 4 2 2" xfId="3938" xr:uid="{00000000-0005-0000-0000-00004B150000}"/>
    <cellStyle name="Comma 2 3 3 4 2 2 2" xfId="3939" xr:uid="{00000000-0005-0000-0000-00004C150000}"/>
    <cellStyle name="Comma 2 3 3 4 2 2 3" xfId="3940" xr:uid="{00000000-0005-0000-0000-00004D150000}"/>
    <cellStyle name="Comma 2 3 3 4 2 2 4" xfId="3941" xr:uid="{00000000-0005-0000-0000-00004E150000}"/>
    <cellStyle name="Comma 2 3 3 4 2 3" xfId="3942" xr:uid="{00000000-0005-0000-0000-00004F150000}"/>
    <cellStyle name="Comma 2 3 3 4 2 4" xfId="3943" xr:uid="{00000000-0005-0000-0000-000050150000}"/>
    <cellStyle name="Comma 2 3 3 4 2 5" xfId="3944" xr:uid="{00000000-0005-0000-0000-000051150000}"/>
    <cellStyle name="Comma 2 3 3 4 3" xfId="3945" xr:uid="{00000000-0005-0000-0000-000052150000}"/>
    <cellStyle name="Comma 2 3 3 4 3 2" xfId="3946" xr:uid="{00000000-0005-0000-0000-000053150000}"/>
    <cellStyle name="Comma 2 3 3 4 3 3" xfId="3947" xr:uid="{00000000-0005-0000-0000-000054150000}"/>
    <cellStyle name="Comma 2 3 3 4 3 4" xfId="3948" xr:uid="{00000000-0005-0000-0000-000055150000}"/>
    <cellStyle name="Comma 2 3 3 4 4" xfId="3949" xr:uid="{00000000-0005-0000-0000-000056150000}"/>
    <cellStyle name="Comma 2 3 3 4 5" xfId="3950" xr:uid="{00000000-0005-0000-0000-000057150000}"/>
    <cellStyle name="Comma 2 3 3 4 6" xfId="3951" xr:uid="{00000000-0005-0000-0000-000058150000}"/>
    <cellStyle name="Comma 2 3 3 5" xfId="3952" xr:uid="{00000000-0005-0000-0000-000059150000}"/>
    <cellStyle name="Comma 2 3 3 5 2" xfId="3953" xr:uid="{00000000-0005-0000-0000-00005A150000}"/>
    <cellStyle name="Comma 2 3 3 5 2 2" xfId="3954" xr:uid="{00000000-0005-0000-0000-00005B150000}"/>
    <cellStyle name="Comma 2 3 3 5 2 3" xfId="3955" xr:uid="{00000000-0005-0000-0000-00005C150000}"/>
    <cellStyle name="Comma 2 3 3 5 2 4" xfId="3956" xr:uid="{00000000-0005-0000-0000-00005D150000}"/>
    <cellStyle name="Comma 2 3 3 5 3" xfId="3957" xr:uid="{00000000-0005-0000-0000-00005E150000}"/>
    <cellStyle name="Comma 2 3 3 5 4" xfId="3958" xr:uid="{00000000-0005-0000-0000-00005F150000}"/>
    <cellStyle name="Comma 2 3 3 5 5" xfId="3959" xr:uid="{00000000-0005-0000-0000-000060150000}"/>
    <cellStyle name="Comma 2 3 3 6" xfId="3960" xr:uid="{00000000-0005-0000-0000-000061150000}"/>
    <cellStyle name="Comma 2 3 3 7" xfId="3961" xr:uid="{00000000-0005-0000-0000-000062150000}"/>
    <cellStyle name="Comma 2 3 3 7 2" xfId="3962" xr:uid="{00000000-0005-0000-0000-000063150000}"/>
    <cellStyle name="Comma 2 3 3 7 3" xfId="3963" xr:uid="{00000000-0005-0000-0000-000064150000}"/>
    <cellStyle name="Comma 2 3 3 7 4" xfId="3964" xr:uid="{00000000-0005-0000-0000-000065150000}"/>
    <cellStyle name="Comma 2 3 3 8" xfId="3965" xr:uid="{00000000-0005-0000-0000-000066150000}"/>
    <cellStyle name="Comma 2 3 3 9" xfId="3966" xr:uid="{00000000-0005-0000-0000-000067150000}"/>
    <cellStyle name="Comma 2 3 4" xfId="3967" xr:uid="{00000000-0005-0000-0000-000068150000}"/>
    <cellStyle name="Comma 2 3 4 2" xfId="3968" xr:uid="{00000000-0005-0000-0000-000069150000}"/>
    <cellStyle name="Comma 2 3 4 2 2" xfId="3969" xr:uid="{00000000-0005-0000-0000-00006A150000}"/>
    <cellStyle name="Comma 2 3 4 2 2 2" xfId="3970" xr:uid="{00000000-0005-0000-0000-00006B150000}"/>
    <cellStyle name="Comma 2 3 4 2 2 2 2" xfId="3971" xr:uid="{00000000-0005-0000-0000-00006C150000}"/>
    <cellStyle name="Comma 2 3 4 2 2 2 2 2" xfId="3972" xr:uid="{00000000-0005-0000-0000-00006D150000}"/>
    <cellStyle name="Comma 2 3 4 2 2 2 2 3" xfId="3973" xr:uid="{00000000-0005-0000-0000-00006E150000}"/>
    <cellStyle name="Comma 2 3 4 2 2 2 2 4" xfId="3974" xr:uid="{00000000-0005-0000-0000-00006F150000}"/>
    <cellStyle name="Comma 2 3 4 2 2 2 3" xfId="3975" xr:uid="{00000000-0005-0000-0000-000070150000}"/>
    <cellStyle name="Comma 2 3 4 2 2 2 4" xfId="3976" xr:uid="{00000000-0005-0000-0000-000071150000}"/>
    <cellStyle name="Comma 2 3 4 2 2 2 5" xfId="3977" xr:uid="{00000000-0005-0000-0000-000072150000}"/>
    <cellStyle name="Comma 2 3 4 2 2 3" xfId="3978" xr:uid="{00000000-0005-0000-0000-000073150000}"/>
    <cellStyle name="Comma 2 3 4 2 2 3 2" xfId="3979" xr:uid="{00000000-0005-0000-0000-000074150000}"/>
    <cellStyle name="Comma 2 3 4 2 2 3 3" xfId="3980" xr:uid="{00000000-0005-0000-0000-000075150000}"/>
    <cellStyle name="Comma 2 3 4 2 2 3 4" xfId="3981" xr:uid="{00000000-0005-0000-0000-000076150000}"/>
    <cellStyle name="Comma 2 3 4 2 2 4" xfId="3982" xr:uid="{00000000-0005-0000-0000-000077150000}"/>
    <cellStyle name="Comma 2 3 4 2 2 5" xfId="3983" xr:uid="{00000000-0005-0000-0000-000078150000}"/>
    <cellStyle name="Comma 2 3 4 2 2 6" xfId="3984" xr:uid="{00000000-0005-0000-0000-000079150000}"/>
    <cellStyle name="Comma 2 3 4 2 3" xfId="3985" xr:uid="{00000000-0005-0000-0000-00007A150000}"/>
    <cellStyle name="Comma 2 3 4 2 3 2" xfId="3986" xr:uid="{00000000-0005-0000-0000-00007B150000}"/>
    <cellStyle name="Comma 2 3 4 2 3 2 2" xfId="3987" xr:uid="{00000000-0005-0000-0000-00007C150000}"/>
    <cellStyle name="Comma 2 3 4 2 3 2 2 2" xfId="3988" xr:uid="{00000000-0005-0000-0000-00007D150000}"/>
    <cellStyle name="Comma 2 3 4 2 3 2 2 3" xfId="3989" xr:uid="{00000000-0005-0000-0000-00007E150000}"/>
    <cellStyle name="Comma 2 3 4 2 3 2 2 4" xfId="3990" xr:uid="{00000000-0005-0000-0000-00007F150000}"/>
    <cellStyle name="Comma 2 3 4 2 3 2 3" xfId="3991" xr:uid="{00000000-0005-0000-0000-000080150000}"/>
    <cellStyle name="Comma 2 3 4 2 3 2 4" xfId="3992" xr:uid="{00000000-0005-0000-0000-000081150000}"/>
    <cellStyle name="Comma 2 3 4 2 3 2 5" xfId="3993" xr:uid="{00000000-0005-0000-0000-000082150000}"/>
    <cellStyle name="Comma 2 3 4 2 3 3" xfId="3994" xr:uid="{00000000-0005-0000-0000-000083150000}"/>
    <cellStyle name="Comma 2 3 4 2 3 3 2" xfId="3995" xr:uid="{00000000-0005-0000-0000-000084150000}"/>
    <cellStyle name="Comma 2 3 4 2 3 3 3" xfId="3996" xr:uid="{00000000-0005-0000-0000-000085150000}"/>
    <cellStyle name="Comma 2 3 4 2 3 3 4" xfId="3997" xr:uid="{00000000-0005-0000-0000-000086150000}"/>
    <cellStyle name="Comma 2 3 4 2 3 4" xfId="3998" xr:uid="{00000000-0005-0000-0000-000087150000}"/>
    <cellStyle name="Comma 2 3 4 2 3 5" xfId="3999" xr:uid="{00000000-0005-0000-0000-000088150000}"/>
    <cellStyle name="Comma 2 3 4 2 3 6" xfId="4000" xr:uid="{00000000-0005-0000-0000-000089150000}"/>
    <cellStyle name="Comma 2 3 4 2 4" xfId="4001" xr:uid="{00000000-0005-0000-0000-00008A150000}"/>
    <cellStyle name="Comma 2 3 4 2 4 2" xfId="4002" xr:uid="{00000000-0005-0000-0000-00008B150000}"/>
    <cellStyle name="Comma 2 3 4 2 4 2 2" xfId="4003" xr:uid="{00000000-0005-0000-0000-00008C150000}"/>
    <cellStyle name="Comma 2 3 4 2 4 2 3" xfId="4004" xr:uid="{00000000-0005-0000-0000-00008D150000}"/>
    <cellStyle name="Comma 2 3 4 2 4 2 4" xfId="4005" xr:uid="{00000000-0005-0000-0000-00008E150000}"/>
    <cellStyle name="Comma 2 3 4 2 4 3" xfId="4006" xr:uid="{00000000-0005-0000-0000-00008F150000}"/>
    <cellStyle name="Comma 2 3 4 2 4 4" xfId="4007" xr:uid="{00000000-0005-0000-0000-000090150000}"/>
    <cellStyle name="Comma 2 3 4 2 4 5" xfId="4008" xr:uid="{00000000-0005-0000-0000-000091150000}"/>
    <cellStyle name="Comma 2 3 4 2 5" xfId="4009" xr:uid="{00000000-0005-0000-0000-000092150000}"/>
    <cellStyle name="Comma 2 3 4 2 5 2" xfId="4010" xr:uid="{00000000-0005-0000-0000-000093150000}"/>
    <cellStyle name="Comma 2 3 4 2 5 3" xfId="4011" xr:uid="{00000000-0005-0000-0000-000094150000}"/>
    <cellStyle name="Comma 2 3 4 2 5 4" xfId="4012" xr:uid="{00000000-0005-0000-0000-000095150000}"/>
    <cellStyle name="Comma 2 3 4 2 6" xfId="4013" xr:uid="{00000000-0005-0000-0000-000096150000}"/>
    <cellStyle name="Comma 2 3 4 2 7" xfId="4014" xr:uid="{00000000-0005-0000-0000-000097150000}"/>
    <cellStyle name="Comma 2 3 4 2 8" xfId="4015" xr:uid="{00000000-0005-0000-0000-000098150000}"/>
    <cellStyle name="Comma 2 3 4 3" xfId="4016" xr:uid="{00000000-0005-0000-0000-000099150000}"/>
    <cellStyle name="Comma 2 3 4 3 2" xfId="4017" xr:uid="{00000000-0005-0000-0000-00009A150000}"/>
    <cellStyle name="Comma 2 3 4 3 2 2" xfId="4018" xr:uid="{00000000-0005-0000-0000-00009B150000}"/>
    <cellStyle name="Comma 2 3 4 3 2 2 2" xfId="4019" xr:uid="{00000000-0005-0000-0000-00009C150000}"/>
    <cellStyle name="Comma 2 3 4 3 2 2 3" xfId="4020" xr:uid="{00000000-0005-0000-0000-00009D150000}"/>
    <cellStyle name="Comma 2 3 4 3 2 2 4" xfId="4021" xr:uid="{00000000-0005-0000-0000-00009E150000}"/>
    <cellStyle name="Comma 2 3 4 3 2 3" xfId="4022" xr:uid="{00000000-0005-0000-0000-00009F150000}"/>
    <cellStyle name="Comma 2 3 4 3 2 4" xfId="4023" xr:uid="{00000000-0005-0000-0000-0000A0150000}"/>
    <cellStyle name="Comma 2 3 4 3 2 5" xfId="4024" xr:uid="{00000000-0005-0000-0000-0000A1150000}"/>
    <cellStyle name="Comma 2 3 4 3 3" xfId="4025" xr:uid="{00000000-0005-0000-0000-0000A2150000}"/>
    <cellStyle name="Comma 2 3 4 3 3 2" xfId="4026" xr:uid="{00000000-0005-0000-0000-0000A3150000}"/>
    <cellStyle name="Comma 2 3 4 3 3 3" xfId="4027" xr:uid="{00000000-0005-0000-0000-0000A4150000}"/>
    <cellStyle name="Comma 2 3 4 3 3 4" xfId="4028" xr:uid="{00000000-0005-0000-0000-0000A5150000}"/>
    <cellStyle name="Comma 2 3 4 3 4" xfId="4029" xr:uid="{00000000-0005-0000-0000-0000A6150000}"/>
    <cellStyle name="Comma 2 3 4 3 5" xfId="4030" xr:uid="{00000000-0005-0000-0000-0000A7150000}"/>
    <cellStyle name="Comma 2 3 4 3 6" xfId="4031" xr:uid="{00000000-0005-0000-0000-0000A8150000}"/>
    <cellStyle name="Comma 2 3 4 4" xfId="4032" xr:uid="{00000000-0005-0000-0000-0000A9150000}"/>
    <cellStyle name="Comma 2 3 4 4 2" xfId="4033" xr:uid="{00000000-0005-0000-0000-0000AA150000}"/>
    <cellStyle name="Comma 2 3 4 4 2 2" xfId="4034" xr:uid="{00000000-0005-0000-0000-0000AB150000}"/>
    <cellStyle name="Comma 2 3 4 4 2 2 2" xfId="4035" xr:uid="{00000000-0005-0000-0000-0000AC150000}"/>
    <cellStyle name="Comma 2 3 4 4 2 2 3" xfId="4036" xr:uid="{00000000-0005-0000-0000-0000AD150000}"/>
    <cellStyle name="Comma 2 3 4 4 2 2 4" xfId="4037" xr:uid="{00000000-0005-0000-0000-0000AE150000}"/>
    <cellStyle name="Comma 2 3 4 4 2 3" xfId="4038" xr:uid="{00000000-0005-0000-0000-0000AF150000}"/>
    <cellStyle name="Comma 2 3 4 4 2 4" xfId="4039" xr:uid="{00000000-0005-0000-0000-0000B0150000}"/>
    <cellStyle name="Comma 2 3 4 4 2 5" xfId="4040" xr:uid="{00000000-0005-0000-0000-0000B1150000}"/>
    <cellStyle name="Comma 2 3 4 4 3" xfId="4041" xr:uid="{00000000-0005-0000-0000-0000B2150000}"/>
    <cellStyle name="Comma 2 3 4 4 3 2" xfId="4042" xr:uid="{00000000-0005-0000-0000-0000B3150000}"/>
    <cellStyle name="Comma 2 3 4 4 3 3" xfId="4043" xr:uid="{00000000-0005-0000-0000-0000B4150000}"/>
    <cellStyle name="Comma 2 3 4 4 3 4" xfId="4044" xr:uid="{00000000-0005-0000-0000-0000B5150000}"/>
    <cellStyle name="Comma 2 3 4 4 4" xfId="4045" xr:uid="{00000000-0005-0000-0000-0000B6150000}"/>
    <cellStyle name="Comma 2 3 4 4 5" xfId="4046" xr:uid="{00000000-0005-0000-0000-0000B7150000}"/>
    <cellStyle name="Comma 2 3 4 4 6" xfId="4047" xr:uid="{00000000-0005-0000-0000-0000B8150000}"/>
    <cellStyle name="Comma 2 3 4 5" xfId="4048" xr:uid="{00000000-0005-0000-0000-0000B9150000}"/>
    <cellStyle name="Comma 2 3 4 5 2" xfId="4049" xr:uid="{00000000-0005-0000-0000-0000BA150000}"/>
    <cellStyle name="Comma 2 3 4 5 2 2" xfId="4050" xr:uid="{00000000-0005-0000-0000-0000BB150000}"/>
    <cellStyle name="Comma 2 3 4 5 2 3" xfId="4051" xr:uid="{00000000-0005-0000-0000-0000BC150000}"/>
    <cellStyle name="Comma 2 3 4 5 2 4" xfId="4052" xr:uid="{00000000-0005-0000-0000-0000BD150000}"/>
    <cellStyle name="Comma 2 3 4 5 3" xfId="4053" xr:uid="{00000000-0005-0000-0000-0000BE150000}"/>
    <cellStyle name="Comma 2 3 4 5 4" xfId="4054" xr:uid="{00000000-0005-0000-0000-0000BF150000}"/>
    <cellStyle name="Comma 2 3 4 5 5" xfId="4055" xr:uid="{00000000-0005-0000-0000-0000C0150000}"/>
    <cellStyle name="Comma 2 3 4 6" xfId="4056" xr:uid="{00000000-0005-0000-0000-0000C1150000}"/>
    <cellStyle name="Comma 2 3 4 6 2" xfId="4057" xr:uid="{00000000-0005-0000-0000-0000C2150000}"/>
    <cellStyle name="Comma 2 3 4 6 3" xfId="4058" xr:uid="{00000000-0005-0000-0000-0000C3150000}"/>
    <cellStyle name="Comma 2 3 4 6 4" xfId="4059" xr:uid="{00000000-0005-0000-0000-0000C4150000}"/>
    <cellStyle name="Comma 2 3 4 7" xfId="4060" xr:uid="{00000000-0005-0000-0000-0000C5150000}"/>
    <cellStyle name="Comma 2 3 4 8" xfId="4061" xr:uid="{00000000-0005-0000-0000-0000C6150000}"/>
    <cellStyle name="Comma 2 3 4 9" xfId="4062" xr:uid="{00000000-0005-0000-0000-0000C7150000}"/>
    <cellStyle name="Comma 2 3 5" xfId="4063" xr:uid="{00000000-0005-0000-0000-0000C8150000}"/>
    <cellStyle name="Comma 2 3 6" xfId="4064" xr:uid="{00000000-0005-0000-0000-0000C9150000}"/>
    <cellStyle name="Comma 2 3 6 2" xfId="4065" xr:uid="{00000000-0005-0000-0000-0000CA150000}"/>
    <cellStyle name="Comma 2 3 6 2 2" xfId="4066" xr:uid="{00000000-0005-0000-0000-0000CB150000}"/>
    <cellStyle name="Comma 2 3 6 2 2 2" xfId="4067" xr:uid="{00000000-0005-0000-0000-0000CC150000}"/>
    <cellStyle name="Comma 2 3 6 2 2 2 2" xfId="4068" xr:uid="{00000000-0005-0000-0000-0000CD150000}"/>
    <cellStyle name="Comma 2 3 6 2 2 2 2 2" xfId="4069" xr:uid="{00000000-0005-0000-0000-0000CE150000}"/>
    <cellStyle name="Comma 2 3 6 2 2 2 2 3" xfId="4070" xr:uid="{00000000-0005-0000-0000-0000CF150000}"/>
    <cellStyle name="Comma 2 3 6 2 2 2 2 4" xfId="4071" xr:uid="{00000000-0005-0000-0000-0000D0150000}"/>
    <cellStyle name="Comma 2 3 6 2 2 2 3" xfId="4072" xr:uid="{00000000-0005-0000-0000-0000D1150000}"/>
    <cellStyle name="Comma 2 3 6 2 2 2 4" xfId="4073" xr:uid="{00000000-0005-0000-0000-0000D2150000}"/>
    <cellStyle name="Comma 2 3 6 2 2 2 5" xfId="4074" xr:uid="{00000000-0005-0000-0000-0000D3150000}"/>
    <cellStyle name="Comma 2 3 6 2 2 3" xfId="4075" xr:uid="{00000000-0005-0000-0000-0000D4150000}"/>
    <cellStyle name="Comma 2 3 6 2 2 3 2" xfId="4076" xr:uid="{00000000-0005-0000-0000-0000D5150000}"/>
    <cellStyle name="Comma 2 3 6 2 2 3 3" xfId="4077" xr:uid="{00000000-0005-0000-0000-0000D6150000}"/>
    <cellStyle name="Comma 2 3 6 2 2 3 4" xfId="4078" xr:uid="{00000000-0005-0000-0000-0000D7150000}"/>
    <cellStyle name="Comma 2 3 6 2 2 4" xfId="4079" xr:uid="{00000000-0005-0000-0000-0000D8150000}"/>
    <cellStyle name="Comma 2 3 6 2 2 5" xfId="4080" xr:uid="{00000000-0005-0000-0000-0000D9150000}"/>
    <cellStyle name="Comma 2 3 6 2 2 6" xfId="4081" xr:uid="{00000000-0005-0000-0000-0000DA150000}"/>
    <cellStyle name="Comma 2 3 6 2 3" xfId="4082" xr:uid="{00000000-0005-0000-0000-0000DB150000}"/>
    <cellStyle name="Comma 2 3 6 2 3 2" xfId="4083" xr:uid="{00000000-0005-0000-0000-0000DC150000}"/>
    <cellStyle name="Comma 2 3 6 2 3 2 2" xfId="4084" xr:uid="{00000000-0005-0000-0000-0000DD150000}"/>
    <cellStyle name="Comma 2 3 6 2 3 2 2 2" xfId="4085" xr:uid="{00000000-0005-0000-0000-0000DE150000}"/>
    <cellStyle name="Comma 2 3 6 2 3 2 2 3" xfId="4086" xr:uid="{00000000-0005-0000-0000-0000DF150000}"/>
    <cellStyle name="Comma 2 3 6 2 3 2 2 4" xfId="4087" xr:uid="{00000000-0005-0000-0000-0000E0150000}"/>
    <cellStyle name="Comma 2 3 6 2 3 2 3" xfId="4088" xr:uid="{00000000-0005-0000-0000-0000E1150000}"/>
    <cellStyle name="Comma 2 3 6 2 3 2 4" xfId="4089" xr:uid="{00000000-0005-0000-0000-0000E2150000}"/>
    <cellStyle name="Comma 2 3 6 2 3 2 5" xfId="4090" xr:uid="{00000000-0005-0000-0000-0000E3150000}"/>
    <cellStyle name="Comma 2 3 6 2 3 3" xfId="4091" xr:uid="{00000000-0005-0000-0000-0000E4150000}"/>
    <cellStyle name="Comma 2 3 6 2 3 3 2" xfId="4092" xr:uid="{00000000-0005-0000-0000-0000E5150000}"/>
    <cellStyle name="Comma 2 3 6 2 3 3 3" xfId="4093" xr:uid="{00000000-0005-0000-0000-0000E6150000}"/>
    <cellStyle name="Comma 2 3 6 2 3 3 4" xfId="4094" xr:uid="{00000000-0005-0000-0000-0000E7150000}"/>
    <cellStyle name="Comma 2 3 6 2 3 4" xfId="4095" xr:uid="{00000000-0005-0000-0000-0000E8150000}"/>
    <cellStyle name="Comma 2 3 6 2 3 5" xfId="4096" xr:uid="{00000000-0005-0000-0000-0000E9150000}"/>
    <cellStyle name="Comma 2 3 6 2 3 6" xfId="4097" xr:uid="{00000000-0005-0000-0000-0000EA150000}"/>
    <cellStyle name="Comma 2 3 6 2 4" xfId="4098" xr:uid="{00000000-0005-0000-0000-0000EB150000}"/>
    <cellStyle name="Comma 2 3 6 2 4 2" xfId="4099" xr:uid="{00000000-0005-0000-0000-0000EC150000}"/>
    <cellStyle name="Comma 2 3 6 2 4 2 2" xfId="4100" xr:uid="{00000000-0005-0000-0000-0000ED150000}"/>
    <cellStyle name="Comma 2 3 6 2 4 2 3" xfId="4101" xr:uid="{00000000-0005-0000-0000-0000EE150000}"/>
    <cellStyle name="Comma 2 3 6 2 4 2 4" xfId="4102" xr:uid="{00000000-0005-0000-0000-0000EF150000}"/>
    <cellStyle name="Comma 2 3 6 2 4 3" xfId="4103" xr:uid="{00000000-0005-0000-0000-0000F0150000}"/>
    <cellStyle name="Comma 2 3 6 2 4 4" xfId="4104" xr:uid="{00000000-0005-0000-0000-0000F1150000}"/>
    <cellStyle name="Comma 2 3 6 2 4 5" xfId="4105" xr:uid="{00000000-0005-0000-0000-0000F2150000}"/>
    <cellStyle name="Comma 2 3 6 2 5" xfId="4106" xr:uid="{00000000-0005-0000-0000-0000F3150000}"/>
    <cellStyle name="Comma 2 3 6 2 5 2" xfId="4107" xr:uid="{00000000-0005-0000-0000-0000F4150000}"/>
    <cellStyle name="Comma 2 3 6 2 5 3" xfId="4108" xr:uid="{00000000-0005-0000-0000-0000F5150000}"/>
    <cellStyle name="Comma 2 3 6 2 5 4" xfId="4109" xr:uid="{00000000-0005-0000-0000-0000F6150000}"/>
    <cellStyle name="Comma 2 3 6 2 6" xfId="4110" xr:uid="{00000000-0005-0000-0000-0000F7150000}"/>
    <cellStyle name="Comma 2 3 6 2 7" xfId="4111" xr:uid="{00000000-0005-0000-0000-0000F8150000}"/>
    <cellStyle name="Comma 2 3 6 2 8" xfId="4112" xr:uid="{00000000-0005-0000-0000-0000F9150000}"/>
    <cellStyle name="Comma 2 3 6 3" xfId="4113" xr:uid="{00000000-0005-0000-0000-0000FA150000}"/>
    <cellStyle name="Comma 2 3 6 3 2" xfId="4114" xr:uid="{00000000-0005-0000-0000-0000FB150000}"/>
    <cellStyle name="Comma 2 3 6 3 2 2" xfId="4115" xr:uid="{00000000-0005-0000-0000-0000FC150000}"/>
    <cellStyle name="Comma 2 3 6 3 2 2 2" xfId="4116" xr:uid="{00000000-0005-0000-0000-0000FD150000}"/>
    <cellStyle name="Comma 2 3 6 3 2 2 3" xfId="4117" xr:uid="{00000000-0005-0000-0000-0000FE150000}"/>
    <cellStyle name="Comma 2 3 6 3 2 2 4" xfId="4118" xr:uid="{00000000-0005-0000-0000-0000FF150000}"/>
    <cellStyle name="Comma 2 3 6 3 2 3" xfId="4119" xr:uid="{00000000-0005-0000-0000-000000160000}"/>
    <cellStyle name="Comma 2 3 6 3 2 4" xfId="4120" xr:uid="{00000000-0005-0000-0000-000001160000}"/>
    <cellStyle name="Comma 2 3 6 3 2 5" xfId="4121" xr:uid="{00000000-0005-0000-0000-000002160000}"/>
    <cellStyle name="Comma 2 3 6 3 3" xfId="4122" xr:uid="{00000000-0005-0000-0000-000003160000}"/>
    <cellStyle name="Comma 2 3 6 3 3 2" xfId="4123" xr:uid="{00000000-0005-0000-0000-000004160000}"/>
    <cellStyle name="Comma 2 3 6 3 3 3" xfId="4124" xr:uid="{00000000-0005-0000-0000-000005160000}"/>
    <cellStyle name="Comma 2 3 6 3 3 4" xfId="4125" xr:uid="{00000000-0005-0000-0000-000006160000}"/>
    <cellStyle name="Comma 2 3 6 3 4" xfId="4126" xr:uid="{00000000-0005-0000-0000-000007160000}"/>
    <cellStyle name="Comma 2 3 6 3 5" xfId="4127" xr:uid="{00000000-0005-0000-0000-000008160000}"/>
    <cellStyle name="Comma 2 3 6 3 6" xfId="4128" xr:uid="{00000000-0005-0000-0000-000009160000}"/>
    <cellStyle name="Comma 2 3 6 4" xfId="4129" xr:uid="{00000000-0005-0000-0000-00000A160000}"/>
    <cellStyle name="Comma 2 3 6 4 2" xfId="4130" xr:uid="{00000000-0005-0000-0000-00000B160000}"/>
    <cellStyle name="Comma 2 3 6 4 2 2" xfId="4131" xr:uid="{00000000-0005-0000-0000-00000C160000}"/>
    <cellStyle name="Comma 2 3 6 4 2 2 2" xfId="4132" xr:uid="{00000000-0005-0000-0000-00000D160000}"/>
    <cellStyle name="Comma 2 3 6 4 2 2 3" xfId="4133" xr:uid="{00000000-0005-0000-0000-00000E160000}"/>
    <cellStyle name="Comma 2 3 6 4 2 2 4" xfId="4134" xr:uid="{00000000-0005-0000-0000-00000F160000}"/>
    <cellStyle name="Comma 2 3 6 4 2 3" xfId="4135" xr:uid="{00000000-0005-0000-0000-000010160000}"/>
    <cellStyle name="Comma 2 3 6 4 2 4" xfId="4136" xr:uid="{00000000-0005-0000-0000-000011160000}"/>
    <cellStyle name="Comma 2 3 6 4 2 5" xfId="4137" xr:uid="{00000000-0005-0000-0000-000012160000}"/>
    <cellStyle name="Comma 2 3 6 4 3" xfId="4138" xr:uid="{00000000-0005-0000-0000-000013160000}"/>
    <cellStyle name="Comma 2 3 6 4 3 2" xfId="4139" xr:uid="{00000000-0005-0000-0000-000014160000}"/>
    <cellStyle name="Comma 2 3 6 4 3 3" xfId="4140" xr:uid="{00000000-0005-0000-0000-000015160000}"/>
    <cellStyle name="Comma 2 3 6 4 3 4" xfId="4141" xr:uid="{00000000-0005-0000-0000-000016160000}"/>
    <cellStyle name="Comma 2 3 6 4 4" xfId="4142" xr:uid="{00000000-0005-0000-0000-000017160000}"/>
    <cellStyle name="Comma 2 3 6 4 5" xfId="4143" xr:uid="{00000000-0005-0000-0000-000018160000}"/>
    <cellStyle name="Comma 2 3 6 4 6" xfId="4144" xr:uid="{00000000-0005-0000-0000-000019160000}"/>
    <cellStyle name="Comma 2 3 6 5" xfId="4145" xr:uid="{00000000-0005-0000-0000-00001A160000}"/>
    <cellStyle name="Comma 2 3 6 5 2" xfId="4146" xr:uid="{00000000-0005-0000-0000-00001B160000}"/>
    <cellStyle name="Comma 2 3 6 5 2 2" xfId="4147" xr:uid="{00000000-0005-0000-0000-00001C160000}"/>
    <cellStyle name="Comma 2 3 6 5 2 3" xfId="4148" xr:uid="{00000000-0005-0000-0000-00001D160000}"/>
    <cellStyle name="Comma 2 3 6 5 2 4" xfId="4149" xr:uid="{00000000-0005-0000-0000-00001E160000}"/>
    <cellStyle name="Comma 2 3 6 5 3" xfId="4150" xr:uid="{00000000-0005-0000-0000-00001F160000}"/>
    <cellStyle name="Comma 2 3 6 5 4" xfId="4151" xr:uid="{00000000-0005-0000-0000-000020160000}"/>
    <cellStyle name="Comma 2 3 6 5 5" xfId="4152" xr:uid="{00000000-0005-0000-0000-000021160000}"/>
    <cellStyle name="Comma 2 3 6 6" xfId="4153" xr:uid="{00000000-0005-0000-0000-000022160000}"/>
    <cellStyle name="Comma 2 3 6 6 2" xfId="4154" xr:uid="{00000000-0005-0000-0000-000023160000}"/>
    <cellStyle name="Comma 2 3 6 6 3" xfId="4155" xr:uid="{00000000-0005-0000-0000-000024160000}"/>
    <cellStyle name="Comma 2 3 6 6 4" xfId="4156" xr:uid="{00000000-0005-0000-0000-000025160000}"/>
    <cellStyle name="Comma 2 3 6 7" xfId="4157" xr:uid="{00000000-0005-0000-0000-000026160000}"/>
    <cellStyle name="Comma 2 3 6 8" xfId="4158" xr:uid="{00000000-0005-0000-0000-000027160000}"/>
    <cellStyle name="Comma 2 3 6 9" xfId="4159" xr:uid="{00000000-0005-0000-0000-000028160000}"/>
    <cellStyle name="Comma 2 3 7" xfId="4160" xr:uid="{00000000-0005-0000-0000-000029160000}"/>
    <cellStyle name="Comma 2 3 7 2" xfId="4161" xr:uid="{00000000-0005-0000-0000-00002A160000}"/>
    <cellStyle name="Comma 2 3 7 2 2" xfId="4162" xr:uid="{00000000-0005-0000-0000-00002B160000}"/>
    <cellStyle name="Comma 2 3 7 2 2 2" xfId="4163" xr:uid="{00000000-0005-0000-0000-00002C160000}"/>
    <cellStyle name="Comma 2 3 7 2 2 2 2" xfId="4164" xr:uid="{00000000-0005-0000-0000-00002D160000}"/>
    <cellStyle name="Comma 2 3 7 2 2 2 3" xfId="4165" xr:uid="{00000000-0005-0000-0000-00002E160000}"/>
    <cellStyle name="Comma 2 3 7 2 2 2 4" xfId="4166" xr:uid="{00000000-0005-0000-0000-00002F160000}"/>
    <cellStyle name="Comma 2 3 7 2 2 3" xfId="4167" xr:uid="{00000000-0005-0000-0000-000030160000}"/>
    <cellStyle name="Comma 2 3 7 2 2 4" xfId="4168" xr:uid="{00000000-0005-0000-0000-000031160000}"/>
    <cellStyle name="Comma 2 3 7 2 2 5" xfId="4169" xr:uid="{00000000-0005-0000-0000-000032160000}"/>
    <cellStyle name="Comma 2 3 7 2 3" xfId="4170" xr:uid="{00000000-0005-0000-0000-000033160000}"/>
    <cellStyle name="Comma 2 3 7 2 3 2" xfId="4171" xr:uid="{00000000-0005-0000-0000-000034160000}"/>
    <cellStyle name="Comma 2 3 7 2 3 3" xfId="4172" xr:uid="{00000000-0005-0000-0000-000035160000}"/>
    <cellStyle name="Comma 2 3 7 2 3 4" xfId="4173" xr:uid="{00000000-0005-0000-0000-000036160000}"/>
    <cellStyle name="Comma 2 3 7 2 4" xfId="4174" xr:uid="{00000000-0005-0000-0000-000037160000}"/>
    <cellStyle name="Comma 2 3 7 2 5" xfId="4175" xr:uid="{00000000-0005-0000-0000-000038160000}"/>
    <cellStyle name="Comma 2 3 7 2 6" xfId="4176" xr:uid="{00000000-0005-0000-0000-000039160000}"/>
    <cellStyle name="Comma 2 3 7 3" xfId="4177" xr:uid="{00000000-0005-0000-0000-00003A160000}"/>
    <cellStyle name="Comma 2 3 7 3 2" xfId="4178" xr:uid="{00000000-0005-0000-0000-00003B160000}"/>
    <cellStyle name="Comma 2 3 7 3 2 2" xfId="4179" xr:uid="{00000000-0005-0000-0000-00003C160000}"/>
    <cellStyle name="Comma 2 3 7 3 2 2 2" xfId="4180" xr:uid="{00000000-0005-0000-0000-00003D160000}"/>
    <cellStyle name="Comma 2 3 7 3 2 2 3" xfId="4181" xr:uid="{00000000-0005-0000-0000-00003E160000}"/>
    <cellStyle name="Comma 2 3 7 3 2 2 4" xfId="4182" xr:uid="{00000000-0005-0000-0000-00003F160000}"/>
    <cellStyle name="Comma 2 3 7 3 2 3" xfId="4183" xr:uid="{00000000-0005-0000-0000-000040160000}"/>
    <cellStyle name="Comma 2 3 7 3 2 4" xfId="4184" xr:uid="{00000000-0005-0000-0000-000041160000}"/>
    <cellStyle name="Comma 2 3 7 3 2 5" xfId="4185" xr:uid="{00000000-0005-0000-0000-000042160000}"/>
    <cellStyle name="Comma 2 3 7 3 3" xfId="4186" xr:uid="{00000000-0005-0000-0000-000043160000}"/>
    <cellStyle name="Comma 2 3 7 3 3 2" xfId="4187" xr:uid="{00000000-0005-0000-0000-000044160000}"/>
    <cellStyle name="Comma 2 3 7 3 3 3" xfId="4188" xr:uid="{00000000-0005-0000-0000-000045160000}"/>
    <cellStyle name="Comma 2 3 7 3 3 4" xfId="4189" xr:uid="{00000000-0005-0000-0000-000046160000}"/>
    <cellStyle name="Comma 2 3 7 3 4" xfId="4190" xr:uid="{00000000-0005-0000-0000-000047160000}"/>
    <cellStyle name="Comma 2 3 7 3 5" xfId="4191" xr:uid="{00000000-0005-0000-0000-000048160000}"/>
    <cellStyle name="Comma 2 3 7 3 6" xfId="4192" xr:uid="{00000000-0005-0000-0000-000049160000}"/>
    <cellStyle name="Comma 2 3 7 4" xfId="4193" xr:uid="{00000000-0005-0000-0000-00004A160000}"/>
    <cellStyle name="Comma 2 3 7 4 2" xfId="4194" xr:uid="{00000000-0005-0000-0000-00004B160000}"/>
    <cellStyle name="Comma 2 3 7 4 2 2" xfId="4195" xr:uid="{00000000-0005-0000-0000-00004C160000}"/>
    <cellStyle name="Comma 2 3 7 4 2 3" xfId="4196" xr:uid="{00000000-0005-0000-0000-00004D160000}"/>
    <cellStyle name="Comma 2 3 7 4 2 4" xfId="4197" xr:uid="{00000000-0005-0000-0000-00004E160000}"/>
    <cellStyle name="Comma 2 3 7 4 3" xfId="4198" xr:uid="{00000000-0005-0000-0000-00004F160000}"/>
    <cellStyle name="Comma 2 3 7 4 4" xfId="4199" xr:uid="{00000000-0005-0000-0000-000050160000}"/>
    <cellStyle name="Comma 2 3 7 4 5" xfId="4200" xr:uid="{00000000-0005-0000-0000-000051160000}"/>
    <cellStyle name="Comma 2 3 7 5" xfId="4201" xr:uid="{00000000-0005-0000-0000-000052160000}"/>
    <cellStyle name="Comma 2 3 7 5 2" xfId="4202" xr:uid="{00000000-0005-0000-0000-000053160000}"/>
    <cellStyle name="Comma 2 3 7 5 3" xfId="4203" xr:uid="{00000000-0005-0000-0000-000054160000}"/>
    <cellStyle name="Comma 2 3 7 5 4" xfId="4204" xr:uid="{00000000-0005-0000-0000-000055160000}"/>
    <cellStyle name="Comma 2 3 7 6" xfId="4205" xr:uid="{00000000-0005-0000-0000-000056160000}"/>
    <cellStyle name="Comma 2 3 7 7" xfId="4206" xr:uid="{00000000-0005-0000-0000-000057160000}"/>
    <cellStyle name="Comma 2 3 7 8" xfId="4207" xr:uid="{00000000-0005-0000-0000-000058160000}"/>
    <cellStyle name="Comma 2 3 8" xfId="4208" xr:uid="{00000000-0005-0000-0000-000059160000}"/>
    <cellStyle name="Comma 2 3 8 2" xfId="4209" xr:uid="{00000000-0005-0000-0000-00005A160000}"/>
    <cellStyle name="Comma 2 3 8 2 2" xfId="4210" xr:uid="{00000000-0005-0000-0000-00005B160000}"/>
    <cellStyle name="Comma 2 3 8 2 2 2" xfId="4211" xr:uid="{00000000-0005-0000-0000-00005C160000}"/>
    <cellStyle name="Comma 2 3 8 2 2 2 2" xfId="4212" xr:uid="{00000000-0005-0000-0000-00005D160000}"/>
    <cellStyle name="Comma 2 3 8 2 2 2 3" xfId="4213" xr:uid="{00000000-0005-0000-0000-00005E160000}"/>
    <cellStyle name="Comma 2 3 8 2 2 2 4" xfId="4214" xr:uid="{00000000-0005-0000-0000-00005F160000}"/>
    <cellStyle name="Comma 2 3 8 2 2 3" xfId="4215" xr:uid="{00000000-0005-0000-0000-000060160000}"/>
    <cellStyle name="Comma 2 3 8 2 2 4" xfId="4216" xr:uid="{00000000-0005-0000-0000-000061160000}"/>
    <cellStyle name="Comma 2 3 8 2 2 5" xfId="4217" xr:uid="{00000000-0005-0000-0000-000062160000}"/>
    <cellStyle name="Comma 2 3 8 2 3" xfId="4218" xr:uid="{00000000-0005-0000-0000-000063160000}"/>
    <cellStyle name="Comma 2 3 8 2 3 2" xfId="4219" xr:uid="{00000000-0005-0000-0000-000064160000}"/>
    <cellStyle name="Comma 2 3 8 2 3 3" xfId="4220" xr:uid="{00000000-0005-0000-0000-000065160000}"/>
    <cellStyle name="Comma 2 3 8 2 3 4" xfId="4221" xr:uid="{00000000-0005-0000-0000-000066160000}"/>
    <cellStyle name="Comma 2 3 8 2 4" xfId="4222" xr:uid="{00000000-0005-0000-0000-000067160000}"/>
    <cellStyle name="Comma 2 3 8 2 5" xfId="4223" xr:uid="{00000000-0005-0000-0000-000068160000}"/>
    <cellStyle name="Comma 2 3 8 2 6" xfId="4224" xr:uid="{00000000-0005-0000-0000-000069160000}"/>
    <cellStyle name="Comma 2 3 8 3" xfId="4225" xr:uid="{00000000-0005-0000-0000-00006A160000}"/>
    <cellStyle name="Comma 2 3 8 3 2" xfId="4226" xr:uid="{00000000-0005-0000-0000-00006B160000}"/>
    <cellStyle name="Comma 2 3 8 3 2 2" xfId="4227" xr:uid="{00000000-0005-0000-0000-00006C160000}"/>
    <cellStyle name="Comma 2 3 8 3 2 2 2" xfId="4228" xr:uid="{00000000-0005-0000-0000-00006D160000}"/>
    <cellStyle name="Comma 2 3 8 3 2 2 3" xfId="4229" xr:uid="{00000000-0005-0000-0000-00006E160000}"/>
    <cellStyle name="Comma 2 3 8 3 2 2 4" xfId="4230" xr:uid="{00000000-0005-0000-0000-00006F160000}"/>
    <cellStyle name="Comma 2 3 8 3 2 3" xfId="4231" xr:uid="{00000000-0005-0000-0000-000070160000}"/>
    <cellStyle name="Comma 2 3 8 3 2 4" xfId="4232" xr:uid="{00000000-0005-0000-0000-000071160000}"/>
    <cellStyle name="Comma 2 3 8 3 2 5" xfId="4233" xr:uid="{00000000-0005-0000-0000-000072160000}"/>
    <cellStyle name="Comma 2 3 8 3 3" xfId="4234" xr:uid="{00000000-0005-0000-0000-000073160000}"/>
    <cellStyle name="Comma 2 3 8 3 3 2" xfId="4235" xr:uid="{00000000-0005-0000-0000-000074160000}"/>
    <cellStyle name="Comma 2 3 8 3 3 3" xfId="4236" xr:uid="{00000000-0005-0000-0000-000075160000}"/>
    <cellStyle name="Comma 2 3 8 3 3 4" xfId="4237" xr:uid="{00000000-0005-0000-0000-000076160000}"/>
    <cellStyle name="Comma 2 3 8 3 4" xfId="4238" xr:uid="{00000000-0005-0000-0000-000077160000}"/>
    <cellStyle name="Comma 2 3 8 3 5" xfId="4239" xr:uid="{00000000-0005-0000-0000-000078160000}"/>
    <cellStyle name="Comma 2 3 8 3 6" xfId="4240" xr:uid="{00000000-0005-0000-0000-000079160000}"/>
    <cellStyle name="Comma 2 3 8 4" xfId="4241" xr:uid="{00000000-0005-0000-0000-00007A160000}"/>
    <cellStyle name="Comma 2 3 8 4 2" xfId="4242" xr:uid="{00000000-0005-0000-0000-00007B160000}"/>
    <cellStyle name="Comma 2 3 8 4 2 2" xfId="4243" xr:uid="{00000000-0005-0000-0000-00007C160000}"/>
    <cellStyle name="Comma 2 3 8 4 2 3" xfId="4244" xr:uid="{00000000-0005-0000-0000-00007D160000}"/>
    <cellStyle name="Comma 2 3 8 4 2 4" xfId="4245" xr:uid="{00000000-0005-0000-0000-00007E160000}"/>
    <cellStyle name="Comma 2 3 8 4 3" xfId="4246" xr:uid="{00000000-0005-0000-0000-00007F160000}"/>
    <cellStyle name="Comma 2 3 8 4 4" xfId="4247" xr:uid="{00000000-0005-0000-0000-000080160000}"/>
    <cellStyle name="Comma 2 3 8 4 5" xfId="4248" xr:uid="{00000000-0005-0000-0000-000081160000}"/>
    <cellStyle name="Comma 2 3 8 5" xfId="4249" xr:uid="{00000000-0005-0000-0000-000082160000}"/>
    <cellStyle name="Comma 2 3 8 5 2" xfId="4250" xr:uid="{00000000-0005-0000-0000-000083160000}"/>
    <cellStyle name="Comma 2 3 8 5 3" xfId="4251" xr:uid="{00000000-0005-0000-0000-000084160000}"/>
    <cellStyle name="Comma 2 3 8 5 4" xfId="4252" xr:uid="{00000000-0005-0000-0000-000085160000}"/>
    <cellStyle name="Comma 2 3 8 6" xfId="4253" xr:uid="{00000000-0005-0000-0000-000086160000}"/>
    <cellStyle name="Comma 2 3 8 7" xfId="4254" xr:uid="{00000000-0005-0000-0000-000087160000}"/>
    <cellStyle name="Comma 2 3 8 8" xfId="4255" xr:uid="{00000000-0005-0000-0000-000088160000}"/>
    <cellStyle name="Comma 2 3 9" xfId="4256" xr:uid="{00000000-0005-0000-0000-000089160000}"/>
    <cellStyle name="Comma 2 3 9 2" xfId="4257" xr:uid="{00000000-0005-0000-0000-00008A160000}"/>
    <cellStyle name="Comma 2 3 9 2 2" xfId="4258" xr:uid="{00000000-0005-0000-0000-00008B160000}"/>
    <cellStyle name="Comma 2 3 9 2 2 2" xfId="4259" xr:uid="{00000000-0005-0000-0000-00008C160000}"/>
    <cellStyle name="Comma 2 3 9 2 2 3" xfId="4260" xr:uid="{00000000-0005-0000-0000-00008D160000}"/>
    <cellStyle name="Comma 2 3 9 2 2 4" xfId="4261" xr:uid="{00000000-0005-0000-0000-00008E160000}"/>
    <cellStyle name="Comma 2 3 9 2 3" xfId="4262" xr:uid="{00000000-0005-0000-0000-00008F160000}"/>
    <cellStyle name="Comma 2 3 9 2 4" xfId="4263" xr:uid="{00000000-0005-0000-0000-000090160000}"/>
    <cellStyle name="Comma 2 3 9 2 5" xfId="4264" xr:uid="{00000000-0005-0000-0000-000091160000}"/>
    <cellStyle name="Comma 2 3 9 3" xfId="4265" xr:uid="{00000000-0005-0000-0000-000092160000}"/>
    <cellStyle name="Comma 2 3 9 3 2" xfId="4266" xr:uid="{00000000-0005-0000-0000-000093160000}"/>
    <cellStyle name="Comma 2 3 9 3 3" xfId="4267" xr:uid="{00000000-0005-0000-0000-000094160000}"/>
    <cellStyle name="Comma 2 3 9 3 4" xfId="4268" xr:uid="{00000000-0005-0000-0000-000095160000}"/>
    <cellStyle name="Comma 2 3 9 4" xfId="4269" xr:uid="{00000000-0005-0000-0000-000096160000}"/>
    <cellStyle name="Comma 2 3 9 5" xfId="4270" xr:uid="{00000000-0005-0000-0000-000097160000}"/>
    <cellStyle name="Comma 2 3 9 6" xfId="4271" xr:uid="{00000000-0005-0000-0000-000098160000}"/>
    <cellStyle name="Comma 2 30" xfId="4272" xr:uid="{00000000-0005-0000-0000-000099160000}"/>
    <cellStyle name="Comma 2 31" xfId="4273" xr:uid="{00000000-0005-0000-0000-00009A160000}"/>
    <cellStyle name="Comma 2 32" xfId="4274" xr:uid="{00000000-0005-0000-0000-00009B160000}"/>
    <cellStyle name="Comma 2 33" xfId="4275" xr:uid="{00000000-0005-0000-0000-00009C160000}"/>
    <cellStyle name="Comma 2 34" xfId="4276" xr:uid="{00000000-0005-0000-0000-00009D160000}"/>
    <cellStyle name="Comma 2 35" xfId="4277" xr:uid="{00000000-0005-0000-0000-00009E160000}"/>
    <cellStyle name="Comma 2 36" xfId="4278" xr:uid="{00000000-0005-0000-0000-00009F160000}"/>
    <cellStyle name="Comma 2 37" xfId="4279" xr:uid="{00000000-0005-0000-0000-0000A0160000}"/>
    <cellStyle name="Comma 2 38" xfId="4280" xr:uid="{00000000-0005-0000-0000-0000A1160000}"/>
    <cellStyle name="Comma 2 39" xfId="4281" xr:uid="{00000000-0005-0000-0000-0000A2160000}"/>
    <cellStyle name="Comma 2 4" xfId="4282" xr:uid="{00000000-0005-0000-0000-0000A3160000}"/>
    <cellStyle name="Comma 2 4 10" xfId="4283" xr:uid="{00000000-0005-0000-0000-0000A4160000}"/>
    <cellStyle name="Comma 2 4 11" xfId="4284" xr:uid="{00000000-0005-0000-0000-0000A5160000}"/>
    <cellStyle name="Comma 2 4 11 2" xfId="4285" xr:uid="{00000000-0005-0000-0000-0000A6160000}"/>
    <cellStyle name="Comma 2 4 11 2 2" xfId="4286" xr:uid="{00000000-0005-0000-0000-0000A7160000}"/>
    <cellStyle name="Comma 2 4 11 2 3" xfId="4287" xr:uid="{00000000-0005-0000-0000-0000A8160000}"/>
    <cellStyle name="Comma 2 4 11 2 4" xfId="4288" xr:uid="{00000000-0005-0000-0000-0000A9160000}"/>
    <cellStyle name="Comma 2 4 11 3" xfId="4289" xr:uid="{00000000-0005-0000-0000-0000AA160000}"/>
    <cellStyle name="Comma 2 4 11 4" xfId="4290" xr:uid="{00000000-0005-0000-0000-0000AB160000}"/>
    <cellStyle name="Comma 2 4 11 5" xfId="4291" xr:uid="{00000000-0005-0000-0000-0000AC160000}"/>
    <cellStyle name="Comma 2 4 12" xfId="4292" xr:uid="{00000000-0005-0000-0000-0000AD160000}"/>
    <cellStyle name="Comma 2 4 12 2" xfId="4293" xr:uid="{00000000-0005-0000-0000-0000AE160000}"/>
    <cellStyle name="Comma 2 4 12 3" xfId="4294" xr:uid="{00000000-0005-0000-0000-0000AF160000}"/>
    <cellStyle name="Comma 2 4 12 4" xfId="4295" xr:uid="{00000000-0005-0000-0000-0000B0160000}"/>
    <cellStyle name="Comma 2 4 13" xfId="4296" xr:uid="{00000000-0005-0000-0000-0000B1160000}"/>
    <cellStyle name="Comma 2 4 14" xfId="4297" xr:uid="{00000000-0005-0000-0000-0000B2160000}"/>
    <cellStyle name="Comma 2 4 15" xfId="4298" xr:uid="{00000000-0005-0000-0000-0000B3160000}"/>
    <cellStyle name="Comma 2 4 2" xfId="4299" xr:uid="{00000000-0005-0000-0000-0000B4160000}"/>
    <cellStyle name="Comma 2 4 2 10" xfId="4300" xr:uid="{00000000-0005-0000-0000-0000B5160000}"/>
    <cellStyle name="Comma 2 4 2 2" xfId="4301" xr:uid="{00000000-0005-0000-0000-0000B6160000}"/>
    <cellStyle name="Comma 2 4 2 2 2" xfId="4302" xr:uid="{00000000-0005-0000-0000-0000B7160000}"/>
    <cellStyle name="Comma 2 4 2 2 2 2" xfId="4303" xr:uid="{00000000-0005-0000-0000-0000B8160000}"/>
    <cellStyle name="Comma 2 4 2 2 2 2 2" xfId="4304" xr:uid="{00000000-0005-0000-0000-0000B9160000}"/>
    <cellStyle name="Comma 2 4 2 2 2 2 2 2" xfId="4305" xr:uid="{00000000-0005-0000-0000-0000BA160000}"/>
    <cellStyle name="Comma 2 4 2 2 2 2 2 3" xfId="4306" xr:uid="{00000000-0005-0000-0000-0000BB160000}"/>
    <cellStyle name="Comma 2 4 2 2 2 2 2 4" xfId="4307" xr:uid="{00000000-0005-0000-0000-0000BC160000}"/>
    <cellStyle name="Comma 2 4 2 2 2 2 3" xfId="4308" xr:uid="{00000000-0005-0000-0000-0000BD160000}"/>
    <cellStyle name="Comma 2 4 2 2 2 2 4" xfId="4309" xr:uid="{00000000-0005-0000-0000-0000BE160000}"/>
    <cellStyle name="Comma 2 4 2 2 2 2 5" xfId="4310" xr:uid="{00000000-0005-0000-0000-0000BF160000}"/>
    <cellStyle name="Comma 2 4 2 2 2 3" xfId="4311" xr:uid="{00000000-0005-0000-0000-0000C0160000}"/>
    <cellStyle name="Comma 2 4 2 2 2 3 2" xfId="4312" xr:uid="{00000000-0005-0000-0000-0000C1160000}"/>
    <cellStyle name="Comma 2 4 2 2 2 3 3" xfId="4313" xr:uid="{00000000-0005-0000-0000-0000C2160000}"/>
    <cellStyle name="Comma 2 4 2 2 2 3 4" xfId="4314" xr:uid="{00000000-0005-0000-0000-0000C3160000}"/>
    <cellStyle name="Comma 2 4 2 2 2 4" xfId="4315" xr:uid="{00000000-0005-0000-0000-0000C4160000}"/>
    <cellStyle name="Comma 2 4 2 2 2 5" xfId="4316" xr:uid="{00000000-0005-0000-0000-0000C5160000}"/>
    <cellStyle name="Comma 2 4 2 2 2 6" xfId="4317" xr:uid="{00000000-0005-0000-0000-0000C6160000}"/>
    <cellStyle name="Comma 2 4 2 2 3" xfId="4318" xr:uid="{00000000-0005-0000-0000-0000C7160000}"/>
    <cellStyle name="Comma 2 4 2 2 3 2" xfId="4319" xr:uid="{00000000-0005-0000-0000-0000C8160000}"/>
    <cellStyle name="Comma 2 4 2 2 3 2 2" xfId="4320" xr:uid="{00000000-0005-0000-0000-0000C9160000}"/>
    <cellStyle name="Comma 2 4 2 2 3 2 2 2" xfId="4321" xr:uid="{00000000-0005-0000-0000-0000CA160000}"/>
    <cellStyle name="Comma 2 4 2 2 3 2 2 3" xfId="4322" xr:uid="{00000000-0005-0000-0000-0000CB160000}"/>
    <cellStyle name="Comma 2 4 2 2 3 2 2 4" xfId="4323" xr:uid="{00000000-0005-0000-0000-0000CC160000}"/>
    <cellStyle name="Comma 2 4 2 2 3 2 3" xfId="4324" xr:uid="{00000000-0005-0000-0000-0000CD160000}"/>
    <cellStyle name="Comma 2 4 2 2 3 2 4" xfId="4325" xr:uid="{00000000-0005-0000-0000-0000CE160000}"/>
    <cellStyle name="Comma 2 4 2 2 3 2 5" xfId="4326" xr:uid="{00000000-0005-0000-0000-0000CF160000}"/>
    <cellStyle name="Comma 2 4 2 2 3 3" xfId="4327" xr:uid="{00000000-0005-0000-0000-0000D0160000}"/>
    <cellStyle name="Comma 2 4 2 2 3 3 2" xfId="4328" xr:uid="{00000000-0005-0000-0000-0000D1160000}"/>
    <cellStyle name="Comma 2 4 2 2 3 3 3" xfId="4329" xr:uid="{00000000-0005-0000-0000-0000D2160000}"/>
    <cellStyle name="Comma 2 4 2 2 3 3 4" xfId="4330" xr:uid="{00000000-0005-0000-0000-0000D3160000}"/>
    <cellStyle name="Comma 2 4 2 2 3 4" xfId="4331" xr:uid="{00000000-0005-0000-0000-0000D4160000}"/>
    <cellStyle name="Comma 2 4 2 2 3 5" xfId="4332" xr:uid="{00000000-0005-0000-0000-0000D5160000}"/>
    <cellStyle name="Comma 2 4 2 2 3 6" xfId="4333" xr:uid="{00000000-0005-0000-0000-0000D6160000}"/>
    <cellStyle name="Comma 2 4 2 2 4" xfId="4334" xr:uid="{00000000-0005-0000-0000-0000D7160000}"/>
    <cellStyle name="Comma 2 4 2 2 5" xfId="4335" xr:uid="{00000000-0005-0000-0000-0000D8160000}"/>
    <cellStyle name="Comma 2 4 2 2 5 2" xfId="4336" xr:uid="{00000000-0005-0000-0000-0000D9160000}"/>
    <cellStyle name="Comma 2 4 2 2 5 2 2" xfId="4337" xr:uid="{00000000-0005-0000-0000-0000DA160000}"/>
    <cellStyle name="Comma 2 4 2 2 5 2 3" xfId="4338" xr:uid="{00000000-0005-0000-0000-0000DB160000}"/>
    <cellStyle name="Comma 2 4 2 2 5 2 4" xfId="4339" xr:uid="{00000000-0005-0000-0000-0000DC160000}"/>
    <cellStyle name="Comma 2 4 2 2 5 3" xfId="4340" xr:uid="{00000000-0005-0000-0000-0000DD160000}"/>
    <cellStyle name="Comma 2 4 2 2 5 4" xfId="4341" xr:uid="{00000000-0005-0000-0000-0000DE160000}"/>
    <cellStyle name="Comma 2 4 2 2 5 5" xfId="4342" xr:uid="{00000000-0005-0000-0000-0000DF160000}"/>
    <cellStyle name="Comma 2 4 2 2 6" xfId="4343" xr:uid="{00000000-0005-0000-0000-0000E0160000}"/>
    <cellStyle name="Comma 2 4 2 2 6 2" xfId="4344" xr:uid="{00000000-0005-0000-0000-0000E1160000}"/>
    <cellStyle name="Comma 2 4 2 2 6 3" xfId="4345" xr:uid="{00000000-0005-0000-0000-0000E2160000}"/>
    <cellStyle name="Comma 2 4 2 2 6 4" xfId="4346" xr:uid="{00000000-0005-0000-0000-0000E3160000}"/>
    <cellStyle name="Comma 2 4 2 2 7" xfId="4347" xr:uid="{00000000-0005-0000-0000-0000E4160000}"/>
    <cellStyle name="Comma 2 4 2 2 8" xfId="4348" xr:uid="{00000000-0005-0000-0000-0000E5160000}"/>
    <cellStyle name="Comma 2 4 2 2 9" xfId="4349" xr:uid="{00000000-0005-0000-0000-0000E6160000}"/>
    <cellStyle name="Comma 2 4 2 3" xfId="4350" xr:uid="{00000000-0005-0000-0000-0000E7160000}"/>
    <cellStyle name="Comma 2 4 2 3 2" xfId="4351" xr:uid="{00000000-0005-0000-0000-0000E8160000}"/>
    <cellStyle name="Comma 2 4 2 3 2 2" xfId="4352" xr:uid="{00000000-0005-0000-0000-0000E9160000}"/>
    <cellStyle name="Comma 2 4 2 3 2 2 2" xfId="4353" xr:uid="{00000000-0005-0000-0000-0000EA160000}"/>
    <cellStyle name="Comma 2 4 2 3 2 2 3" xfId="4354" xr:uid="{00000000-0005-0000-0000-0000EB160000}"/>
    <cellStyle name="Comma 2 4 2 3 2 2 4" xfId="4355" xr:uid="{00000000-0005-0000-0000-0000EC160000}"/>
    <cellStyle name="Comma 2 4 2 3 2 3" xfId="4356" xr:uid="{00000000-0005-0000-0000-0000ED160000}"/>
    <cellStyle name="Comma 2 4 2 3 2 4" xfId="4357" xr:uid="{00000000-0005-0000-0000-0000EE160000}"/>
    <cellStyle name="Comma 2 4 2 3 2 5" xfId="4358" xr:uid="{00000000-0005-0000-0000-0000EF160000}"/>
    <cellStyle name="Comma 2 4 2 3 3" xfId="4359" xr:uid="{00000000-0005-0000-0000-0000F0160000}"/>
    <cellStyle name="Comma 2 4 2 3 3 2" xfId="4360" xr:uid="{00000000-0005-0000-0000-0000F1160000}"/>
    <cellStyle name="Comma 2 4 2 3 3 3" xfId="4361" xr:uid="{00000000-0005-0000-0000-0000F2160000}"/>
    <cellStyle name="Comma 2 4 2 3 3 4" xfId="4362" xr:uid="{00000000-0005-0000-0000-0000F3160000}"/>
    <cellStyle name="Comma 2 4 2 3 4" xfId="4363" xr:uid="{00000000-0005-0000-0000-0000F4160000}"/>
    <cellStyle name="Comma 2 4 2 3 5" xfId="4364" xr:uid="{00000000-0005-0000-0000-0000F5160000}"/>
    <cellStyle name="Comma 2 4 2 3 6" xfId="4365" xr:uid="{00000000-0005-0000-0000-0000F6160000}"/>
    <cellStyle name="Comma 2 4 2 4" xfId="4366" xr:uid="{00000000-0005-0000-0000-0000F7160000}"/>
    <cellStyle name="Comma 2 4 2 4 2" xfId="4367" xr:uid="{00000000-0005-0000-0000-0000F8160000}"/>
    <cellStyle name="Comma 2 4 2 4 2 2" xfId="4368" xr:uid="{00000000-0005-0000-0000-0000F9160000}"/>
    <cellStyle name="Comma 2 4 2 4 2 2 2" xfId="4369" xr:uid="{00000000-0005-0000-0000-0000FA160000}"/>
    <cellStyle name="Comma 2 4 2 4 2 2 3" xfId="4370" xr:uid="{00000000-0005-0000-0000-0000FB160000}"/>
    <cellStyle name="Comma 2 4 2 4 2 2 4" xfId="4371" xr:uid="{00000000-0005-0000-0000-0000FC160000}"/>
    <cellStyle name="Comma 2 4 2 4 2 3" xfId="4372" xr:uid="{00000000-0005-0000-0000-0000FD160000}"/>
    <cellStyle name="Comma 2 4 2 4 2 4" xfId="4373" xr:uid="{00000000-0005-0000-0000-0000FE160000}"/>
    <cellStyle name="Comma 2 4 2 4 2 5" xfId="4374" xr:uid="{00000000-0005-0000-0000-0000FF160000}"/>
    <cellStyle name="Comma 2 4 2 4 3" xfId="4375" xr:uid="{00000000-0005-0000-0000-000000170000}"/>
    <cellStyle name="Comma 2 4 2 4 3 2" xfId="4376" xr:uid="{00000000-0005-0000-0000-000001170000}"/>
    <cellStyle name="Comma 2 4 2 4 3 3" xfId="4377" xr:uid="{00000000-0005-0000-0000-000002170000}"/>
    <cellStyle name="Comma 2 4 2 4 3 4" xfId="4378" xr:uid="{00000000-0005-0000-0000-000003170000}"/>
    <cellStyle name="Comma 2 4 2 4 4" xfId="4379" xr:uid="{00000000-0005-0000-0000-000004170000}"/>
    <cellStyle name="Comma 2 4 2 4 5" xfId="4380" xr:uid="{00000000-0005-0000-0000-000005170000}"/>
    <cellStyle name="Comma 2 4 2 4 6" xfId="4381" xr:uid="{00000000-0005-0000-0000-000006170000}"/>
    <cellStyle name="Comma 2 4 2 5" xfId="4382" xr:uid="{00000000-0005-0000-0000-000007170000}"/>
    <cellStyle name="Comma 2 4 2 6" xfId="4383" xr:uid="{00000000-0005-0000-0000-000008170000}"/>
    <cellStyle name="Comma 2 4 2 6 2" xfId="4384" xr:uid="{00000000-0005-0000-0000-000009170000}"/>
    <cellStyle name="Comma 2 4 2 6 2 2" xfId="4385" xr:uid="{00000000-0005-0000-0000-00000A170000}"/>
    <cellStyle name="Comma 2 4 2 6 2 3" xfId="4386" xr:uid="{00000000-0005-0000-0000-00000B170000}"/>
    <cellStyle name="Comma 2 4 2 6 2 4" xfId="4387" xr:uid="{00000000-0005-0000-0000-00000C170000}"/>
    <cellStyle name="Comma 2 4 2 6 3" xfId="4388" xr:uid="{00000000-0005-0000-0000-00000D170000}"/>
    <cellStyle name="Comma 2 4 2 6 4" xfId="4389" xr:uid="{00000000-0005-0000-0000-00000E170000}"/>
    <cellStyle name="Comma 2 4 2 6 5" xfId="4390" xr:uid="{00000000-0005-0000-0000-00000F170000}"/>
    <cellStyle name="Comma 2 4 2 7" xfId="4391" xr:uid="{00000000-0005-0000-0000-000010170000}"/>
    <cellStyle name="Comma 2 4 2 7 2" xfId="4392" xr:uid="{00000000-0005-0000-0000-000011170000}"/>
    <cellStyle name="Comma 2 4 2 7 3" xfId="4393" xr:uid="{00000000-0005-0000-0000-000012170000}"/>
    <cellStyle name="Comma 2 4 2 7 4" xfId="4394" xr:uid="{00000000-0005-0000-0000-000013170000}"/>
    <cellStyle name="Comma 2 4 2 8" xfId="4395" xr:uid="{00000000-0005-0000-0000-000014170000}"/>
    <cellStyle name="Comma 2 4 2 9" xfId="4396" xr:uid="{00000000-0005-0000-0000-000015170000}"/>
    <cellStyle name="Comma 2 4 3" xfId="4397" xr:uid="{00000000-0005-0000-0000-000016170000}"/>
    <cellStyle name="Comma 2 4 3 2" xfId="4398" xr:uid="{00000000-0005-0000-0000-000017170000}"/>
    <cellStyle name="Comma 2 4 3 2 2" xfId="4399" xr:uid="{00000000-0005-0000-0000-000018170000}"/>
    <cellStyle name="Comma 2 4 3 2 2 2" xfId="4400" xr:uid="{00000000-0005-0000-0000-000019170000}"/>
    <cellStyle name="Comma 2 4 3 2 2 2 2" xfId="4401" xr:uid="{00000000-0005-0000-0000-00001A170000}"/>
    <cellStyle name="Comma 2 4 3 2 2 2 2 2" xfId="4402" xr:uid="{00000000-0005-0000-0000-00001B170000}"/>
    <cellStyle name="Comma 2 4 3 2 2 2 2 3" xfId="4403" xr:uid="{00000000-0005-0000-0000-00001C170000}"/>
    <cellStyle name="Comma 2 4 3 2 2 2 2 4" xfId="4404" xr:uid="{00000000-0005-0000-0000-00001D170000}"/>
    <cellStyle name="Comma 2 4 3 2 2 2 3" xfId="4405" xr:uid="{00000000-0005-0000-0000-00001E170000}"/>
    <cellStyle name="Comma 2 4 3 2 2 2 4" xfId="4406" xr:uid="{00000000-0005-0000-0000-00001F170000}"/>
    <cellStyle name="Comma 2 4 3 2 2 2 5" xfId="4407" xr:uid="{00000000-0005-0000-0000-000020170000}"/>
    <cellStyle name="Comma 2 4 3 2 2 3" xfId="4408" xr:uid="{00000000-0005-0000-0000-000021170000}"/>
    <cellStyle name="Comma 2 4 3 2 2 3 2" xfId="4409" xr:uid="{00000000-0005-0000-0000-000022170000}"/>
    <cellStyle name="Comma 2 4 3 2 2 3 3" xfId="4410" xr:uid="{00000000-0005-0000-0000-000023170000}"/>
    <cellStyle name="Comma 2 4 3 2 2 3 4" xfId="4411" xr:uid="{00000000-0005-0000-0000-000024170000}"/>
    <cellStyle name="Comma 2 4 3 2 2 4" xfId="4412" xr:uid="{00000000-0005-0000-0000-000025170000}"/>
    <cellStyle name="Comma 2 4 3 2 2 5" xfId="4413" xr:uid="{00000000-0005-0000-0000-000026170000}"/>
    <cellStyle name="Comma 2 4 3 2 2 6" xfId="4414" xr:uid="{00000000-0005-0000-0000-000027170000}"/>
    <cellStyle name="Comma 2 4 3 2 3" xfId="4415" xr:uid="{00000000-0005-0000-0000-000028170000}"/>
    <cellStyle name="Comma 2 4 3 2 3 2" xfId="4416" xr:uid="{00000000-0005-0000-0000-000029170000}"/>
    <cellStyle name="Comma 2 4 3 2 3 2 2" xfId="4417" xr:uid="{00000000-0005-0000-0000-00002A170000}"/>
    <cellStyle name="Comma 2 4 3 2 3 2 2 2" xfId="4418" xr:uid="{00000000-0005-0000-0000-00002B170000}"/>
    <cellStyle name="Comma 2 4 3 2 3 2 2 3" xfId="4419" xr:uid="{00000000-0005-0000-0000-00002C170000}"/>
    <cellStyle name="Comma 2 4 3 2 3 2 2 4" xfId="4420" xr:uid="{00000000-0005-0000-0000-00002D170000}"/>
    <cellStyle name="Comma 2 4 3 2 3 2 3" xfId="4421" xr:uid="{00000000-0005-0000-0000-00002E170000}"/>
    <cellStyle name="Comma 2 4 3 2 3 2 4" xfId="4422" xr:uid="{00000000-0005-0000-0000-00002F170000}"/>
    <cellStyle name="Comma 2 4 3 2 3 2 5" xfId="4423" xr:uid="{00000000-0005-0000-0000-000030170000}"/>
    <cellStyle name="Comma 2 4 3 2 3 3" xfId="4424" xr:uid="{00000000-0005-0000-0000-000031170000}"/>
    <cellStyle name="Comma 2 4 3 2 3 3 2" xfId="4425" xr:uid="{00000000-0005-0000-0000-000032170000}"/>
    <cellStyle name="Comma 2 4 3 2 3 3 3" xfId="4426" xr:uid="{00000000-0005-0000-0000-000033170000}"/>
    <cellStyle name="Comma 2 4 3 2 3 3 4" xfId="4427" xr:uid="{00000000-0005-0000-0000-000034170000}"/>
    <cellStyle name="Comma 2 4 3 2 3 4" xfId="4428" xr:uid="{00000000-0005-0000-0000-000035170000}"/>
    <cellStyle name="Comma 2 4 3 2 3 5" xfId="4429" xr:uid="{00000000-0005-0000-0000-000036170000}"/>
    <cellStyle name="Comma 2 4 3 2 3 6" xfId="4430" xr:uid="{00000000-0005-0000-0000-000037170000}"/>
    <cellStyle name="Comma 2 4 3 2 4" xfId="4431" xr:uid="{00000000-0005-0000-0000-000038170000}"/>
    <cellStyle name="Comma 2 4 3 2 4 2" xfId="4432" xr:uid="{00000000-0005-0000-0000-000039170000}"/>
    <cellStyle name="Comma 2 4 3 2 4 2 2" xfId="4433" xr:uid="{00000000-0005-0000-0000-00003A170000}"/>
    <cellStyle name="Comma 2 4 3 2 4 2 3" xfId="4434" xr:uid="{00000000-0005-0000-0000-00003B170000}"/>
    <cellStyle name="Comma 2 4 3 2 4 2 4" xfId="4435" xr:uid="{00000000-0005-0000-0000-00003C170000}"/>
    <cellStyle name="Comma 2 4 3 2 4 3" xfId="4436" xr:uid="{00000000-0005-0000-0000-00003D170000}"/>
    <cellStyle name="Comma 2 4 3 2 4 4" xfId="4437" xr:uid="{00000000-0005-0000-0000-00003E170000}"/>
    <cellStyle name="Comma 2 4 3 2 4 5" xfId="4438" xr:uid="{00000000-0005-0000-0000-00003F170000}"/>
    <cellStyle name="Comma 2 4 3 2 5" xfId="4439" xr:uid="{00000000-0005-0000-0000-000040170000}"/>
    <cellStyle name="Comma 2 4 3 2 5 2" xfId="4440" xr:uid="{00000000-0005-0000-0000-000041170000}"/>
    <cellStyle name="Comma 2 4 3 2 5 3" xfId="4441" xr:uid="{00000000-0005-0000-0000-000042170000}"/>
    <cellStyle name="Comma 2 4 3 2 5 4" xfId="4442" xr:uid="{00000000-0005-0000-0000-000043170000}"/>
    <cellStyle name="Comma 2 4 3 2 6" xfId="4443" xr:uid="{00000000-0005-0000-0000-000044170000}"/>
    <cellStyle name="Comma 2 4 3 2 7" xfId="4444" xr:uid="{00000000-0005-0000-0000-000045170000}"/>
    <cellStyle name="Comma 2 4 3 2 8" xfId="4445" xr:uid="{00000000-0005-0000-0000-000046170000}"/>
    <cellStyle name="Comma 2 4 3 3" xfId="4446" xr:uid="{00000000-0005-0000-0000-000047170000}"/>
    <cellStyle name="Comma 2 4 3 3 2" xfId="4447" xr:uid="{00000000-0005-0000-0000-000048170000}"/>
    <cellStyle name="Comma 2 4 3 3 2 2" xfId="4448" xr:uid="{00000000-0005-0000-0000-000049170000}"/>
    <cellStyle name="Comma 2 4 3 3 2 2 2" xfId="4449" xr:uid="{00000000-0005-0000-0000-00004A170000}"/>
    <cellStyle name="Comma 2 4 3 3 2 2 3" xfId="4450" xr:uid="{00000000-0005-0000-0000-00004B170000}"/>
    <cellStyle name="Comma 2 4 3 3 2 2 4" xfId="4451" xr:uid="{00000000-0005-0000-0000-00004C170000}"/>
    <cellStyle name="Comma 2 4 3 3 2 3" xfId="4452" xr:uid="{00000000-0005-0000-0000-00004D170000}"/>
    <cellStyle name="Comma 2 4 3 3 2 4" xfId="4453" xr:uid="{00000000-0005-0000-0000-00004E170000}"/>
    <cellStyle name="Comma 2 4 3 3 2 5" xfId="4454" xr:uid="{00000000-0005-0000-0000-00004F170000}"/>
    <cellStyle name="Comma 2 4 3 3 3" xfId="4455" xr:uid="{00000000-0005-0000-0000-000050170000}"/>
    <cellStyle name="Comma 2 4 3 3 3 2" xfId="4456" xr:uid="{00000000-0005-0000-0000-000051170000}"/>
    <cellStyle name="Comma 2 4 3 3 3 3" xfId="4457" xr:uid="{00000000-0005-0000-0000-000052170000}"/>
    <cellStyle name="Comma 2 4 3 3 3 4" xfId="4458" xr:uid="{00000000-0005-0000-0000-000053170000}"/>
    <cellStyle name="Comma 2 4 3 3 4" xfId="4459" xr:uid="{00000000-0005-0000-0000-000054170000}"/>
    <cellStyle name="Comma 2 4 3 3 5" xfId="4460" xr:uid="{00000000-0005-0000-0000-000055170000}"/>
    <cellStyle name="Comma 2 4 3 3 6" xfId="4461" xr:uid="{00000000-0005-0000-0000-000056170000}"/>
    <cellStyle name="Comma 2 4 3 4" xfId="4462" xr:uid="{00000000-0005-0000-0000-000057170000}"/>
    <cellStyle name="Comma 2 4 3 4 2" xfId="4463" xr:uid="{00000000-0005-0000-0000-000058170000}"/>
    <cellStyle name="Comma 2 4 3 4 2 2" xfId="4464" xr:uid="{00000000-0005-0000-0000-000059170000}"/>
    <cellStyle name="Comma 2 4 3 4 2 2 2" xfId="4465" xr:uid="{00000000-0005-0000-0000-00005A170000}"/>
    <cellStyle name="Comma 2 4 3 4 2 2 3" xfId="4466" xr:uid="{00000000-0005-0000-0000-00005B170000}"/>
    <cellStyle name="Comma 2 4 3 4 2 2 4" xfId="4467" xr:uid="{00000000-0005-0000-0000-00005C170000}"/>
    <cellStyle name="Comma 2 4 3 4 2 3" xfId="4468" xr:uid="{00000000-0005-0000-0000-00005D170000}"/>
    <cellStyle name="Comma 2 4 3 4 2 4" xfId="4469" xr:uid="{00000000-0005-0000-0000-00005E170000}"/>
    <cellStyle name="Comma 2 4 3 4 2 5" xfId="4470" xr:uid="{00000000-0005-0000-0000-00005F170000}"/>
    <cellStyle name="Comma 2 4 3 4 3" xfId="4471" xr:uid="{00000000-0005-0000-0000-000060170000}"/>
    <cellStyle name="Comma 2 4 3 4 3 2" xfId="4472" xr:uid="{00000000-0005-0000-0000-000061170000}"/>
    <cellStyle name="Comma 2 4 3 4 3 3" xfId="4473" xr:uid="{00000000-0005-0000-0000-000062170000}"/>
    <cellStyle name="Comma 2 4 3 4 3 4" xfId="4474" xr:uid="{00000000-0005-0000-0000-000063170000}"/>
    <cellStyle name="Comma 2 4 3 4 4" xfId="4475" xr:uid="{00000000-0005-0000-0000-000064170000}"/>
    <cellStyle name="Comma 2 4 3 4 5" xfId="4476" xr:uid="{00000000-0005-0000-0000-000065170000}"/>
    <cellStyle name="Comma 2 4 3 4 6" xfId="4477" xr:uid="{00000000-0005-0000-0000-000066170000}"/>
    <cellStyle name="Comma 2 4 3 5" xfId="4478" xr:uid="{00000000-0005-0000-0000-000067170000}"/>
    <cellStyle name="Comma 2 4 3 5 2" xfId="4479" xr:uid="{00000000-0005-0000-0000-000068170000}"/>
    <cellStyle name="Comma 2 4 3 5 2 2" xfId="4480" xr:uid="{00000000-0005-0000-0000-000069170000}"/>
    <cellStyle name="Comma 2 4 3 5 2 3" xfId="4481" xr:uid="{00000000-0005-0000-0000-00006A170000}"/>
    <cellStyle name="Comma 2 4 3 5 2 4" xfId="4482" xr:uid="{00000000-0005-0000-0000-00006B170000}"/>
    <cellStyle name="Comma 2 4 3 5 3" xfId="4483" xr:uid="{00000000-0005-0000-0000-00006C170000}"/>
    <cellStyle name="Comma 2 4 3 5 4" xfId="4484" xr:uid="{00000000-0005-0000-0000-00006D170000}"/>
    <cellStyle name="Comma 2 4 3 5 5" xfId="4485" xr:uid="{00000000-0005-0000-0000-00006E170000}"/>
    <cellStyle name="Comma 2 4 3 6" xfId="4486" xr:uid="{00000000-0005-0000-0000-00006F170000}"/>
    <cellStyle name="Comma 2 4 3 6 2" xfId="4487" xr:uid="{00000000-0005-0000-0000-000070170000}"/>
    <cellStyle name="Comma 2 4 3 6 3" xfId="4488" xr:uid="{00000000-0005-0000-0000-000071170000}"/>
    <cellStyle name="Comma 2 4 3 6 4" xfId="4489" xr:uid="{00000000-0005-0000-0000-000072170000}"/>
    <cellStyle name="Comma 2 4 3 7" xfId="4490" xr:uid="{00000000-0005-0000-0000-000073170000}"/>
    <cellStyle name="Comma 2 4 3 8" xfId="4491" xr:uid="{00000000-0005-0000-0000-000074170000}"/>
    <cellStyle name="Comma 2 4 3 9" xfId="4492" xr:uid="{00000000-0005-0000-0000-000075170000}"/>
    <cellStyle name="Comma 2 4 4" xfId="4493" xr:uid="{00000000-0005-0000-0000-000076170000}"/>
    <cellStyle name="Comma 2 4 5" xfId="4494" xr:uid="{00000000-0005-0000-0000-000077170000}"/>
    <cellStyle name="Comma 2 4 5 2" xfId="4495" xr:uid="{00000000-0005-0000-0000-000078170000}"/>
    <cellStyle name="Comma 2 4 5 2 2" xfId="4496" xr:uid="{00000000-0005-0000-0000-000079170000}"/>
    <cellStyle name="Comma 2 4 5 2 2 2" xfId="4497" xr:uid="{00000000-0005-0000-0000-00007A170000}"/>
    <cellStyle name="Comma 2 4 5 2 2 2 2" xfId="4498" xr:uid="{00000000-0005-0000-0000-00007B170000}"/>
    <cellStyle name="Comma 2 4 5 2 2 2 2 2" xfId="4499" xr:uid="{00000000-0005-0000-0000-00007C170000}"/>
    <cellStyle name="Comma 2 4 5 2 2 2 2 3" xfId="4500" xr:uid="{00000000-0005-0000-0000-00007D170000}"/>
    <cellStyle name="Comma 2 4 5 2 2 2 2 4" xfId="4501" xr:uid="{00000000-0005-0000-0000-00007E170000}"/>
    <cellStyle name="Comma 2 4 5 2 2 2 3" xfId="4502" xr:uid="{00000000-0005-0000-0000-00007F170000}"/>
    <cellStyle name="Comma 2 4 5 2 2 2 4" xfId="4503" xr:uid="{00000000-0005-0000-0000-000080170000}"/>
    <cellStyle name="Comma 2 4 5 2 2 2 5" xfId="4504" xr:uid="{00000000-0005-0000-0000-000081170000}"/>
    <cellStyle name="Comma 2 4 5 2 2 3" xfId="4505" xr:uid="{00000000-0005-0000-0000-000082170000}"/>
    <cellStyle name="Comma 2 4 5 2 2 3 2" xfId="4506" xr:uid="{00000000-0005-0000-0000-000083170000}"/>
    <cellStyle name="Comma 2 4 5 2 2 3 3" xfId="4507" xr:uid="{00000000-0005-0000-0000-000084170000}"/>
    <cellStyle name="Comma 2 4 5 2 2 3 4" xfId="4508" xr:uid="{00000000-0005-0000-0000-000085170000}"/>
    <cellStyle name="Comma 2 4 5 2 2 4" xfId="4509" xr:uid="{00000000-0005-0000-0000-000086170000}"/>
    <cellStyle name="Comma 2 4 5 2 2 5" xfId="4510" xr:uid="{00000000-0005-0000-0000-000087170000}"/>
    <cellStyle name="Comma 2 4 5 2 2 6" xfId="4511" xr:uid="{00000000-0005-0000-0000-000088170000}"/>
    <cellStyle name="Comma 2 4 5 2 3" xfId="4512" xr:uid="{00000000-0005-0000-0000-000089170000}"/>
    <cellStyle name="Comma 2 4 5 2 3 2" xfId="4513" xr:uid="{00000000-0005-0000-0000-00008A170000}"/>
    <cellStyle name="Comma 2 4 5 2 3 2 2" xfId="4514" xr:uid="{00000000-0005-0000-0000-00008B170000}"/>
    <cellStyle name="Comma 2 4 5 2 3 2 2 2" xfId="4515" xr:uid="{00000000-0005-0000-0000-00008C170000}"/>
    <cellStyle name="Comma 2 4 5 2 3 2 2 3" xfId="4516" xr:uid="{00000000-0005-0000-0000-00008D170000}"/>
    <cellStyle name="Comma 2 4 5 2 3 2 2 4" xfId="4517" xr:uid="{00000000-0005-0000-0000-00008E170000}"/>
    <cellStyle name="Comma 2 4 5 2 3 2 3" xfId="4518" xr:uid="{00000000-0005-0000-0000-00008F170000}"/>
    <cellStyle name="Comma 2 4 5 2 3 2 4" xfId="4519" xr:uid="{00000000-0005-0000-0000-000090170000}"/>
    <cellStyle name="Comma 2 4 5 2 3 2 5" xfId="4520" xr:uid="{00000000-0005-0000-0000-000091170000}"/>
    <cellStyle name="Comma 2 4 5 2 3 3" xfId="4521" xr:uid="{00000000-0005-0000-0000-000092170000}"/>
    <cellStyle name="Comma 2 4 5 2 3 3 2" xfId="4522" xr:uid="{00000000-0005-0000-0000-000093170000}"/>
    <cellStyle name="Comma 2 4 5 2 3 3 3" xfId="4523" xr:uid="{00000000-0005-0000-0000-000094170000}"/>
    <cellStyle name="Comma 2 4 5 2 3 3 4" xfId="4524" xr:uid="{00000000-0005-0000-0000-000095170000}"/>
    <cellStyle name="Comma 2 4 5 2 3 4" xfId="4525" xr:uid="{00000000-0005-0000-0000-000096170000}"/>
    <cellStyle name="Comma 2 4 5 2 3 5" xfId="4526" xr:uid="{00000000-0005-0000-0000-000097170000}"/>
    <cellStyle name="Comma 2 4 5 2 3 6" xfId="4527" xr:uid="{00000000-0005-0000-0000-000098170000}"/>
    <cellStyle name="Comma 2 4 5 2 4" xfId="4528" xr:uid="{00000000-0005-0000-0000-000099170000}"/>
    <cellStyle name="Comma 2 4 5 2 4 2" xfId="4529" xr:uid="{00000000-0005-0000-0000-00009A170000}"/>
    <cellStyle name="Comma 2 4 5 2 4 2 2" xfId="4530" xr:uid="{00000000-0005-0000-0000-00009B170000}"/>
    <cellStyle name="Comma 2 4 5 2 4 2 3" xfId="4531" xr:uid="{00000000-0005-0000-0000-00009C170000}"/>
    <cellStyle name="Comma 2 4 5 2 4 2 4" xfId="4532" xr:uid="{00000000-0005-0000-0000-00009D170000}"/>
    <cellStyle name="Comma 2 4 5 2 4 3" xfId="4533" xr:uid="{00000000-0005-0000-0000-00009E170000}"/>
    <cellStyle name="Comma 2 4 5 2 4 4" xfId="4534" xr:uid="{00000000-0005-0000-0000-00009F170000}"/>
    <cellStyle name="Comma 2 4 5 2 4 5" xfId="4535" xr:uid="{00000000-0005-0000-0000-0000A0170000}"/>
    <cellStyle name="Comma 2 4 5 2 5" xfId="4536" xr:uid="{00000000-0005-0000-0000-0000A1170000}"/>
    <cellStyle name="Comma 2 4 5 2 5 2" xfId="4537" xr:uid="{00000000-0005-0000-0000-0000A2170000}"/>
    <cellStyle name="Comma 2 4 5 2 5 3" xfId="4538" xr:uid="{00000000-0005-0000-0000-0000A3170000}"/>
    <cellStyle name="Comma 2 4 5 2 5 4" xfId="4539" xr:uid="{00000000-0005-0000-0000-0000A4170000}"/>
    <cellStyle name="Comma 2 4 5 2 6" xfId="4540" xr:uid="{00000000-0005-0000-0000-0000A5170000}"/>
    <cellStyle name="Comma 2 4 5 2 7" xfId="4541" xr:uid="{00000000-0005-0000-0000-0000A6170000}"/>
    <cellStyle name="Comma 2 4 5 2 8" xfId="4542" xr:uid="{00000000-0005-0000-0000-0000A7170000}"/>
    <cellStyle name="Comma 2 4 5 3" xfId="4543" xr:uid="{00000000-0005-0000-0000-0000A8170000}"/>
    <cellStyle name="Comma 2 4 5 3 2" xfId="4544" xr:uid="{00000000-0005-0000-0000-0000A9170000}"/>
    <cellStyle name="Comma 2 4 5 3 2 2" xfId="4545" xr:uid="{00000000-0005-0000-0000-0000AA170000}"/>
    <cellStyle name="Comma 2 4 5 3 2 2 2" xfId="4546" xr:uid="{00000000-0005-0000-0000-0000AB170000}"/>
    <cellStyle name="Comma 2 4 5 3 2 2 3" xfId="4547" xr:uid="{00000000-0005-0000-0000-0000AC170000}"/>
    <cellStyle name="Comma 2 4 5 3 2 2 4" xfId="4548" xr:uid="{00000000-0005-0000-0000-0000AD170000}"/>
    <cellStyle name="Comma 2 4 5 3 2 3" xfId="4549" xr:uid="{00000000-0005-0000-0000-0000AE170000}"/>
    <cellStyle name="Comma 2 4 5 3 2 4" xfId="4550" xr:uid="{00000000-0005-0000-0000-0000AF170000}"/>
    <cellStyle name="Comma 2 4 5 3 2 5" xfId="4551" xr:uid="{00000000-0005-0000-0000-0000B0170000}"/>
    <cellStyle name="Comma 2 4 5 3 3" xfId="4552" xr:uid="{00000000-0005-0000-0000-0000B1170000}"/>
    <cellStyle name="Comma 2 4 5 3 3 2" xfId="4553" xr:uid="{00000000-0005-0000-0000-0000B2170000}"/>
    <cellStyle name="Comma 2 4 5 3 3 3" xfId="4554" xr:uid="{00000000-0005-0000-0000-0000B3170000}"/>
    <cellStyle name="Comma 2 4 5 3 3 4" xfId="4555" xr:uid="{00000000-0005-0000-0000-0000B4170000}"/>
    <cellStyle name="Comma 2 4 5 3 4" xfId="4556" xr:uid="{00000000-0005-0000-0000-0000B5170000}"/>
    <cellStyle name="Comma 2 4 5 3 5" xfId="4557" xr:uid="{00000000-0005-0000-0000-0000B6170000}"/>
    <cellStyle name="Comma 2 4 5 3 6" xfId="4558" xr:uid="{00000000-0005-0000-0000-0000B7170000}"/>
    <cellStyle name="Comma 2 4 5 4" xfId="4559" xr:uid="{00000000-0005-0000-0000-0000B8170000}"/>
    <cellStyle name="Comma 2 4 5 4 2" xfId="4560" xr:uid="{00000000-0005-0000-0000-0000B9170000}"/>
    <cellStyle name="Comma 2 4 5 4 2 2" xfId="4561" xr:uid="{00000000-0005-0000-0000-0000BA170000}"/>
    <cellStyle name="Comma 2 4 5 4 2 2 2" xfId="4562" xr:uid="{00000000-0005-0000-0000-0000BB170000}"/>
    <cellStyle name="Comma 2 4 5 4 2 2 3" xfId="4563" xr:uid="{00000000-0005-0000-0000-0000BC170000}"/>
    <cellStyle name="Comma 2 4 5 4 2 2 4" xfId="4564" xr:uid="{00000000-0005-0000-0000-0000BD170000}"/>
    <cellStyle name="Comma 2 4 5 4 2 3" xfId="4565" xr:uid="{00000000-0005-0000-0000-0000BE170000}"/>
    <cellStyle name="Comma 2 4 5 4 2 4" xfId="4566" xr:uid="{00000000-0005-0000-0000-0000BF170000}"/>
    <cellStyle name="Comma 2 4 5 4 2 5" xfId="4567" xr:uid="{00000000-0005-0000-0000-0000C0170000}"/>
    <cellStyle name="Comma 2 4 5 4 3" xfId="4568" xr:uid="{00000000-0005-0000-0000-0000C1170000}"/>
    <cellStyle name="Comma 2 4 5 4 3 2" xfId="4569" xr:uid="{00000000-0005-0000-0000-0000C2170000}"/>
    <cellStyle name="Comma 2 4 5 4 3 3" xfId="4570" xr:uid="{00000000-0005-0000-0000-0000C3170000}"/>
    <cellStyle name="Comma 2 4 5 4 3 4" xfId="4571" xr:uid="{00000000-0005-0000-0000-0000C4170000}"/>
    <cellStyle name="Comma 2 4 5 4 4" xfId="4572" xr:uid="{00000000-0005-0000-0000-0000C5170000}"/>
    <cellStyle name="Comma 2 4 5 4 5" xfId="4573" xr:uid="{00000000-0005-0000-0000-0000C6170000}"/>
    <cellStyle name="Comma 2 4 5 4 6" xfId="4574" xr:uid="{00000000-0005-0000-0000-0000C7170000}"/>
    <cellStyle name="Comma 2 4 5 5" xfId="4575" xr:uid="{00000000-0005-0000-0000-0000C8170000}"/>
    <cellStyle name="Comma 2 4 5 5 2" xfId="4576" xr:uid="{00000000-0005-0000-0000-0000C9170000}"/>
    <cellStyle name="Comma 2 4 5 5 2 2" xfId="4577" xr:uid="{00000000-0005-0000-0000-0000CA170000}"/>
    <cellStyle name="Comma 2 4 5 5 2 3" xfId="4578" xr:uid="{00000000-0005-0000-0000-0000CB170000}"/>
    <cellStyle name="Comma 2 4 5 5 2 4" xfId="4579" xr:uid="{00000000-0005-0000-0000-0000CC170000}"/>
    <cellStyle name="Comma 2 4 5 5 3" xfId="4580" xr:uid="{00000000-0005-0000-0000-0000CD170000}"/>
    <cellStyle name="Comma 2 4 5 5 4" xfId="4581" xr:uid="{00000000-0005-0000-0000-0000CE170000}"/>
    <cellStyle name="Comma 2 4 5 5 5" xfId="4582" xr:uid="{00000000-0005-0000-0000-0000CF170000}"/>
    <cellStyle name="Comma 2 4 5 6" xfId="4583" xr:uid="{00000000-0005-0000-0000-0000D0170000}"/>
    <cellStyle name="Comma 2 4 5 6 2" xfId="4584" xr:uid="{00000000-0005-0000-0000-0000D1170000}"/>
    <cellStyle name="Comma 2 4 5 6 3" xfId="4585" xr:uid="{00000000-0005-0000-0000-0000D2170000}"/>
    <cellStyle name="Comma 2 4 5 6 4" xfId="4586" xr:uid="{00000000-0005-0000-0000-0000D3170000}"/>
    <cellStyle name="Comma 2 4 5 7" xfId="4587" xr:uid="{00000000-0005-0000-0000-0000D4170000}"/>
    <cellStyle name="Comma 2 4 5 8" xfId="4588" xr:uid="{00000000-0005-0000-0000-0000D5170000}"/>
    <cellStyle name="Comma 2 4 5 9" xfId="4589" xr:uid="{00000000-0005-0000-0000-0000D6170000}"/>
    <cellStyle name="Comma 2 4 6" xfId="4590" xr:uid="{00000000-0005-0000-0000-0000D7170000}"/>
    <cellStyle name="Comma 2 4 6 2" xfId="4591" xr:uid="{00000000-0005-0000-0000-0000D8170000}"/>
    <cellStyle name="Comma 2 4 6 2 2" xfId="4592" xr:uid="{00000000-0005-0000-0000-0000D9170000}"/>
    <cellStyle name="Comma 2 4 6 2 2 2" xfId="4593" xr:uid="{00000000-0005-0000-0000-0000DA170000}"/>
    <cellStyle name="Comma 2 4 6 2 2 2 2" xfId="4594" xr:uid="{00000000-0005-0000-0000-0000DB170000}"/>
    <cellStyle name="Comma 2 4 6 2 2 2 3" xfId="4595" xr:uid="{00000000-0005-0000-0000-0000DC170000}"/>
    <cellStyle name="Comma 2 4 6 2 2 2 4" xfId="4596" xr:uid="{00000000-0005-0000-0000-0000DD170000}"/>
    <cellStyle name="Comma 2 4 6 2 2 3" xfId="4597" xr:uid="{00000000-0005-0000-0000-0000DE170000}"/>
    <cellStyle name="Comma 2 4 6 2 2 4" xfId="4598" xr:uid="{00000000-0005-0000-0000-0000DF170000}"/>
    <cellStyle name="Comma 2 4 6 2 2 5" xfId="4599" xr:uid="{00000000-0005-0000-0000-0000E0170000}"/>
    <cellStyle name="Comma 2 4 6 2 3" xfId="4600" xr:uid="{00000000-0005-0000-0000-0000E1170000}"/>
    <cellStyle name="Comma 2 4 6 2 3 2" xfId="4601" xr:uid="{00000000-0005-0000-0000-0000E2170000}"/>
    <cellStyle name="Comma 2 4 6 2 3 3" xfId="4602" xr:uid="{00000000-0005-0000-0000-0000E3170000}"/>
    <cellStyle name="Comma 2 4 6 2 3 4" xfId="4603" xr:uid="{00000000-0005-0000-0000-0000E4170000}"/>
    <cellStyle name="Comma 2 4 6 2 4" xfId="4604" xr:uid="{00000000-0005-0000-0000-0000E5170000}"/>
    <cellStyle name="Comma 2 4 6 2 5" xfId="4605" xr:uid="{00000000-0005-0000-0000-0000E6170000}"/>
    <cellStyle name="Comma 2 4 6 2 6" xfId="4606" xr:uid="{00000000-0005-0000-0000-0000E7170000}"/>
    <cellStyle name="Comma 2 4 6 3" xfId="4607" xr:uid="{00000000-0005-0000-0000-0000E8170000}"/>
    <cellStyle name="Comma 2 4 6 3 2" xfId="4608" xr:uid="{00000000-0005-0000-0000-0000E9170000}"/>
    <cellStyle name="Comma 2 4 6 3 2 2" xfId="4609" xr:uid="{00000000-0005-0000-0000-0000EA170000}"/>
    <cellStyle name="Comma 2 4 6 3 2 2 2" xfId="4610" xr:uid="{00000000-0005-0000-0000-0000EB170000}"/>
    <cellStyle name="Comma 2 4 6 3 2 2 3" xfId="4611" xr:uid="{00000000-0005-0000-0000-0000EC170000}"/>
    <cellStyle name="Comma 2 4 6 3 2 2 4" xfId="4612" xr:uid="{00000000-0005-0000-0000-0000ED170000}"/>
    <cellStyle name="Comma 2 4 6 3 2 3" xfId="4613" xr:uid="{00000000-0005-0000-0000-0000EE170000}"/>
    <cellStyle name="Comma 2 4 6 3 2 4" xfId="4614" xr:uid="{00000000-0005-0000-0000-0000EF170000}"/>
    <cellStyle name="Comma 2 4 6 3 2 5" xfId="4615" xr:uid="{00000000-0005-0000-0000-0000F0170000}"/>
    <cellStyle name="Comma 2 4 6 3 3" xfId="4616" xr:uid="{00000000-0005-0000-0000-0000F1170000}"/>
    <cellStyle name="Comma 2 4 6 3 3 2" xfId="4617" xr:uid="{00000000-0005-0000-0000-0000F2170000}"/>
    <cellStyle name="Comma 2 4 6 3 3 3" xfId="4618" xr:uid="{00000000-0005-0000-0000-0000F3170000}"/>
    <cellStyle name="Comma 2 4 6 3 3 4" xfId="4619" xr:uid="{00000000-0005-0000-0000-0000F4170000}"/>
    <cellStyle name="Comma 2 4 6 3 4" xfId="4620" xr:uid="{00000000-0005-0000-0000-0000F5170000}"/>
    <cellStyle name="Comma 2 4 6 3 5" xfId="4621" xr:uid="{00000000-0005-0000-0000-0000F6170000}"/>
    <cellStyle name="Comma 2 4 6 3 6" xfId="4622" xr:uid="{00000000-0005-0000-0000-0000F7170000}"/>
    <cellStyle name="Comma 2 4 6 4" xfId="4623" xr:uid="{00000000-0005-0000-0000-0000F8170000}"/>
    <cellStyle name="Comma 2 4 6 4 2" xfId="4624" xr:uid="{00000000-0005-0000-0000-0000F9170000}"/>
    <cellStyle name="Comma 2 4 6 4 2 2" xfId="4625" xr:uid="{00000000-0005-0000-0000-0000FA170000}"/>
    <cellStyle name="Comma 2 4 6 4 2 3" xfId="4626" xr:uid="{00000000-0005-0000-0000-0000FB170000}"/>
    <cellStyle name="Comma 2 4 6 4 2 4" xfId="4627" xr:uid="{00000000-0005-0000-0000-0000FC170000}"/>
    <cellStyle name="Comma 2 4 6 4 3" xfId="4628" xr:uid="{00000000-0005-0000-0000-0000FD170000}"/>
    <cellStyle name="Comma 2 4 6 4 4" xfId="4629" xr:uid="{00000000-0005-0000-0000-0000FE170000}"/>
    <cellStyle name="Comma 2 4 6 4 5" xfId="4630" xr:uid="{00000000-0005-0000-0000-0000FF170000}"/>
    <cellStyle name="Comma 2 4 6 5" xfId="4631" xr:uid="{00000000-0005-0000-0000-000000180000}"/>
    <cellStyle name="Comma 2 4 6 5 2" xfId="4632" xr:uid="{00000000-0005-0000-0000-000001180000}"/>
    <cellStyle name="Comma 2 4 6 5 3" xfId="4633" xr:uid="{00000000-0005-0000-0000-000002180000}"/>
    <cellStyle name="Comma 2 4 6 5 4" xfId="4634" xr:uid="{00000000-0005-0000-0000-000003180000}"/>
    <cellStyle name="Comma 2 4 6 6" xfId="4635" xr:uid="{00000000-0005-0000-0000-000004180000}"/>
    <cellStyle name="Comma 2 4 6 7" xfId="4636" xr:uid="{00000000-0005-0000-0000-000005180000}"/>
    <cellStyle name="Comma 2 4 6 8" xfId="4637" xr:uid="{00000000-0005-0000-0000-000006180000}"/>
    <cellStyle name="Comma 2 4 7" xfId="4638" xr:uid="{00000000-0005-0000-0000-000007180000}"/>
    <cellStyle name="Comma 2 4 7 2" xfId="4639" xr:uid="{00000000-0005-0000-0000-000008180000}"/>
    <cellStyle name="Comma 2 4 7 2 2" xfId="4640" xr:uid="{00000000-0005-0000-0000-000009180000}"/>
    <cellStyle name="Comma 2 4 7 2 2 2" xfId="4641" xr:uid="{00000000-0005-0000-0000-00000A180000}"/>
    <cellStyle name="Comma 2 4 7 2 2 2 2" xfId="4642" xr:uid="{00000000-0005-0000-0000-00000B180000}"/>
    <cellStyle name="Comma 2 4 7 2 2 2 3" xfId="4643" xr:uid="{00000000-0005-0000-0000-00000C180000}"/>
    <cellStyle name="Comma 2 4 7 2 2 2 4" xfId="4644" xr:uid="{00000000-0005-0000-0000-00000D180000}"/>
    <cellStyle name="Comma 2 4 7 2 2 3" xfId="4645" xr:uid="{00000000-0005-0000-0000-00000E180000}"/>
    <cellStyle name="Comma 2 4 7 2 2 4" xfId="4646" xr:uid="{00000000-0005-0000-0000-00000F180000}"/>
    <cellStyle name="Comma 2 4 7 2 2 5" xfId="4647" xr:uid="{00000000-0005-0000-0000-000010180000}"/>
    <cellStyle name="Comma 2 4 7 2 3" xfId="4648" xr:uid="{00000000-0005-0000-0000-000011180000}"/>
    <cellStyle name="Comma 2 4 7 2 3 2" xfId="4649" xr:uid="{00000000-0005-0000-0000-000012180000}"/>
    <cellStyle name="Comma 2 4 7 2 3 3" xfId="4650" xr:uid="{00000000-0005-0000-0000-000013180000}"/>
    <cellStyle name="Comma 2 4 7 2 3 4" xfId="4651" xr:uid="{00000000-0005-0000-0000-000014180000}"/>
    <cellStyle name="Comma 2 4 7 2 4" xfId="4652" xr:uid="{00000000-0005-0000-0000-000015180000}"/>
    <cellStyle name="Comma 2 4 7 2 5" xfId="4653" xr:uid="{00000000-0005-0000-0000-000016180000}"/>
    <cellStyle name="Comma 2 4 7 2 6" xfId="4654" xr:uid="{00000000-0005-0000-0000-000017180000}"/>
    <cellStyle name="Comma 2 4 7 3" xfId="4655" xr:uid="{00000000-0005-0000-0000-000018180000}"/>
    <cellStyle name="Comma 2 4 7 3 2" xfId="4656" xr:uid="{00000000-0005-0000-0000-000019180000}"/>
    <cellStyle name="Comma 2 4 7 3 2 2" xfId="4657" xr:uid="{00000000-0005-0000-0000-00001A180000}"/>
    <cellStyle name="Comma 2 4 7 3 2 2 2" xfId="4658" xr:uid="{00000000-0005-0000-0000-00001B180000}"/>
    <cellStyle name="Comma 2 4 7 3 2 2 3" xfId="4659" xr:uid="{00000000-0005-0000-0000-00001C180000}"/>
    <cellStyle name="Comma 2 4 7 3 2 2 4" xfId="4660" xr:uid="{00000000-0005-0000-0000-00001D180000}"/>
    <cellStyle name="Comma 2 4 7 3 2 3" xfId="4661" xr:uid="{00000000-0005-0000-0000-00001E180000}"/>
    <cellStyle name="Comma 2 4 7 3 2 4" xfId="4662" xr:uid="{00000000-0005-0000-0000-00001F180000}"/>
    <cellStyle name="Comma 2 4 7 3 2 5" xfId="4663" xr:uid="{00000000-0005-0000-0000-000020180000}"/>
    <cellStyle name="Comma 2 4 7 3 3" xfId="4664" xr:uid="{00000000-0005-0000-0000-000021180000}"/>
    <cellStyle name="Comma 2 4 7 3 3 2" xfId="4665" xr:uid="{00000000-0005-0000-0000-000022180000}"/>
    <cellStyle name="Comma 2 4 7 3 3 3" xfId="4666" xr:uid="{00000000-0005-0000-0000-000023180000}"/>
    <cellStyle name="Comma 2 4 7 3 3 4" xfId="4667" xr:uid="{00000000-0005-0000-0000-000024180000}"/>
    <cellStyle name="Comma 2 4 7 3 4" xfId="4668" xr:uid="{00000000-0005-0000-0000-000025180000}"/>
    <cellStyle name="Comma 2 4 7 3 5" xfId="4669" xr:uid="{00000000-0005-0000-0000-000026180000}"/>
    <cellStyle name="Comma 2 4 7 3 6" xfId="4670" xr:uid="{00000000-0005-0000-0000-000027180000}"/>
    <cellStyle name="Comma 2 4 7 4" xfId="4671" xr:uid="{00000000-0005-0000-0000-000028180000}"/>
    <cellStyle name="Comma 2 4 7 4 2" xfId="4672" xr:uid="{00000000-0005-0000-0000-000029180000}"/>
    <cellStyle name="Comma 2 4 7 4 2 2" xfId="4673" xr:uid="{00000000-0005-0000-0000-00002A180000}"/>
    <cellStyle name="Comma 2 4 7 4 2 3" xfId="4674" xr:uid="{00000000-0005-0000-0000-00002B180000}"/>
    <cellStyle name="Comma 2 4 7 4 2 4" xfId="4675" xr:uid="{00000000-0005-0000-0000-00002C180000}"/>
    <cellStyle name="Comma 2 4 7 4 3" xfId="4676" xr:uid="{00000000-0005-0000-0000-00002D180000}"/>
    <cellStyle name="Comma 2 4 7 4 4" xfId="4677" xr:uid="{00000000-0005-0000-0000-00002E180000}"/>
    <cellStyle name="Comma 2 4 7 4 5" xfId="4678" xr:uid="{00000000-0005-0000-0000-00002F180000}"/>
    <cellStyle name="Comma 2 4 7 5" xfId="4679" xr:uid="{00000000-0005-0000-0000-000030180000}"/>
    <cellStyle name="Comma 2 4 7 5 2" xfId="4680" xr:uid="{00000000-0005-0000-0000-000031180000}"/>
    <cellStyle name="Comma 2 4 7 5 3" xfId="4681" xr:uid="{00000000-0005-0000-0000-000032180000}"/>
    <cellStyle name="Comma 2 4 7 5 4" xfId="4682" xr:uid="{00000000-0005-0000-0000-000033180000}"/>
    <cellStyle name="Comma 2 4 7 6" xfId="4683" xr:uid="{00000000-0005-0000-0000-000034180000}"/>
    <cellStyle name="Comma 2 4 7 7" xfId="4684" xr:uid="{00000000-0005-0000-0000-000035180000}"/>
    <cellStyle name="Comma 2 4 7 8" xfId="4685" xr:uid="{00000000-0005-0000-0000-000036180000}"/>
    <cellStyle name="Comma 2 4 8" xfId="4686" xr:uid="{00000000-0005-0000-0000-000037180000}"/>
    <cellStyle name="Comma 2 4 8 2" xfId="4687" xr:uid="{00000000-0005-0000-0000-000038180000}"/>
    <cellStyle name="Comma 2 4 8 2 2" xfId="4688" xr:uid="{00000000-0005-0000-0000-000039180000}"/>
    <cellStyle name="Comma 2 4 8 2 2 2" xfId="4689" xr:uid="{00000000-0005-0000-0000-00003A180000}"/>
    <cellStyle name="Comma 2 4 8 2 2 3" xfId="4690" xr:uid="{00000000-0005-0000-0000-00003B180000}"/>
    <cellStyle name="Comma 2 4 8 2 2 4" xfId="4691" xr:uid="{00000000-0005-0000-0000-00003C180000}"/>
    <cellStyle name="Comma 2 4 8 2 3" xfId="4692" xr:uid="{00000000-0005-0000-0000-00003D180000}"/>
    <cellStyle name="Comma 2 4 8 2 4" xfId="4693" xr:uid="{00000000-0005-0000-0000-00003E180000}"/>
    <cellStyle name="Comma 2 4 8 2 5" xfId="4694" xr:uid="{00000000-0005-0000-0000-00003F180000}"/>
    <cellStyle name="Comma 2 4 8 3" xfId="4695" xr:uid="{00000000-0005-0000-0000-000040180000}"/>
    <cellStyle name="Comma 2 4 8 3 2" xfId="4696" xr:uid="{00000000-0005-0000-0000-000041180000}"/>
    <cellStyle name="Comma 2 4 8 3 3" xfId="4697" xr:uid="{00000000-0005-0000-0000-000042180000}"/>
    <cellStyle name="Comma 2 4 8 3 4" xfId="4698" xr:uid="{00000000-0005-0000-0000-000043180000}"/>
    <cellStyle name="Comma 2 4 8 4" xfId="4699" xr:uid="{00000000-0005-0000-0000-000044180000}"/>
    <cellStyle name="Comma 2 4 8 5" xfId="4700" xr:uid="{00000000-0005-0000-0000-000045180000}"/>
    <cellStyle name="Comma 2 4 8 6" xfId="4701" xr:uid="{00000000-0005-0000-0000-000046180000}"/>
    <cellStyle name="Comma 2 4 9" xfId="4702" xr:uid="{00000000-0005-0000-0000-000047180000}"/>
    <cellStyle name="Comma 2 4 9 2" xfId="4703" xr:uid="{00000000-0005-0000-0000-000048180000}"/>
    <cellStyle name="Comma 2 4 9 2 2" xfId="4704" xr:uid="{00000000-0005-0000-0000-000049180000}"/>
    <cellStyle name="Comma 2 4 9 2 2 2" xfId="4705" xr:uid="{00000000-0005-0000-0000-00004A180000}"/>
    <cellStyle name="Comma 2 4 9 2 2 3" xfId="4706" xr:uid="{00000000-0005-0000-0000-00004B180000}"/>
    <cellStyle name="Comma 2 4 9 2 2 4" xfId="4707" xr:uid="{00000000-0005-0000-0000-00004C180000}"/>
    <cellStyle name="Comma 2 4 9 2 3" xfId="4708" xr:uid="{00000000-0005-0000-0000-00004D180000}"/>
    <cellStyle name="Comma 2 4 9 2 4" xfId="4709" xr:uid="{00000000-0005-0000-0000-00004E180000}"/>
    <cellStyle name="Comma 2 4 9 2 5" xfId="4710" xr:uid="{00000000-0005-0000-0000-00004F180000}"/>
    <cellStyle name="Comma 2 4 9 3" xfId="4711" xr:uid="{00000000-0005-0000-0000-000050180000}"/>
    <cellStyle name="Comma 2 4 9 3 2" xfId="4712" xr:uid="{00000000-0005-0000-0000-000051180000}"/>
    <cellStyle name="Comma 2 4 9 3 3" xfId="4713" xr:uid="{00000000-0005-0000-0000-000052180000}"/>
    <cellStyle name="Comma 2 4 9 3 4" xfId="4714" xr:uid="{00000000-0005-0000-0000-000053180000}"/>
    <cellStyle name="Comma 2 4 9 4" xfId="4715" xr:uid="{00000000-0005-0000-0000-000054180000}"/>
    <cellStyle name="Comma 2 4 9 5" xfId="4716" xr:uid="{00000000-0005-0000-0000-000055180000}"/>
    <cellStyle name="Comma 2 4 9 6" xfId="4717" xr:uid="{00000000-0005-0000-0000-000056180000}"/>
    <cellStyle name="Comma 2 40" xfId="4718" xr:uid="{00000000-0005-0000-0000-000057180000}"/>
    <cellStyle name="Comma 2 41" xfId="4719" xr:uid="{00000000-0005-0000-0000-000058180000}"/>
    <cellStyle name="Comma 2 42" xfId="4720" xr:uid="{00000000-0005-0000-0000-000059180000}"/>
    <cellStyle name="Comma 2 43" xfId="4721" xr:uid="{00000000-0005-0000-0000-00005A180000}"/>
    <cellStyle name="Comma 2 44" xfId="4722" xr:uid="{00000000-0005-0000-0000-00005B180000}"/>
    <cellStyle name="Comma 2 45" xfId="4723" xr:uid="{00000000-0005-0000-0000-00005C180000}"/>
    <cellStyle name="Comma 2 46" xfId="4724" xr:uid="{00000000-0005-0000-0000-00005D180000}"/>
    <cellStyle name="Comma 2 47" xfId="4725" xr:uid="{00000000-0005-0000-0000-00005E180000}"/>
    <cellStyle name="Comma 2 48" xfId="4726" xr:uid="{00000000-0005-0000-0000-00005F180000}"/>
    <cellStyle name="Comma 2 49" xfId="4727" xr:uid="{00000000-0005-0000-0000-000060180000}"/>
    <cellStyle name="Comma 2 5" xfId="4728" xr:uid="{00000000-0005-0000-0000-000061180000}"/>
    <cellStyle name="Comma 2 5 10" xfId="4729" xr:uid="{00000000-0005-0000-0000-000062180000}"/>
    <cellStyle name="Comma 2 5 11" xfId="4730" xr:uid="{00000000-0005-0000-0000-000063180000}"/>
    <cellStyle name="Comma 2 5 2" xfId="4731" xr:uid="{00000000-0005-0000-0000-000064180000}"/>
    <cellStyle name="Comma 2 5 2 2" xfId="4732" xr:uid="{00000000-0005-0000-0000-000065180000}"/>
    <cellStyle name="Comma 2 5 2 3" xfId="4733" xr:uid="{00000000-0005-0000-0000-000066180000}"/>
    <cellStyle name="Comma 2 5 2 4" xfId="26126" xr:uid="{00000000-0005-0000-0000-000067180000}"/>
    <cellStyle name="Comma 2 5 3" xfId="4734" xr:uid="{00000000-0005-0000-0000-000068180000}"/>
    <cellStyle name="Comma 2 5 3 2" xfId="4735" xr:uid="{00000000-0005-0000-0000-000069180000}"/>
    <cellStyle name="Comma 2 5 3 2 2" xfId="4736" xr:uid="{00000000-0005-0000-0000-00006A180000}"/>
    <cellStyle name="Comma 2 5 3 2 2 2" xfId="4737" xr:uid="{00000000-0005-0000-0000-00006B180000}"/>
    <cellStyle name="Comma 2 5 3 2 2 2 2" xfId="4738" xr:uid="{00000000-0005-0000-0000-00006C180000}"/>
    <cellStyle name="Comma 2 5 3 2 2 2 3" xfId="4739" xr:uid="{00000000-0005-0000-0000-00006D180000}"/>
    <cellStyle name="Comma 2 5 3 2 2 2 4" xfId="4740" xr:uid="{00000000-0005-0000-0000-00006E180000}"/>
    <cellStyle name="Comma 2 5 3 2 2 3" xfId="4741" xr:uid="{00000000-0005-0000-0000-00006F180000}"/>
    <cellStyle name="Comma 2 5 3 2 2 4" xfId="4742" xr:uid="{00000000-0005-0000-0000-000070180000}"/>
    <cellStyle name="Comma 2 5 3 2 2 5" xfId="4743" xr:uid="{00000000-0005-0000-0000-000071180000}"/>
    <cellStyle name="Comma 2 5 3 2 3" xfId="4744" xr:uid="{00000000-0005-0000-0000-000072180000}"/>
    <cellStyle name="Comma 2 5 3 2 3 2" xfId="4745" xr:uid="{00000000-0005-0000-0000-000073180000}"/>
    <cellStyle name="Comma 2 5 3 2 3 3" xfId="4746" xr:uid="{00000000-0005-0000-0000-000074180000}"/>
    <cellStyle name="Comma 2 5 3 2 3 4" xfId="4747" xr:uid="{00000000-0005-0000-0000-000075180000}"/>
    <cellStyle name="Comma 2 5 3 2 4" xfId="4748" xr:uid="{00000000-0005-0000-0000-000076180000}"/>
    <cellStyle name="Comma 2 5 3 2 5" xfId="4749" xr:uid="{00000000-0005-0000-0000-000077180000}"/>
    <cellStyle name="Comma 2 5 3 2 6" xfId="4750" xr:uid="{00000000-0005-0000-0000-000078180000}"/>
    <cellStyle name="Comma 2 5 3 3" xfId="4751" xr:uid="{00000000-0005-0000-0000-000079180000}"/>
    <cellStyle name="Comma 2 5 3 3 2" xfId="4752" xr:uid="{00000000-0005-0000-0000-00007A180000}"/>
    <cellStyle name="Comma 2 5 3 3 2 2" xfId="4753" xr:uid="{00000000-0005-0000-0000-00007B180000}"/>
    <cellStyle name="Comma 2 5 3 3 2 2 2" xfId="4754" xr:uid="{00000000-0005-0000-0000-00007C180000}"/>
    <cellStyle name="Comma 2 5 3 3 2 2 3" xfId="4755" xr:uid="{00000000-0005-0000-0000-00007D180000}"/>
    <cellStyle name="Comma 2 5 3 3 2 2 4" xfId="4756" xr:uid="{00000000-0005-0000-0000-00007E180000}"/>
    <cellStyle name="Comma 2 5 3 3 2 3" xfId="4757" xr:uid="{00000000-0005-0000-0000-00007F180000}"/>
    <cellStyle name="Comma 2 5 3 3 2 4" xfId="4758" xr:uid="{00000000-0005-0000-0000-000080180000}"/>
    <cellStyle name="Comma 2 5 3 3 2 5" xfId="4759" xr:uid="{00000000-0005-0000-0000-000081180000}"/>
    <cellStyle name="Comma 2 5 3 3 3" xfId="4760" xr:uid="{00000000-0005-0000-0000-000082180000}"/>
    <cellStyle name="Comma 2 5 3 3 3 2" xfId="4761" xr:uid="{00000000-0005-0000-0000-000083180000}"/>
    <cellStyle name="Comma 2 5 3 3 3 3" xfId="4762" xr:uid="{00000000-0005-0000-0000-000084180000}"/>
    <cellStyle name="Comma 2 5 3 3 3 4" xfId="4763" xr:uid="{00000000-0005-0000-0000-000085180000}"/>
    <cellStyle name="Comma 2 5 3 3 4" xfId="4764" xr:uid="{00000000-0005-0000-0000-000086180000}"/>
    <cellStyle name="Comma 2 5 3 3 5" xfId="4765" xr:uid="{00000000-0005-0000-0000-000087180000}"/>
    <cellStyle name="Comma 2 5 3 3 6" xfId="4766" xr:uid="{00000000-0005-0000-0000-000088180000}"/>
    <cellStyle name="Comma 2 5 3 4" xfId="4767" xr:uid="{00000000-0005-0000-0000-000089180000}"/>
    <cellStyle name="Comma 2 5 3 4 2" xfId="4768" xr:uid="{00000000-0005-0000-0000-00008A180000}"/>
    <cellStyle name="Comma 2 5 3 4 2 2" xfId="4769" xr:uid="{00000000-0005-0000-0000-00008B180000}"/>
    <cellStyle name="Comma 2 5 3 4 2 3" xfId="4770" xr:uid="{00000000-0005-0000-0000-00008C180000}"/>
    <cellStyle name="Comma 2 5 3 4 2 4" xfId="4771" xr:uid="{00000000-0005-0000-0000-00008D180000}"/>
    <cellStyle name="Comma 2 5 3 4 3" xfId="4772" xr:uid="{00000000-0005-0000-0000-00008E180000}"/>
    <cellStyle name="Comma 2 5 3 4 4" xfId="4773" xr:uid="{00000000-0005-0000-0000-00008F180000}"/>
    <cellStyle name="Comma 2 5 3 4 5" xfId="4774" xr:uid="{00000000-0005-0000-0000-000090180000}"/>
    <cellStyle name="Comma 2 5 3 5" xfId="4775" xr:uid="{00000000-0005-0000-0000-000091180000}"/>
    <cellStyle name="Comma 2 5 3 5 2" xfId="4776" xr:uid="{00000000-0005-0000-0000-000092180000}"/>
    <cellStyle name="Comma 2 5 3 5 3" xfId="4777" xr:uid="{00000000-0005-0000-0000-000093180000}"/>
    <cellStyle name="Comma 2 5 3 5 4" xfId="4778" xr:uid="{00000000-0005-0000-0000-000094180000}"/>
    <cellStyle name="Comma 2 5 3 6" xfId="4779" xr:uid="{00000000-0005-0000-0000-000095180000}"/>
    <cellStyle name="Comma 2 5 3 7" xfId="4780" xr:uid="{00000000-0005-0000-0000-000096180000}"/>
    <cellStyle name="Comma 2 5 3 8" xfId="4781" xr:uid="{00000000-0005-0000-0000-000097180000}"/>
    <cellStyle name="Comma 2 5 4" xfId="4782" xr:uid="{00000000-0005-0000-0000-000098180000}"/>
    <cellStyle name="Comma 2 5 4 2" xfId="4783" xr:uid="{00000000-0005-0000-0000-000099180000}"/>
    <cellStyle name="Comma 2 5 4 2 2" xfId="4784" xr:uid="{00000000-0005-0000-0000-00009A180000}"/>
    <cellStyle name="Comma 2 5 4 2 2 2" xfId="4785" xr:uid="{00000000-0005-0000-0000-00009B180000}"/>
    <cellStyle name="Comma 2 5 4 2 2 3" xfId="4786" xr:uid="{00000000-0005-0000-0000-00009C180000}"/>
    <cellStyle name="Comma 2 5 4 2 2 4" xfId="4787" xr:uid="{00000000-0005-0000-0000-00009D180000}"/>
    <cellStyle name="Comma 2 5 4 2 3" xfId="4788" xr:uid="{00000000-0005-0000-0000-00009E180000}"/>
    <cellStyle name="Comma 2 5 4 2 4" xfId="4789" xr:uid="{00000000-0005-0000-0000-00009F180000}"/>
    <cellStyle name="Comma 2 5 4 2 5" xfId="4790" xr:uid="{00000000-0005-0000-0000-0000A0180000}"/>
    <cellStyle name="Comma 2 5 4 3" xfId="4791" xr:uid="{00000000-0005-0000-0000-0000A1180000}"/>
    <cellStyle name="Comma 2 5 4 3 2" xfId="4792" xr:uid="{00000000-0005-0000-0000-0000A2180000}"/>
    <cellStyle name="Comma 2 5 4 3 3" xfId="4793" xr:uid="{00000000-0005-0000-0000-0000A3180000}"/>
    <cellStyle name="Comma 2 5 4 3 4" xfId="4794" xr:uid="{00000000-0005-0000-0000-0000A4180000}"/>
    <cellStyle name="Comma 2 5 4 4" xfId="4795" xr:uid="{00000000-0005-0000-0000-0000A5180000}"/>
    <cellStyle name="Comma 2 5 4 5" xfId="4796" xr:uid="{00000000-0005-0000-0000-0000A6180000}"/>
    <cellStyle name="Comma 2 5 4 6" xfId="4797" xr:uid="{00000000-0005-0000-0000-0000A7180000}"/>
    <cellStyle name="Comma 2 5 5" xfId="4798" xr:uid="{00000000-0005-0000-0000-0000A8180000}"/>
    <cellStyle name="Comma 2 5 5 2" xfId="4799" xr:uid="{00000000-0005-0000-0000-0000A9180000}"/>
    <cellStyle name="Comma 2 5 5 2 2" xfId="4800" xr:uid="{00000000-0005-0000-0000-0000AA180000}"/>
    <cellStyle name="Comma 2 5 5 2 2 2" xfId="4801" xr:uid="{00000000-0005-0000-0000-0000AB180000}"/>
    <cellStyle name="Comma 2 5 5 2 2 3" xfId="4802" xr:uid="{00000000-0005-0000-0000-0000AC180000}"/>
    <cellStyle name="Comma 2 5 5 2 2 4" xfId="4803" xr:uid="{00000000-0005-0000-0000-0000AD180000}"/>
    <cellStyle name="Comma 2 5 5 2 3" xfId="4804" xr:uid="{00000000-0005-0000-0000-0000AE180000}"/>
    <cellStyle name="Comma 2 5 5 2 4" xfId="4805" xr:uid="{00000000-0005-0000-0000-0000AF180000}"/>
    <cellStyle name="Comma 2 5 5 2 5" xfId="4806" xr:uid="{00000000-0005-0000-0000-0000B0180000}"/>
    <cellStyle name="Comma 2 5 5 3" xfId="4807" xr:uid="{00000000-0005-0000-0000-0000B1180000}"/>
    <cellStyle name="Comma 2 5 5 3 2" xfId="4808" xr:uid="{00000000-0005-0000-0000-0000B2180000}"/>
    <cellStyle name="Comma 2 5 5 3 3" xfId="4809" xr:uid="{00000000-0005-0000-0000-0000B3180000}"/>
    <cellStyle name="Comma 2 5 5 3 4" xfId="4810" xr:uid="{00000000-0005-0000-0000-0000B4180000}"/>
    <cellStyle name="Comma 2 5 5 4" xfId="4811" xr:uid="{00000000-0005-0000-0000-0000B5180000}"/>
    <cellStyle name="Comma 2 5 5 5" xfId="4812" xr:uid="{00000000-0005-0000-0000-0000B6180000}"/>
    <cellStyle name="Comma 2 5 5 6" xfId="4813" xr:uid="{00000000-0005-0000-0000-0000B7180000}"/>
    <cellStyle name="Comma 2 5 6" xfId="4814" xr:uid="{00000000-0005-0000-0000-0000B8180000}"/>
    <cellStyle name="Comma 2 5 7" xfId="4815" xr:uid="{00000000-0005-0000-0000-0000B9180000}"/>
    <cellStyle name="Comma 2 5 7 2" xfId="4816" xr:uid="{00000000-0005-0000-0000-0000BA180000}"/>
    <cellStyle name="Comma 2 5 7 2 2" xfId="4817" xr:uid="{00000000-0005-0000-0000-0000BB180000}"/>
    <cellStyle name="Comma 2 5 7 2 3" xfId="4818" xr:uid="{00000000-0005-0000-0000-0000BC180000}"/>
    <cellStyle name="Comma 2 5 7 2 4" xfId="4819" xr:uid="{00000000-0005-0000-0000-0000BD180000}"/>
    <cellStyle name="Comma 2 5 7 3" xfId="4820" xr:uid="{00000000-0005-0000-0000-0000BE180000}"/>
    <cellStyle name="Comma 2 5 7 4" xfId="4821" xr:uid="{00000000-0005-0000-0000-0000BF180000}"/>
    <cellStyle name="Comma 2 5 7 5" xfId="4822" xr:uid="{00000000-0005-0000-0000-0000C0180000}"/>
    <cellStyle name="Comma 2 5 8" xfId="4823" xr:uid="{00000000-0005-0000-0000-0000C1180000}"/>
    <cellStyle name="Comma 2 5 8 2" xfId="4824" xr:uid="{00000000-0005-0000-0000-0000C2180000}"/>
    <cellStyle name="Comma 2 5 8 3" xfId="4825" xr:uid="{00000000-0005-0000-0000-0000C3180000}"/>
    <cellStyle name="Comma 2 5 8 4" xfId="4826" xr:uid="{00000000-0005-0000-0000-0000C4180000}"/>
    <cellStyle name="Comma 2 5 9" xfId="4827" xr:uid="{00000000-0005-0000-0000-0000C5180000}"/>
    <cellStyle name="Comma 2 50" xfId="4828" xr:uid="{00000000-0005-0000-0000-0000C6180000}"/>
    <cellStyle name="Comma 2 51" xfId="4829" xr:uid="{00000000-0005-0000-0000-0000C7180000}"/>
    <cellStyle name="Comma 2 52" xfId="4830" xr:uid="{00000000-0005-0000-0000-0000C8180000}"/>
    <cellStyle name="Comma 2 53" xfId="4831" xr:uid="{00000000-0005-0000-0000-0000C9180000}"/>
    <cellStyle name="Comma 2 54" xfId="4832" xr:uid="{00000000-0005-0000-0000-0000CA180000}"/>
    <cellStyle name="Comma 2 55" xfId="4833" xr:uid="{00000000-0005-0000-0000-0000CB180000}"/>
    <cellStyle name="Comma 2 56" xfId="4834" xr:uid="{00000000-0005-0000-0000-0000CC180000}"/>
    <cellStyle name="Comma 2 57" xfId="4835" xr:uid="{00000000-0005-0000-0000-0000CD180000}"/>
    <cellStyle name="Comma 2 58" xfId="4836" xr:uid="{00000000-0005-0000-0000-0000CE180000}"/>
    <cellStyle name="Comma 2 59" xfId="4837" xr:uid="{00000000-0005-0000-0000-0000CF180000}"/>
    <cellStyle name="Comma 2 6" xfId="4838" xr:uid="{00000000-0005-0000-0000-0000D0180000}"/>
    <cellStyle name="Comma 2 6 10" xfId="4839" xr:uid="{00000000-0005-0000-0000-0000D1180000}"/>
    <cellStyle name="Comma 2 6 11" xfId="4840" xr:uid="{00000000-0005-0000-0000-0000D2180000}"/>
    <cellStyle name="Comma 2 6 2" xfId="4841" xr:uid="{00000000-0005-0000-0000-0000D3180000}"/>
    <cellStyle name="Comma 2 6 2 2" xfId="4842" xr:uid="{00000000-0005-0000-0000-0000D4180000}"/>
    <cellStyle name="Comma 2 6 2 3" xfId="4843" xr:uid="{00000000-0005-0000-0000-0000D5180000}"/>
    <cellStyle name="Comma 2 6 2 4" xfId="26127" xr:uid="{00000000-0005-0000-0000-0000D6180000}"/>
    <cellStyle name="Comma 2 6 3" xfId="4844" xr:uid="{00000000-0005-0000-0000-0000D7180000}"/>
    <cellStyle name="Comma 2 6 3 2" xfId="4845" xr:uid="{00000000-0005-0000-0000-0000D8180000}"/>
    <cellStyle name="Comma 2 6 3 2 2" xfId="4846" xr:uid="{00000000-0005-0000-0000-0000D9180000}"/>
    <cellStyle name="Comma 2 6 3 2 2 2" xfId="4847" xr:uid="{00000000-0005-0000-0000-0000DA180000}"/>
    <cellStyle name="Comma 2 6 3 2 2 2 2" xfId="4848" xr:uid="{00000000-0005-0000-0000-0000DB180000}"/>
    <cellStyle name="Comma 2 6 3 2 2 2 3" xfId="4849" xr:uid="{00000000-0005-0000-0000-0000DC180000}"/>
    <cellStyle name="Comma 2 6 3 2 2 2 4" xfId="4850" xr:uid="{00000000-0005-0000-0000-0000DD180000}"/>
    <cellStyle name="Comma 2 6 3 2 2 3" xfId="4851" xr:uid="{00000000-0005-0000-0000-0000DE180000}"/>
    <cellStyle name="Comma 2 6 3 2 2 4" xfId="4852" xr:uid="{00000000-0005-0000-0000-0000DF180000}"/>
    <cellStyle name="Comma 2 6 3 2 2 5" xfId="4853" xr:uid="{00000000-0005-0000-0000-0000E0180000}"/>
    <cellStyle name="Comma 2 6 3 2 3" xfId="4854" xr:uid="{00000000-0005-0000-0000-0000E1180000}"/>
    <cellStyle name="Comma 2 6 3 2 3 2" xfId="4855" xr:uid="{00000000-0005-0000-0000-0000E2180000}"/>
    <cellStyle name="Comma 2 6 3 2 3 3" xfId="4856" xr:uid="{00000000-0005-0000-0000-0000E3180000}"/>
    <cellStyle name="Comma 2 6 3 2 3 4" xfId="4857" xr:uid="{00000000-0005-0000-0000-0000E4180000}"/>
    <cellStyle name="Comma 2 6 3 2 4" xfId="4858" xr:uid="{00000000-0005-0000-0000-0000E5180000}"/>
    <cellStyle name="Comma 2 6 3 2 5" xfId="4859" xr:uid="{00000000-0005-0000-0000-0000E6180000}"/>
    <cellStyle name="Comma 2 6 3 2 6" xfId="4860" xr:uid="{00000000-0005-0000-0000-0000E7180000}"/>
    <cellStyle name="Comma 2 6 3 3" xfId="4861" xr:uid="{00000000-0005-0000-0000-0000E8180000}"/>
    <cellStyle name="Comma 2 6 3 3 2" xfId="4862" xr:uid="{00000000-0005-0000-0000-0000E9180000}"/>
    <cellStyle name="Comma 2 6 3 3 2 2" xfId="4863" xr:uid="{00000000-0005-0000-0000-0000EA180000}"/>
    <cellStyle name="Comma 2 6 3 3 2 2 2" xfId="4864" xr:uid="{00000000-0005-0000-0000-0000EB180000}"/>
    <cellStyle name="Comma 2 6 3 3 2 2 3" xfId="4865" xr:uid="{00000000-0005-0000-0000-0000EC180000}"/>
    <cellStyle name="Comma 2 6 3 3 2 2 4" xfId="4866" xr:uid="{00000000-0005-0000-0000-0000ED180000}"/>
    <cellStyle name="Comma 2 6 3 3 2 3" xfId="4867" xr:uid="{00000000-0005-0000-0000-0000EE180000}"/>
    <cellStyle name="Comma 2 6 3 3 2 4" xfId="4868" xr:uid="{00000000-0005-0000-0000-0000EF180000}"/>
    <cellStyle name="Comma 2 6 3 3 2 5" xfId="4869" xr:uid="{00000000-0005-0000-0000-0000F0180000}"/>
    <cellStyle name="Comma 2 6 3 3 3" xfId="4870" xr:uid="{00000000-0005-0000-0000-0000F1180000}"/>
    <cellStyle name="Comma 2 6 3 3 3 2" xfId="4871" xr:uid="{00000000-0005-0000-0000-0000F2180000}"/>
    <cellStyle name="Comma 2 6 3 3 3 3" xfId="4872" xr:uid="{00000000-0005-0000-0000-0000F3180000}"/>
    <cellStyle name="Comma 2 6 3 3 3 4" xfId="4873" xr:uid="{00000000-0005-0000-0000-0000F4180000}"/>
    <cellStyle name="Comma 2 6 3 3 4" xfId="4874" xr:uid="{00000000-0005-0000-0000-0000F5180000}"/>
    <cellStyle name="Comma 2 6 3 3 5" xfId="4875" xr:uid="{00000000-0005-0000-0000-0000F6180000}"/>
    <cellStyle name="Comma 2 6 3 3 6" xfId="4876" xr:uid="{00000000-0005-0000-0000-0000F7180000}"/>
    <cellStyle name="Comma 2 6 3 4" xfId="4877" xr:uid="{00000000-0005-0000-0000-0000F8180000}"/>
    <cellStyle name="Comma 2 6 3 4 2" xfId="4878" xr:uid="{00000000-0005-0000-0000-0000F9180000}"/>
    <cellStyle name="Comma 2 6 3 4 2 2" xfId="4879" xr:uid="{00000000-0005-0000-0000-0000FA180000}"/>
    <cellStyle name="Comma 2 6 3 4 2 3" xfId="4880" xr:uid="{00000000-0005-0000-0000-0000FB180000}"/>
    <cellStyle name="Comma 2 6 3 4 2 4" xfId="4881" xr:uid="{00000000-0005-0000-0000-0000FC180000}"/>
    <cellStyle name="Comma 2 6 3 4 3" xfId="4882" xr:uid="{00000000-0005-0000-0000-0000FD180000}"/>
    <cellStyle name="Comma 2 6 3 4 4" xfId="4883" xr:uid="{00000000-0005-0000-0000-0000FE180000}"/>
    <cellStyle name="Comma 2 6 3 4 5" xfId="4884" xr:uid="{00000000-0005-0000-0000-0000FF180000}"/>
    <cellStyle name="Comma 2 6 3 5" xfId="4885" xr:uid="{00000000-0005-0000-0000-000000190000}"/>
    <cellStyle name="Comma 2 6 3 5 2" xfId="4886" xr:uid="{00000000-0005-0000-0000-000001190000}"/>
    <cellStyle name="Comma 2 6 3 5 3" xfId="4887" xr:uid="{00000000-0005-0000-0000-000002190000}"/>
    <cellStyle name="Comma 2 6 3 5 4" xfId="4888" xr:uid="{00000000-0005-0000-0000-000003190000}"/>
    <cellStyle name="Comma 2 6 3 6" xfId="4889" xr:uid="{00000000-0005-0000-0000-000004190000}"/>
    <cellStyle name="Comma 2 6 3 7" xfId="4890" xr:uid="{00000000-0005-0000-0000-000005190000}"/>
    <cellStyle name="Comma 2 6 3 8" xfId="4891" xr:uid="{00000000-0005-0000-0000-000006190000}"/>
    <cellStyle name="Comma 2 6 4" xfId="4892" xr:uid="{00000000-0005-0000-0000-000007190000}"/>
    <cellStyle name="Comma 2 6 4 2" xfId="4893" xr:uid="{00000000-0005-0000-0000-000008190000}"/>
    <cellStyle name="Comma 2 6 4 2 2" xfId="4894" xr:uid="{00000000-0005-0000-0000-000009190000}"/>
    <cellStyle name="Comma 2 6 4 2 2 2" xfId="4895" xr:uid="{00000000-0005-0000-0000-00000A190000}"/>
    <cellStyle name="Comma 2 6 4 2 2 3" xfId="4896" xr:uid="{00000000-0005-0000-0000-00000B190000}"/>
    <cellStyle name="Comma 2 6 4 2 2 4" xfId="4897" xr:uid="{00000000-0005-0000-0000-00000C190000}"/>
    <cellStyle name="Comma 2 6 4 2 3" xfId="4898" xr:uid="{00000000-0005-0000-0000-00000D190000}"/>
    <cellStyle name="Comma 2 6 4 2 4" xfId="4899" xr:uid="{00000000-0005-0000-0000-00000E190000}"/>
    <cellStyle name="Comma 2 6 4 2 5" xfId="4900" xr:uid="{00000000-0005-0000-0000-00000F190000}"/>
    <cellStyle name="Comma 2 6 4 3" xfId="4901" xr:uid="{00000000-0005-0000-0000-000010190000}"/>
    <cellStyle name="Comma 2 6 4 3 2" xfId="4902" xr:uid="{00000000-0005-0000-0000-000011190000}"/>
    <cellStyle name="Comma 2 6 4 3 3" xfId="4903" xr:uid="{00000000-0005-0000-0000-000012190000}"/>
    <cellStyle name="Comma 2 6 4 3 4" xfId="4904" xr:uid="{00000000-0005-0000-0000-000013190000}"/>
    <cellStyle name="Comma 2 6 4 4" xfId="4905" xr:uid="{00000000-0005-0000-0000-000014190000}"/>
    <cellStyle name="Comma 2 6 4 5" xfId="4906" xr:uid="{00000000-0005-0000-0000-000015190000}"/>
    <cellStyle name="Comma 2 6 4 6" xfId="4907" xr:uid="{00000000-0005-0000-0000-000016190000}"/>
    <cellStyle name="Comma 2 6 5" xfId="4908" xr:uid="{00000000-0005-0000-0000-000017190000}"/>
    <cellStyle name="Comma 2 6 5 2" xfId="4909" xr:uid="{00000000-0005-0000-0000-000018190000}"/>
    <cellStyle name="Comma 2 6 5 2 2" xfId="4910" xr:uid="{00000000-0005-0000-0000-000019190000}"/>
    <cellStyle name="Comma 2 6 5 2 2 2" xfId="4911" xr:uid="{00000000-0005-0000-0000-00001A190000}"/>
    <cellStyle name="Comma 2 6 5 2 2 3" xfId="4912" xr:uid="{00000000-0005-0000-0000-00001B190000}"/>
    <cellStyle name="Comma 2 6 5 2 2 4" xfId="4913" xr:uid="{00000000-0005-0000-0000-00001C190000}"/>
    <cellStyle name="Comma 2 6 5 2 3" xfId="4914" xr:uid="{00000000-0005-0000-0000-00001D190000}"/>
    <cellStyle name="Comma 2 6 5 2 4" xfId="4915" xr:uid="{00000000-0005-0000-0000-00001E190000}"/>
    <cellStyle name="Comma 2 6 5 2 5" xfId="4916" xr:uid="{00000000-0005-0000-0000-00001F190000}"/>
    <cellStyle name="Comma 2 6 5 3" xfId="4917" xr:uid="{00000000-0005-0000-0000-000020190000}"/>
    <cellStyle name="Comma 2 6 5 3 2" xfId="4918" xr:uid="{00000000-0005-0000-0000-000021190000}"/>
    <cellStyle name="Comma 2 6 5 3 3" xfId="4919" xr:uid="{00000000-0005-0000-0000-000022190000}"/>
    <cellStyle name="Comma 2 6 5 3 4" xfId="4920" xr:uid="{00000000-0005-0000-0000-000023190000}"/>
    <cellStyle name="Comma 2 6 5 4" xfId="4921" xr:uid="{00000000-0005-0000-0000-000024190000}"/>
    <cellStyle name="Comma 2 6 5 5" xfId="4922" xr:uid="{00000000-0005-0000-0000-000025190000}"/>
    <cellStyle name="Comma 2 6 5 6" xfId="4923" xr:uid="{00000000-0005-0000-0000-000026190000}"/>
    <cellStyle name="Comma 2 6 6" xfId="4924" xr:uid="{00000000-0005-0000-0000-000027190000}"/>
    <cellStyle name="Comma 2 6 7" xfId="4925" xr:uid="{00000000-0005-0000-0000-000028190000}"/>
    <cellStyle name="Comma 2 6 7 2" xfId="4926" xr:uid="{00000000-0005-0000-0000-000029190000}"/>
    <cellStyle name="Comma 2 6 7 2 2" xfId="4927" xr:uid="{00000000-0005-0000-0000-00002A190000}"/>
    <cellStyle name="Comma 2 6 7 2 3" xfId="4928" xr:uid="{00000000-0005-0000-0000-00002B190000}"/>
    <cellStyle name="Comma 2 6 7 2 4" xfId="4929" xr:uid="{00000000-0005-0000-0000-00002C190000}"/>
    <cellStyle name="Comma 2 6 7 3" xfId="4930" xr:uid="{00000000-0005-0000-0000-00002D190000}"/>
    <cellStyle name="Comma 2 6 7 4" xfId="4931" xr:uid="{00000000-0005-0000-0000-00002E190000}"/>
    <cellStyle name="Comma 2 6 7 5" xfId="4932" xr:uid="{00000000-0005-0000-0000-00002F190000}"/>
    <cellStyle name="Comma 2 6 8" xfId="4933" xr:uid="{00000000-0005-0000-0000-000030190000}"/>
    <cellStyle name="Comma 2 6 8 2" xfId="4934" xr:uid="{00000000-0005-0000-0000-000031190000}"/>
    <cellStyle name="Comma 2 6 8 3" xfId="4935" xr:uid="{00000000-0005-0000-0000-000032190000}"/>
    <cellStyle name="Comma 2 6 8 4" xfId="4936" xr:uid="{00000000-0005-0000-0000-000033190000}"/>
    <cellStyle name="Comma 2 6 9" xfId="4937" xr:uid="{00000000-0005-0000-0000-000034190000}"/>
    <cellStyle name="Comma 2 60" xfId="4938" xr:uid="{00000000-0005-0000-0000-000035190000}"/>
    <cellStyle name="Comma 2 61" xfId="4939" xr:uid="{00000000-0005-0000-0000-000036190000}"/>
    <cellStyle name="Comma 2 62" xfId="4940" xr:uid="{00000000-0005-0000-0000-000037190000}"/>
    <cellStyle name="Comma 2 63" xfId="4941" xr:uid="{00000000-0005-0000-0000-000038190000}"/>
    <cellStyle name="Comma 2 64" xfId="4942" xr:uid="{00000000-0005-0000-0000-000039190000}"/>
    <cellStyle name="Comma 2 65" xfId="4943" xr:uid="{00000000-0005-0000-0000-00003A190000}"/>
    <cellStyle name="Comma 2 66" xfId="4944" xr:uid="{00000000-0005-0000-0000-00003B190000}"/>
    <cellStyle name="Comma 2 67" xfId="4945" xr:uid="{00000000-0005-0000-0000-00003C190000}"/>
    <cellStyle name="Comma 2 68" xfId="4946" xr:uid="{00000000-0005-0000-0000-00003D190000}"/>
    <cellStyle name="Comma 2 69" xfId="4947" xr:uid="{00000000-0005-0000-0000-00003E190000}"/>
    <cellStyle name="Comma 2 7" xfId="4948" xr:uid="{00000000-0005-0000-0000-00003F190000}"/>
    <cellStyle name="Comma 2 7 2" xfId="4949" xr:uid="{00000000-0005-0000-0000-000040190000}"/>
    <cellStyle name="Comma 2 7 2 2" xfId="4950" xr:uid="{00000000-0005-0000-0000-000041190000}"/>
    <cellStyle name="Comma 2 7 2 2 2" xfId="4951" xr:uid="{00000000-0005-0000-0000-000042190000}"/>
    <cellStyle name="Comma 2 7 2 2 3" xfId="4952" xr:uid="{00000000-0005-0000-0000-000043190000}"/>
    <cellStyle name="Comma 2 7 2 2 4" xfId="4953" xr:uid="{00000000-0005-0000-0000-000044190000}"/>
    <cellStyle name="Comma 2 7 2 3" xfId="4954" xr:uid="{00000000-0005-0000-0000-000045190000}"/>
    <cellStyle name="Comma 2 7 2 3 2" xfId="4955" xr:uid="{00000000-0005-0000-0000-000046190000}"/>
    <cellStyle name="Comma 2 7 2 3 3" xfId="4956" xr:uid="{00000000-0005-0000-0000-000047190000}"/>
    <cellStyle name="Comma 2 7 2 3 4" xfId="4957" xr:uid="{00000000-0005-0000-0000-000048190000}"/>
    <cellStyle name="Comma 2 7 2 4" xfId="4958" xr:uid="{00000000-0005-0000-0000-000049190000}"/>
    <cellStyle name="Comma 2 7 2 4 2" xfId="4959" xr:uid="{00000000-0005-0000-0000-00004A190000}"/>
    <cellStyle name="Comma 2 7 2 4 3" xfId="4960" xr:uid="{00000000-0005-0000-0000-00004B190000}"/>
    <cellStyle name="Comma 2 7 2 4 4" xfId="4961" xr:uid="{00000000-0005-0000-0000-00004C190000}"/>
    <cellStyle name="Comma 2 7 2 5" xfId="4962" xr:uid="{00000000-0005-0000-0000-00004D190000}"/>
    <cellStyle name="Comma 2 7 2 6" xfId="4963" xr:uid="{00000000-0005-0000-0000-00004E190000}"/>
    <cellStyle name="Comma 2 7 3" xfId="4964" xr:uid="{00000000-0005-0000-0000-00004F190000}"/>
    <cellStyle name="Comma 2 7 4" xfId="4965" xr:uid="{00000000-0005-0000-0000-000050190000}"/>
    <cellStyle name="Comma 2 7 5" xfId="4966" xr:uid="{00000000-0005-0000-0000-000051190000}"/>
    <cellStyle name="Comma 2 7 6" xfId="4967" xr:uid="{00000000-0005-0000-0000-000052190000}"/>
    <cellStyle name="Comma 2 7 7" xfId="4968" xr:uid="{00000000-0005-0000-0000-000053190000}"/>
    <cellStyle name="Comma 2 7 7 2" xfId="4969" xr:uid="{00000000-0005-0000-0000-000054190000}"/>
    <cellStyle name="Comma 2 7 7 3" xfId="4970" xr:uid="{00000000-0005-0000-0000-000055190000}"/>
    <cellStyle name="Comma 2 7 7 4" xfId="4971" xr:uid="{00000000-0005-0000-0000-000056190000}"/>
    <cellStyle name="Comma 2 70" xfId="4972" xr:uid="{00000000-0005-0000-0000-000057190000}"/>
    <cellStyle name="Comma 2 71" xfId="4973" xr:uid="{00000000-0005-0000-0000-000058190000}"/>
    <cellStyle name="Comma 2 72" xfId="4974" xr:uid="{00000000-0005-0000-0000-000059190000}"/>
    <cellStyle name="Comma 2 73" xfId="4975" xr:uid="{00000000-0005-0000-0000-00005A190000}"/>
    <cellStyle name="Comma 2 74" xfId="4976" xr:uid="{00000000-0005-0000-0000-00005B190000}"/>
    <cellStyle name="Comma 2 75" xfId="4977" xr:uid="{00000000-0005-0000-0000-00005C190000}"/>
    <cellStyle name="Comma 2 76" xfId="4978" xr:uid="{00000000-0005-0000-0000-00005D190000}"/>
    <cellStyle name="Comma 2 77" xfId="4979" xr:uid="{00000000-0005-0000-0000-00005E190000}"/>
    <cellStyle name="Comma 2 78" xfId="4980" xr:uid="{00000000-0005-0000-0000-00005F190000}"/>
    <cellStyle name="Comma 2 79" xfId="4981" xr:uid="{00000000-0005-0000-0000-000060190000}"/>
    <cellStyle name="Comma 2 8" xfId="4982" xr:uid="{00000000-0005-0000-0000-000061190000}"/>
    <cellStyle name="Comma 2 8 2" xfId="4983" xr:uid="{00000000-0005-0000-0000-000062190000}"/>
    <cellStyle name="Comma 2 8 2 2" xfId="4984" xr:uid="{00000000-0005-0000-0000-000063190000}"/>
    <cellStyle name="Comma 2 8 2 3" xfId="4985" xr:uid="{00000000-0005-0000-0000-000064190000}"/>
    <cellStyle name="Comma 2 8 2 4" xfId="26128" xr:uid="{00000000-0005-0000-0000-000065190000}"/>
    <cellStyle name="Comma 2 8 3" xfId="4986" xr:uid="{00000000-0005-0000-0000-000066190000}"/>
    <cellStyle name="Comma 2 8 3 2" xfId="4987" xr:uid="{00000000-0005-0000-0000-000067190000}"/>
    <cellStyle name="Comma 2 8 4" xfId="4988" xr:uid="{00000000-0005-0000-0000-000068190000}"/>
    <cellStyle name="Comma 2 8 5" xfId="4989" xr:uid="{00000000-0005-0000-0000-000069190000}"/>
    <cellStyle name="Comma 2 8 6" xfId="4990" xr:uid="{00000000-0005-0000-0000-00006A190000}"/>
    <cellStyle name="Comma 2 8 6 2" xfId="4991" xr:uid="{00000000-0005-0000-0000-00006B190000}"/>
    <cellStyle name="Comma 2 8 6 3" xfId="4992" xr:uid="{00000000-0005-0000-0000-00006C190000}"/>
    <cellStyle name="Comma 2 8 6 4" xfId="4993" xr:uid="{00000000-0005-0000-0000-00006D190000}"/>
    <cellStyle name="Comma 2 80" xfId="4994" xr:uid="{00000000-0005-0000-0000-00006E190000}"/>
    <cellStyle name="Comma 2 81" xfId="4995" xr:uid="{00000000-0005-0000-0000-00006F190000}"/>
    <cellStyle name="Comma 2 82" xfId="4996" xr:uid="{00000000-0005-0000-0000-000070190000}"/>
    <cellStyle name="Comma 2 83" xfId="4997" xr:uid="{00000000-0005-0000-0000-000071190000}"/>
    <cellStyle name="Comma 2 84" xfId="4998" xr:uid="{00000000-0005-0000-0000-000072190000}"/>
    <cellStyle name="Comma 2 85" xfId="4999" xr:uid="{00000000-0005-0000-0000-000073190000}"/>
    <cellStyle name="Comma 2 86" xfId="5000" xr:uid="{00000000-0005-0000-0000-000074190000}"/>
    <cellStyle name="Comma 2 87" xfId="5001" xr:uid="{00000000-0005-0000-0000-000075190000}"/>
    <cellStyle name="Comma 2 88" xfId="5002" xr:uid="{00000000-0005-0000-0000-000076190000}"/>
    <cellStyle name="Comma 2 89" xfId="5003" xr:uid="{00000000-0005-0000-0000-000077190000}"/>
    <cellStyle name="Comma 2 9" xfId="5004" xr:uid="{00000000-0005-0000-0000-000078190000}"/>
    <cellStyle name="Comma 2 9 2" xfId="5005" xr:uid="{00000000-0005-0000-0000-000079190000}"/>
    <cellStyle name="Comma 2 9 2 2" xfId="5006" xr:uid="{00000000-0005-0000-0000-00007A190000}"/>
    <cellStyle name="Comma 2 9 2 3" xfId="26129" xr:uid="{00000000-0005-0000-0000-00007B190000}"/>
    <cellStyle name="Comma 2 9 2 4" xfId="26130" xr:uid="{00000000-0005-0000-0000-00007C190000}"/>
    <cellStyle name="Comma 2 9 2 5" xfId="26131" xr:uid="{00000000-0005-0000-0000-00007D190000}"/>
    <cellStyle name="Comma 2 9 3" xfId="5007" xr:uid="{00000000-0005-0000-0000-00007E190000}"/>
    <cellStyle name="Comma 2 9 4" xfId="5008" xr:uid="{00000000-0005-0000-0000-00007F190000}"/>
    <cellStyle name="Comma 2 9 5" xfId="5009" xr:uid="{00000000-0005-0000-0000-000080190000}"/>
    <cellStyle name="Comma 2 9 5 2" xfId="5010" xr:uid="{00000000-0005-0000-0000-000081190000}"/>
    <cellStyle name="Comma 2 9 5 3" xfId="5011" xr:uid="{00000000-0005-0000-0000-000082190000}"/>
    <cellStyle name="Comma 2 9 5 4" xfId="5012" xr:uid="{00000000-0005-0000-0000-000083190000}"/>
    <cellStyle name="Comma 2 9 6" xfId="26132" xr:uid="{00000000-0005-0000-0000-000084190000}"/>
    <cellStyle name="Comma 2 9_CIB Nashtebi(Dargi)" xfId="26133" xr:uid="{00000000-0005-0000-0000-000085190000}"/>
    <cellStyle name="Comma 2 90" xfId="5013" xr:uid="{00000000-0005-0000-0000-000086190000}"/>
    <cellStyle name="Comma 2 91" xfId="5014" xr:uid="{00000000-0005-0000-0000-000087190000}"/>
    <cellStyle name="Comma 2 92" xfId="5015" xr:uid="{00000000-0005-0000-0000-000088190000}"/>
    <cellStyle name="Comma 2 93" xfId="5016" xr:uid="{00000000-0005-0000-0000-000089190000}"/>
    <cellStyle name="Comma 2 94" xfId="5017" xr:uid="{00000000-0005-0000-0000-00008A190000}"/>
    <cellStyle name="Comma 2 95" xfId="5018" xr:uid="{00000000-0005-0000-0000-00008B190000}"/>
    <cellStyle name="Comma 2 96" xfId="5019" xr:uid="{00000000-0005-0000-0000-00008C190000}"/>
    <cellStyle name="Comma 2 97" xfId="5020" xr:uid="{00000000-0005-0000-0000-00008D190000}"/>
    <cellStyle name="Comma 2 98" xfId="5021" xr:uid="{00000000-0005-0000-0000-00008E190000}"/>
    <cellStyle name="Comma 2 99" xfId="5022" xr:uid="{00000000-0005-0000-0000-00008F190000}"/>
    <cellStyle name="Comma 2_~9660252" xfId="26134" xr:uid="{00000000-0005-0000-0000-000090190000}"/>
    <cellStyle name="Comma 20" xfId="5023" xr:uid="{00000000-0005-0000-0000-000091190000}"/>
    <cellStyle name="Comma 20 10" xfId="5024" xr:uid="{00000000-0005-0000-0000-000092190000}"/>
    <cellStyle name="Comma 20 11" xfId="5025" xr:uid="{00000000-0005-0000-0000-000093190000}"/>
    <cellStyle name="Comma 20 12" xfId="5026" xr:uid="{00000000-0005-0000-0000-000094190000}"/>
    <cellStyle name="Comma 20 2" xfId="5027" xr:uid="{00000000-0005-0000-0000-000095190000}"/>
    <cellStyle name="Comma 20 2 2" xfId="5028" xr:uid="{00000000-0005-0000-0000-000096190000}"/>
    <cellStyle name="Comma 20 2 3" xfId="5029" xr:uid="{00000000-0005-0000-0000-000097190000}"/>
    <cellStyle name="Comma 20 2 4" xfId="5030" xr:uid="{00000000-0005-0000-0000-000098190000}"/>
    <cellStyle name="Comma 20 2 5" xfId="5031" xr:uid="{00000000-0005-0000-0000-000099190000}"/>
    <cellStyle name="Comma 20 2 6" xfId="5032" xr:uid="{00000000-0005-0000-0000-00009A190000}"/>
    <cellStyle name="Comma 20 2 7" xfId="5033" xr:uid="{00000000-0005-0000-0000-00009B190000}"/>
    <cellStyle name="Comma 20 3" xfId="5034" xr:uid="{00000000-0005-0000-0000-00009C190000}"/>
    <cellStyle name="Comma 20 3 2" xfId="5035" xr:uid="{00000000-0005-0000-0000-00009D190000}"/>
    <cellStyle name="Comma 20 3 3" xfId="5036" xr:uid="{00000000-0005-0000-0000-00009E190000}"/>
    <cellStyle name="Comma 20 3 4" xfId="5037" xr:uid="{00000000-0005-0000-0000-00009F190000}"/>
    <cellStyle name="Comma 20 3 5" xfId="5038" xr:uid="{00000000-0005-0000-0000-0000A0190000}"/>
    <cellStyle name="Comma 20 3 6" xfId="5039" xr:uid="{00000000-0005-0000-0000-0000A1190000}"/>
    <cellStyle name="Comma 20 4" xfId="5040" xr:uid="{00000000-0005-0000-0000-0000A2190000}"/>
    <cellStyle name="Comma 20 4 2" xfId="5041" xr:uid="{00000000-0005-0000-0000-0000A3190000}"/>
    <cellStyle name="Comma 20 4 3" xfId="5042" xr:uid="{00000000-0005-0000-0000-0000A4190000}"/>
    <cellStyle name="Comma 20 4 4" xfId="5043" xr:uid="{00000000-0005-0000-0000-0000A5190000}"/>
    <cellStyle name="Comma 20 4 5" xfId="5044" xr:uid="{00000000-0005-0000-0000-0000A6190000}"/>
    <cellStyle name="Comma 20 4 6" xfId="5045" xr:uid="{00000000-0005-0000-0000-0000A7190000}"/>
    <cellStyle name="Comma 20 5" xfId="5046" xr:uid="{00000000-0005-0000-0000-0000A8190000}"/>
    <cellStyle name="Comma 20 5 2" xfId="5047" xr:uid="{00000000-0005-0000-0000-0000A9190000}"/>
    <cellStyle name="Comma 20 5 3" xfId="5048" xr:uid="{00000000-0005-0000-0000-0000AA190000}"/>
    <cellStyle name="Comma 20 5 4" xfId="5049" xr:uid="{00000000-0005-0000-0000-0000AB190000}"/>
    <cellStyle name="Comma 20 5 5" xfId="5050" xr:uid="{00000000-0005-0000-0000-0000AC190000}"/>
    <cellStyle name="Comma 20 5 6" xfId="5051" xr:uid="{00000000-0005-0000-0000-0000AD190000}"/>
    <cellStyle name="Comma 20 6" xfId="5052" xr:uid="{00000000-0005-0000-0000-0000AE190000}"/>
    <cellStyle name="Comma 20 7" xfId="5053" xr:uid="{00000000-0005-0000-0000-0000AF190000}"/>
    <cellStyle name="Comma 20 8" xfId="5054" xr:uid="{00000000-0005-0000-0000-0000B0190000}"/>
    <cellStyle name="Comma 20 9" xfId="5055" xr:uid="{00000000-0005-0000-0000-0000B1190000}"/>
    <cellStyle name="Comma 21" xfId="5056" xr:uid="{00000000-0005-0000-0000-0000B2190000}"/>
    <cellStyle name="Comma 21 2" xfId="5057" xr:uid="{00000000-0005-0000-0000-0000B3190000}"/>
    <cellStyle name="Comma 21 2 2" xfId="5058" xr:uid="{00000000-0005-0000-0000-0000B4190000}"/>
    <cellStyle name="Comma 21 2 3" xfId="26135" xr:uid="{00000000-0005-0000-0000-0000B5190000}"/>
    <cellStyle name="Comma 21 2 4" xfId="26136" xr:uid="{00000000-0005-0000-0000-0000B6190000}"/>
    <cellStyle name="Comma 21 3" xfId="5059" xr:uid="{00000000-0005-0000-0000-0000B7190000}"/>
    <cellStyle name="Comma 21 4" xfId="26137" xr:uid="{00000000-0005-0000-0000-0000B8190000}"/>
    <cellStyle name="Comma 21 5" xfId="26138" xr:uid="{00000000-0005-0000-0000-0000B9190000}"/>
    <cellStyle name="Comma 22" xfId="5060" xr:uid="{00000000-0005-0000-0000-0000BA190000}"/>
    <cellStyle name="Comma 22 2" xfId="5061" xr:uid="{00000000-0005-0000-0000-0000BB190000}"/>
    <cellStyle name="Comma 22 2 2" xfId="5062" xr:uid="{00000000-0005-0000-0000-0000BC190000}"/>
    <cellStyle name="Comma 22 3" xfId="5063" xr:uid="{00000000-0005-0000-0000-0000BD190000}"/>
    <cellStyle name="Comma 23" xfId="5064" xr:uid="{00000000-0005-0000-0000-0000BE190000}"/>
    <cellStyle name="Comma 23 2" xfId="5065" xr:uid="{00000000-0005-0000-0000-0000BF190000}"/>
    <cellStyle name="Comma 23 2 2" xfId="26139" xr:uid="{00000000-0005-0000-0000-0000C0190000}"/>
    <cellStyle name="Comma 23 2 3" xfId="26140" xr:uid="{00000000-0005-0000-0000-0000C1190000}"/>
    <cellStyle name="Comma 23 2 4" xfId="26141" xr:uid="{00000000-0005-0000-0000-0000C2190000}"/>
    <cellStyle name="Comma 23 3" xfId="26142" xr:uid="{00000000-0005-0000-0000-0000C3190000}"/>
    <cellStyle name="Comma 23 4" xfId="26143" xr:uid="{00000000-0005-0000-0000-0000C4190000}"/>
    <cellStyle name="Comma 23 5" xfId="26144" xr:uid="{00000000-0005-0000-0000-0000C5190000}"/>
    <cellStyle name="Comma 24" xfId="5066" xr:uid="{00000000-0005-0000-0000-0000C6190000}"/>
    <cellStyle name="Comma 24 2" xfId="5067" xr:uid="{00000000-0005-0000-0000-0000C7190000}"/>
    <cellStyle name="Comma 24 2 2" xfId="26145" xr:uid="{00000000-0005-0000-0000-0000C8190000}"/>
    <cellStyle name="Comma 24 2 3" xfId="26146" xr:uid="{00000000-0005-0000-0000-0000C9190000}"/>
    <cellStyle name="Comma 24 2 4" xfId="26147" xr:uid="{00000000-0005-0000-0000-0000CA190000}"/>
    <cellStyle name="Comma 24 3" xfId="26148" xr:uid="{00000000-0005-0000-0000-0000CB190000}"/>
    <cellStyle name="Comma 24 4" xfId="26149" xr:uid="{00000000-0005-0000-0000-0000CC190000}"/>
    <cellStyle name="Comma 24 5" xfId="26150" xr:uid="{00000000-0005-0000-0000-0000CD190000}"/>
    <cellStyle name="Comma 25" xfId="5068" xr:uid="{00000000-0005-0000-0000-0000CE190000}"/>
    <cellStyle name="Comma 25 2" xfId="5069" xr:uid="{00000000-0005-0000-0000-0000CF190000}"/>
    <cellStyle name="Comma 26" xfId="5070" xr:uid="{00000000-0005-0000-0000-0000D0190000}"/>
    <cellStyle name="Comma 26 2" xfId="5071" xr:uid="{00000000-0005-0000-0000-0000D1190000}"/>
    <cellStyle name="Comma 26 2 2" xfId="5072" xr:uid="{00000000-0005-0000-0000-0000D2190000}"/>
    <cellStyle name="Comma 26 3" xfId="5073" xr:uid="{00000000-0005-0000-0000-0000D3190000}"/>
    <cellStyle name="Comma 26 4" xfId="5074" xr:uid="{00000000-0005-0000-0000-0000D4190000}"/>
    <cellStyle name="Comma 27" xfId="5075" xr:uid="{00000000-0005-0000-0000-0000D5190000}"/>
    <cellStyle name="Comma 27 2" xfId="5076" xr:uid="{00000000-0005-0000-0000-0000D6190000}"/>
    <cellStyle name="Comma 27 2 2" xfId="5077" xr:uid="{00000000-0005-0000-0000-0000D7190000}"/>
    <cellStyle name="Comma 27 3" xfId="5078" xr:uid="{00000000-0005-0000-0000-0000D8190000}"/>
    <cellStyle name="Comma 27 4" xfId="5079" xr:uid="{00000000-0005-0000-0000-0000D9190000}"/>
    <cellStyle name="Comma 28" xfId="5080" xr:uid="{00000000-0005-0000-0000-0000DA190000}"/>
    <cellStyle name="Comma 28 2" xfId="5081" xr:uid="{00000000-0005-0000-0000-0000DB190000}"/>
    <cellStyle name="Comma 28 2 2" xfId="5082" xr:uid="{00000000-0005-0000-0000-0000DC190000}"/>
    <cellStyle name="Comma 28 3" xfId="5083" xr:uid="{00000000-0005-0000-0000-0000DD190000}"/>
    <cellStyle name="Comma 28 4" xfId="5084" xr:uid="{00000000-0005-0000-0000-0000DE190000}"/>
    <cellStyle name="Comma 29" xfId="5085" xr:uid="{00000000-0005-0000-0000-0000DF190000}"/>
    <cellStyle name="Comma 29 2" xfId="5086" xr:uid="{00000000-0005-0000-0000-0000E0190000}"/>
    <cellStyle name="Comma 29 2 2" xfId="5087" xr:uid="{00000000-0005-0000-0000-0000E1190000}"/>
    <cellStyle name="Comma 29 2 3" xfId="26151" xr:uid="{00000000-0005-0000-0000-0000E2190000}"/>
    <cellStyle name="Comma 29 2 4" xfId="26152" xr:uid="{00000000-0005-0000-0000-0000E3190000}"/>
    <cellStyle name="Comma 29 3" xfId="5088" xr:uid="{00000000-0005-0000-0000-0000E4190000}"/>
    <cellStyle name="Comma 29 4" xfId="5089" xr:uid="{00000000-0005-0000-0000-0000E5190000}"/>
    <cellStyle name="Comma 29 5" xfId="26153" xr:uid="{00000000-0005-0000-0000-0000E6190000}"/>
    <cellStyle name="Comma 3" xfId="2" xr:uid="{00000000-0005-0000-0000-0000E7190000}"/>
    <cellStyle name="Comma 3 10" xfId="5090" xr:uid="{00000000-0005-0000-0000-0000E8190000}"/>
    <cellStyle name="Comma 3 10 2" xfId="5091" xr:uid="{00000000-0005-0000-0000-0000E9190000}"/>
    <cellStyle name="Comma 3 10 2 2" xfId="26154" xr:uid="{00000000-0005-0000-0000-0000EA190000}"/>
    <cellStyle name="Comma 3 10 2 2 2" xfId="26155" xr:uid="{00000000-0005-0000-0000-0000EB190000}"/>
    <cellStyle name="Comma 3 10 2 2 3" xfId="26156" xr:uid="{00000000-0005-0000-0000-0000EC190000}"/>
    <cellStyle name="Comma 3 10 2 2 4" xfId="26157" xr:uid="{00000000-0005-0000-0000-0000ED190000}"/>
    <cellStyle name="Comma 3 10 2 2 5" xfId="26158" xr:uid="{00000000-0005-0000-0000-0000EE190000}"/>
    <cellStyle name="Comma 3 10 2 3" xfId="26159" xr:uid="{00000000-0005-0000-0000-0000EF190000}"/>
    <cellStyle name="Comma 3 10 2 4" xfId="26160" xr:uid="{00000000-0005-0000-0000-0000F0190000}"/>
    <cellStyle name="Comma 3 10 2 5" xfId="26161" xr:uid="{00000000-0005-0000-0000-0000F1190000}"/>
    <cellStyle name="Comma 3 10 2 6" xfId="26162" xr:uid="{00000000-0005-0000-0000-0000F2190000}"/>
    <cellStyle name="Comma 3 10 3" xfId="5092" xr:uid="{00000000-0005-0000-0000-0000F3190000}"/>
    <cellStyle name="Comma 3 10 4" xfId="5093" xr:uid="{00000000-0005-0000-0000-0000F4190000}"/>
    <cellStyle name="Comma 3 10 5" xfId="26163" xr:uid="{00000000-0005-0000-0000-0000F5190000}"/>
    <cellStyle name="Comma 3 10 6" xfId="26164" xr:uid="{00000000-0005-0000-0000-0000F6190000}"/>
    <cellStyle name="Comma 3 10_CIB Nashtebi(Dargi)" xfId="26165" xr:uid="{00000000-0005-0000-0000-0000F7190000}"/>
    <cellStyle name="Comma 3 11" xfId="5094" xr:uid="{00000000-0005-0000-0000-0000F8190000}"/>
    <cellStyle name="Comma 3 11 2" xfId="5095" xr:uid="{00000000-0005-0000-0000-0000F9190000}"/>
    <cellStyle name="Comma 3 11 3" xfId="26166" xr:uid="{00000000-0005-0000-0000-0000FA190000}"/>
    <cellStyle name="Comma 3 11 4" xfId="26167" xr:uid="{00000000-0005-0000-0000-0000FB190000}"/>
    <cellStyle name="Comma 3 11 5" xfId="26168" xr:uid="{00000000-0005-0000-0000-0000FC190000}"/>
    <cellStyle name="Comma 3 12" xfId="5096" xr:uid="{00000000-0005-0000-0000-0000FD190000}"/>
    <cellStyle name="Comma 3 12 2" xfId="5097" xr:uid="{00000000-0005-0000-0000-0000FE190000}"/>
    <cellStyle name="Comma 3 13" xfId="5098" xr:uid="{00000000-0005-0000-0000-0000FF190000}"/>
    <cellStyle name="Comma 3 13 2" xfId="5099" xr:uid="{00000000-0005-0000-0000-0000001A0000}"/>
    <cellStyle name="Comma 3 14" xfId="5100" xr:uid="{00000000-0005-0000-0000-0000011A0000}"/>
    <cellStyle name="Comma 3 14 2" xfId="5101" xr:uid="{00000000-0005-0000-0000-0000021A0000}"/>
    <cellStyle name="Comma 3 15" xfId="5102" xr:uid="{00000000-0005-0000-0000-0000031A0000}"/>
    <cellStyle name="Comma 3 15 2" xfId="5103" xr:uid="{00000000-0005-0000-0000-0000041A0000}"/>
    <cellStyle name="Comma 3 16" xfId="5104" xr:uid="{00000000-0005-0000-0000-0000051A0000}"/>
    <cellStyle name="Comma 3 16 2" xfId="5105" xr:uid="{00000000-0005-0000-0000-0000061A0000}"/>
    <cellStyle name="Comma 3 17" xfId="5106" xr:uid="{00000000-0005-0000-0000-0000071A0000}"/>
    <cellStyle name="Comma 3 17 2" xfId="5107" xr:uid="{00000000-0005-0000-0000-0000081A0000}"/>
    <cellStyle name="Comma 3 18" xfId="5108" xr:uid="{00000000-0005-0000-0000-0000091A0000}"/>
    <cellStyle name="Comma 3 18 2" xfId="5109" xr:uid="{00000000-0005-0000-0000-00000A1A0000}"/>
    <cellStyle name="Comma 3 19" xfId="5110" xr:uid="{00000000-0005-0000-0000-00000B1A0000}"/>
    <cellStyle name="Comma 3 19 2" xfId="5111" xr:uid="{00000000-0005-0000-0000-00000C1A0000}"/>
    <cellStyle name="Comma 3 2" xfId="5112" xr:uid="{00000000-0005-0000-0000-00000D1A0000}"/>
    <cellStyle name="Comma 3 2 2" xfId="5113" xr:uid="{00000000-0005-0000-0000-00000E1A0000}"/>
    <cellStyle name="Comma 3 2 2 2" xfId="5114" xr:uid="{00000000-0005-0000-0000-00000F1A0000}"/>
    <cellStyle name="Comma 3 2 2 2 2" xfId="5115" xr:uid="{00000000-0005-0000-0000-0000101A0000}"/>
    <cellStyle name="Comma 3 2 2 3" xfId="5116" xr:uid="{00000000-0005-0000-0000-0000111A0000}"/>
    <cellStyle name="Comma 3 2 2 3 2" xfId="5117" xr:uid="{00000000-0005-0000-0000-0000121A0000}"/>
    <cellStyle name="Comma 3 2 2 4" xfId="26169" xr:uid="{00000000-0005-0000-0000-0000131A0000}"/>
    <cellStyle name="Comma 3 2 3" xfId="5118" xr:uid="{00000000-0005-0000-0000-0000141A0000}"/>
    <cellStyle name="Comma 3 2 3 2" xfId="5119" xr:uid="{00000000-0005-0000-0000-0000151A0000}"/>
    <cellStyle name="Comma 3 2 4" xfId="5120" xr:uid="{00000000-0005-0000-0000-0000161A0000}"/>
    <cellStyle name="Comma 3 2 5" xfId="5121" xr:uid="{00000000-0005-0000-0000-0000171A0000}"/>
    <cellStyle name="Comma 3 2 5 2" xfId="5122" xr:uid="{00000000-0005-0000-0000-0000181A0000}"/>
    <cellStyle name="Comma 3 2 5 2 2" xfId="5123" xr:uid="{00000000-0005-0000-0000-0000191A0000}"/>
    <cellStyle name="Comma 3 2 5 2 2 2" xfId="5124" xr:uid="{00000000-0005-0000-0000-00001A1A0000}"/>
    <cellStyle name="Comma 3 2 5 2 2 3" xfId="5125" xr:uid="{00000000-0005-0000-0000-00001B1A0000}"/>
    <cellStyle name="Comma 3 2 5 2 2 4" xfId="5126" xr:uid="{00000000-0005-0000-0000-00001C1A0000}"/>
    <cellStyle name="Comma 3 2 5 2 3" xfId="5127" xr:uid="{00000000-0005-0000-0000-00001D1A0000}"/>
    <cellStyle name="Comma 3 2 5 2 4" xfId="5128" xr:uid="{00000000-0005-0000-0000-00001E1A0000}"/>
    <cellStyle name="Comma 3 2 5 2 5" xfId="5129" xr:uid="{00000000-0005-0000-0000-00001F1A0000}"/>
    <cellStyle name="Comma 3 2 5 3" xfId="5130" xr:uid="{00000000-0005-0000-0000-0000201A0000}"/>
    <cellStyle name="Comma 3 2 5 3 2" xfId="5131" xr:uid="{00000000-0005-0000-0000-0000211A0000}"/>
    <cellStyle name="Comma 3 2 5 3 3" xfId="5132" xr:uid="{00000000-0005-0000-0000-0000221A0000}"/>
    <cellStyle name="Comma 3 2 5 3 4" xfId="5133" xr:uid="{00000000-0005-0000-0000-0000231A0000}"/>
    <cellStyle name="Comma 3 2 5 4" xfId="5134" xr:uid="{00000000-0005-0000-0000-0000241A0000}"/>
    <cellStyle name="Comma 3 2 5 5" xfId="5135" xr:uid="{00000000-0005-0000-0000-0000251A0000}"/>
    <cellStyle name="Comma 3 2 5 6" xfId="5136" xr:uid="{00000000-0005-0000-0000-0000261A0000}"/>
    <cellStyle name="Comma 3 2 6" xfId="5137" xr:uid="{00000000-0005-0000-0000-0000271A0000}"/>
    <cellStyle name="Comma 3 20" xfId="5138" xr:uid="{00000000-0005-0000-0000-0000281A0000}"/>
    <cellStyle name="Comma 3 20 2" xfId="5139" xr:uid="{00000000-0005-0000-0000-0000291A0000}"/>
    <cellStyle name="Comma 3 21" xfId="5140" xr:uid="{00000000-0005-0000-0000-00002A1A0000}"/>
    <cellStyle name="Comma 3 21 2" xfId="5141" xr:uid="{00000000-0005-0000-0000-00002B1A0000}"/>
    <cellStyle name="Comma 3 22" xfId="5142" xr:uid="{00000000-0005-0000-0000-00002C1A0000}"/>
    <cellStyle name="Comma 3 22 2" xfId="5143" xr:uid="{00000000-0005-0000-0000-00002D1A0000}"/>
    <cellStyle name="Comma 3 23" xfId="5144" xr:uid="{00000000-0005-0000-0000-00002E1A0000}"/>
    <cellStyle name="Comma 3 23 2" xfId="5145" xr:uid="{00000000-0005-0000-0000-00002F1A0000}"/>
    <cellStyle name="Comma 3 24" xfId="5146" xr:uid="{00000000-0005-0000-0000-0000301A0000}"/>
    <cellStyle name="Comma 3 24 2" xfId="5147" xr:uid="{00000000-0005-0000-0000-0000311A0000}"/>
    <cellStyle name="Comma 3 25" xfId="5148" xr:uid="{00000000-0005-0000-0000-0000321A0000}"/>
    <cellStyle name="Comma 3 25 2" xfId="5149" xr:uid="{00000000-0005-0000-0000-0000331A0000}"/>
    <cellStyle name="Comma 3 26" xfId="5150" xr:uid="{00000000-0005-0000-0000-0000341A0000}"/>
    <cellStyle name="Comma 3 26 2" xfId="5151" xr:uid="{00000000-0005-0000-0000-0000351A0000}"/>
    <cellStyle name="Comma 3 27" xfId="5152" xr:uid="{00000000-0005-0000-0000-0000361A0000}"/>
    <cellStyle name="Comma 3 27 2" xfId="5153" xr:uid="{00000000-0005-0000-0000-0000371A0000}"/>
    <cellStyle name="Comma 3 28" xfId="5154" xr:uid="{00000000-0005-0000-0000-0000381A0000}"/>
    <cellStyle name="Comma 3 28 2" xfId="5155" xr:uid="{00000000-0005-0000-0000-0000391A0000}"/>
    <cellStyle name="Comma 3 29" xfId="5156" xr:uid="{00000000-0005-0000-0000-00003A1A0000}"/>
    <cellStyle name="Comma 3 29 2" xfId="5157" xr:uid="{00000000-0005-0000-0000-00003B1A0000}"/>
    <cellStyle name="Comma 3 3" xfId="5158" xr:uid="{00000000-0005-0000-0000-00003C1A0000}"/>
    <cellStyle name="Comma 3 3 2" xfId="5159" xr:uid="{00000000-0005-0000-0000-00003D1A0000}"/>
    <cellStyle name="Comma 3 3 2 2" xfId="26170" xr:uid="{00000000-0005-0000-0000-00003E1A0000}"/>
    <cellStyle name="Comma 3 3 2 2 2" xfId="26171" xr:uid="{00000000-0005-0000-0000-00003F1A0000}"/>
    <cellStyle name="Comma 3 3 2 2 3" xfId="26172" xr:uid="{00000000-0005-0000-0000-0000401A0000}"/>
    <cellStyle name="Comma 3 3 2 2 4" xfId="26173" xr:uid="{00000000-0005-0000-0000-0000411A0000}"/>
    <cellStyle name="Comma 3 3 2 2 5" xfId="26174" xr:uid="{00000000-0005-0000-0000-0000421A0000}"/>
    <cellStyle name="Comma 3 3 2 3" xfId="26175" xr:uid="{00000000-0005-0000-0000-0000431A0000}"/>
    <cellStyle name="Comma 3 3 2 4" xfId="26176" xr:uid="{00000000-0005-0000-0000-0000441A0000}"/>
    <cellStyle name="Comma 3 3 2 5" xfId="26177" xr:uid="{00000000-0005-0000-0000-0000451A0000}"/>
    <cellStyle name="Comma 3 3 2 6" xfId="26178" xr:uid="{00000000-0005-0000-0000-0000461A0000}"/>
    <cellStyle name="Comma 3 3 3" xfId="5160" xr:uid="{00000000-0005-0000-0000-0000471A0000}"/>
    <cellStyle name="Comma 3 3 3 2" xfId="26179" xr:uid="{00000000-0005-0000-0000-0000481A0000}"/>
    <cellStyle name="Comma 3 3 3 3" xfId="26180" xr:uid="{00000000-0005-0000-0000-0000491A0000}"/>
    <cellStyle name="Comma 3 3 3 4" xfId="26181" xr:uid="{00000000-0005-0000-0000-00004A1A0000}"/>
    <cellStyle name="Comma 3 3 3 5" xfId="26182" xr:uid="{00000000-0005-0000-0000-00004B1A0000}"/>
    <cellStyle name="Comma 3 3 4" xfId="5161" xr:uid="{00000000-0005-0000-0000-00004C1A0000}"/>
    <cellStyle name="Comma 3 3 5" xfId="26183" xr:uid="{00000000-0005-0000-0000-00004D1A0000}"/>
    <cellStyle name="Comma 3 3 6" xfId="26184" xr:uid="{00000000-0005-0000-0000-00004E1A0000}"/>
    <cellStyle name="Comma 3 3 7" xfId="26185" xr:uid="{00000000-0005-0000-0000-00004F1A0000}"/>
    <cellStyle name="Comma 3 3 8" xfId="26186" xr:uid="{00000000-0005-0000-0000-0000501A0000}"/>
    <cellStyle name="Comma 3 3_Danarti 1" xfId="26187" xr:uid="{00000000-0005-0000-0000-0000511A0000}"/>
    <cellStyle name="Comma 3 30" xfId="5162" xr:uid="{00000000-0005-0000-0000-0000521A0000}"/>
    <cellStyle name="Comma 3 30 2" xfId="5163" xr:uid="{00000000-0005-0000-0000-0000531A0000}"/>
    <cellStyle name="Comma 3 31" xfId="5164" xr:uid="{00000000-0005-0000-0000-0000541A0000}"/>
    <cellStyle name="Comma 3 31 2" xfId="5165" xr:uid="{00000000-0005-0000-0000-0000551A0000}"/>
    <cellStyle name="Comma 3 32" xfId="5166" xr:uid="{00000000-0005-0000-0000-0000561A0000}"/>
    <cellStyle name="Comma 3 32 2" xfId="5167" xr:uid="{00000000-0005-0000-0000-0000571A0000}"/>
    <cellStyle name="Comma 3 33" xfId="5168" xr:uid="{00000000-0005-0000-0000-0000581A0000}"/>
    <cellStyle name="Comma 3 33 2" xfId="5169" xr:uid="{00000000-0005-0000-0000-0000591A0000}"/>
    <cellStyle name="Comma 3 34" xfId="5170" xr:uid="{00000000-0005-0000-0000-00005A1A0000}"/>
    <cellStyle name="Comma 3 34 2" xfId="5171" xr:uid="{00000000-0005-0000-0000-00005B1A0000}"/>
    <cellStyle name="Comma 3 35" xfId="5172" xr:uid="{00000000-0005-0000-0000-00005C1A0000}"/>
    <cellStyle name="Comma 3 35 2" xfId="5173" xr:uid="{00000000-0005-0000-0000-00005D1A0000}"/>
    <cellStyle name="Comma 3 36" xfId="5174" xr:uid="{00000000-0005-0000-0000-00005E1A0000}"/>
    <cellStyle name="Comma 3 36 2" xfId="5175" xr:uid="{00000000-0005-0000-0000-00005F1A0000}"/>
    <cellStyle name="Comma 3 37" xfId="5176" xr:uid="{00000000-0005-0000-0000-0000601A0000}"/>
    <cellStyle name="Comma 3 37 2" xfId="5177" xr:uid="{00000000-0005-0000-0000-0000611A0000}"/>
    <cellStyle name="Comma 3 38" xfId="5178" xr:uid="{00000000-0005-0000-0000-0000621A0000}"/>
    <cellStyle name="Comma 3 38 2" xfId="5179" xr:uid="{00000000-0005-0000-0000-0000631A0000}"/>
    <cellStyle name="Comma 3 39" xfId="5180" xr:uid="{00000000-0005-0000-0000-0000641A0000}"/>
    <cellStyle name="Comma 3 39 2" xfId="5181" xr:uid="{00000000-0005-0000-0000-0000651A0000}"/>
    <cellStyle name="Comma 3 4" xfId="5182" xr:uid="{00000000-0005-0000-0000-0000661A0000}"/>
    <cellStyle name="Comma 3 4 2" xfId="5183" xr:uid="{00000000-0005-0000-0000-0000671A0000}"/>
    <cellStyle name="Comma 3 4 2 2" xfId="26188" xr:uid="{00000000-0005-0000-0000-0000681A0000}"/>
    <cellStyle name="Comma 3 4 2 3" xfId="26189" xr:uid="{00000000-0005-0000-0000-0000691A0000}"/>
    <cellStyle name="Comma 3 4 2 4" xfId="26190" xr:uid="{00000000-0005-0000-0000-00006A1A0000}"/>
    <cellStyle name="Comma 3 4 3" xfId="5184" xr:uid="{00000000-0005-0000-0000-00006B1A0000}"/>
    <cellStyle name="Comma 3 4 4" xfId="26191" xr:uid="{00000000-0005-0000-0000-00006C1A0000}"/>
    <cellStyle name="Comma 3 4 5" xfId="26192" xr:uid="{00000000-0005-0000-0000-00006D1A0000}"/>
    <cellStyle name="Comma 3 4 6" xfId="26193" xr:uid="{00000000-0005-0000-0000-00006E1A0000}"/>
    <cellStyle name="Comma 3 40" xfId="5185" xr:uid="{00000000-0005-0000-0000-00006F1A0000}"/>
    <cellStyle name="Comma 3 40 2" xfId="5186" xr:uid="{00000000-0005-0000-0000-0000701A0000}"/>
    <cellStyle name="Comma 3 41" xfId="5187" xr:uid="{00000000-0005-0000-0000-0000711A0000}"/>
    <cellStyle name="Comma 3 41 2" xfId="5188" xr:uid="{00000000-0005-0000-0000-0000721A0000}"/>
    <cellStyle name="Comma 3 42" xfId="5189" xr:uid="{00000000-0005-0000-0000-0000731A0000}"/>
    <cellStyle name="Comma 3 42 2" xfId="5190" xr:uid="{00000000-0005-0000-0000-0000741A0000}"/>
    <cellStyle name="Comma 3 43" xfId="5191" xr:uid="{00000000-0005-0000-0000-0000751A0000}"/>
    <cellStyle name="Comma 3 43 2" xfId="5192" xr:uid="{00000000-0005-0000-0000-0000761A0000}"/>
    <cellStyle name="Comma 3 44" xfId="5193" xr:uid="{00000000-0005-0000-0000-0000771A0000}"/>
    <cellStyle name="Comma 3 44 2" xfId="5194" xr:uid="{00000000-0005-0000-0000-0000781A0000}"/>
    <cellStyle name="Comma 3 45" xfId="5195" xr:uid="{00000000-0005-0000-0000-0000791A0000}"/>
    <cellStyle name="Comma 3 45 2" xfId="5196" xr:uid="{00000000-0005-0000-0000-00007A1A0000}"/>
    <cellStyle name="Comma 3 46" xfId="5197" xr:uid="{00000000-0005-0000-0000-00007B1A0000}"/>
    <cellStyle name="Comma 3 46 2" xfId="5198" xr:uid="{00000000-0005-0000-0000-00007C1A0000}"/>
    <cellStyle name="Comma 3 47" xfId="5199" xr:uid="{00000000-0005-0000-0000-00007D1A0000}"/>
    <cellStyle name="Comma 3 47 2" xfId="5200" xr:uid="{00000000-0005-0000-0000-00007E1A0000}"/>
    <cellStyle name="Comma 3 48" xfId="5201" xr:uid="{00000000-0005-0000-0000-00007F1A0000}"/>
    <cellStyle name="Comma 3 48 2" xfId="5202" xr:uid="{00000000-0005-0000-0000-0000801A0000}"/>
    <cellStyle name="Comma 3 49" xfId="5203" xr:uid="{00000000-0005-0000-0000-0000811A0000}"/>
    <cellStyle name="Comma 3 49 2" xfId="5204" xr:uid="{00000000-0005-0000-0000-0000821A0000}"/>
    <cellStyle name="Comma 3 5" xfId="5205" xr:uid="{00000000-0005-0000-0000-0000831A0000}"/>
    <cellStyle name="Comma 3 5 2" xfId="5206" xr:uid="{00000000-0005-0000-0000-0000841A0000}"/>
    <cellStyle name="Comma 3 5 2 2" xfId="26194" xr:uid="{00000000-0005-0000-0000-0000851A0000}"/>
    <cellStyle name="Comma 3 5 2 3" xfId="26195" xr:uid="{00000000-0005-0000-0000-0000861A0000}"/>
    <cellStyle name="Comma 3 5 2 4" xfId="26196" xr:uid="{00000000-0005-0000-0000-0000871A0000}"/>
    <cellStyle name="Comma 3 5 2 5" xfId="26197" xr:uid="{00000000-0005-0000-0000-0000881A0000}"/>
    <cellStyle name="Comma 3 5 3" xfId="5207" xr:uid="{00000000-0005-0000-0000-0000891A0000}"/>
    <cellStyle name="Comma 3 5 4" xfId="26198" xr:uid="{00000000-0005-0000-0000-00008A1A0000}"/>
    <cellStyle name="Comma 3 5 5" xfId="26199" xr:uid="{00000000-0005-0000-0000-00008B1A0000}"/>
    <cellStyle name="Comma 3 5 6" xfId="26200" xr:uid="{00000000-0005-0000-0000-00008C1A0000}"/>
    <cellStyle name="Comma 3 5 7" xfId="26201" xr:uid="{00000000-0005-0000-0000-00008D1A0000}"/>
    <cellStyle name="Comma 3 5_Danarti 1" xfId="26202" xr:uid="{00000000-0005-0000-0000-00008E1A0000}"/>
    <cellStyle name="Comma 3 50" xfId="5208" xr:uid="{00000000-0005-0000-0000-00008F1A0000}"/>
    <cellStyle name="Comma 3 50 2" xfId="5209" xr:uid="{00000000-0005-0000-0000-0000901A0000}"/>
    <cellStyle name="Comma 3 51" xfId="5210" xr:uid="{00000000-0005-0000-0000-0000911A0000}"/>
    <cellStyle name="Comma 3 51 2" xfId="5211" xr:uid="{00000000-0005-0000-0000-0000921A0000}"/>
    <cellStyle name="Comma 3 51 2 2" xfId="5212" xr:uid="{00000000-0005-0000-0000-0000931A0000}"/>
    <cellStyle name="Comma 3 52" xfId="5213" xr:uid="{00000000-0005-0000-0000-0000941A0000}"/>
    <cellStyle name="Comma 3 52 2" xfId="5214" xr:uid="{00000000-0005-0000-0000-0000951A0000}"/>
    <cellStyle name="Comma 3 52 2 2" xfId="5215" xr:uid="{00000000-0005-0000-0000-0000961A0000}"/>
    <cellStyle name="Comma 3 52 2 2 2" xfId="5216" xr:uid="{00000000-0005-0000-0000-0000971A0000}"/>
    <cellStyle name="Comma 3 52 2 2 2 2" xfId="5217" xr:uid="{00000000-0005-0000-0000-0000981A0000}"/>
    <cellStyle name="Comma 3 52 2 2 2 3" xfId="5218" xr:uid="{00000000-0005-0000-0000-0000991A0000}"/>
    <cellStyle name="Comma 3 52 2 2 2 4" xfId="5219" xr:uid="{00000000-0005-0000-0000-00009A1A0000}"/>
    <cellStyle name="Comma 3 52 2 2 3" xfId="5220" xr:uid="{00000000-0005-0000-0000-00009B1A0000}"/>
    <cellStyle name="Comma 3 52 2 2 4" xfId="5221" xr:uid="{00000000-0005-0000-0000-00009C1A0000}"/>
    <cellStyle name="Comma 3 52 2 2 5" xfId="5222" xr:uid="{00000000-0005-0000-0000-00009D1A0000}"/>
    <cellStyle name="Comma 3 52 2 3" xfId="5223" xr:uid="{00000000-0005-0000-0000-00009E1A0000}"/>
    <cellStyle name="Comma 3 52 2 4" xfId="5224" xr:uid="{00000000-0005-0000-0000-00009F1A0000}"/>
    <cellStyle name="Comma 3 52 2 4 2" xfId="5225" xr:uid="{00000000-0005-0000-0000-0000A01A0000}"/>
    <cellStyle name="Comma 3 52 2 4 3" xfId="5226" xr:uid="{00000000-0005-0000-0000-0000A11A0000}"/>
    <cellStyle name="Comma 3 52 2 4 4" xfId="5227" xr:uid="{00000000-0005-0000-0000-0000A21A0000}"/>
    <cellStyle name="Comma 3 52 2 5" xfId="5228" xr:uid="{00000000-0005-0000-0000-0000A31A0000}"/>
    <cellStyle name="Comma 3 52 2 6" xfId="5229" xr:uid="{00000000-0005-0000-0000-0000A41A0000}"/>
    <cellStyle name="Comma 3 52 2 7" xfId="5230" xr:uid="{00000000-0005-0000-0000-0000A51A0000}"/>
    <cellStyle name="Comma 3 53" xfId="5231" xr:uid="{00000000-0005-0000-0000-0000A61A0000}"/>
    <cellStyle name="Comma 3 53 2" xfId="5232" xr:uid="{00000000-0005-0000-0000-0000A71A0000}"/>
    <cellStyle name="Comma 3 54" xfId="5233" xr:uid="{00000000-0005-0000-0000-0000A81A0000}"/>
    <cellStyle name="Comma 3 54 2" xfId="5234" xr:uid="{00000000-0005-0000-0000-0000A91A0000}"/>
    <cellStyle name="Comma 3 55" xfId="5235" xr:uid="{00000000-0005-0000-0000-0000AA1A0000}"/>
    <cellStyle name="Comma 3 55 2" xfId="5236" xr:uid="{00000000-0005-0000-0000-0000AB1A0000}"/>
    <cellStyle name="Comma 3 56" xfId="5237" xr:uid="{00000000-0005-0000-0000-0000AC1A0000}"/>
    <cellStyle name="Comma 3 56 2" xfId="5238" xr:uid="{00000000-0005-0000-0000-0000AD1A0000}"/>
    <cellStyle name="Comma 3 57" xfId="5239" xr:uid="{00000000-0005-0000-0000-0000AE1A0000}"/>
    <cellStyle name="Comma 3 57 2" xfId="5240" xr:uid="{00000000-0005-0000-0000-0000AF1A0000}"/>
    <cellStyle name="Comma 3 58" xfId="5241" xr:uid="{00000000-0005-0000-0000-0000B01A0000}"/>
    <cellStyle name="Comma 3 58 2" xfId="5242" xr:uid="{00000000-0005-0000-0000-0000B11A0000}"/>
    <cellStyle name="Comma 3 59" xfId="5243" xr:uid="{00000000-0005-0000-0000-0000B21A0000}"/>
    <cellStyle name="Comma 3 59 2" xfId="5244" xr:uid="{00000000-0005-0000-0000-0000B31A0000}"/>
    <cellStyle name="Comma 3 6" xfId="5245" xr:uid="{00000000-0005-0000-0000-0000B41A0000}"/>
    <cellStyle name="Comma 3 6 2" xfId="5246" xr:uid="{00000000-0005-0000-0000-0000B51A0000}"/>
    <cellStyle name="Comma 3 6 2 2" xfId="26203" xr:uid="{00000000-0005-0000-0000-0000B61A0000}"/>
    <cellStyle name="Comma 3 6 2 2 2" xfId="26204" xr:uid="{00000000-0005-0000-0000-0000B71A0000}"/>
    <cellStyle name="Comma 3 6 2 2 3" xfId="26205" xr:uid="{00000000-0005-0000-0000-0000B81A0000}"/>
    <cellStyle name="Comma 3 6 2 2 4" xfId="26206" xr:uid="{00000000-0005-0000-0000-0000B91A0000}"/>
    <cellStyle name="Comma 3 6 2 2 5" xfId="26207" xr:uid="{00000000-0005-0000-0000-0000BA1A0000}"/>
    <cellStyle name="Comma 3 6 2 3" xfId="26208" xr:uid="{00000000-0005-0000-0000-0000BB1A0000}"/>
    <cellStyle name="Comma 3 6 2 4" xfId="26209" xr:uid="{00000000-0005-0000-0000-0000BC1A0000}"/>
    <cellStyle name="Comma 3 6 2 5" xfId="26210" xr:uid="{00000000-0005-0000-0000-0000BD1A0000}"/>
    <cellStyle name="Comma 3 6 2 6" xfId="26211" xr:uid="{00000000-0005-0000-0000-0000BE1A0000}"/>
    <cellStyle name="Comma 3 6 3" xfId="5247" xr:uid="{00000000-0005-0000-0000-0000BF1A0000}"/>
    <cellStyle name="Comma 3 6 4" xfId="26212" xr:uid="{00000000-0005-0000-0000-0000C01A0000}"/>
    <cellStyle name="Comma 3 6 5" xfId="26213" xr:uid="{00000000-0005-0000-0000-0000C11A0000}"/>
    <cellStyle name="Comma 3 6 6" xfId="26214" xr:uid="{00000000-0005-0000-0000-0000C21A0000}"/>
    <cellStyle name="Comma 3 6 7" xfId="26215" xr:uid="{00000000-0005-0000-0000-0000C31A0000}"/>
    <cellStyle name="Comma 3 6_Danarti 1" xfId="26216" xr:uid="{00000000-0005-0000-0000-0000C41A0000}"/>
    <cellStyle name="Comma 3 60" xfId="5248" xr:uid="{00000000-0005-0000-0000-0000C51A0000}"/>
    <cellStyle name="Comma 3 60 2" xfId="5249" xr:uid="{00000000-0005-0000-0000-0000C61A0000}"/>
    <cellStyle name="Comma 3 61" xfId="5250" xr:uid="{00000000-0005-0000-0000-0000C71A0000}"/>
    <cellStyle name="Comma 3 61 2" xfId="5251" xr:uid="{00000000-0005-0000-0000-0000C81A0000}"/>
    <cellStyle name="Comma 3 62" xfId="5252" xr:uid="{00000000-0005-0000-0000-0000C91A0000}"/>
    <cellStyle name="Comma 3 62 2" xfId="5253" xr:uid="{00000000-0005-0000-0000-0000CA1A0000}"/>
    <cellStyle name="Comma 3 63" xfId="5254" xr:uid="{00000000-0005-0000-0000-0000CB1A0000}"/>
    <cellStyle name="Comma 3 63 2" xfId="5255" xr:uid="{00000000-0005-0000-0000-0000CC1A0000}"/>
    <cellStyle name="Comma 3 64" xfId="5256" xr:uid="{00000000-0005-0000-0000-0000CD1A0000}"/>
    <cellStyle name="Comma 3 64 2" xfId="5257" xr:uid="{00000000-0005-0000-0000-0000CE1A0000}"/>
    <cellStyle name="Comma 3 65" xfId="5258" xr:uid="{00000000-0005-0000-0000-0000CF1A0000}"/>
    <cellStyle name="Comma 3 65 2" xfId="5259" xr:uid="{00000000-0005-0000-0000-0000D01A0000}"/>
    <cellStyle name="Comma 3 66" xfId="5260" xr:uid="{00000000-0005-0000-0000-0000D11A0000}"/>
    <cellStyle name="Comma 3 66 2" xfId="5261" xr:uid="{00000000-0005-0000-0000-0000D21A0000}"/>
    <cellStyle name="Comma 3 67" xfId="5262" xr:uid="{00000000-0005-0000-0000-0000D31A0000}"/>
    <cellStyle name="Comma 3 67 2" xfId="5263" xr:uid="{00000000-0005-0000-0000-0000D41A0000}"/>
    <cellStyle name="Comma 3 68" xfId="5264" xr:uid="{00000000-0005-0000-0000-0000D51A0000}"/>
    <cellStyle name="Comma 3 68 2" xfId="5265" xr:uid="{00000000-0005-0000-0000-0000D61A0000}"/>
    <cellStyle name="Comma 3 69" xfId="5266" xr:uid="{00000000-0005-0000-0000-0000D71A0000}"/>
    <cellStyle name="Comma 3 69 2" xfId="5267" xr:uid="{00000000-0005-0000-0000-0000D81A0000}"/>
    <cellStyle name="Comma 3 7" xfId="5268" xr:uid="{00000000-0005-0000-0000-0000D91A0000}"/>
    <cellStyle name="Comma 3 7 2" xfId="5269" xr:uid="{00000000-0005-0000-0000-0000DA1A0000}"/>
    <cellStyle name="Comma 3 7 2 2" xfId="26217" xr:uid="{00000000-0005-0000-0000-0000DB1A0000}"/>
    <cellStyle name="Comma 3 7 2 3" xfId="26218" xr:uid="{00000000-0005-0000-0000-0000DC1A0000}"/>
    <cellStyle name="Comma 3 7 2 4" xfId="26219" xr:uid="{00000000-0005-0000-0000-0000DD1A0000}"/>
    <cellStyle name="Comma 3 7 3" xfId="5270" xr:uid="{00000000-0005-0000-0000-0000DE1A0000}"/>
    <cellStyle name="Comma 3 7 4" xfId="5271" xr:uid="{00000000-0005-0000-0000-0000DF1A0000}"/>
    <cellStyle name="Comma 3 7 5" xfId="26220" xr:uid="{00000000-0005-0000-0000-0000E01A0000}"/>
    <cellStyle name="Comma 3 7 6" xfId="26221" xr:uid="{00000000-0005-0000-0000-0000E11A0000}"/>
    <cellStyle name="Comma 3 70" xfId="5272" xr:uid="{00000000-0005-0000-0000-0000E21A0000}"/>
    <cellStyle name="Comma 3 70 2" xfId="5273" xr:uid="{00000000-0005-0000-0000-0000E31A0000}"/>
    <cellStyle name="Comma 3 71" xfId="5274" xr:uid="{00000000-0005-0000-0000-0000E41A0000}"/>
    <cellStyle name="Comma 3 71 2" xfId="5275" xr:uid="{00000000-0005-0000-0000-0000E51A0000}"/>
    <cellStyle name="Comma 3 72" xfId="5276" xr:uid="{00000000-0005-0000-0000-0000E61A0000}"/>
    <cellStyle name="Comma 3 72 2" xfId="5277" xr:uid="{00000000-0005-0000-0000-0000E71A0000}"/>
    <cellStyle name="Comma 3 73" xfId="5278" xr:uid="{00000000-0005-0000-0000-0000E81A0000}"/>
    <cellStyle name="Comma 3 73 2" xfId="5279" xr:uid="{00000000-0005-0000-0000-0000E91A0000}"/>
    <cellStyle name="Comma 3 74" xfId="5280" xr:uid="{00000000-0005-0000-0000-0000EA1A0000}"/>
    <cellStyle name="Comma 3 74 2" xfId="5281" xr:uid="{00000000-0005-0000-0000-0000EB1A0000}"/>
    <cellStyle name="Comma 3 75" xfId="5282" xr:uid="{00000000-0005-0000-0000-0000EC1A0000}"/>
    <cellStyle name="Comma 3 75 2" xfId="5283" xr:uid="{00000000-0005-0000-0000-0000ED1A0000}"/>
    <cellStyle name="Comma 3 76" xfId="5284" xr:uid="{00000000-0005-0000-0000-0000EE1A0000}"/>
    <cellStyle name="Comma 3 76 2" xfId="5285" xr:uid="{00000000-0005-0000-0000-0000EF1A0000}"/>
    <cellStyle name="Comma 3 77" xfId="5286" xr:uid="{00000000-0005-0000-0000-0000F01A0000}"/>
    <cellStyle name="Comma 3 77 2" xfId="5287" xr:uid="{00000000-0005-0000-0000-0000F11A0000}"/>
    <cellStyle name="Comma 3 78" xfId="5288" xr:uid="{00000000-0005-0000-0000-0000F21A0000}"/>
    <cellStyle name="Comma 3 78 2" xfId="5289" xr:uid="{00000000-0005-0000-0000-0000F31A0000}"/>
    <cellStyle name="Comma 3 79" xfId="5290" xr:uid="{00000000-0005-0000-0000-0000F41A0000}"/>
    <cellStyle name="Comma 3 79 2" xfId="5291" xr:uid="{00000000-0005-0000-0000-0000F51A0000}"/>
    <cellStyle name="Comma 3 8" xfId="5292" xr:uid="{00000000-0005-0000-0000-0000F61A0000}"/>
    <cellStyle name="Comma 3 8 2" xfId="5293" xr:uid="{00000000-0005-0000-0000-0000F71A0000}"/>
    <cellStyle name="Comma 3 8 2 2" xfId="26222" xr:uid="{00000000-0005-0000-0000-0000F81A0000}"/>
    <cellStyle name="Comma 3 8 2 3" xfId="26223" xr:uid="{00000000-0005-0000-0000-0000F91A0000}"/>
    <cellStyle name="Comma 3 8 2 4" xfId="26224" xr:uid="{00000000-0005-0000-0000-0000FA1A0000}"/>
    <cellStyle name="Comma 3 8 3" xfId="5294" xr:uid="{00000000-0005-0000-0000-0000FB1A0000}"/>
    <cellStyle name="Comma 3 8 4" xfId="5295" xr:uid="{00000000-0005-0000-0000-0000FC1A0000}"/>
    <cellStyle name="Comma 3 8 5" xfId="26225" xr:uid="{00000000-0005-0000-0000-0000FD1A0000}"/>
    <cellStyle name="Comma 3 8 6" xfId="26226" xr:uid="{00000000-0005-0000-0000-0000FE1A0000}"/>
    <cellStyle name="Comma 3 80" xfId="5296" xr:uid="{00000000-0005-0000-0000-0000FF1A0000}"/>
    <cellStyle name="Comma 3 80 2" xfId="5297" xr:uid="{00000000-0005-0000-0000-0000001B0000}"/>
    <cellStyle name="Comma 3 81" xfId="5298" xr:uid="{00000000-0005-0000-0000-0000011B0000}"/>
    <cellStyle name="Comma 3 81 2" xfId="5299" xr:uid="{00000000-0005-0000-0000-0000021B0000}"/>
    <cellStyle name="Comma 3 82" xfId="5300" xr:uid="{00000000-0005-0000-0000-0000031B0000}"/>
    <cellStyle name="Comma 3 82 2" xfId="5301" xr:uid="{00000000-0005-0000-0000-0000041B0000}"/>
    <cellStyle name="Comma 3 83" xfId="5302" xr:uid="{00000000-0005-0000-0000-0000051B0000}"/>
    <cellStyle name="Comma 3 84" xfId="5303" xr:uid="{00000000-0005-0000-0000-0000061B0000}"/>
    <cellStyle name="Comma 3 85" xfId="20965" xr:uid="{00000000-0005-0000-0000-0000071B0000}"/>
    <cellStyle name="Comma 3 9" xfId="5304" xr:uid="{00000000-0005-0000-0000-0000081B0000}"/>
    <cellStyle name="Comma 3 9 2" xfId="5305" xr:uid="{00000000-0005-0000-0000-0000091B0000}"/>
    <cellStyle name="Comma 3 9 2 2" xfId="5306" xr:uid="{00000000-0005-0000-0000-00000A1B0000}"/>
    <cellStyle name="Comma 3 9 3" xfId="26227" xr:uid="{00000000-0005-0000-0000-00000B1B0000}"/>
    <cellStyle name="Comma 3 9 4" xfId="26228" xr:uid="{00000000-0005-0000-0000-00000C1B0000}"/>
    <cellStyle name="Comma 3 9 5" xfId="26229" xr:uid="{00000000-0005-0000-0000-00000D1B0000}"/>
    <cellStyle name="Comma 3_Aldagi-BCI_Board Report_IFRS_JUNE_2008" xfId="26230" xr:uid="{00000000-0005-0000-0000-00000E1B0000}"/>
    <cellStyle name="Comma 30" xfId="5307" xr:uid="{00000000-0005-0000-0000-00000F1B0000}"/>
    <cellStyle name="Comma 30 2" xfId="5308" xr:uid="{00000000-0005-0000-0000-0000101B0000}"/>
    <cellStyle name="Comma 31" xfId="5309" xr:uid="{00000000-0005-0000-0000-0000111B0000}"/>
    <cellStyle name="Comma 31 2" xfId="5310" xr:uid="{00000000-0005-0000-0000-0000121B0000}"/>
    <cellStyle name="Comma 31 2 2" xfId="5311" xr:uid="{00000000-0005-0000-0000-0000131B0000}"/>
    <cellStyle name="Comma 31 2 3" xfId="26231" xr:uid="{00000000-0005-0000-0000-0000141B0000}"/>
    <cellStyle name="Comma 31 2 4" xfId="26232" xr:uid="{00000000-0005-0000-0000-0000151B0000}"/>
    <cellStyle name="Comma 31 3" xfId="5312" xr:uid="{00000000-0005-0000-0000-0000161B0000}"/>
    <cellStyle name="Comma 31 4" xfId="26233" xr:uid="{00000000-0005-0000-0000-0000171B0000}"/>
    <cellStyle name="Comma 31 5" xfId="26234" xr:uid="{00000000-0005-0000-0000-0000181B0000}"/>
    <cellStyle name="Comma 32" xfId="5313" xr:uid="{00000000-0005-0000-0000-0000191B0000}"/>
    <cellStyle name="Comma 32 2" xfId="5314" xr:uid="{00000000-0005-0000-0000-00001A1B0000}"/>
    <cellStyle name="Comma 32 2 2" xfId="26235" xr:uid="{00000000-0005-0000-0000-00001B1B0000}"/>
    <cellStyle name="Comma 32 2 3" xfId="26236" xr:uid="{00000000-0005-0000-0000-00001C1B0000}"/>
    <cellStyle name="Comma 32 2 4" xfId="26237" xr:uid="{00000000-0005-0000-0000-00001D1B0000}"/>
    <cellStyle name="Comma 32 3" xfId="26238" xr:uid="{00000000-0005-0000-0000-00001E1B0000}"/>
    <cellStyle name="Comma 32 4" xfId="26239" xr:uid="{00000000-0005-0000-0000-00001F1B0000}"/>
    <cellStyle name="Comma 32 5" xfId="26240" xr:uid="{00000000-0005-0000-0000-0000201B0000}"/>
    <cellStyle name="Comma 33" xfId="5315" xr:uid="{00000000-0005-0000-0000-0000211B0000}"/>
    <cellStyle name="Comma 33 2" xfId="5316" xr:uid="{00000000-0005-0000-0000-0000221B0000}"/>
    <cellStyle name="Comma 34" xfId="5317" xr:uid="{00000000-0005-0000-0000-0000231B0000}"/>
    <cellStyle name="Comma 34 10" xfId="5318" xr:uid="{00000000-0005-0000-0000-0000241B0000}"/>
    <cellStyle name="Comma 34 2" xfId="5319" xr:uid="{00000000-0005-0000-0000-0000251B0000}"/>
    <cellStyle name="Comma 34 2 2" xfId="5320" xr:uid="{00000000-0005-0000-0000-0000261B0000}"/>
    <cellStyle name="Comma 34 2 2 2" xfId="5321" xr:uid="{00000000-0005-0000-0000-0000271B0000}"/>
    <cellStyle name="Comma 34 2 2 2 2" xfId="5322" xr:uid="{00000000-0005-0000-0000-0000281B0000}"/>
    <cellStyle name="Comma 34 2 2 2 2 2" xfId="5323" xr:uid="{00000000-0005-0000-0000-0000291B0000}"/>
    <cellStyle name="Comma 34 2 2 2 2 3" xfId="5324" xr:uid="{00000000-0005-0000-0000-00002A1B0000}"/>
    <cellStyle name="Comma 34 2 2 2 2 4" xfId="5325" xr:uid="{00000000-0005-0000-0000-00002B1B0000}"/>
    <cellStyle name="Comma 34 2 2 2 3" xfId="5326" xr:uid="{00000000-0005-0000-0000-00002C1B0000}"/>
    <cellStyle name="Comma 34 2 2 2 4" xfId="5327" xr:uid="{00000000-0005-0000-0000-00002D1B0000}"/>
    <cellStyle name="Comma 34 2 2 2 5" xfId="5328" xr:uid="{00000000-0005-0000-0000-00002E1B0000}"/>
    <cellStyle name="Comma 34 2 2 3" xfId="5329" xr:uid="{00000000-0005-0000-0000-00002F1B0000}"/>
    <cellStyle name="Comma 34 2 2 4" xfId="5330" xr:uid="{00000000-0005-0000-0000-0000301B0000}"/>
    <cellStyle name="Comma 34 2 2 4 2" xfId="5331" xr:uid="{00000000-0005-0000-0000-0000311B0000}"/>
    <cellStyle name="Comma 34 2 2 4 3" xfId="5332" xr:uid="{00000000-0005-0000-0000-0000321B0000}"/>
    <cellStyle name="Comma 34 2 2 4 4" xfId="5333" xr:uid="{00000000-0005-0000-0000-0000331B0000}"/>
    <cellStyle name="Comma 34 2 2 5" xfId="5334" xr:uid="{00000000-0005-0000-0000-0000341B0000}"/>
    <cellStyle name="Comma 34 2 2 6" xfId="5335" xr:uid="{00000000-0005-0000-0000-0000351B0000}"/>
    <cellStyle name="Comma 34 2 2 7" xfId="5336" xr:uid="{00000000-0005-0000-0000-0000361B0000}"/>
    <cellStyle name="Comma 34 2 3" xfId="5337" xr:uid="{00000000-0005-0000-0000-0000371B0000}"/>
    <cellStyle name="Comma 34 2 3 2" xfId="5338" xr:uid="{00000000-0005-0000-0000-0000381B0000}"/>
    <cellStyle name="Comma 34 2 3 2 2" xfId="5339" xr:uid="{00000000-0005-0000-0000-0000391B0000}"/>
    <cellStyle name="Comma 34 2 3 2 2 2" xfId="5340" xr:uid="{00000000-0005-0000-0000-00003A1B0000}"/>
    <cellStyle name="Comma 34 2 3 2 2 3" xfId="5341" xr:uid="{00000000-0005-0000-0000-00003B1B0000}"/>
    <cellStyle name="Comma 34 2 3 2 2 4" xfId="5342" xr:uid="{00000000-0005-0000-0000-00003C1B0000}"/>
    <cellStyle name="Comma 34 2 3 2 3" xfId="5343" xr:uid="{00000000-0005-0000-0000-00003D1B0000}"/>
    <cellStyle name="Comma 34 2 3 2 4" xfId="5344" xr:uid="{00000000-0005-0000-0000-00003E1B0000}"/>
    <cellStyle name="Comma 34 2 3 2 5" xfId="5345" xr:uid="{00000000-0005-0000-0000-00003F1B0000}"/>
    <cellStyle name="Comma 34 2 3 3" xfId="5346" xr:uid="{00000000-0005-0000-0000-0000401B0000}"/>
    <cellStyle name="Comma 34 2 3 3 2" xfId="5347" xr:uid="{00000000-0005-0000-0000-0000411B0000}"/>
    <cellStyle name="Comma 34 2 3 3 3" xfId="5348" xr:uid="{00000000-0005-0000-0000-0000421B0000}"/>
    <cellStyle name="Comma 34 2 3 3 4" xfId="5349" xr:uid="{00000000-0005-0000-0000-0000431B0000}"/>
    <cellStyle name="Comma 34 2 3 4" xfId="5350" xr:uid="{00000000-0005-0000-0000-0000441B0000}"/>
    <cellStyle name="Comma 34 2 3 5" xfId="5351" xr:uid="{00000000-0005-0000-0000-0000451B0000}"/>
    <cellStyle name="Comma 34 2 3 6" xfId="5352" xr:uid="{00000000-0005-0000-0000-0000461B0000}"/>
    <cellStyle name="Comma 34 2 4" xfId="5353" xr:uid="{00000000-0005-0000-0000-0000471B0000}"/>
    <cellStyle name="Comma 34 2 4 2" xfId="5354" xr:uid="{00000000-0005-0000-0000-0000481B0000}"/>
    <cellStyle name="Comma 34 2 4 2 2" xfId="5355" xr:uid="{00000000-0005-0000-0000-0000491B0000}"/>
    <cellStyle name="Comma 34 2 4 2 3" xfId="5356" xr:uid="{00000000-0005-0000-0000-00004A1B0000}"/>
    <cellStyle name="Comma 34 2 4 2 4" xfId="5357" xr:uid="{00000000-0005-0000-0000-00004B1B0000}"/>
    <cellStyle name="Comma 34 2 4 3" xfId="5358" xr:uid="{00000000-0005-0000-0000-00004C1B0000}"/>
    <cellStyle name="Comma 34 2 4 4" xfId="5359" xr:uid="{00000000-0005-0000-0000-00004D1B0000}"/>
    <cellStyle name="Comma 34 2 4 5" xfId="5360" xr:uid="{00000000-0005-0000-0000-00004E1B0000}"/>
    <cellStyle name="Comma 34 2 5" xfId="5361" xr:uid="{00000000-0005-0000-0000-00004F1B0000}"/>
    <cellStyle name="Comma 34 2 6" xfId="5362" xr:uid="{00000000-0005-0000-0000-0000501B0000}"/>
    <cellStyle name="Comma 34 2 6 2" xfId="5363" xr:uid="{00000000-0005-0000-0000-0000511B0000}"/>
    <cellStyle name="Comma 34 2 6 3" xfId="5364" xr:uid="{00000000-0005-0000-0000-0000521B0000}"/>
    <cellStyle name="Comma 34 2 6 4" xfId="5365" xr:uid="{00000000-0005-0000-0000-0000531B0000}"/>
    <cellStyle name="Comma 34 2 7" xfId="5366" xr:uid="{00000000-0005-0000-0000-0000541B0000}"/>
    <cellStyle name="Comma 34 2 8" xfId="5367" xr:uid="{00000000-0005-0000-0000-0000551B0000}"/>
    <cellStyle name="Comma 34 2 9" xfId="5368" xr:uid="{00000000-0005-0000-0000-0000561B0000}"/>
    <cellStyle name="Comma 34 3" xfId="5369" xr:uid="{00000000-0005-0000-0000-0000571B0000}"/>
    <cellStyle name="Comma 34 3 2" xfId="5370" xr:uid="{00000000-0005-0000-0000-0000581B0000}"/>
    <cellStyle name="Comma 34 3 2 2" xfId="5371" xr:uid="{00000000-0005-0000-0000-0000591B0000}"/>
    <cellStyle name="Comma 34 3 2 2 2" xfId="5372" xr:uid="{00000000-0005-0000-0000-00005A1B0000}"/>
    <cellStyle name="Comma 34 3 2 2 3" xfId="5373" xr:uid="{00000000-0005-0000-0000-00005B1B0000}"/>
    <cellStyle name="Comma 34 3 2 2 4" xfId="5374" xr:uid="{00000000-0005-0000-0000-00005C1B0000}"/>
    <cellStyle name="Comma 34 3 2 3" xfId="5375" xr:uid="{00000000-0005-0000-0000-00005D1B0000}"/>
    <cellStyle name="Comma 34 3 2 4" xfId="5376" xr:uid="{00000000-0005-0000-0000-00005E1B0000}"/>
    <cellStyle name="Comma 34 3 2 5" xfId="5377" xr:uid="{00000000-0005-0000-0000-00005F1B0000}"/>
    <cellStyle name="Comma 34 3 3" xfId="5378" xr:uid="{00000000-0005-0000-0000-0000601B0000}"/>
    <cellStyle name="Comma 34 3 4" xfId="5379" xr:uid="{00000000-0005-0000-0000-0000611B0000}"/>
    <cellStyle name="Comma 34 3 4 2" xfId="5380" xr:uid="{00000000-0005-0000-0000-0000621B0000}"/>
    <cellStyle name="Comma 34 3 4 3" xfId="5381" xr:uid="{00000000-0005-0000-0000-0000631B0000}"/>
    <cellStyle name="Comma 34 3 4 4" xfId="5382" xr:uid="{00000000-0005-0000-0000-0000641B0000}"/>
    <cellStyle name="Comma 34 3 5" xfId="5383" xr:uid="{00000000-0005-0000-0000-0000651B0000}"/>
    <cellStyle name="Comma 34 3 6" xfId="5384" xr:uid="{00000000-0005-0000-0000-0000661B0000}"/>
    <cellStyle name="Comma 34 3 7" xfId="5385" xr:uid="{00000000-0005-0000-0000-0000671B0000}"/>
    <cellStyle name="Comma 34 4" xfId="5386" xr:uid="{00000000-0005-0000-0000-0000681B0000}"/>
    <cellStyle name="Comma 34 4 2" xfId="5387" xr:uid="{00000000-0005-0000-0000-0000691B0000}"/>
    <cellStyle name="Comma 34 4 2 2" xfId="5388" xr:uid="{00000000-0005-0000-0000-00006A1B0000}"/>
    <cellStyle name="Comma 34 4 2 2 2" xfId="5389" xr:uid="{00000000-0005-0000-0000-00006B1B0000}"/>
    <cellStyle name="Comma 34 4 2 2 3" xfId="5390" xr:uid="{00000000-0005-0000-0000-00006C1B0000}"/>
    <cellStyle name="Comma 34 4 2 2 4" xfId="5391" xr:uid="{00000000-0005-0000-0000-00006D1B0000}"/>
    <cellStyle name="Comma 34 4 2 3" xfId="5392" xr:uid="{00000000-0005-0000-0000-00006E1B0000}"/>
    <cellStyle name="Comma 34 4 2 4" xfId="5393" xr:uid="{00000000-0005-0000-0000-00006F1B0000}"/>
    <cellStyle name="Comma 34 4 2 5" xfId="5394" xr:uid="{00000000-0005-0000-0000-0000701B0000}"/>
    <cellStyle name="Comma 34 4 3" xfId="5395" xr:uid="{00000000-0005-0000-0000-0000711B0000}"/>
    <cellStyle name="Comma 34 4 3 2" xfId="5396" xr:uid="{00000000-0005-0000-0000-0000721B0000}"/>
    <cellStyle name="Comma 34 4 3 3" xfId="5397" xr:uid="{00000000-0005-0000-0000-0000731B0000}"/>
    <cellStyle name="Comma 34 4 3 4" xfId="5398" xr:uid="{00000000-0005-0000-0000-0000741B0000}"/>
    <cellStyle name="Comma 34 4 4" xfId="5399" xr:uid="{00000000-0005-0000-0000-0000751B0000}"/>
    <cellStyle name="Comma 34 4 5" xfId="5400" xr:uid="{00000000-0005-0000-0000-0000761B0000}"/>
    <cellStyle name="Comma 34 4 6" xfId="5401" xr:uid="{00000000-0005-0000-0000-0000771B0000}"/>
    <cellStyle name="Comma 34 5" xfId="5402" xr:uid="{00000000-0005-0000-0000-0000781B0000}"/>
    <cellStyle name="Comma 34 6" xfId="5403" xr:uid="{00000000-0005-0000-0000-0000791B0000}"/>
    <cellStyle name="Comma 34 6 2" xfId="5404" xr:uid="{00000000-0005-0000-0000-00007A1B0000}"/>
    <cellStyle name="Comma 34 6 2 2" xfId="5405" xr:uid="{00000000-0005-0000-0000-00007B1B0000}"/>
    <cellStyle name="Comma 34 6 2 3" xfId="5406" xr:uid="{00000000-0005-0000-0000-00007C1B0000}"/>
    <cellStyle name="Comma 34 6 2 4" xfId="5407" xr:uid="{00000000-0005-0000-0000-00007D1B0000}"/>
    <cellStyle name="Comma 34 6 3" xfId="5408" xr:uid="{00000000-0005-0000-0000-00007E1B0000}"/>
    <cellStyle name="Comma 34 6 4" xfId="5409" xr:uid="{00000000-0005-0000-0000-00007F1B0000}"/>
    <cellStyle name="Comma 34 6 5" xfId="5410" xr:uid="{00000000-0005-0000-0000-0000801B0000}"/>
    <cellStyle name="Comma 34 7" xfId="5411" xr:uid="{00000000-0005-0000-0000-0000811B0000}"/>
    <cellStyle name="Comma 34 7 2" xfId="5412" xr:uid="{00000000-0005-0000-0000-0000821B0000}"/>
    <cellStyle name="Comma 34 7 3" xfId="5413" xr:uid="{00000000-0005-0000-0000-0000831B0000}"/>
    <cellStyle name="Comma 34 7 4" xfId="5414" xr:uid="{00000000-0005-0000-0000-0000841B0000}"/>
    <cellStyle name="Comma 34 8" xfId="5415" xr:uid="{00000000-0005-0000-0000-0000851B0000}"/>
    <cellStyle name="Comma 34 9" xfId="5416" xr:uid="{00000000-0005-0000-0000-0000861B0000}"/>
    <cellStyle name="Comma 35" xfId="5417" xr:uid="{00000000-0005-0000-0000-0000871B0000}"/>
    <cellStyle name="Comma 35 2" xfId="5418" xr:uid="{00000000-0005-0000-0000-0000881B0000}"/>
    <cellStyle name="Comma 35 2 2" xfId="5419" xr:uid="{00000000-0005-0000-0000-0000891B0000}"/>
    <cellStyle name="Comma 35 2 2 2" xfId="5420" xr:uid="{00000000-0005-0000-0000-00008A1B0000}"/>
    <cellStyle name="Comma 35 2 2 3" xfId="5421" xr:uid="{00000000-0005-0000-0000-00008B1B0000}"/>
    <cellStyle name="Comma 35 2 2 3 2" xfId="5422" xr:uid="{00000000-0005-0000-0000-00008C1B0000}"/>
    <cellStyle name="Comma 35 2 2 3 3" xfId="5423" xr:uid="{00000000-0005-0000-0000-00008D1B0000}"/>
    <cellStyle name="Comma 35 2 2 3 4" xfId="5424" xr:uid="{00000000-0005-0000-0000-00008E1B0000}"/>
    <cellStyle name="Comma 35 2 2 4" xfId="5425" xr:uid="{00000000-0005-0000-0000-00008F1B0000}"/>
    <cellStyle name="Comma 35 2 2 5" xfId="5426" xr:uid="{00000000-0005-0000-0000-0000901B0000}"/>
    <cellStyle name="Comma 35 2 2 6" xfId="5427" xr:uid="{00000000-0005-0000-0000-0000911B0000}"/>
    <cellStyle name="Comma 35 2 3" xfId="5428" xr:uid="{00000000-0005-0000-0000-0000921B0000}"/>
    <cellStyle name="Comma 35 2 4" xfId="5429" xr:uid="{00000000-0005-0000-0000-0000931B0000}"/>
    <cellStyle name="Comma 35 2 4 2" xfId="5430" xr:uid="{00000000-0005-0000-0000-0000941B0000}"/>
    <cellStyle name="Comma 35 2 4 3" xfId="5431" xr:uid="{00000000-0005-0000-0000-0000951B0000}"/>
    <cellStyle name="Comma 35 2 4 4" xfId="5432" xr:uid="{00000000-0005-0000-0000-0000961B0000}"/>
    <cellStyle name="Comma 35 2 5" xfId="5433" xr:uid="{00000000-0005-0000-0000-0000971B0000}"/>
    <cellStyle name="Comma 35 2 6" xfId="5434" xr:uid="{00000000-0005-0000-0000-0000981B0000}"/>
    <cellStyle name="Comma 35 2 7" xfId="5435" xr:uid="{00000000-0005-0000-0000-0000991B0000}"/>
    <cellStyle name="Comma 35 3" xfId="5436" xr:uid="{00000000-0005-0000-0000-00009A1B0000}"/>
    <cellStyle name="Comma 35 4" xfId="5437" xr:uid="{00000000-0005-0000-0000-00009B1B0000}"/>
    <cellStyle name="Comma 35 4 2" xfId="5438" xr:uid="{00000000-0005-0000-0000-00009C1B0000}"/>
    <cellStyle name="Comma 35 4 2 2" xfId="5439" xr:uid="{00000000-0005-0000-0000-00009D1B0000}"/>
    <cellStyle name="Comma 35 4 2 3" xfId="5440" xr:uid="{00000000-0005-0000-0000-00009E1B0000}"/>
    <cellStyle name="Comma 35 4 2 4" xfId="5441" xr:uid="{00000000-0005-0000-0000-00009F1B0000}"/>
    <cellStyle name="Comma 35 4 3" xfId="5442" xr:uid="{00000000-0005-0000-0000-0000A01B0000}"/>
    <cellStyle name="Comma 35 4 4" xfId="5443" xr:uid="{00000000-0005-0000-0000-0000A11B0000}"/>
    <cellStyle name="Comma 35 4 5" xfId="5444" xr:uid="{00000000-0005-0000-0000-0000A21B0000}"/>
    <cellStyle name="Comma 35 5" xfId="5445" xr:uid="{00000000-0005-0000-0000-0000A31B0000}"/>
    <cellStyle name="Comma 35 5 2" xfId="5446" xr:uid="{00000000-0005-0000-0000-0000A41B0000}"/>
    <cellStyle name="Comma 35 5 3" xfId="5447" xr:uid="{00000000-0005-0000-0000-0000A51B0000}"/>
    <cellStyle name="Comma 35 5 4" xfId="5448" xr:uid="{00000000-0005-0000-0000-0000A61B0000}"/>
    <cellStyle name="Comma 35 6" xfId="5449" xr:uid="{00000000-0005-0000-0000-0000A71B0000}"/>
    <cellStyle name="Comma 35 7" xfId="5450" xr:uid="{00000000-0005-0000-0000-0000A81B0000}"/>
    <cellStyle name="Comma 35 8" xfId="5451" xr:uid="{00000000-0005-0000-0000-0000A91B0000}"/>
    <cellStyle name="Comma 36" xfId="5452" xr:uid="{00000000-0005-0000-0000-0000AA1B0000}"/>
    <cellStyle name="Comma 36 2" xfId="5453" xr:uid="{00000000-0005-0000-0000-0000AB1B0000}"/>
    <cellStyle name="Comma 36 2 2" xfId="5454" xr:uid="{00000000-0005-0000-0000-0000AC1B0000}"/>
    <cellStyle name="Comma 36 3" xfId="5455" xr:uid="{00000000-0005-0000-0000-0000AD1B0000}"/>
    <cellStyle name="Comma 37" xfId="5456" xr:uid="{00000000-0005-0000-0000-0000AE1B0000}"/>
    <cellStyle name="Comma 37 2" xfId="5457" xr:uid="{00000000-0005-0000-0000-0000AF1B0000}"/>
    <cellStyle name="Comma 37 2 2" xfId="5458" xr:uid="{00000000-0005-0000-0000-0000B01B0000}"/>
    <cellStyle name="Comma 37 3" xfId="5459" xr:uid="{00000000-0005-0000-0000-0000B11B0000}"/>
    <cellStyle name="Comma 38" xfId="5460" xr:uid="{00000000-0005-0000-0000-0000B21B0000}"/>
    <cellStyle name="Comma 38 2" xfId="5461" xr:uid="{00000000-0005-0000-0000-0000B31B0000}"/>
    <cellStyle name="Comma 38 2 2" xfId="5462" xr:uid="{00000000-0005-0000-0000-0000B41B0000}"/>
    <cellStyle name="Comma 38 3" xfId="5463" xr:uid="{00000000-0005-0000-0000-0000B51B0000}"/>
    <cellStyle name="Comma 39" xfId="5464" xr:uid="{00000000-0005-0000-0000-0000B61B0000}"/>
    <cellStyle name="Comma 39 2" xfId="5465" xr:uid="{00000000-0005-0000-0000-0000B71B0000}"/>
    <cellStyle name="Comma 39 2 2" xfId="5466" xr:uid="{00000000-0005-0000-0000-0000B81B0000}"/>
    <cellStyle name="Comma 39 3" xfId="5467" xr:uid="{00000000-0005-0000-0000-0000B91B0000}"/>
    <cellStyle name="Comma 4" xfId="7" xr:uid="{00000000-0005-0000-0000-0000BA1B0000}"/>
    <cellStyle name="Comma 4 2" xfId="5468" xr:uid="{00000000-0005-0000-0000-0000BB1B0000}"/>
    <cellStyle name="Comma 4 2 2" xfId="5469" xr:uid="{00000000-0005-0000-0000-0000BC1B0000}"/>
    <cellStyle name="Comma 4 2 2 2" xfId="5470" xr:uid="{00000000-0005-0000-0000-0000BD1B0000}"/>
    <cellStyle name="Comma 4 2 2 3" xfId="26241" xr:uid="{00000000-0005-0000-0000-0000BE1B0000}"/>
    <cellStyle name="Comma 4 2 2 4" xfId="26242" xr:uid="{00000000-0005-0000-0000-0000BF1B0000}"/>
    <cellStyle name="Comma 4 2 3" xfId="26243" xr:uid="{00000000-0005-0000-0000-0000C01B0000}"/>
    <cellStyle name="Comma 4 2 4" xfId="26244" xr:uid="{00000000-0005-0000-0000-0000C11B0000}"/>
    <cellStyle name="Comma 4 2 5" xfId="26245" xr:uid="{00000000-0005-0000-0000-0000C21B0000}"/>
    <cellStyle name="Comma 4 2 6" xfId="26246" xr:uid="{00000000-0005-0000-0000-0000C31B0000}"/>
    <cellStyle name="Comma 4 3" xfId="5471" xr:uid="{00000000-0005-0000-0000-0000C41B0000}"/>
    <cellStyle name="Comma 4 3 2" xfId="5472" xr:uid="{00000000-0005-0000-0000-0000C51B0000}"/>
    <cellStyle name="Comma 4 3 2 2" xfId="26247" xr:uid="{00000000-0005-0000-0000-0000C61B0000}"/>
    <cellStyle name="Comma 4 3 2 3" xfId="26248" xr:uid="{00000000-0005-0000-0000-0000C71B0000}"/>
    <cellStyle name="Comma 4 3 2 4" xfId="26249" xr:uid="{00000000-0005-0000-0000-0000C81B0000}"/>
    <cellStyle name="Comma 4 3 3" xfId="26250" xr:uid="{00000000-0005-0000-0000-0000C91B0000}"/>
    <cellStyle name="Comma 4 3 4" xfId="26251" xr:uid="{00000000-0005-0000-0000-0000CA1B0000}"/>
    <cellStyle name="Comma 4 3 5" xfId="26252" xr:uid="{00000000-0005-0000-0000-0000CB1B0000}"/>
    <cellStyle name="Comma 4 3 6" xfId="26253" xr:uid="{00000000-0005-0000-0000-0000CC1B0000}"/>
    <cellStyle name="Comma 4 4" xfId="5473" xr:uid="{00000000-0005-0000-0000-0000CD1B0000}"/>
    <cellStyle name="Comma 4 4 2" xfId="26254" xr:uid="{00000000-0005-0000-0000-0000CE1B0000}"/>
    <cellStyle name="Comma 4 4 3" xfId="26255" xr:uid="{00000000-0005-0000-0000-0000CF1B0000}"/>
    <cellStyle name="Comma 4 4 4" xfId="26256" xr:uid="{00000000-0005-0000-0000-0000D01B0000}"/>
    <cellStyle name="Comma 4 5" xfId="26257" xr:uid="{00000000-0005-0000-0000-0000D11B0000}"/>
    <cellStyle name="Comma 4 6" xfId="26258" xr:uid="{00000000-0005-0000-0000-0000D21B0000}"/>
    <cellStyle name="Comma 4 7" xfId="26259" xr:uid="{00000000-0005-0000-0000-0000D31B0000}"/>
    <cellStyle name="Comma 4 8" xfId="26260" xr:uid="{00000000-0005-0000-0000-0000D41B0000}"/>
    <cellStyle name="Comma 4_Aldagi-BCI_Board Report_IFRS_JUNE_2008" xfId="26261" xr:uid="{00000000-0005-0000-0000-0000D51B0000}"/>
    <cellStyle name="Comma 40" xfId="5474" xr:uid="{00000000-0005-0000-0000-0000D61B0000}"/>
    <cellStyle name="Comma 40 2" xfId="5475" xr:uid="{00000000-0005-0000-0000-0000D71B0000}"/>
    <cellStyle name="Comma 40 2 2" xfId="5476" xr:uid="{00000000-0005-0000-0000-0000D81B0000}"/>
    <cellStyle name="Comma 40 3" xfId="5477" xr:uid="{00000000-0005-0000-0000-0000D91B0000}"/>
    <cellStyle name="Comma 41" xfId="5478" xr:uid="{00000000-0005-0000-0000-0000DA1B0000}"/>
    <cellStyle name="Comma 41 2" xfId="5479" xr:uid="{00000000-0005-0000-0000-0000DB1B0000}"/>
    <cellStyle name="Comma 41 2 2" xfId="5480" xr:uid="{00000000-0005-0000-0000-0000DC1B0000}"/>
    <cellStyle name="Comma 41 3" xfId="5481" xr:uid="{00000000-0005-0000-0000-0000DD1B0000}"/>
    <cellStyle name="Comma 42" xfId="5482" xr:uid="{00000000-0005-0000-0000-0000DE1B0000}"/>
    <cellStyle name="Comma 42 2" xfId="5483" xr:uid="{00000000-0005-0000-0000-0000DF1B0000}"/>
    <cellStyle name="Comma 42 2 2" xfId="5484" xr:uid="{00000000-0005-0000-0000-0000E01B0000}"/>
    <cellStyle name="Comma 42 3" xfId="5485" xr:uid="{00000000-0005-0000-0000-0000E11B0000}"/>
    <cellStyle name="Comma 43" xfId="5486" xr:uid="{00000000-0005-0000-0000-0000E21B0000}"/>
    <cellStyle name="Comma 43 2" xfId="5487" xr:uid="{00000000-0005-0000-0000-0000E31B0000}"/>
    <cellStyle name="Comma 43 2 2" xfId="5488" xr:uid="{00000000-0005-0000-0000-0000E41B0000}"/>
    <cellStyle name="Comma 43 3" xfId="5489" xr:uid="{00000000-0005-0000-0000-0000E51B0000}"/>
    <cellStyle name="Comma 44" xfId="5490" xr:uid="{00000000-0005-0000-0000-0000E61B0000}"/>
    <cellStyle name="Comma 44 2" xfId="5491" xr:uid="{00000000-0005-0000-0000-0000E71B0000}"/>
    <cellStyle name="Comma 44 2 2" xfId="5492" xr:uid="{00000000-0005-0000-0000-0000E81B0000}"/>
    <cellStyle name="Comma 44 3" xfId="5493" xr:uid="{00000000-0005-0000-0000-0000E91B0000}"/>
    <cellStyle name="Comma 45" xfId="5494" xr:uid="{00000000-0005-0000-0000-0000EA1B0000}"/>
    <cellStyle name="Comma 45 2" xfId="5495" xr:uid="{00000000-0005-0000-0000-0000EB1B0000}"/>
    <cellStyle name="Comma 45 2 2" xfId="5496" xr:uid="{00000000-0005-0000-0000-0000EC1B0000}"/>
    <cellStyle name="Comma 45 3" xfId="5497" xr:uid="{00000000-0005-0000-0000-0000ED1B0000}"/>
    <cellStyle name="Comma 46" xfId="5498" xr:uid="{00000000-0005-0000-0000-0000EE1B0000}"/>
    <cellStyle name="Comma 46 2" xfId="5499" xr:uid="{00000000-0005-0000-0000-0000EF1B0000}"/>
    <cellStyle name="Comma 46 2 2" xfId="5500" xr:uid="{00000000-0005-0000-0000-0000F01B0000}"/>
    <cellStyle name="Comma 46 3" xfId="5501" xr:uid="{00000000-0005-0000-0000-0000F11B0000}"/>
    <cellStyle name="Comma 47" xfId="5502" xr:uid="{00000000-0005-0000-0000-0000F21B0000}"/>
    <cellStyle name="Comma 47 2" xfId="5503" xr:uid="{00000000-0005-0000-0000-0000F31B0000}"/>
    <cellStyle name="Comma 47 2 2" xfId="5504" xr:uid="{00000000-0005-0000-0000-0000F41B0000}"/>
    <cellStyle name="Comma 47 3" xfId="5505" xr:uid="{00000000-0005-0000-0000-0000F51B0000}"/>
    <cellStyle name="Comma 48" xfId="5506" xr:uid="{00000000-0005-0000-0000-0000F61B0000}"/>
    <cellStyle name="Comma 48 2" xfId="5507" xr:uid="{00000000-0005-0000-0000-0000F71B0000}"/>
    <cellStyle name="Comma 48 2 2" xfId="5508" xr:uid="{00000000-0005-0000-0000-0000F81B0000}"/>
    <cellStyle name="Comma 48 3" xfId="5509" xr:uid="{00000000-0005-0000-0000-0000F91B0000}"/>
    <cellStyle name="Comma 49" xfId="5510" xr:uid="{00000000-0005-0000-0000-0000FA1B0000}"/>
    <cellStyle name="Comma 49 10" xfId="5511" xr:uid="{00000000-0005-0000-0000-0000FB1B0000}"/>
    <cellStyle name="Comma 49 11" xfId="5512" xr:uid="{00000000-0005-0000-0000-0000FC1B0000}"/>
    <cellStyle name="Comma 49 12" xfId="5513" xr:uid="{00000000-0005-0000-0000-0000FD1B0000}"/>
    <cellStyle name="Comma 49 2" xfId="5514" xr:uid="{00000000-0005-0000-0000-0000FE1B0000}"/>
    <cellStyle name="Comma 49 2 10" xfId="5515" xr:uid="{00000000-0005-0000-0000-0000FF1B0000}"/>
    <cellStyle name="Comma 49 2 2" xfId="5516" xr:uid="{00000000-0005-0000-0000-0000001C0000}"/>
    <cellStyle name="Comma 49 2 2 2" xfId="5517" xr:uid="{00000000-0005-0000-0000-0000011C0000}"/>
    <cellStyle name="Comma 49 2 2 2 2" xfId="5518" xr:uid="{00000000-0005-0000-0000-0000021C0000}"/>
    <cellStyle name="Comma 49 2 2 2 2 2" xfId="5519" xr:uid="{00000000-0005-0000-0000-0000031C0000}"/>
    <cellStyle name="Comma 49 2 2 2 2 2 2" xfId="5520" xr:uid="{00000000-0005-0000-0000-0000041C0000}"/>
    <cellStyle name="Comma 49 2 2 2 2 2 3" xfId="5521" xr:uid="{00000000-0005-0000-0000-0000051C0000}"/>
    <cellStyle name="Comma 49 2 2 2 2 2 4" xfId="5522" xr:uid="{00000000-0005-0000-0000-0000061C0000}"/>
    <cellStyle name="Comma 49 2 2 2 2 3" xfId="5523" xr:uid="{00000000-0005-0000-0000-0000071C0000}"/>
    <cellStyle name="Comma 49 2 2 2 2 4" xfId="5524" xr:uid="{00000000-0005-0000-0000-0000081C0000}"/>
    <cellStyle name="Comma 49 2 2 2 2 5" xfId="5525" xr:uid="{00000000-0005-0000-0000-0000091C0000}"/>
    <cellStyle name="Comma 49 2 2 2 3" xfId="5526" xr:uid="{00000000-0005-0000-0000-00000A1C0000}"/>
    <cellStyle name="Comma 49 2 2 2 3 2" xfId="5527" xr:uid="{00000000-0005-0000-0000-00000B1C0000}"/>
    <cellStyle name="Comma 49 2 2 2 3 3" xfId="5528" xr:uid="{00000000-0005-0000-0000-00000C1C0000}"/>
    <cellStyle name="Comma 49 2 2 2 3 4" xfId="5529" xr:uid="{00000000-0005-0000-0000-00000D1C0000}"/>
    <cellStyle name="Comma 49 2 2 2 4" xfId="5530" xr:uid="{00000000-0005-0000-0000-00000E1C0000}"/>
    <cellStyle name="Comma 49 2 2 2 5" xfId="5531" xr:uid="{00000000-0005-0000-0000-00000F1C0000}"/>
    <cellStyle name="Comma 49 2 2 2 6" xfId="5532" xr:uid="{00000000-0005-0000-0000-0000101C0000}"/>
    <cellStyle name="Comma 49 2 2 3" xfId="5533" xr:uid="{00000000-0005-0000-0000-0000111C0000}"/>
    <cellStyle name="Comma 49 2 2 3 2" xfId="5534" xr:uid="{00000000-0005-0000-0000-0000121C0000}"/>
    <cellStyle name="Comma 49 2 2 3 2 2" xfId="5535" xr:uid="{00000000-0005-0000-0000-0000131C0000}"/>
    <cellStyle name="Comma 49 2 2 3 2 2 2" xfId="5536" xr:uid="{00000000-0005-0000-0000-0000141C0000}"/>
    <cellStyle name="Comma 49 2 2 3 2 2 3" xfId="5537" xr:uid="{00000000-0005-0000-0000-0000151C0000}"/>
    <cellStyle name="Comma 49 2 2 3 2 2 4" xfId="5538" xr:uid="{00000000-0005-0000-0000-0000161C0000}"/>
    <cellStyle name="Comma 49 2 2 3 2 3" xfId="5539" xr:uid="{00000000-0005-0000-0000-0000171C0000}"/>
    <cellStyle name="Comma 49 2 2 3 2 4" xfId="5540" xr:uid="{00000000-0005-0000-0000-0000181C0000}"/>
    <cellStyle name="Comma 49 2 2 3 2 5" xfId="5541" xr:uid="{00000000-0005-0000-0000-0000191C0000}"/>
    <cellStyle name="Comma 49 2 2 3 3" xfId="5542" xr:uid="{00000000-0005-0000-0000-00001A1C0000}"/>
    <cellStyle name="Comma 49 2 2 3 3 2" xfId="5543" xr:uid="{00000000-0005-0000-0000-00001B1C0000}"/>
    <cellStyle name="Comma 49 2 2 3 3 3" xfId="5544" xr:uid="{00000000-0005-0000-0000-00001C1C0000}"/>
    <cellStyle name="Comma 49 2 2 3 3 4" xfId="5545" xr:uid="{00000000-0005-0000-0000-00001D1C0000}"/>
    <cellStyle name="Comma 49 2 2 3 4" xfId="5546" xr:uid="{00000000-0005-0000-0000-00001E1C0000}"/>
    <cellStyle name="Comma 49 2 2 3 5" xfId="5547" xr:uid="{00000000-0005-0000-0000-00001F1C0000}"/>
    <cellStyle name="Comma 49 2 2 3 6" xfId="5548" xr:uid="{00000000-0005-0000-0000-0000201C0000}"/>
    <cellStyle name="Comma 49 2 2 4" xfId="5549" xr:uid="{00000000-0005-0000-0000-0000211C0000}"/>
    <cellStyle name="Comma 49 2 2 4 2" xfId="5550" xr:uid="{00000000-0005-0000-0000-0000221C0000}"/>
    <cellStyle name="Comma 49 2 2 4 2 2" xfId="5551" xr:uid="{00000000-0005-0000-0000-0000231C0000}"/>
    <cellStyle name="Comma 49 2 2 4 2 3" xfId="5552" xr:uid="{00000000-0005-0000-0000-0000241C0000}"/>
    <cellStyle name="Comma 49 2 2 4 2 4" xfId="5553" xr:uid="{00000000-0005-0000-0000-0000251C0000}"/>
    <cellStyle name="Comma 49 2 2 4 3" xfId="5554" xr:uid="{00000000-0005-0000-0000-0000261C0000}"/>
    <cellStyle name="Comma 49 2 2 4 4" xfId="5555" xr:uid="{00000000-0005-0000-0000-0000271C0000}"/>
    <cellStyle name="Comma 49 2 2 4 5" xfId="5556" xr:uid="{00000000-0005-0000-0000-0000281C0000}"/>
    <cellStyle name="Comma 49 2 2 5" xfId="5557" xr:uid="{00000000-0005-0000-0000-0000291C0000}"/>
    <cellStyle name="Comma 49 2 2 5 2" xfId="5558" xr:uid="{00000000-0005-0000-0000-00002A1C0000}"/>
    <cellStyle name="Comma 49 2 2 5 3" xfId="5559" xr:uid="{00000000-0005-0000-0000-00002B1C0000}"/>
    <cellStyle name="Comma 49 2 2 5 4" xfId="5560" xr:uid="{00000000-0005-0000-0000-00002C1C0000}"/>
    <cellStyle name="Comma 49 2 2 6" xfId="5561" xr:uid="{00000000-0005-0000-0000-00002D1C0000}"/>
    <cellStyle name="Comma 49 2 2 7" xfId="5562" xr:uid="{00000000-0005-0000-0000-00002E1C0000}"/>
    <cellStyle name="Comma 49 2 2 8" xfId="5563" xr:uid="{00000000-0005-0000-0000-00002F1C0000}"/>
    <cellStyle name="Comma 49 2 3" xfId="5564" xr:uid="{00000000-0005-0000-0000-0000301C0000}"/>
    <cellStyle name="Comma 49 2 3 2" xfId="5565" xr:uid="{00000000-0005-0000-0000-0000311C0000}"/>
    <cellStyle name="Comma 49 2 3 2 2" xfId="5566" xr:uid="{00000000-0005-0000-0000-0000321C0000}"/>
    <cellStyle name="Comma 49 2 3 2 2 2" xfId="5567" xr:uid="{00000000-0005-0000-0000-0000331C0000}"/>
    <cellStyle name="Comma 49 2 3 2 2 2 2" xfId="5568" xr:uid="{00000000-0005-0000-0000-0000341C0000}"/>
    <cellStyle name="Comma 49 2 3 2 2 2 3" xfId="5569" xr:uid="{00000000-0005-0000-0000-0000351C0000}"/>
    <cellStyle name="Comma 49 2 3 2 2 2 4" xfId="5570" xr:uid="{00000000-0005-0000-0000-0000361C0000}"/>
    <cellStyle name="Comma 49 2 3 2 2 3" xfId="5571" xr:uid="{00000000-0005-0000-0000-0000371C0000}"/>
    <cellStyle name="Comma 49 2 3 2 2 4" xfId="5572" xr:uid="{00000000-0005-0000-0000-0000381C0000}"/>
    <cellStyle name="Comma 49 2 3 2 2 5" xfId="5573" xr:uid="{00000000-0005-0000-0000-0000391C0000}"/>
    <cellStyle name="Comma 49 2 3 2 3" xfId="5574" xr:uid="{00000000-0005-0000-0000-00003A1C0000}"/>
    <cellStyle name="Comma 49 2 3 2 3 2" xfId="5575" xr:uid="{00000000-0005-0000-0000-00003B1C0000}"/>
    <cellStyle name="Comma 49 2 3 2 3 3" xfId="5576" xr:uid="{00000000-0005-0000-0000-00003C1C0000}"/>
    <cellStyle name="Comma 49 2 3 2 3 4" xfId="5577" xr:uid="{00000000-0005-0000-0000-00003D1C0000}"/>
    <cellStyle name="Comma 49 2 3 2 4" xfId="5578" xr:uid="{00000000-0005-0000-0000-00003E1C0000}"/>
    <cellStyle name="Comma 49 2 3 2 5" xfId="5579" xr:uid="{00000000-0005-0000-0000-00003F1C0000}"/>
    <cellStyle name="Comma 49 2 3 2 6" xfId="5580" xr:uid="{00000000-0005-0000-0000-0000401C0000}"/>
    <cellStyle name="Comma 49 2 3 3" xfId="5581" xr:uid="{00000000-0005-0000-0000-0000411C0000}"/>
    <cellStyle name="Comma 49 2 3 3 2" xfId="5582" xr:uid="{00000000-0005-0000-0000-0000421C0000}"/>
    <cellStyle name="Comma 49 2 3 3 2 2" xfId="5583" xr:uid="{00000000-0005-0000-0000-0000431C0000}"/>
    <cellStyle name="Comma 49 2 3 3 2 2 2" xfId="5584" xr:uid="{00000000-0005-0000-0000-0000441C0000}"/>
    <cellStyle name="Comma 49 2 3 3 2 2 3" xfId="5585" xr:uid="{00000000-0005-0000-0000-0000451C0000}"/>
    <cellStyle name="Comma 49 2 3 3 2 2 4" xfId="5586" xr:uid="{00000000-0005-0000-0000-0000461C0000}"/>
    <cellStyle name="Comma 49 2 3 3 2 3" xfId="5587" xr:uid="{00000000-0005-0000-0000-0000471C0000}"/>
    <cellStyle name="Comma 49 2 3 3 2 4" xfId="5588" xr:uid="{00000000-0005-0000-0000-0000481C0000}"/>
    <cellStyle name="Comma 49 2 3 3 2 5" xfId="5589" xr:uid="{00000000-0005-0000-0000-0000491C0000}"/>
    <cellStyle name="Comma 49 2 3 3 3" xfId="5590" xr:uid="{00000000-0005-0000-0000-00004A1C0000}"/>
    <cellStyle name="Comma 49 2 3 3 3 2" xfId="5591" xr:uid="{00000000-0005-0000-0000-00004B1C0000}"/>
    <cellStyle name="Comma 49 2 3 3 3 3" xfId="5592" xr:uid="{00000000-0005-0000-0000-00004C1C0000}"/>
    <cellStyle name="Comma 49 2 3 3 3 4" xfId="5593" xr:uid="{00000000-0005-0000-0000-00004D1C0000}"/>
    <cellStyle name="Comma 49 2 3 3 4" xfId="5594" xr:uid="{00000000-0005-0000-0000-00004E1C0000}"/>
    <cellStyle name="Comma 49 2 3 3 5" xfId="5595" xr:uid="{00000000-0005-0000-0000-00004F1C0000}"/>
    <cellStyle name="Comma 49 2 3 3 6" xfId="5596" xr:uid="{00000000-0005-0000-0000-0000501C0000}"/>
    <cellStyle name="Comma 49 2 3 4" xfId="5597" xr:uid="{00000000-0005-0000-0000-0000511C0000}"/>
    <cellStyle name="Comma 49 2 3 4 2" xfId="5598" xr:uid="{00000000-0005-0000-0000-0000521C0000}"/>
    <cellStyle name="Comma 49 2 3 4 2 2" xfId="5599" xr:uid="{00000000-0005-0000-0000-0000531C0000}"/>
    <cellStyle name="Comma 49 2 3 4 2 3" xfId="5600" xr:uid="{00000000-0005-0000-0000-0000541C0000}"/>
    <cellStyle name="Comma 49 2 3 4 2 4" xfId="5601" xr:uid="{00000000-0005-0000-0000-0000551C0000}"/>
    <cellStyle name="Comma 49 2 3 4 3" xfId="5602" xr:uid="{00000000-0005-0000-0000-0000561C0000}"/>
    <cellStyle name="Comma 49 2 3 4 4" xfId="5603" xr:uid="{00000000-0005-0000-0000-0000571C0000}"/>
    <cellStyle name="Comma 49 2 3 4 5" xfId="5604" xr:uid="{00000000-0005-0000-0000-0000581C0000}"/>
    <cellStyle name="Comma 49 2 3 5" xfId="5605" xr:uid="{00000000-0005-0000-0000-0000591C0000}"/>
    <cellStyle name="Comma 49 2 3 5 2" xfId="5606" xr:uid="{00000000-0005-0000-0000-00005A1C0000}"/>
    <cellStyle name="Comma 49 2 3 5 3" xfId="5607" xr:uid="{00000000-0005-0000-0000-00005B1C0000}"/>
    <cellStyle name="Comma 49 2 3 5 4" xfId="5608" xr:uid="{00000000-0005-0000-0000-00005C1C0000}"/>
    <cellStyle name="Comma 49 2 3 6" xfId="5609" xr:uid="{00000000-0005-0000-0000-00005D1C0000}"/>
    <cellStyle name="Comma 49 2 3 7" xfId="5610" xr:uid="{00000000-0005-0000-0000-00005E1C0000}"/>
    <cellStyle name="Comma 49 2 3 8" xfId="5611" xr:uid="{00000000-0005-0000-0000-00005F1C0000}"/>
    <cellStyle name="Comma 49 2 4" xfId="5612" xr:uid="{00000000-0005-0000-0000-0000601C0000}"/>
    <cellStyle name="Comma 49 2 4 2" xfId="5613" xr:uid="{00000000-0005-0000-0000-0000611C0000}"/>
    <cellStyle name="Comma 49 2 4 2 2" xfId="5614" xr:uid="{00000000-0005-0000-0000-0000621C0000}"/>
    <cellStyle name="Comma 49 2 4 2 2 2" xfId="5615" xr:uid="{00000000-0005-0000-0000-0000631C0000}"/>
    <cellStyle name="Comma 49 2 4 2 2 3" xfId="5616" xr:uid="{00000000-0005-0000-0000-0000641C0000}"/>
    <cellStyle name="Comma 49 2 4 2 2 4" xfId="5617" xr:uid="{00000000-0005-0000-0000-0000651C0000}"/>
    <cellStyle name="Comma 49 2 4 2 3" xfId="5618" xr:uid="{00000000-0005-0000-0000-0000661C0000}"/>
    <cellStyle name="Comma 49 2 4 2 4" xfId="5619" xr:uid="{00000000-0005-0000-0000-0000671C0000}"/>
    <cellStyle name="Comma 49 2 4 2 5" xfId="5620" xr:uid="{00000000-0005-0000-0000-0000681C0000}"/>
    <cellStyle name="Comma 49 2 4 3" xfId="5621" xr:uid="{00000000-0005-0000-0000-0000691C0000}"/>
    <cellStyle name="Comma 49 2 4 3 2" xfId="5622" xr:uid="{00000000-0005-0000-0000-00006A1C0000}"/>
    <cellStyle name="Comma 49 2 4 3 3" xfId="5623" xr:uid="{00000000-0005-0000-0000-00006B1C0000}"/>
    <cellStyle name="Comma 49 2 4 3 4" xfId="5624" xr:uid="{00000000-0005-0000-0000-00006C1C0000}"/>
    <cellStyle name="Comma 49 2 4 4" xfId="5625" xr:uid="{00000000-0005-0000-0000-00006D1C0000}"/>
    <cellStyle name="Comma 49 2 4 5" xfId="5626" xr:uid="{00000000-0005-0000-0000-00006E1C0000}"/>
    <cellStyle name="Comma 49 2 4 6" xfId="5627" xr:uid="{00000000-0005-0000-0000-00006F1C0000}"/>
    <cellStyle name="Comma 49 2 5" xfId="5628" xr:uid="{00000000-0005-0000-0000-0000701C0000}"/>
    <cellStyle name="Comma 49 2 5 2" xfId="5629" xr:uid="{00000000-0005-0000-0000-0000711C0000}"/>
    <cellStyle name="Comma 49 2 5 2 2" xfId="5630" xr:uid="{00000000-0005-0000-0000-0000721C0000}"/>
    <cellStyle name="Comma 49 2 5 2 2 2" xfId="5631" xr:uid="{00000000-0005-0000-0000-0000731C0000}"/>
    <cellStyle name="Comma 49 2 5 2 2 3" xfId="5632" xr:uid="{00000000-0005-0000-0000-0000741C0000}"/>
    <cellStyle name="Comma 49 2 5 2 2 4" xfId="5633" xr:uid="{00000000-0005-0000-0000-0000751C0000}"/>
    <cellStyle name="Comma 49 2 5 2 3" xfId="5634" xr:uid="{00000000-0005-0000-0000-0000761C0000}"/>
    <cellStyle name="Comma 49 2 5 2 4" xfId="5635" xr:uid="{00000000-0005-0000-0000-0000771C0000}"/>
    <cellStyle name="Comma 49 2 5 2 5" xfId="5636" xr:uid="{00000000-0005-0000-0000-0000781C0000}"/>
    <cellStyle name="Comma 49 2 5 3" xfId="5637" xr:uid="{00000000-0005-0000-0000-0000791C0000}"/>
    <cellStyle name="Comma 49 2 5 3 2" xfId="5638" xr:uid="{00000000-0005-0000-0000-00007A1C0000}"/>
    <cellStyle name="Comma 49 2 5 3 3" xfId="5639" xr:uid="{00000000-0005-0000-0000-00007B1C0000}"/>
    <cellStyle name="Comma 49 2 5 3 4" xfId="5640" xr:uid="{00000000-0005-0000-0000-00007C1C0000}"/>
    <cellStyle name="Comma 49 2 5 4" xfId="5641" xr:uid="{00000000-0005-0000-0000-00007D1C0000}"/>
    <cellStyle name="Comma 49 2 5 5" xfId="5642" xr:uid="{00000000-0005-0000-0000-00007E1C0000}"/>
    <cellStyle name="Comma 49 2 5 6" xfId="5643" xr:uid="{00000000-0005-0000-0000-00007F1C0000}"/>
    <cellStyle name="Comma 49 2 6" xfId="5644" xr:uid="{00000000-0005-0000-0000-0000801C0000}"/>
    <cellStyle name="Comma 49 2 6 2" xfId="5645" xr:uid="{00000000-0005-0000-0000-0000811C0000}"/>
    <cellStyle name="Comma 49 2 6 2 2" xfId="5646" xr:uid="{00000000-0005-0000-0000-0000821C0000}"/>
    <cellStyle name="Comma 49 2 6 2 3" xfId="5647" xr:uid="{00000000-0005-0000-0000-0000831C0000}"/>
    <cellStyle name="Comma 49 2 6 2 4" xfId="5648" xr:uid="{00000000-0005-0000-0000-0000841C0000}"/>
    <cellStyle name="Comma 49 2 6 3" xfId="5649" xr:uid="{00000000-0005-0000-0000-0000851C0000}"/>
    <cellStyle name="Comma 49 2 6 4" xfId="5650" xr:uid="{00000000-0005-0000-0000-0000861C0000}"/>
    <cellStyle name="Comma 49 2 6 5" xfId="5651" xr:uid="{00000000-0005-0000-0000-0000871C0000}"/>
    <cellStyle name="Comma 49 2 7" xfId="5652" xr:uid="{00000000-0005-0000-0000-0000881C0000}"/>
    <cellStyle name="Comma 49 2 7 2" xfId="5653" xr:uid="{00000000-0005-0000-0000-0000891C0000}"/>
    <cellStyle name="Comma 49 2 7 3" xfId="5654" xr:uid="{00000000-0005-0000-0000-00008A1C0000}"/>
    <cellStyle name="Comma 49 2 7 4" xfId="5655" xr:uid="{00000000-0005-0000-0000-00008B1C0000}"/>
    <cellStyle name="Comma 49 2 8" xfId="5656" xr:uid="{00000000-0005-0000-0000-00008C1C0000}"/>
    <cellStyle name="Comma 49 2 9" xfId="5657" xr:uid="{00000000-0005-0000-0000-00008D1C0000}"/>
    <cellStyle name="Comma 49 3" xfId="5658" xr:uid="{00000000-0005-0000-0000-00008E1C0000}"/>
    <cellStyle name="Comma 49 3 10" xfId="5659" xr:uid="{00000000-0005-0000-0000-00008F1C0000}"/>
    <cellStyle name="Comma 49 3 2" xfId="5660" xr:uid="{00000000-0005-0000-0000-0000901C0000}"/>
    <cellStyle name="Comma 49 3 2 2" xfId="5661" xr:uid="{00000000-0005-0000-0000-0000911C0000}"/>
    <cellStyle name="Comma 49 3 2 2 2" xfId="5662" xr:uid="{00000000-0005-0000-0000-0000921C0000}"/>
    <cellStyle name="Comma 49 3 2 2 2 2" xfId="5663" xr:uid="{00000000-0005-0000-0000-0000931C0000}"/>
    <cellStyle name="Comma 49 3 2 2 2 2 2" xfId="5664" xr:uid="{00000000-0005-0000-0000-0000941C0000}"/>
    <cellStyle name="Comma 49 3 2 2 2 2 3" xfId="5665" xr:uid="{00000000-0005-0000-0000-0000951C0000}"/>
    <cellStyle name="Comma 49 3 2 2 2 2 4" xfId="5666" xr:uid="{00000000-0005-0000-0000-0000961C0000}"/>
    <cellStyle name="Comma 49 3 2 2 2 3" xfId="5667" xr:uid="{00000000-0005-0000-0000-0000971C0000}"/>
    <cellStyle name="Comma 49 3 2 2 2 4" xfId="5668" xr:uid="{00000000-0005-0000-0000-0000981C0000}"/>
    <cellStyle name="Comma 49 3 2 2 2 5" xfId="5669" xr:uid="{00000000-0005-0000-0000-0000991C0000}"/>
    <cellStyle name="Comma 49 3 2 2 3" xfId="5670" xr:uid="{00000000-0005-0000-0000-00009A1C0000}"/>
    <cellStyle name="Comma 49 3 2 2 3 2" xfId="5671" xr:uid="{00000000-0005-0000-0000-00009B1C0000}"/>
    <cellStyle name="Comma 49 3 2 2 3 3" xfId="5672" xr:uid="{00000000-0005-0000-0000-00009C1C0000}"/>
    <cellStyle name="Comma 49 3 2 2 3 4" xfId="5673" xr:uid="{00000000-0005-0000-0000-00009D1C0000}"/>
    <cellStyle name="Comma 49 3 2 2 4" xfId="5674" xr:uid="{00000000-0005-0000-0000-00009E1C0000}"/>
    <cellStyle name="Comma 49 3 2 2 5" xfId="5675" xr:uid="{00000000-0005-0000-0000-00009F1C0000}"/>
    <cellStyle name="Comma 49 3 2 2 6" xfId="5676" xr:uid="{00000000-0005-0000-0000-0000A01C0000}"/>
    <cellStyle name="Comma 49 3 2 3" xfId="5677" xr:uid="{00000000-0005-0000-0000-0000A11C0000}"/>
    <cellStyle name="Comma 49 3 2 3 2" xfId="5678" xr:uid="{00000000-0005-0000-0000-0000A21C0000}"/>
    <cellStyle name="Comma 49 3 2 3 2 2" xfId="5679" xr:uid="{00000000-0005-0000-0000-0000A31C0000}"/>
    <cellStyle name="Comma 49 3 2 3 2 2 2" xfId="5680" xr:uid="{00000000-0005-0000-0000-0000A41C0000}"/>
    <cellStyle name="Comma 49 3 2 3 2 2 3" xfId="5681" xr:uid="{00000000-0005-0000-0000-0000A51C0000}"/>
    <cellStyle name="Comma 49 3 2 3 2 2 4" xfId="5682" xr:uid="{00000000-0005-0000-0000-0000A61C0000}"/>
    <cellStyle name="Comma 49 3 2 3 2 3" xfId="5683" xr:uid="{00000000-0005-0000-0000-0000A71C0000}"/>
    <cellStyle name="Comma 49 3 2 3 2 4" xfId="5684" xr:uid="{00000000-0005-0000-0000-0000A81C0000}"/>
    <cellStyle name="Comma 49 3 2 3 2 5" xfId="5685" xr:uid="{00000000-0005-0000-0000-0000A91C0000}"/>
    <cellStyle name="Comma 49 3 2 3 3" xfId="5686" xr:uid="{00000000-0005-0000-0000-0000AA1C0000}"/>
    <cellStyle name="Comma 49 3 2 3 3 2" xfId="5687" xr:uid="{00000000-0005-0000-0000-0000AB1C0000}"/>
    <cellStyle name="Comma 49 3 2 3 3 3" xfId="5688" xr:uid="{00000000-0005-0000-0000-0000AC1C0000}"/>
    <cellStyle name="Comma 49 3 2 3 3 4" xfId="5689" xr:uid="{00000000-0005-0000-0000-0000AD1C0000}"/>
    <cellStyle name="Comma 49 3 2 3 4" xfId="5690" xr:uid="{00000000-0005-0000-0000-0000AE1C0000}"/>
    <cellStyle name="Comma 49 3 2 3 5" xfId="5691" xr:uid="{00000000-0005-0000-0000-0000AF1C0000}"/>
    <cellStyle name="Comma 49 3 2 3 6" xfId="5692" xr:uid="{00000000-0005-0000-0000-0000B01C0000}"/>
    <cellStyle name="Comma 49 3 2 4" xfId="5693" xr:uid="{00000000-0005-0000-0000-0000B11C0000}"/>
    <cellStyle name="Comma 49 3 2 4 2" xfId="5694" xr:uid="{00000000-0005-0000-0000-0000B21C0000}"/>
    <cellStyle name="Comma 49 3 2 4 2 2" xfId="5695" xr:uid="{00000000-0005-0000-0000-0000B31C0000}"/>
    <cellStyle name="Comma 49 3 2 4 2 3" xfId="5696" xr:uid="{00000000-0005-0000-0000-0000B41C0000}"/>
    <cellStyle name="Comma 49 3 2 4 2 4" xfId="5697" xr:uid="{00000000-0005-0000-0000-0000B51C0000}"/>
    <cellStyle name="Comma 49 3 2 4 3" xfId="5698" xr:uid="{00000000-0005-0000-0000-0000B61C0000}"/>
    <cellStyle name="Comma 49 3 2 4 4" xfId="5699" xr:uid="{00000000-0005-0000-0000-0000B71C0000}"/>
    <cellStyle name="Comma 49 3 2 4 5" xfId="5700" xr:uid="{00000000-0005-0000-0000-0000B81C0000}"/>
    <cellStyle name="Comma 49 3 2 5" xfId="5701" xr:uid="{00000000-0005-0000-0000-0000B91C0000}"/>
    <cellStyle name="Comma 49 3 2 5 2" xfId="5702" xr:uid="{00000000-0005-0000-0000-0000BA1C0000}"/>
    <cellStyle name="Comma 49 3 2 5 3" xfId="5703" xr:uid="{00000000-0005-0000-0000-0000BB1C0000}"/>
    <cellStyle name="Comma 49 3 2 5 4" xfId="5704" xr:uid="{00000000-0005-0000-0000-0000BC1C0000}"/>
    <cellStyle name="Comma 49 3 2 6" xfId="5705" xr:uid="{00000000-0005-0000-0000-0000BD1C0000}"/>
    <cellStyle name="Comma 49 3 2 7" xfId="5706" xr:uid="{00000000-0005-0000-0000-0000BE1C0000}"/>
    <cellStyle name="Comma 49 3 2 8" xfId="5707" xr:uid="{00000000-0005-0000-0000-0000BF1C0000}"/>
    <cellStyle name="Comma 49 3 3" xfId="5708" xr:uid="{00000000-0005-0000-0000-0000C01C0000}"/>
    <cellStyle name="Comma 49 3 3 2" xfId="5709" xr:uid="{00000000-0005-0000-0000-0000C11C0000}"/>
    <cellStyle name="Comma 49 3 3 2 2" xfId="5710" xr:uid="{00000000-0005-0000-0000-0000C21C0000}"/>
    <cellStyle name="Comma 49 3 3 2 2 2" xfId="5711" xr:uid="{00000000-0005-0000-0000-0000C31C0000}"/>
    <cellStyle name="Comma 49 3 3 2 2 2 2" xfId="5712" xr:uid="{00000000-0005-0000-0000-0000C41C0000}"/>
    <cellStyle name="Comma 49 3 3 2 2 2 3" xfId="5713" xr:uid="{00000000-0005-0000-0000-0000C51C0000}"/>
    <cellStyle name="Comma 49 3 3 2 2 2 4" xfId="5714" xr:uid="{00000000-0005-0000-0000-0000C61C0000}"/>
    <cellStyle name="Comma 49 3 3 2 2 3" xfId="5715" xr:uid="{00000000-0005-0000-0000-0000C71C0000}"/>
    <cellStyle name="Comma 49 3 3 2 2 4" xfId="5716" xr:uid="{00000000-0005-0000-0000-0000C81C0000}"/>
    <cellStyle name="Comma 49 3 3 2 2 5" xfId="5717" xr:uid="{00000000-0005-0000-0000-0000C91C0000}"/>
    <cellStyle name="Comma 49 3 3 2 3" xfId="5718" xr:uid="{00000000-0005-0000-0000-0000CA1C0000}"/>
    <cellStyle name="Comma 49 3 3 2 3 2" xfId="5719" xr:uid="{00000000-0005-0000-0000-0000CB1C0000}"/>
    <cellStyle name="Comma 49 3 3 2 3 3" xfId="5720" xr:uid="{00000000-0005-0000-0000-0000CC1C0000}"/>
    <cellStyle name="Comma 49 3 3 2 3 4" xfId="5721" xr:uid="{00000000-0005-0000-0000-0000CD1C0000}"/>
    <cellStyle name="Comma 49 3 3 2 4" xfId="5722" xr:uid="{00000000-0005-0000-0000-0000CE1C0000}"/>
    <cellStyle name="Comma 49 3 3 2 5" xfId="5723" xr:uid="{00000000-0005-0000-0000-0000CF1C0000}"/>
    <cellStyle name="Comma 49 3 3 2 6" xfId="5724" xr:uid="{00000000-0005-0000-0000-0000D01C0000}"/>
    <cellStyle name="Comma 49 3 3 3" xfId="5725" xr:uid="{00000000-0005-0000-0000-0000D11C0000}"/>
    <cellStyle name="Comma 49 3 3 3 2" xfId="5726" xr:uid="{00000000-0005-0000-0000-0000D21C0000}"/>
    <cellStyle name="Comma 49 3 3 3 2 2" xfId="5727" xr:uid="{00000000-0005-0000-0000-0000D31C0000}"/>
    <cellStyle name="Comma 49 3 3 3 2 2 2" xfId="5728" xr:uid="{00000000-0005-0000-0000-0000D41C0000}"/>
    <cellStyle name="Comma 49 3 3 3 2 2 3" xfId="5729" xr:uid="{00000000-0005-0000-0000-0000D51C0000}"/>
    <cellStyle name="Comma 49 3 3 3 2 2 4" xfId="5730" xr:uid="{00000000-0005-0000-0000-0000D61C0000}"/>
    <cellStyle name="Comma 49 3 3 3 2 3" xfId="5731" xr:uid="{00000000-0005-0000-0000-0000D71C0000}"/>
    <cellStyle name="Comma 49 3 3 3 2 4" xfId="5732" xr:uid="{00000000-0005-0000-0000-0000D81C0000}"/>
    <cellStyle name="Comma 49 3 3 3 2 5" xfId="5733" xr:uid="{00000000-0005-0000-0000-0000D91C0000}"/>
    <cellStyle name="Comma 49 3 3 3 3" xfId="5734" xr:uid="{00000000-0005-0000-0000-0000DA1C0000}"/>
    <cellStyle name="Comma 49 3 3 3 3 2" xfId="5735" xr:uid="{00000000-0005-0000-0000-0000DB1C0000}"/>
    <cellStyle name="Comma 49 3 3 3 3 3" xfId="5736" xr:uid="{00000000-0005-0000-0000-0000DC1C0000}"/>
    <cellStyle name="Comma 49 3 3 3 3 4" xfId="5737" xr:uid="{00000000-0005-0000-0000-0000DD1C0000}"/>
    <cellStyle name="Comma 49 3 3 3 4" xfId="5738" xr:uid="{00000000-0005-0000-0000-0000DE1C0000}"/>
    <cellStyle name="Comma 49 3 3 3 5" xfId="5739" xr:uid="{00000000-0005-0000-0000-0000DF1C0000}"/>
    <cellStyle name="Comma 49 3 3 3 6" xfId="5740" xr:uid="{00000000-0005-0000-0000-0000E01C0000}"/>
    <cellStyle name="Comma 49 3 3 4" xfId="5741" xr:uid="{00000000-0005-0000-0000-0000E11C0000}"/>
    <cellStyle name="Comma 49 3 3 4 2" xfId="5742" xr:uid="{00000000-0005-0000-0000-0000E21C0000}"/>
    <cellStyle name="Comma 49 3 3 4 2 2" xfId="5743" xr:uid="{00000000-0005-0000-0000-0000E31C0000}"/>
    <cellStyle name="Comma 49 3 3 4 2 3" xfId="5744" xr:uid="{00000000-0005-0000-0000-0000E41C0000}"/>
    <cellStyle name="Comma 49 3 3 4 2 4" xfId="5745" xr:uid="{00000000-0005-0000-0000-0000E51C0000}"/>
    <cellStyle name="Comma 49 3 3 4 3" xfId="5746" xr:uid="{00000000-0005-0000-0000-0000E61C0000}"/>
    <cellStyle name="Comma 49 3 3 4 4" xfId="5747" xr:uid="{00000000-0005-0000-0000-0000E71C0000}"/>
    <cellStyle name="Comma 49 3 3 4 5" xfId="5748" xr:uid="{00000000-0005-0000-0000-0000E81C0000}"/>
    <cellStyle name="Comma 49 3 3 5" xfId="5749" xr:uid="{00000000-0005-0000-0000-0000E91C0000}"/>
    <cellStyle name="Comma 49 3 3 5 2" xfId="5750" xr:uid="{00000000-0005-0000-0000-0000EA1C0000}"/>
    <cellStyle name="Comma 49 3 3 5 3" xfId="5751" xr:uid="{00000000-0005-0000-0000-0000EB1C0000}"/>
    <cellStyle name="Comma 49 3 3 5 4" xfId="5752" xr:uid="{00000000-0005-0000-0000-0000EC1C0000}"/>
    <cellStyle name="Comma 49 3 3 6" xfId="5753" xr:uid="{00000000-0005-0000-0000-0000ED1C0000}"/>
    <cellStyle name="Comma 49 3 3 7" xfId="5754" xr:uid="{00000000-0005-0000-0000-0000EE1C0000}"/>
    <cellStyle name="Comma 49 3 3 8" xfId="5755" xr:uid="{00000000-0005-0000-0000-0000EF1C0000}"/>
    <cellStyle name="Comma 49 3 4" xfId="5756" xr:uid="{00000000-0005-0000-0000-0000F01C0000}"/>
    <cellStyle name="Comma 49 3 4 2" xfId="5757" xr:uid="{00000000-0005-0000-0000-0000F11C0000}"/>
    <cellStyle name="Comma 49 3 4 2 2" xfId="5758" xr:uid="{00000000-0005-0000-0000-0000F21C0000}"/>
    <cellStyle name="Comma 49 3 4 2 2 2" xfId="5759" xr:uid="{00000000-0005-0000-0000-0000F31C0000}"/>
    <cellStyle name="Comma 49 3 4 2 2 3" xfId="5760" xr:uid="{00000000-0005-0000-0000-0000F41C0000}"/>
    <cellStyle name="Comma 49 3 4 2 2 4" xfId="5761" xr:uid="{00000000-0005-0000-0000-0000F51C0000}"/>
    <cellStyle name="Comma 49 3 4 2 3" xfId="5762" xr:uid="{00000000-0005-0000-0000-0000F61C0000}"/>
    <cellStyle name="Comma 49 3 4 2 4" xfId="5763" xr:uid="{00000000-0005-0000-0000-0000F71C0000}"/>
    <cellStyle name="Comma 49 3 4 2 5" xfId="5764" xr:uid="{00000000-0005-0000-0000-0000F81C0000}"/>
    <cellStyle name="Comma 49 3 4 3" xfId="5765" xr:uid="{00000000-0005-0000-0000-0000F91C0000}"/>
    <cellStyle name="Comma 49 3 4 3 2" xfId="5766" xr:uid="{00000000-0005-0000-0000-0000FA1C0000}"/>
    <cellStyle name="Comma 49 3 4 3 3" xfId="5767" xr:uid="{00000000-0005-0000-0000-0000FB1C0000}"/>
    <cellStyle name="Comma 49 3 4 3 4" xfId="5768" xr:uid="{00000000-0005-0000-0000-0000FC1C0000}"/>
    <cellStyle name="Comma 49 3 4 4" xfId="5769" xr:uid="{00000000-0005-0000-0000-0000FD1C0000}"/>
    <cellStyle name="Comma 49 3 4 5" xfId="5770" xr:uid="{00000000-0005-0000-0000-0000FE1C0000}"/>
    <cellStyle name="Comma 49 3 4 6" xfId="5771" xr:uid="{00000000-0005-0000-0000-0000FF1C0000}"/>
    <cellStyle name="Comma 49 3 5" xfId="5772" xr:uid="{00000000-0005-0000-0000-0000001D0000}"/>
    <cellStyle name="Comma 49 3 5 2" xfId="5773" xr:uid="{00000000-0005-0000-0000-0000011D0000}"/>
    <cellStyle name="Comma 49 3 5 2 2" xfId="5774" xr:uid="{00000000-0005-0000-0000-0000021D0000}"/>
    <cellStyle name="Comma 49 3 5 2 2 2" xfId="5775" xr:uid="{00000000-0005-0000-0000-0000031D0000}"/>
    <cellStyle name="Comma 49 3 5 2 2 3" xfId="5776" xr:uid="{00000000-0005-0000-0000-0000041D0000}"/>
    <cellStyle name="Comma 49 3 5 2 2 4" xfId="5777" xr:uid="{00000000-0005-0000-0000-0000051D0000}"/>
    <cellStyle name="Comma 49 3 5 2 3" xfId="5778" xr:uid="{00000000-0005-0000-0000-0000061D0000}"/>
    <cellStyle name="Comma 49 3 5 2 4" xfId="5779" xr:uid="{00000000-0005-0000-0000-0000071D0000}"/>
    <cellStyle name="Comma 49 3 5 2 5" xfId="5780" xr:uid="{00000000-0005-0000-0000-0000081D0000}"/>
    <cellStyle name="Comma 49 3 5 3" xfId="5781" xr:uid="{00000000-0005-0000-0000-0000091D0000}"/>
    <cellStyle name="Comma 49 3 5 3 2" xfId="5782" xr:uid="{00000000-0005-0000-0000-00000A1D0000}"/>
    <cellStyle name="Comma 49 3 5 3 3" xfId="5783" xr:uid="{00000000-0005-0000-0000-00000B1D0000}"/>
    <cellStyle name="Comma 49 3 5 3 4" xfId="5784" xr:uid="{00000000-0005-0000-0000-00000C1D0000}"/>
    <cellStyle name="Comma 49 3 5 4" xfId="5785" xr:uid="{00000000-0005-0000-0000-00000D1D0000}"/>
    <cellStyle name="Comma 49 3 5 5" xfId="5786" xr:uid="{00000000-0005-0000-0000-00000E1D0000}"/>
    <cellStyle name="Comma 49 3 5 6" xfId="5787" xr:uid="{00000000-0005-0000-0000-00000F1D0000}"/>
    <cellStyle name="Comma 49 3 6" xfId="5788" xr:uid="{00000000-0005-0000-0000-0000101D0000}"/>
    <cellStyle name="Comma 49 3 6 2" xfId="5789" xr:uid="{00000000-0005-0000-0000-0000111D0000}"/>
    <cellStyle name="Comma 49 3 6 2 2" xfId="5790" xr:uid="{00000000-0005-0000-0000-0000121D0000}"/>
    <cellStyle name="Comma 49 3 6 2 3" xfId="5791" xr:uid="{00000000-0005-0000-0000-0000131D0000}"/>
    <cellStyle name="Comma 49 3 6 2 4" xfId="5792" xr:uid="{00000000-0005-0000-0000-0000141D0000}"/>
    <cellStyle name="Comma 49 3 6 3" xfId="5793" xr:uid="{00000000-0005-0000-0000-0000151D0000}"/>
    <cellStyle name="Comma 49 3 6 4" xfId="5794" xr:uid="{00000000-0005-0000-0000-0000161D0000}"/>
    <cellStyle name="Comma 49 3 6 5" xfId="5795" xr:uid="{00000000-0005-0000-0000-0000171D0000}"/>
    <cellStyle name="Comma 49 3 7" xfId="5796" xr:uid="{00000000-0005-0000-0000-0000181D0000}"/>
    <cellStyle name="Comma 49 3 7 2" xfId="5797" xr:uid="{00000000-0005-0000-0000-0000191D0000}"/>
    <cellStyle name="Comma 49 3 7 3" xfId="5798" xr:uid="{00000000-0005-0000-0000-00001A1D0000}"/>
    <cellStyle name="Comma 49 3 7 4" xfId="5799" xr:uid="{00000000-0005-0000-0000-00001B1D0000}"/>
    <cellStyle name="Comma 49 3 8" xfId="5800" xr:uid="{00000000-0005-0000-0000-00001C1D0000}"/>
    <cellStyle name="Comma 49 3 9" xfId="5801" xr:uid="{00000000-0005-0000-0000-00001D1D0000}"/>
    <cellStyle name="Comma 49 4" xfId="5802" xr:uid="{00000000-0005-0000-0000-00001E1D0000}"/>
    <cellStyle name="Comma 49 4 2" xfId="5803" xr:uid="{00000000-0005-0000-0000-00001F1D0000}"/>
    <cellStyle name="Comma 49 4 2 2" xfId="5804" xr:uid="{00000000-0005-0000-0000-0000201D0000}"/>
    <cellStyle name="Comma 49 4 2 2 2" xfId="5805" xr:uid="{00000000-0005-0000-0000-0000211D0000}"/>
    <cellStyle name="Comma 49 4 2 2 2 2" xfId="5806" xr:uid="{00000000-0005-0000-0000-0000221D0000}"/>
    <cellStyle name="Comma 49 4 2 2 2 3" xfId="5807" xr:uid="{00000000-0005-0000-0000-0000231D0000}"/>
    <cellStyle name="Comma 49 4 2 2 2 4" xfId="5808" xr:uid="{00000000-0005-0000-0000-0000241D0000}"/>
    <cellStyle name="Comma 49 4 2 2 3" xfId="5809" xr:uid="{00000000-0005-0000-0000-0000251D0000}"/>
    <cellStyle name="Comma 49 4 2 2 4" xfId="5810" xr:uid="{00000000-0005-0000-0000-0000261D0000}"/>
    <cellStyle name="Comma 49 4 2 2 5" xfId="5811" xr:uid="{00000000-0005-0000-0000-0000271D0000}"/>
    <cellStyle name="Comma 49 4 2 3" xfId="5812" xr:uid="{00000000-0005-0000-0000-0000281D0000}"/>
    <cellStyle name="Comma 49 4 2 3 2" xfId="5813" xr:uid="{00000000-0005-0000-0000-0000291D0000}"/>
    <cellStyle name="Comma 49 4 2 3 3" xfId="5814" xr:uid="{00000000-0005-0000-0000-00002A1D0000}"/>
    <cellStyle name="Comma 49 4 2 3 4" xfId="5815" xr:uid="{00000000-0005-0000-0000-00002B1D0000}"/>
    <cellStyle name="Comma 49 4 2 4" xfId="5816" xr:uid="{00000000-0005-0000-0000-00002C1D0000}"/>
    <cellStyle name="Comma 49 4 2 5" xfId="5817" xr:uid="{00000000-0005-0000-0000-00002D1D0000}"/>
    <cellStyle name="Comma 49 4 2 6" xfId="5818" xr:uid="{00000000-0005-0000-0000-00002E1D0000}"/>
    <cellStyle name="Comma 49 4 3" xfId="5819" xr:uid="{00000000-0005-0000-0000-00002F1D0000}"/>
    <cellStyle name="Comma 49 4 3 2" xfId="5820" xr:uid="{00000000-0005-0000-0000-0000301D0000}"/>
    <cellStyle name="Comma 49 4 3 2 2" xfId="5821" xr:uid="{00000000-0005-0000-0000-0000311D0000}"/>
    <cellStyle name="Comma 49 4 3 2 2 2" xfId="5822" xr:uid="{00000000-0005-0000-0000-0000321D0000}"/>
    <cellStyle name="Comma 49 4 3 2 2 3" xfId="5823" xr:uid="{00000000-0005-0000-0000-0000331D0000}"/>
    <cellStyle name="Comma 49 4 3 2 2 4" xfId="5824" xr:uid="{00000000-0005-0000-0000-0000341D0000}"/>
    <cellStyle name="Comma 49 4 3 2 3" xfId="5825" xr:uid="{00000000-0005-0000-0000-0000351D0000}"/>
    <cellStyle name="Comma 49 4 3 2 4" xfId="5826" xr:uid="{00000000-0005-0000-0000-0000361D0000}"/>
    <cellStyle name="Comma 49 4 3 2 5" xfId="5827" xr:uid="{00000000-0005-0000-0000-0000371D0000}"/>
    <cellStyle name="Comma 49 4 3 3" xfId="5828" xr:uid="{00000000-0005-0000-0000-0000381D0000}"/>
    <cellStyle name="Comma 49 4 3 3 2" xfId="5829" xr:uid="{00000000-0005-0000-0000-0000391D0000}"/>
    <cellStyle name="Comma 49 4 3 3 3" xfId="5830" xr:uid="{00000000-0005-0000-0000-00003A1D0000}"/>
    <cellStyle name="Comma 49 4 3 3 4" xfId="5831" xr:uid="{00000000-0005-0000-0000-00003B1D0000}"/>
    <cellStyle name="Comma 49 4 3 4" xfId="5832" xr:uid="{00000000-0005-0000-0000-00003C1D0000}"/>
    <cellStyle name="Comma 49 4 3 5" xfId="5833" xr:uid="{00000000-0005-0000-0000-00003D1D0000}"/>
    <cellStyle name="Comma 49 4 3 6" xfId="5834" xr:uid="{00000000-0005-0000-0000-00003E1D0000}"/>
    <cellStyle name="Comma 49 4 4" xfId="5835" xr:uid="{00000000-0005-0000-0000-00003F1D0000}"/>
    <cellStyle name="Comma 49 4 4 2" xfId="5836" xr:uid="{00000000-0005-0000-0000-0000401D0000}"/>
    <cellStyle name="Comma 49 4 4 2 2" xfId="5837" xr:uid="{00000000-0005-0000-0000-0000411D0000}"/>
    <cellStyle name="Comma 49 4 4 2 3" xfId="5838" xr:uid="{00000000-0005-0000-0000-0000421D0000}"/>
    <cellStyle name="Comma 49 4 4 2 4" xfId="5839" xr:uid="{00000000-0005-0000-0000-0000431D0000}"/>
    <cellStyle name="Comma 49 4 4 3" xfId="5840" xr:uid="{00000000-0005-0000-0000-0000441D0000}"/>
    <cellStyle name="Comma 49 4 4 4" xfId="5841" xr:uid="{00000000-0005-0000-0000-0000451D0000}"/>
    <cellStyle name="Comma 49 4 4 5" xfId="5842" xr:uid="{00000000-0005-0000-0000-0000461D0000}"/>
    <cellStyle name="Comma 49 4 5" xfId="5843" xr:uid="{00000000-0005-0000-0000-0000471D0000}"/>
    <cellStyle name="Comma 49 4 5 2" xfId="5844" xr:uid="{00000000-0005-0000-0000-0000481D0000}"/>
    <cellStyle name="Comma 49 4 5 3" xfId="5845" xr:uid="{00000000-0005-0000-0000-0000491D0000}"/>
    <cellStyle name="Comma 49 4 5 4" xfId="5846" xr:uid="{00000000-0005-0000-0000-00004A1D0000}"/>
    <cellStyle name="Comma 49 4 6" xfId="5847" xr:uid="{00000000-0005-0000-0000-00004B1D0000}"/>
    <cellStyle name="Comma 49 4 7" xfId="5848" xr:uid="{00000000-0005-0000-0000-00004C1D0000}"/>
    <cellStyle name="Comma 49 4 8" xfId="5849" xr:uid="{00000000-0005-0000-0000-00004D1D0000}"/>
    <cellStyle name="Comma 49 5" xfId="5850" xr:uid="{00000000-0005-0000-0000-00004E1D0000}"/>
    <cellStyle name="Comma 49 5 2" xfId="5851" xr:uid="{00000000-0005-0000-0000-00004F1D0000}"/>
    <cellStyle name="Comma 49 5 2 2" xfId="5852" xr:uid="{00000000-0005-0000-0000-0000501D0000}"/>
    <cellStyle name="Comma 49 5 2 2 2" xfId="5853" xr:uid="{00000000-0005-0000-0000-0000511D0000}"/>
    <cellStyle name="Comma 49 5 2 2 2 2" xfId="5854" xr:uid="{00000000-0005-0000-0000-0000521D0000}"/>
    <cellStyle name="Comma 49 5 2 2 2 3" xfId="5855" xr:uid="{00000000-0005-0000-0000-0000531D0000}"/>
    <cellStyle name="Comma 49 5 2 2 2 4" xfId="5856" xr:uid="{00000000-0005-0000-0000-0000541D0000}"/>
    <cellStyle name="Comma 49 5 2 2 3" xfId="5857" xr:uid="{00000000-0005-0000-0000-0000551D0000}"/>
    <cellStyle name="Comma 49 5 2 2 4" xfId="5858" xr:uid="{00000000-0005-0000-0000-0000561D0000}"/>
    <cellStyle name="Comma 49 5 2 2 5" xfId="5859" xr:uid="{00000000-0005-0000-0000-0000571D0000}"/>
    <cellStyle name="Comma 49 5 2 3" xfId="5860" xr:uid="{00000000-0005-0000-0000-0000581D0000}"/>
    <cellStyle name="Comma 49 5 2 3 2" xfId="5861" xr:uid="{00000000-0005-0000-0000-0000591D0000}"/>
    <cellStyle name="Comma 49 5 2 3 3" xfId="5862" xr:uid="{00000000-0005-0000-0000-00005A1D0000}"/>
    <cellStyle name="Comma 49 5 2 3 4" xfId="5863" xr:uid="{00000000-0005-0000-0000-00005B1D0000}"/>
    <cellStyle name="Comma 49 5 2 4" xfId="5864" xr:uid="{00000000-0005-0000-0000-00005C1D0000}"/>
    <cellStyle name="Comma 49 5 2 5" xfId="5865" xr:uid="{00000000-0005-0000-0000-00005D1D0000}"/>
    <cellStyle name="Comma 49 5 2 6" xfId="5866" xr:uid="{00000000-0005-0000-0000-00005E1D0000}"/>
    <cellStyle name="Comma 49 5 3" xfId="5867" xr:uid="{00000000-0005-0000-0000-00005F1D0000}"/>
    <cellStyle name="Comma 49 5 3 2" xfId="5868" xr:uid="{00000000-0005-0000-0000-0000601D0000}"/>
    <cellStyle name="Comma 49 5 3 2 2" xfId="5869" xr:uid="{00000000-0005-0000-0000-0000611D0000}"/>
    <cellStyle name="Comma 49 5 3 2 2 2" xfId="5870" xr:uid="{00000000-0005-0000-0000-0000621D0000}"/>
    <cellStyle name="Comma 49 5 3 2 2 3" xfId="5871" xr:uid="{00000000-0005-0000-0000-0000631D0000}"/>
    <cellStyle name="Comma 49 5 3 2 2 4" xfId="5872" xr:uid="{00000000-0005-0000-0000-0000641D0000}"/>
    <cellStyle name="Comma 49 5 3 2 3" xfId="5873" xr:uid="{00000000-0005-0000-0000-0000651D0000}"/>
    <cellStyle name="Comma 49 5 3 2 4" xfId="5874" xr:uid="{00000000-0005-0000-0000-0000661D0000}"/>
    <cellStyle name="Comma 49 5 3 2 5" xfId="5875" xr:uid="{00000000-0005-0000-0000-0000671D0000}"/>
    <cellStyle name="Comma 49 5 3 3" xfId="5876" xr:uid="{00000000-0005-0000-0000-0000681D0000}"/>
    <cellStyle name="Comma 49 5 3 3 2" xfId="5877" xr:uid="{00000000-0005-0000-0000-0000691D0000}"/>
    <cellStyle name="Comma 49 5 3 3 3" xfId="5878" xr:uid="{00000000-0005-0000-0000-00006A1D0000}"/>
    <cellStyle name="Comma 49 5 3 3 4" xfId="5879" xr:uid="{00000000-0005-0000-0000-00006B1D0000}"/>
    <cellStyle name="Comma 49 5 3 4" xfId="5880" xr:uid="{00000000-0005-0000-0000-00006C1D0000}"/>
    <cellStyle name="Comma 49 5 3 5" xfId="5881" xr:uid="{00000000-0005-0000-0000-00006D1D0000}"/>
    <cellStyle name="Comma 49 5 3 6" xfId="5882" xr:uid="{00000000-0005-0000-0000-00006E1D0000}"/>
    <cellStyle name="Comma 49 5 4" xfId="5883" xr:uid="{00000000-0005-0000-0000-00006F1D0000}"/>
    <cellStyle name="Comma 49 5 4 2" xfId="5884" xr:uid="{00000000-0005-0000-0000-0000701D0000}"/>
    <cellStyle name="Comma 49 5 4 2 2" xfId="5885" xr:uid="{00000000-0005-0000-0000-0000711D0000}"/>
    <cellStyle name="Comma 49 5 4 2 3" xfId="5886" xr:uid="{00000000-0005-0000-0000-0000721D0000}"/>
    <cellStyle name="Comma 49 5 4 2 4" xfId="5887" xr:uid="{00000000-0005-0000-0000-0000731D0000}"/>
    <cellStyle name="Comma 49 5 4 3" xfId="5888" xr:uid="{00000000-0005-0000-0000-0000741D0000}"/>
    <cellStyle name="Comma 49 5 4 4" xfId="5889" xr:uid="{00000000-0005-0000-0000-0000751D0000}"/>
    <cellStyle name="Comma 49 5 4 5" xfId="5890" xr:uid="{00000000-0005-0000-0000-0000761D0000}"/>
    <cellStyle name="Comma 49 5 5" xfId="5891" xr:uid="{00000000-0005-0000-0000-0000771D0000}"/>
    <cellStyle name="Comma 49 5 5 2" xfId="5892" xr:uid="{00000000-0005-0000-0000-0000781D0000}"/>
    <cellStyle name="Comma 49 5 5 3" xfId="5893" xr:uid="{00000000-0005-0000-0000-0000791D0000}"/>
    <cellStyle name="Comma 49 5 5 4" xfId="5894" xr:uid="{00000000-0005-0000-0000-00007A1D0000}"/>
    <cellStyle name="Comma 49 5 6" xfId="5895" xr:uid="{00000000-0005-0000-0000-00007B1D0000}"/>
    <cellStyle name="Comma 49 5 7" xfId="5896" xr:uid="{00000000-0005-0000-0000-00007C1D0000}"/>
    <cellStyle name="Comma 49 5 8" xfId="5897" xr:uid="{00000000-0005-0000-0000-00007D1D0000}"/>
    <cellStyle name="Comma 49 6" xfId="5898" xr:uid="{00000000-0005-0000-0000-00007E1D0000}"/>
    <cellStyle name="Comma 49 6 2" xfId="5899" xr:uid="{00000000-0005-0000-0000-00007F1D0000}"/>
    <cellStyle name="Comma 49 6 2 2" xfId="5900" xr:uid="{00000000-0005-0000-0000-0000801D0000}"/>
    <cellStyle name="Comma 49 6 2 2 2" xfId="5901" xr:uid="{00000000-0005-0000-0000-0000811D0000}"/>
    <cellStyle name="Comma 49 6 2 2 3" xfId="5902" xr:uid="{00000000-0005-0000-0000-0000821D0000}"/>
    <cellStyle name="Comma 49 6 2 2 4" xfId="5903" xr:uid="{00000000-0005-0000-0000-0000831D0000}"/>
    <cellStyle name="Comma 49 6 2 3" xfId="5904" xr:uid="{00000000-0005-0000-0000-0000841D0000}"/>
    <cellStyle name="Comma 49 6 2 4" xfId="5905" xr:uid="{00000000-0005-0000-0000-0000851D0000}"/>
    <cellStyle name="Comma 49 6 2 5" xfId="5906" xr:uid="{00000000-0005-0000-0000-0000861D0000}"/>
    <cellStyle name="Comma 49 6 3" xfId="5907" xr:uid="{00000000-0005-0000-0000-0000871D0000}"/>
    <cellStyle name="Comma 49 6 3 2" xfId="5908" xr:uid="{00000000-0005-0000-0000-0000881D0000}"/>
    <cellStyle name="Comma 49 6 3 3" xfId="5909" xr:uid="{00000000-0005-0000-0000-0000891D0000}"/>
    <cellStyle name="Comma 49 6 3 4" xfId="5910" xr:uid="{00000000-0005-0000-0000-00008A1D0000}"/>
    <cellStyle name="Comma 49 6 4" xfId="5911" xr:uid="{00000000-0005-0000-0000-00008B1D0000}"/>
    <cellStyle name="Comma 49 6 5" xfId="5912" xr:uid="{00000000-0005-0000-0000-00008C1D0000}"/>
    <cellStyle name="Comma 49 6 6" xfId="5913" xr:uid="{00000000-0005-0000-0000-00008D1D0000}"/>
    <cellStyle name="Comma 49 7" xfId="5914" xr:uid="{00000000-0005-0000-0000-00008E1D0000}"/>
    <cellStyle name="Comma 49 7 2" xfId="5915" xr:uid="{00000000-0005-0000-0000-00008F1D0000}"/>
    <cellStyle name="Comma 49 7 2 2" xfId="5916" xr:uid="{00000000-0005-0000-0000-0000901D0000}"/>
    <cellStyle name="Comma 49 7 2 2 2" xfId="5917" xr:uid="{00000000-0005-0000-0000-0000911D0000}"/>
    <cellStyle name="Comma 49 7 2 2 3" xfId="5918" xr:uid="{00000000-0005-0000-0000-0000921D0000}"/>
    <cellStyle name="Comma 49 7 2 2 4" xfId="5919" xr:uid="{00000000-0005-0000-0000-0000931D0000}"/>
    <cellStyle name="Comma 49 7 2 3" xfId="5920" xr:uid="{00000000-0005-0000-0000-0000941D0000}"/>
    <cellStyle name="Comma 49 7 2 4" xfId="5921" xr:uid="{00000000-0005-0000-0000-0000951D0000}"/>
    <cellStyle name="Comma 49 7 2 5" xfId="5922" xr:uid="{00000000-0005-0000-0000-0000961D0000}"/>
    <cellStyle name="Comma 49 7 3" xfId="5923" xr:uid="{00000000-0005-0000-0000-0000971D0000}"/>
    <cellStyle name="Comma 49 7 3 2" xfId="5924" xr:uid="{00000000-0005-0000-0000-0000981D0000}"/>
    <cellStyle name="Comma 49 7 3 3" xfId="5925" xr:uid="{00000000-0005-0000-0000-0000991D0000}"/>
    <cellStyle name="Comma 49 7 3 4" xfId="5926" xr:uid="{00000000-0005-0000-0000-00009A1D0000}"/>
    <cellStyle name="Comma 49 7 4" xfId="5927" xr:uid="{00000000-0005-0000-0000-00009B1D0000}"/>
    <cellStyle name="Comma 49 7 5" xfId="5928" xr:uid="{00000000-0005-0000-0000-00009C1D0000}"/>
    <cellStyle name="Comma 49 7 6" xfId="5929" xr:uid="{00000000-0005-0000-0000-00009D1D0000}"/>
    <cellStyle name="Comma 49 8" xfId="5930" xr:uid="{00000000-0005-0000-0000-00009E1D0000}"/>
    <cellStyle name="Comma 49 8 2" xfId="5931" xr:uid="{00000000-0005-0000-0000-00009F1D0000}"/>
    <cellStyle name="Comma 49 8 2 2" xfId="5932" xr:uid="{00000000-0005-0000-0000-0000A01D0000}"/>
    <cellStyle name="Comma 49 8 2 3" xfId="5933" xr:uid="{00000000-0005-0000-0000-0000A11D0000}"/>
    <cellStyle name="Comma 49 8 2 4" xfId="5934" xr:uid="{00000000-0005-0000-0000-0000A21D0000}"/>
    <cellStyle name="Comma 49 8 3" xfId="5935" xr:uid="{00000000-0005-0000-0000-0000A31D0000}"/>
    <cellStyle name="Comma 49 8 4" xfId="5936" xr:uid="{00000000-0005-0000-0000-0000A41D0000}"/>
    <cellStyle name="Comma 49 8 5" xfId="5937" xr:uid="{00000000-0005-0000-0000-0000A51D0000}"/>
    <cellStyle name="Comma 49 9" xfId="5938" xr:uid="{00000000-0005-0000-0000-0000A61D0000}"/>
    <cellStyle name="Comma 49 9 2" xfId="5939" xr:uid="{00000000-0005-0000-0000-0000A71D0000}"/>
    <cellStyle name="Comma 49 9 3" xfId="5940" xr:uid="{00000000-0005-0000-0000-0000A81D0000}"/>
    <cellStyle name="Comma 49 9 4" xfId="5941" xr:uid="{00000000-0005-0000-0000-0000A91D0000}"/>
    <cellStyle name="Comma 5" xfId="5942" xr:uid="{00000000-0005-0000-0000-0000AA1D0000}"/>
    <cellStyle name="Comma 5 2" xfId="5943" xr:uid="{00000000-0005-0000-0000-0000AB1D0000}"/>
    <cellStyle name="Comma 5 2 2" xfId="5944" xr:uid="{00000000-0005-0000-0000-0000AC1D0000}"/>
    <cellStyle name="Comma 5 2 2 2" xfId="5945" xr:uid="{00000000-0005-0000-0000-0000AD1D0000}"/>
    <cellStyle name="Comma 5 2 3" xfId="5946" xr:uid="{00000000-0005-0000-0000-0000AE1D0000}"/>
    <cellStyle name="Comma 5 2 3 2" xfId="5947" xr:uid="{00000000-0005-0000-0000-0000AF1D0000}"/>
    <cellStyle name="Comma 5 3" xfId="5948" xr:uid="{00000000-0005-0000-0000-0000B01D0000}"/>
    <cellStyle name="Comma 5 3 2" xfId="5949" xr:uid="{00000000-0005-0000-0000-0000B11D0000}"/>
    <cellStyle name="Comma 5 4" xfId="5950" xr:uid="{00000000-0005-0000-0000-0000B21D0000}"/>
    <cellStyle name="Comma 50" xfId="5951" xr:uid="{00000000-0005-0000-0000-0000B31D0000}"/>
    <cellStyle name="Comma 50 2" xfId="5952" xr:uid="{00000000-0005-0000-0000-0000B41D0000}"/>
    <cellStyle name="Comma 51" xfId="5953" xr:uid="{00000000-0005-0000-0000-0000B51D0000}"/>
    <cellStyle name="Comma 51 2" xfId="5954" xr:uid="{00000000-0005-0000-0000-0000B61D0000}"/>
    <cellStyle name="Comma 51 2 2" xfId="5955" xr:uid="{00000000-0005-0000-0000-0000B71D0000}"/>
    <cellStyle name="Comma 52" xfId="5956" xr:uid="{00000000-0005-0000-0000-0000B81D0000}"/>
    <cellStyle name="Comma 52 2" xfId="5957" xr:uid="{00000000-0005-0000-0000-0000B91D0000}"/>
    <cellStyle name="Comma 53" xfId="5958" xr:uid="{00000000-0005-0000-0000-0000BA1D0000}"/>
    <cellStyle name="Comma 53 10" xfId="5959" xr:uid="{00000000-0005-0000-0000-0000BB1D0000}"/>
    <cellStyle name="Comma 53 11" xfId="5960" xr:uid="{00000000-0005-0000-0000-0000BC1D0000}"/>
    <cellStyle name="Comma 53 12" xfId="5961" xr:uid="{00000000-0005-0000-0000-0000BD1D0000}"/>
    <cellStyle name="Comma 53 2" xfId="5962" xr:uid="{00000000-0005-0000-0000-0000BE1D0000}"/>
    <cellStyle name="Comma 53 2 10" xfId="5963" xr:uid="{00000000-0005-0000-0000-0000BF1D0000}"/>
    <cellStyle name="Comma 53 2 2" xfId="5964" xr:uid="{00000000-0005-0000-0000-0000C01D0000}"/>
    <cellStyle name="Comma 53 2 2 2" xfId="5965" xr:uid="{00000000-0005-0000-0000-0000C11D0000}"/>
    <cellStyle name="Comma 53 2 2 2 2" xfId="5966" xr:uid="{00000000-0005-0000-0000-0000C21D0000}"/>
    <cellStyle name="Comma 53 2 2 2 2 2" xfId="5967" xr:uid="{00000000-0005-0000-0000-0000C31D0000}"/>
    <cellStyle name="Comma 53 2 2 2 2 2 2" xfId="5968" xr:uid="{00000000-0005-0000-0000-0000C41D0000}"/>
    <cellStyle name="Comma 53 2 2 2 2 2 3" xfId="5969" xr:uid="{00000000-0005-0000-0000-0000C51D0000}"/>
    <cellStyle name="Comma 53 2 2 2 2 2 4" xfId="5970" xr:uid="{00000000-0005-0000-0000-0000C61D0000}"/>
    <cellStyle name="Comma 53 2 2 2 2 3" xfId="5971" xr:uid="{00000000-0005-0000-0000-0000C71D0000}"/>
    <cellStyle name="Comma 53 2 2 2 2 4" xfId="5972" xr:uid="{00000000-0005-0000-0000-0000C81D0000}"/>
    <cellStyle name="Comma 53 2 2 2 2 5" xfId="5973" xr:uid="{00000000-0005-0000-0000-0000C91D0000}"/>
    <cellStyle name="Comma 53 2 2 2 3" xfId="5974" xr:uid="{00000000-0005-0000-0000-0000CA1D0000}"/>
    <cellStyle name="Comma 53 2 2 2 3 2" xfId="5975" xr:uid="{00000000-0005-0000-0000-0000CB1D0000}"/>
    <cellStyle name="Comma 53 2 2 2 3 3" xfId="5976" xr:uid="{00000000-0005-0000-0000-0000CC1D0000}"/>
    <cellStyle name="Comma 53 2 2 2 3 4" xfId="5977" xr:uid="{00000000-0005-0000-0000-0000CD1D0000}"/>
    <cellStyle name="Comma 53 2 2 2 4" xfId="5978" xr:uid="{00000000-0005-0000-0000-0000CE1D0000}"/>
    <cellStyle name="Comma 53 2 2 2 5" xfId="5979" xr:uid="{00000000-0005-0000-0000-0000CF1D0000}"/>
    <cellStyle name="Comma 53 2 2 2 6" xfId="5980" xr:uid="{00000000-0005-0000-0000-0000D01D0000}"/>
    <cellStyle name="Comma 53 2 2 3" xfId="5981" xr:uid="{00000000-0005-0000-0000-0000D11D0000}"/>
    <cellStyle name="Comma 53 2 2 3 2" xfId="5982" xr:uid="{00000000-0005-0000-0000-0000D21D0000}"/>
    <cellStyle name="Comma 53 2 2 3 2 2" xfId="5983" xr:uid="{00000000-0005-0000-0000-0000D31D0000}"/>
    <cellStyle name="Comma 53 2 2 3 2 2 2" xfId="5984" xr:uid="{00000000-0005-0000-0000-0000D41D0000}"/>
    <cellStyle name="Comma 53 2 2 3 2 2 3" xfId="5985" xr:uid="{00000000-0005-0000-0000-0000D51D0000}"/>
    <cellStyle name="Comma 53 2 2 3 2 2 4" xfId="5986" xr:uid="{00000000-0005-0000-0000-0000D61D0000}"/>
    <cellStyle name="Comma 53 2 2 3 2 3" xfId="5987" xr:uid="{00000000-0005-0000-0000-0000D71D0000}"/>
    <cellStyle name="Comma 53 2 2 3 2 4" xfId="5988" xr:uid="{00000000-0005-0000-0000-0000D81D0000}"/>
    <cellStyle name="Comma 53 2 2 3 2 5" xfId="5989" xr:uid="{00000000-0005-0000-0000-0000D91D0000}"/>
    <cellStyle name="Comma 53 2 2 3 3" xfId="5990" xr:uid="{00000000-0005-0000-0000-0000DA1D0000}"/>
    <cellStyle name="Comma 53 2 2 3 3 2" xfId="5991" xr:uid="{00000000-0005-0000-0000-0000DB1D0000}"/>
    <cellStyle name="Comma 53 2 2 3 3 3" xfId="5992" xr:uid="{00000000-0005-0000-0000-0000DC1D0000}"/>
    <cellStyle name="Comma 53 2 2 3 3 4" xfId="5993" xr:uid="{00000000-0005-0000-0000-0000DD1D0000}"/>
    <cellStyle name="Comma 53 2 2 3 4" xfId="5994" xr:uid="{00000000-0005-0000-0000-0000DE1D0000}"/>
    <cellStyle name="Comma 53 2 2 3 5" xfId="5995" xr:uid="{00000000-0005-0000-0000-0000DF1D0000}"/>
    <cellStyle name="Comma 53 2 2 3 6" xfId="5996" xr:uid="{00000000-0005-0000-0000-0000E01D0000}"/>
    <cellStyle name="Comma 53 2 2 4" xfId="5997" xr:uid="{00000000-0005-0000-0000-0000E11D0000}"/>
    <cellStyle name="Comma 53 2 2 4 2" xfId="5998" xr:uid="{00000000-0005-0000-0000-0000E21D0000}"/>
    <cellStyle name="Comma 53 2 2 4 2 2" xfId="5999" xr:uid="{00000000-0005-0000-0000-0000E31D0000}"/>
    <cellStyle name="Comma 53 2 2 4 2 3" xfId="6000" xr:uid="{00000000-0005-0000-0000-0000E41D0000}"/>
    <cellStyle name="Comma 53 2 2 4 2 4" xfId="6001" xr:uid="{00000000-0005-0000-0000-0000E51D0000}"/>
    <cellStyle name="Comma 53 2 2 4 3" xfId="6002" xr:uid="{00000000-0005-0000-0000-0000E61D0000}"/>
    <cellStyle name="Comma 53 2 2 4 4" xfId="6003" xr:uid="{00000000-0005-0000-0000-0000E71D0000}"/>
    <cellStyle name="Comma 53 2 2 4 5" xfId="6004" xr:uid="{00000000-0005-0000-0000-0000E81D0000}"/>
    <cellStyle name="Comma 53 2 2 5" xfId="6005" xr:uid="{00000000-0005-0000-0000-0000E91D0000}"/>
    <cellStyle name="Comma 53 2 2 5 2" xfId="6006" xr:uid="{00000000-0005-0000-0000-0000EA1D0000}"/>
    <cellStyle name="Comma 53 2 2 5 3" xfId="6007" xr:uid="{00000000-0005-0000-0000-0000EB1D0000}"/>
    <cellStyle name="Comma 53 2 2 5 4" xfId="6008" xr:uid="{00000000-0005-0000-0000-0000EC1D0000}"/>
    <cellStyle name="Comma 53 2 2 6" xfId="6009" xr:uid="{00000000-0005-0000-0000-0000ED1D0000}"/>
    <cellStyle name="Comma 53 2 2 7" xfId="6010" xr:uid="{00000000-0005-0000-0000-0000EE1D0000}"/>
    <cellStyle name="Comma 53 2 2 8" xfId="6011" xr:uid="{00000000-0005-0000-0000-0000EF1D0000}"/>
    <cellStyle name="Comma 53 2 3" xfId="6012" xr:uid="{00000000-0005-0000-0000-0000F01D0000}"/>
    <cellStyle name="Comma 53 2 3 2" xfId="6013" xr:uid="{00000000-0005-0000-0000-0000F11D0000}"/>
    <cellStyle name="Comma 53 2 3 2 2" xfId="6014" xr:uid="{00000000-0005-0000-0000-0000F21D0000}"/>
    <cellStyle name="Comma 53 2 3 2 2 2" xfId="6015" xr:uid="{00000000-0005-0000-0000-0000F31D0000}"/>
    <cellStyle name="Comma 53 2 3 2 2 2 2" xfId="6016" xr:uid="{00000000-0005-0000-0000-0000F41D0000}"/>
    <cellStyle name="Comma 53 2 3 2 2 2 3" xfId="6017" xr:uid="{00000000-0005-0000-0000-0000F51D0000}"/>
    <cellStyle name="Comma 53 2 3 2 2 2 4" xfId="6018" xr:uid="{00000000-0005-0000-0000-0000F61D0000}"/>
    <cellStyle name="Comma 53 2 3 2 2 3" xfId="6019" xr:uid="{00000000-0005-0000-0000-0000F71D0000}"/>
    <cellStyle name="Comma 53 2 3 2 2 4" xfId="6020" xr:uid="{00000000-0005-0000-0000-0000F81D0000}"/>
    <cellStyle name="Comma 53 2 3 2 2 5" xfId="6021" xr:uid="{00000000-0005-0000-0000-0000F91D0000}"/>
    <cellStyle name="Comma 53 2 3 2 3" xfId="6022" xr:uid="{00000000-0005-0000-0000-0000FA1D0000}"/>
    <cellStyle name="Comma 53 2 3 2 3 2" xfId="6023" xr:uid="{00000000-0005-0000-0000-0000FB1D0000}"/>
    <cellStyle name="Comma 53 2 3 2 3 3" xfId="6024" xr:uid="{00000000-0005-0000-0000-0000FC1D0000}"/>
    <cellStyle name="Comma 53 2 3 2 3 4" xfId="6025" xr:uid="{00000000-0005-0000-0000-0000FD1D0000}"/>
    <cellStyle name="Comma 53 2 3 2 4" xfId="6026" xr:uid="{00000000-0005-0000-0000-0000FE1D0000}"/>
    <cellStyle name="Comma 53 2 3 2 5" xfId="6027" xr:uid="{00000000-0005-0000-0000-0000FF1D0000}"/>
    <cellStyle name="Comma 53 2 3 2 6" xfId="6028" xr:uid="{00000000-0005-0000-0000-0000001E0000}"/>
    <cellStyle name="Comma 53 2 3 3" xfId="6029" xr:uid="{00000000-0005-0000-0000-0000011E0000}"/>
    <cellStyle name="Comma 53 2 3 3 2" xfId="6030" xr:uid="{00000000-0005-0000-0000-0000021E0000}"/>
    <cellStyle name="Comma 53 2 3 3 2 2" xfId="6031" xr:uid="{00000000-0005-0000-0000-0000031E0000}"/>
    <cellStyle name="Comma 53 2 3 3 2 2 2" xfId="6032" xr:uid="{00000000-0005-0000-0000-0000041E0000}"/>
    <cellStyle name="Comma 53 2 3 3 2 2 3" xfId="6033" xr:uid="{00000000-0005-0000-0000-0000051E0000}"/>
    <cellStyle name="Comma 53 2 3 3 2 2 4" xfId="6034" xr:uid="{00000000-0005-0000-0000-0000061E0000}"/>
    <cellStyle name="Comma 53 2 3 3 2 3" xfId="6035" xr:uid="{00000000-0005-0000-0000-0000071E0000}"/>
    <cellStyle name="Comma 53 2 3 3 2 4" xfId="6036" xr:uid="{00000000-0005-0000-0000-0000081E0000}"/>
    <cellStyle name="Comma 53 2 3 3 2 5" xfId="6037" xr:uid="{00000000-0005-0000-0000-0000091E0000}"/>
    <cellStyle name="Comma 53 2 3 3 3" xfId="6038" xr:uid="{00000000-0005-0000-0000-00000A1E0000}"/>
    <cellStyle name="Comma 53 2 3 3 3 2" xfId="6039" xr:uid="{00000000-0005-0000-0000-00000B1E0000}"/>
    <cellStyle name="Comma 53 2 3 3 3 3" xfId="6040" xr:uid="{00000000-0005-0000-0000-00000C1E0000}"/>
    <cellStyle name="Comma 53 2 3 3 3 4" xfId="6041" xr:uid="{00000000-0005-0000-0000-00000D1E0000}"/>
    <cellStyle name="Comma 53 2 3 3 4" xfId="6042" xr:uid="{00000000-0005-0000-0000-00000E1E0000}"/>
    <cellStyle name="Comma 53 2 3 3 5" xfId="6043" xr:uid="{00000000-0005-0000-0000-00000F1E0000}"/>
    <cellStyle name="Comma 53 2 3 3 6" xfId="6044" xr:uid="{00000000-0005-0000-0000-0000101E0000}"/>
    <cellStyle name="Comma 53 2 3 4" xfId="6045" xr:uid="{00000000-0005-0000-0000-0000111E0000}"/>
    <cellStyle name="Comma 53 2 3 4 2" xfId="6046" xr:uid="{00000000-0005-0000-0000-0000121E0000}"/>
    <cellStyle name="Comma 53 2 3 4 2 2" xfId="6047" xr:uid="{00000000-0005-0000-0000-0000131E0000}"/>
    <cellStyle name="Comma 53 2 3 4 2 3" xfId="6048" xr:uid="{00000000-0005-0000-0000-0000141E0000}"/>
    <cellStyle name="Comma 53 2 3 4 2 4" xfId="6049" xr:uid="{00000000-0005-0000-0000-0000151E0000}"/>
    <cellStyle name="Comma 53 2 3 4 3" xfId="6050" xr:uid="{00000000-0005-0000-0000-0000161E0000}"/>
    <cellStyle name="Comma 53 2 3 4 4" xfId="6051" xr:uid="{00000000-0005-0000-0000-0000171E0000}"/>
    <cellStyle name="Comma 53 2 3 4 5" xfId="6052" xr:uid="{00000000-0005-0000-0000-0000181E0000}"/>
    <cellStyle name="Comma 53 2 3 5" xfId="6053" xr:uid="{00000000-0005-0000-0000-0000191E0000}"/>
    <cellStyle name="Comma 53 2 3 5 2" xfId="6054" xr:uid="{00000000-0005-0000-0000-00001A1E0000}"/>
    <cellStyle name="Comma 53 2 3 5 3" xfId="6055" xr:uid="{00000000-0005-0000-0000-00001B1E0000}"/>
    <cellStyle name="Comma 53 2 3 5 4" xfId="6056" xr:uid="{00000000-0005-0000-0000-00001C1E0000}"/>
    <cellStyle name="Comma 53 2 3 6" xfId="6057" xr:uid="{00000000-0005-0000-0000-00001D1E0000}"/>
    <cellStyle name="Comma 53 2 3 7" xfId="6058" xr:uid="{00000000-0005-0000-0000-00001E1E0000}"/>
    <cellStyle name="Comma 53 2 3 8" xfId="6059" xr:uid="{00000000-0005-0000-0000-00001F1E0000}"/>
    <cellStyle name="Comma 53 2 4" xfId="6060" xr:uid="{00000000-0005-0000-0000-0000201E0000}"/>
    <cellStyle name="Comma 53 2 4 2" xfId="6061" xr:uid="{00000000-0005-0000-0000-0000211E0000}"/>
    <cellStyle name="Comma 53 2 4 2 2" xfId="6062" xr:uid="{00000000-0005-0000-0000-0000221E0000}"/>
    <cellStyle name="Comma 53 2 4 2 2 2" xfId="6063" xr:uid="{00000000-0005-0000-0000-0000231E0000}"/>
    <cellStyle name="Comma 53 2 4 2 2 3" xfId="6064" xr:uid="{00000000-0005-0000-0000-0000241E0000}"/>
    <cellStyle name="Comma 53 2 4 2 2 4" xfId="6065" xr:uid="{00000000-0005-0000-0000-0000251E0000}"/>
    <cellStyle name="Comma 53 2 4 2 3" xfId="6066" xr:uid="{00000000-0005-0000-0000-0000261E0000}"/>
    <cellStyle name="Comma 53 2 4 2 4" xfId="6067" xr:uid="{00000000-0005-0000-0000-0000271E0000}"/>
    <cellStyle name="Comma 53 2 4 2 5" xfId="6068" xr:uid="{00000000-0005-0000-0000-0000281E0000}"/>
    <cellStyle name="Comma 53 2 4 3" xfId="6069" xr:uid="{00000000-0005-0000-0000-0000291E0000}"/>
    <cellStyle name="Comma 53 2 4 3 2" xfId="6070" xr:uid="{00000000-0005-0000-0000-00002A1E0000}"/>
    <cellStyle name="Comma 53 2 4 3 3" xfId="6071" xr:uid="{00000000-0005-0000-0000-00002B1E0000}"/>
    <cellStyle name="Comma 53 2 4 3 4" xfId="6072" xr:uid="{00000000-0005-0000-0000-00002C1E0000}"/>
    <cellStyle name="Comma 53 2 4 4" xfId="6073" xr:uid="{00000000-0005-0000-0000-00002D1E0000}"/>
    <cellStyle name="Comma 53 2 4 5" xfId="6074" xr:uid="{00000000-0005-0000-0000-00002E1E0000}"/>
    <cellStyle name="Comma 53 2 4 6" xfId="6075" xr:uid="{00000000-0005-0000-0000-00002F1E0000}"/>
    <cellStyle name="Comma 53 2 5" xfId="6076" xr:uid="{00000000-0005-0000-0000-0000301E0000}"/>
    <cellStyle name="Comma 53 2 5 2" xfId="6077" xr:uid="{00000000-0005-0000-0000-0000311E0000}"/>
    <cellStyle name="Comma 53 2 5 2 2" xfId="6078" xr:uid="{00000000-0005-0000-0000-0000321E0000}"/>
    <cellStyle name="Comma 53 2 5 2 2 2" xfId="6079" xr:uid="{00000000-0005-0000-0000-0000331E0000}"/>
    <cellStyle name="Comma 53 2 5 2 2 3" xfId="6080" xr:uid="{00000000-0005-0000-0000-0000341E0000}"/>
    <cellStyle name="Comma 53 2 5 2 2 4" xfId="6081" xr:uid="{00000000-0005-0000-0000-0000351E0000}"/>
    <cellStyle name="Comma 53 2 5 2 3" xfId="6082" xr:uid="{00000000-0005-0000-0000-0000361E0000}"/>
    <cellStyle name="Comma 53 2 5 2 4" xfId="6083" xr:uid="{00000000-0005-0000-0000-0000371E0000}"/>
    <cellStyle name="Comma 53 2 5 2 5" xfId="6084" xr:uid="{00000000-0005-0000-0000-0000381E0000}"/>
    <cellStyle name="Comma 53 2 5 3" xfId="6085" xr:uid="{00000000-0005-0000-0000-0000391E0000}"/>
    <cellStyle name="Comma 53 2 5 3 2" xfId="6086" xr:uid="{00000000-0005-0000-0000-00003A1E0000}"/>
    <cellStyle name="Comma 53 2 5 3 3" xfId="6087" xr:uid="{00000000-0005-0000-0000-00003B1E0000}"/>
    <cellStyle name="Comma 53 2 5 3 4" xfId="6088" xr:uid="{00000000-0005-0000-0000-00003C1E0000}"/>
    <cellStyle name="Comma 53 2 5 4" xfId="6089" xr:uid="{00000000-0005-0000-0000-00003D1E0000}"/>
    <cellStyle name="Comma 53 2 5 5" xfId="6090" xr:uid="{00000000-0005-0000-0000-00003E1E0000}"/>
    <cellStyle name="Comma 53 2 5 6" xfId="6091" xr:uid="{00000000-0005-0000-0000-00003F1E0000}"/>
    <cellStyle name="Comma 53 2 6" xfId="6092" xr:uid="{00000000-0005-0000-0000-0000401E0000}"/>
    <cellStyle name="Comma 53 2 6 2" xfId="6093" xr:uid="{00000000-0005-0000-0000-0000411E0000}"/>
    <cellStyle name="Comma 53 2 6 2 2" xfId="6094" xr:uid="{00000000-0005-0000-0000-0000421E0000}"/>
    <cellStyle name="Comma 53 2 6 2 3" xfId="6095" xr:uid="{00000000-0005-0000-0000-0000431E0000}"/>
    <cellStyle name="Comma 53 2 6 2 4" xfId="6096" xr:uid="{00000000-0005-0000-0000-0000441E0000}"/>
    <cellStyle name="Comma 53 2 6 3" xfId="6097" xr:uid="{00000000-0005-0000-0000-0000451E0000}"/>
    <cellStyle name="Comma 53 2 6 4" xfId="6098" xr:uid="{00000000-0005-0000-0000-0000461E0000}"/>
    <cellStyle name="Comma 53 2 6 5" xfId="6099" xr:uid="{00000000-0005-0000-0000-0000471E0000}"/>
    <cellStyle name="Comma 53 2 7" xfId="6100" xr:uid="{00000000-0005-0000-0000-0000481E0000}"/>
    <cellStyle name="Comma 53 2 7 2" xfId="6101" xr:uid="{00000000-0005-0000-0000-0000491E0000}"/>
    <cellStyle name="Comma 53 2 7 3" xfId="6102" xr:uid="{00000000-0005-0000-0000-00004A1E0000}"/>
    <cellStyle name="Comma 53 2 7 4" xfId="6103" xr:uid="{00000000-0005-0000-0000-00004B1E0000}"/>
    <cellStyle name="Comma 53 2 8" xfId="6104" xr:uid="{00000000-0005-0000-0000-00004C1E0000}"/>
    <cellStyle name="Comma 53 2 9" xfId="6105" xr:uid="{00000000-0005-0000-0000-00004D1E0000}"/>
    <cellStyle name="Comma 53 3" xfId="6106" xr:uid="{00000000-0005-0000-0000-00004E1E0000}"/>
    <cellStyle name="Comma 53 3 10" xfId="6107" xr:uid="{00000000-0005-0000-0000-00004F1E0000}"/>
    <cellStyle name="Comma 53 3 2" xfId="6108" xr:uid="{00000000-0005-0000-0000-0000501E0000}"/>
    <cellStyle name="Comma 53 3 2 2" xfId="6109" xr:uid="{00000000-0005-0000-0000-0000511E0000}"/>
    <cellStyle name="Comma 53 3 2 2 2" xfId="6110" xr:uid="{00000000-0005-0000-0000-0000521E0000}"/>
    <cellStyle name="Comma 53 3 2 2 2 2" xfId="6111" xr:uid="{00000000-0005-0000-0000-0000531E0000}"/>
    <cellStyle name="Comma 53 3 2 2 2 2 2" xfId="6112" xr:uid="{00000000-0005-0000-0000-0000541E0000}"/>
    <cellStyle name="Comma 53 3 2 2 2 2 3" xfId="6113" xr:uid="{00000000-0005-0000-0000-0000551E0000}"/>
    <cellStyle name="Comma 53 3 2 2 2 2 4" xfId="6114" xr:uid="{00000000-0005-0000-0000-0000561E0000}"/>
    <cellStyle name="Comma 53 3 2 2 2 3" xfId="6115" xr:uid="{00000000-0005-0000-0000-0000571E0000}"/>
    <cellStyle name="Comma 53 3 2 2 2 4" xfId="6116" xr:uid="{00000000-0005-0000-0000-0000581E0000}"/>
    <cellStyle name="Comma 53 3 2 2 2 5" xfId="6117" xr:uid="{00000000-0005-0000-0000-0000591E0000}"/>
    <cellStyle name="Comma 53 3 2 2 3" xfId="6118" xr:uid="{00000000-0005-0000-0000-00005A1E0000}"/>
    <cellStyle name="Comma 53 3 2 2 3 2" xfId="6119" xr:uid="{00000000-0005-0000-0000-00005B1E0000}"/>
    <cellStyle name="Comma 53 3 2 2 3 3" xfId="6120" xr:uid="{00000000-0005-0000-0000-00005C1E0000}"/>
    <cellStyle name="Comma 53 3 2 2 3 4" xfId="6121" xr:uid="{00000000-0005-0000-0000-00005D1E0000}"/>
    <cellStyle name="Comma 53 3 2 2 4" xfId="6122" xr:uid="{00000000-0005-0000-0000-00005E1E0000}"/>
    <cellStyle name="Comma 53 3 2 2 5" xfId="6123" xr:uid="{00000000-0005-0000-0000-00005F1E0000}"/>
    <cellStyle name="Comma 53 3 2 2 6" xfId="6124" xr:uid="{00000000-0005-0000-0000-0000601E0000}"/>
    <cellStyle name="Comma 53 3 2 3" xfId="6125" xr:uid="{00000000-0005-0000-0000-0000611E0000}"/>
    <cellStyle name="Comma 53 3 2 3 2" xfId="6126" xr:uid="{00000000-0005-0000-0000-0000621E0000}"/>
    <cellStyle name="Comma 53 3 2 3 2 2" xfId="6127" xr:uid="{00000000-0005-0000-0000-0000631E0000}"/>
    <cellStyle name="Comma 53 3 2 3 2 2 2" xfId="6128" xr:uid="{00000000-0005-0000-0000-0000641E0000}"/>
    <cellStyle name="Comma 53 3 2 3 2 2 3" xfId="6129" xr:uid="{00000000-0005-0000-0000-0000651E0000}"/>
    <cellStyle name="Comma 53 3 2 3 2 2 4" xfId="6130" xr:uid="{00000000-0005-0000-0000-0000661E0000}"/>
    <cellStyle name="Comma 53 3 2 3 2 3" xfId="6131" xr:uid="{00000000-0005-0000-0000-0000671E0000}"/>
    <cellStyle name="Comma 53 3 2 3 2 4" xfId="6132" xr:uid="{00000000-0005-0000-0000-0000681E0000}"/>
    <cellStyle name="Comma 53 3 2 3 2 5" xfId="6133" xr:uid="{00000000-0005-0000-0000-0000691E0000}"/>
    <cellStyle name="Comma 53 3 2 3 3" xfId="6134" xr:uid="{00000000-0005-0000-0000-00006A1E0000}"/>
    <cellStyle name="Comma 53 3 2 3 3 2" xfId="6135" xr:uid="{00000000-0005-0000-0000-00006B1E0000}"/>
    <cellStyle name="Comma 53 3 2 3 3 3" xfId="6136" xr:uid="{00000000-0005-0000-0000-00006C1E0000}"/>
    <cellStyle name="Comma 53 3 2 3 3 4" xfId="6137" xr:uid="{00000000-0005-0000-0000-00006D1E0000}"/>
    <cellStyle name="Comma 53 3 2 3 4" xfId="6138" xr:uid="{00000000-0005-0000-0000-00006E1E0000}"/>
    <cellStyle name="Comma 53 3 2 3 5" xfId="6139" xr:uid="{00000000-0005-0000-0000-00006F1E0000}"/>
    <cellStyle name="Comma 53 3 2 3 6" xfId="6140" xr:uid="{00000000-0005-0000-0000-0000701E0000}"/>
    <cellStyle name="Comma 53 3 2 4" xfId="6141" xr:uid="{00000000-0005-0000-0000-0000711E0000}"/>
    <cellStyle name="Comma 53 3 2 4 2" xfId="6142" xr:uid="{00000000-0005-0000-0000-0000721E0000}"/>
    <cellStyle name="Comma 53 3 2 4 2 2" xfId="6143" xr:uid="{00000000-0005-0000-0000-0000731E0000}"/>
    <cellStyle name="Comma 53 3 2 4 2 3" xfId="6144" xr:uid="{00000000-0005-0000-0000-0000741E0000}"/>
    <cellStyle name="Comma 53 3 2 4 2 4" xfId="6145" xr:uid="{00000000-0005-0000-0000-0000751E0000}"/>
    <cellStyle name="Comma 53 3 2 4 3" xfId="6146" xr:uid="{00000000-0005-0000-0000-0000761E0000}"/>
    <cellStyle name="Comma 53 3 2 4 4" xfId="6147" xr:uid="{00000000-0005-0000-0000-0000771E0000}"/>
    <cellStyle name="Comma 53 3 2 4 5" xfId="6148" xr:uid="{00000000-0005-0000-0000-0000781E0000}"/>
    <cellStyle name="Comma 53 3 2 5" xfId="6149" xr:uid="{00000000-0005-0000-0000-0000791E0000}"/>
    <cellStyle name="Comma 53 3 2 5 2" xfId="6150" xr:uid="{00000000-0005-0000-0000-00007A1E0000}"/>
    <cellStyle name="Comma 53 3 2 5 3" xfId="6151" xr:uid="{00000000-0005-0000-0000-00007B1E0000}"/>
    <cellStyle name="Comma 53 3 2 5 4" xfId="6152" xr:uid="{00000000-0005-0000-0000-00007C1E0000}"/>
    <cellStyle name="Comma 53 3 2 6" xfId="6153" xr:uid="{00000000-0005-0000-0000-00007D1E0000}"/>
    <cellStyle name="Comma 53 3 2 7" xfId="6154" xr:uid="{00000000-0005-0000-0000-00007E1E0000}"/>
    <cellStyle name="Comma 53 3 2 8" xfId="6155" xr:uid="{00000000-0005-0000-0000-00007F1E0000}"/>
    <cellStyle name="Comma 53 3 3" xfId="6156" xr:uid="{00000000-0005-0000-0000-0000801E0000}"/>
    <cellStyle name="Comma 53 3 3 2" xfId="6157" xr:uid="{00000000-0005-0000-0000-0000811E0000}"/>
    <cellStyle name="Comma 53 3 3 2 2" xfId="6158" xr:uid="{00000000-0005-0000-0000-0000821E0000}"/>
    <cellStyle name="Comma 53 3 3 2 2 2" xfId="6159" xr:uid="{00000000-0005-0000-0000-0000831E0000}"/>
    <cellStyle name="Comma 53 3 3 2 2 2 2" xfId="6160" xr:uid="{00000000-0005-0000-0000-0000841E0000}"/>
    <cellStyle name="Comma 53 3 3 2 2 2 3" xfId="6161" xr:uid="{00000000-0005-0000-0000-0000851E0000}"/>
    <cellStyle name="Comma 53 3 3 2 2 2 4" xfId="6162" xr:uid="{00000000-0005-0000-0000-0000861E0000}"/>
    <cellStyle name="Comma 53 3 3 2 2 3" xfId="6163" xr:uid="{00000000-0005-0000-0000-0000871E0000}"/>
    <cellStyle name="Comma 53 3 3 2 2 4" xfId="6164" xr:uid="{00000000-0005-0000-0000-0000881E0000}"/>
    <cellStyle name="Comma 53 3 3 2 2 5" xfId="6165" xr:uid="{00000000-0005-0000-0000-0000891E0000}"/>
    <cellStyle name="Comma 53 3 3 2 3" xfId="6166" xr:uid="{00000000-0005-0000-0000-00008A1E0000}"/>
    <cellStyle name="Comma 53 3 3 2 3 2" xfId="6167" xr:uid="{00000000-0005-0000-0000-00008B1E0000}"/>
    <cellStyle name="Comma 53 3 3 2 3 3" xfId="6168" xr:uid="{00000000-0005-0000-0000-00008C1E0000}"/>
    <cellStyle name="Comma 53 3 3 2 3 4" xfId="6169" xr:uid="{00000000-0005-0000-0000-00008D1E0000}"/>
    <cellStyle name="Comma 53 3 3 2 4" xfId="6170" xr:uid="{00000000-0005-0000-0000-00008E1E0000}"/>
    <cellStyle name="Comma 53 3 3 2 5" xfId="6171" xr:uid="{00000000-0005-0000-0000-00008F1E0000}"/>
    <cellStyle name="Comma 53 3 3 2 6" xfId="6172" xr:uid="{00000000-0005-0000-0000-0000901E0000}"/>
    <cellStyle name="Comma 53 3 3 3" xfId="6173" xr:uid="{00000000-0005-0000-0000-0000911E0000}"/>
    <cellStyle name="Comma 53 3 3 3 2" xfId="6174" xr:uid="{00000000-0005-0000-0000-0000921E0000}"/>
    <cellStyle name="Comma 53 3 3 3 2 2" xfId="6175" xr:uid="{00000000-0005-0000-0000-0000931E0000}"/>
    <cellStyle name="Comma 53 3 3 3 2 2 2" xfId="6176" xr:uid="{00000000-0005-0000-0000-0000941E0000}"/>
    <cellStyle name="Comma 53 3 3 3 2 2 3" xfId="6177" xr:uid="{00000000-0005-0000-0000-0000951E0000}"/>
    <cellStyle name="Comma 53 3 3 3 2 2 4" xfId="6178" xr:uid="{00000000-0005-0000-0000-0000961E0000}"/>
    <cellStyle name="Comma 53 3 3 3 2 3" xfId="6179" xr:uid="{00000000-0005-0000-0000-0000971E0000}"/>
    <cellStyle name="Comma 53 3 3 3 2 4" xfId="6180" xr:uid="{00000000-0005-0000-0000-0000981E0000}"/>
    <cellStyle name="Comma 53 3 3 3 2 5" xfId="6181" xr:uid="{00000000-0005-0000-0000-0000991E0000}"/>
    <cellStyle name="Comma 53 3 3 3 3" xfId="6182" xr:uid="{00000000-0005-0000-0000-00009A1E0000}"/>
    <cellStyle name="Comma 53 3 3 3 3 2" xfId="6183" xr:uid="{00000000-0005-0000-0000-00009B1E0000}"/>
    <cellStyle name="Comma 53 3 3 3 3 3" xfId="6184" xr:uid="{00000000-0005-0000-0000-00009C1E0000}"/>
    <cellStyle name="Comma 53 3 3 3 3 4" xfId="6185" xr:uid="{00000000-0005-0000-0000-00009D1E0000}"/>
    <cellStyle name="Comma 53 3 3 3 4" xfId="6186" xr:uid="{00000000-0005-0000-0000-00009E1E0000}"/>
    <cellStyle name="Comma 53 3 3 3 5" xfId="6187" xr:uid="{00000000-0005-0000-0000-00009F1E0000}"/>
    <cellStyle name="Comma 53 3 3 3 6" xfId="6188" xr:uid="{00000000-0005-0000-0000-0000A01E0000}"/>
    <cellStyle name="Comma 53 3 3 4" xfId="6189" xr:uid="{00000000-0005-0000-0000-0000A11E0000}"/>
    <cellStyle name="Comma 53 3 3 4 2" xfId="6190" xr:uid="{00000000-0005-0000-0000-0000A21E0000}"/>
    <cellStyle name="Comma 53 3 3 4 2 2" xfId="6191" xr:uid="{00000000-0005-0000-0000-0000A31E0000}"/>
    <cellStyle name="Comma 53 3 3 4 2 3" xfId="6192" xr:uid="{00000000-0005-0000-0000-0000A41E0000}"/>
    <cellStyle name="Comma 53 3 3 4 2 4" xfId="6193" xr:uid="{00000000-0005-0000-0000-0000A51E0000}"/>
    <cellStyle name="Comma 53 3 3 4 3" xfId="6194" xr:uid="{00000000-0005-0000-0000-0000A61E0000}"/>
    <cellStyle name="Comma 53 3 3 4 4" xfId="6195" xr:uid="{00000000-0005-0000-0000-0000A71E0000}"/>
    <cellStyle name="Comma 53 3 3 4 5" xfId="6196" xr:uid="{00000000-0005-0000-0000-0000A81E0000}"/>
    <cellStyle name="Comma 53 3 3 5" xfId="6197" xr:uid="{00000000-0005-0000-0000-0000A91E0000}"/>
    <cellStyle name="Comma 53 3 3 5 2" xfId="6198" xr:uid="{00000000-0005-0000-0000-0000AA1E0000}"/>
    <cellStyle name="Comma 53 3 3 5 3" xfId="6199" xr:uid="{00000000-0005-0000-0000-0000AB1E0000}"/>
    <cellStyle name="Comma 53 3 3 5 4" xfId="6200" xr:uid="{00000000-0005-0000-0000-0000AC1E0000}"/>
    <cellStyle name="Comma 53 3 3 6" xfId="6201" xr:uid="{00000000-0005-0000-0000-0000AD1E0000}"/>
    <cellStyle name="Comma 53 3 3 7" xfId="6202" xr:uid="{00000000-0005-0000-0000-0000AE1E0000}"/>
    <cellStyle name="Comma 53 3 3 8" xfId="6203" xr:uid="{00000000-0005-0000-0000-0000AF1E0000}"/>
    <cellStyle name="Comma 53 3 4" xfId="6204" xr:uid="{00000000-0005-0000-0000-0000B01E0000}"/>
    <cellStyle name="Comma 53 3 4 2" xfId="6205" xr:uid="{00000000-0005-0000-0000-0000B11E0000}"/>
    <cellStyle name="Comma 53 3 4 2 2" xfId="6206" xr:uid="{00000000-0005-0000-0000-0000B21E0000}"/>
    <cellStyle name="Comma 53 3 4 2 2 2" xfId="6207" xr:uid="{00000000-0005-0000-0000-0000B31E0000}"/>
    <cellStyle name="Comma 53 3 4 2 2 3" xfId="6208" xr:uid="{00000000-0005-0000-0000-0000B41E0000}"/>
    <cellStyle name="Comma 53 3 4 2 2 4" xfId="6209" xr:uid="{00000000-0005-0000-0000-0000B51E0000}"/>
    <cellStyle name="Comma 53 3 4 2 3" xfId="6210" xr:uid="{00000000-0005-0000-0000-0000B61E0000}"/>
    <cellStyle name="Comma 53 3 4 2 4" xfId="6211" xr:uid="{00000000-0005-0000-0000-0000B71E0000}"/>
    <cellStyle name="Comma 53 3 4 2 5" xfId="6212" xr:uid="{00000000-0005-0000-0000-0000B81E0000}"/>
    <cellStyle name="Comma 53 3 4 3" xfId="6213" xr:uid="{00000000-0005-0000-0000-0000B91E0000}"/>
    <cellStyle name="Comma 53 3 4 3 2" xfId="6214" xr:uid="{00000000-0005-0000-0000-0000BA1E0000}"/>
    <cellStyle name="Comma 53 3 4 3 3" xfId="6215" xr:uid="{00000000-0005-0000-0000-0000BB1E0000}"/>
    <cellStyle name="Comma 53 3 4 3 4" xfId="6216" xr:uid="{00000000-0005-0000-0000-0000BC1E0000}"/>
    <cellStyle name="Comma 53 3 4 4" xfId="6217" xr:uid="{00000000-0005-0000-0000-0000BD1E0000}"/>
    <cellStyle name="Comma 53 3 4 5" xfId="6218" xr:uid="{00000000-0005-0000-0000-0000BE1E0000}"/>
    <cellStyle name="Comma 53 3 4 6" xfId="6219" xr:uid="{00000000-0005-0000-0000-0000BF1E0000}"/>
    <cellStyle name="Comma 53 3 5" xfId="6220" xr:uid="{00000000-0005-0000-0000-0000C01E0000}"/>
    <cellStyle name="Comma 53 3 5 2" xfId="6221" xr:uid="{00000000-0005-0000-0000-0000C11E0000}"/>
    <cellStyle name="Comma 53 3 5 2 2" xfId="6222" xr:uid="{00000000-0005-0000-0000-0000C21E0000}"/>
    <cellStyle name="Comma 53 3 5 2 2 2" xfId="6223" xr:uid="{00000000-0005-0000-0000-0000C31E0000}"/>
    <cellStyle name="Comma 53 3 5 2 2 3" xfId="6224" xr:uid="{00000000-0005-0000-0000-0000C41E0000}"/>
    <cellStyle name="Comma 53 3 5 2 2 4" xfId="6225" xr:uid="{00000000-0005-0000-0000-0000C51E0000}"/>
    <cellStyle name="Comma 53 3 5 2 3" xfId="6226" xr:uid="{00000000-0005-0000-0000-0000C61E0000}"/>
    <cellStyle name="Comma 53 3 5 2 4" xfId="6227" xr:uid="{00000000-0005-0000-0000-0000C71E0000}"/>
    <cellStyle name="Comma 53 3 5 2 5" xfId="6228" xr:uid="{00000000-0005-0000-0000-0000C81E0000}"/>
    <cellStyle name="Comma 53 3 5 3" xfId="6229" xr:uid="{00000000-0005-0000-0000-0000C91E0000}"/>
    <cellStyle name="Comma 53 3 5 3 2" xfId="6230" xr:uid="{00000000-0005-0000-0000-0000CA1E0000}"/>
    <cellStyle name="Comma 53 3 5 3 3" xfId="6231" xr:uid="{00000000-0005-0000-0000-0000CB1E0000}"/>
    <cellStyle name="Comma 53 3 5 3 4" xfId="6232" xr:uid="{00000000-0005-0000-0000-0000CC1E0000}"/>
    <cellStyle name="Comma 53 3 5 4" xfId="6233" xr:uid="{00000000-0005-0000-0000-0000CD1E0000}"/>
    <cellStyle name="Comma 53 3 5 5" xfId="6234" xr:uid="{00000000-0005-0000-0000-0000CE1E0000}"/>
    <cellStyle name="Comma 53 3 5 6" xfId="6235" xr:uid="{00000000-0005-0000-0000-0000CF1E0000}"/>
    <cellStyle name="Comma 53 3 6" xfId="6236" xr:uid="{00000000-0005-0000-0000-0000D01E0000}"/>
    <cellStyle name="Comma 53 3 6 2" xfId="6237" xr:uid="{00000000-0005-0000-0000-0000D11E0000}"/>
    <cellStyle name="Comma 53 3 6 2 2" xfId="6238" xr:uid="{00000000-0005-0000-0000-0000D21E0000}"/>
    <cellStyle name="Comma 53 3 6 2 3" xfId="6239" xr:uid="{00000000-0005-0000-0000-0000D31E0000}"/>
    <cellStyle name="Comma 53 3 6 2 4" xfId="6240" xr:uid="{00000000-0005-0000-0000-0000D41E0000}"/>
    <cellStyle name="Comma 53 3 6 3" xfId="6241" xr:uid="{00000000-0005-0000-0000-0000D51E0000}"/>
    <cellStyle name="Comma 53 3 6 4" xfId="6242" xr:uid="{00000000-0005-0000-0000-0000D61E0000}"/>
    <cellStyle name="Comma 53 3 6 5" xfId="6243" xr:uid="{00000000-0005-0000-0000-0000D71E0000}"/>
    <cellStyle name="Comma 53 3 7" xfId="6244" xr:uid="{00000000-0005-0000-0000-0000D81E0000}"/>
    <cellStyle name="Comma 53 3 7 2" xfId="6245" xr:uid="{00000000-0005-0000-0000-0000D91E0000}"/>
    <cellStyle name="Comma 53 3 7 3" xfId="6246" xr:uid="{00000000-0005-0000-0000-0000DA1E0000}"/>
    <cellStyle name="Comma 53 3 7 4" xfId="6247" xr:uid="{00000000-0005-0000-0000-0000DB1E0000}"/>
    <cellStyle name="Comma 53 3 8" xfId="6248" xr:uid="{00000000-0005-0000-0000-0000DC1E0000}"/>
    <cellStyle name="Comma 53 3 9" xfId="6249" xr:uid="{00000000-0005-0000-0000-0000DD1E0000}"/>
    <cellStyle name="Comma 53 4" xfId="6250" xr:uid="{00000000-0005-0000-0000-0000DE1E0000}"/>
    <cellStyle name="Comma 53 4 2" xfId="6251" xr:uid="{00000000-0005-0000-0000-0000DF1E0000}"/>
    <cellStyle name="Comma 53 4 2 2" xfId="6252" xr:uid="{00000000-0005-0000-0000-0000E01E0000}"/>
    <cellStyle name="Comma 53 4 2 2 2" xfId="6253" xr:uid="{00000000-0005-0000-0000-0000E11E0000}"/>
    <cellStyle name="Comma 53 4 2 2 2 2" xfId="6254" xr:uid="{00000000-0005-0000-0000-0000E21E0000}"/>
    <cellStyle name="Comma 53 4 2 2 2 3" xfId="6255" xr:uid="{00000000-0005-0000-0000-0000E31E0000}"/>
    <cellStyle name="Comma 53 4 2 2 2 4" xfId="6256" xr:uid="{00000000-0005-0000-0000-0000E41E0000}"/>
    <cellStyle name="Comma 53 4 2 2 3" xfId="6257" xr:uid="{00000000-0005-0000-0000-0000E51E0000}"/>
    <cellStyle name="Comma 53 4 2 2 4" xfId="6258" xr:uid="{00000000-0005-0000-0000-0000E61E0000}"/>
    <cellStyle name="Comma 53 4 2 2 5" xfId="6259" xr:uid="{00000000-0005-0000-0000-0000E71E0000}"/>
    <cellStyle name="Comma 53 4 2 3" xfId="6260" xr:uid="{00000000-0005-0000-0000-0000E81E0000}"/>
    <cellStyle name="Comma 53 4 2 3 2" xfId="6261" xr:uid="{00000000-0005-0000-0000-0000E91E0000}"/>
    <cellStyle name="Comma 53 4 2 3 3" xfId="6262" xr:uid="{00000000-0005-0000-0000-0000EA1E0000}"/>
    <cellStyle name="Comma 53 4 2 3 4" xfId="6263" xr:uid="{00000000-0005-0000-0000-0000EB1E0000}"/>
    <cellStyle name="Comma 53 4 2 4" xfId="6264" xr:uid="{00000000-0005-0000-0000-0000EC1E0000}"/>
    <cellStyle name="Comma 53 4 2 5" xfId="6265" xr:uid="{00000000-0005-0000-0000-0000ED1E0000}"/>
    <cellStyle name="Comma 53 4 2 6" xfId="6266" xr:uid="{00000000-0005-0000-0000-0000EE1E0000}"/>
    <cellStyle name="Comma 53 4 3" xfId="6267" xr:uid="{00000000-0005-0000-0000-0000EF1E0000}"/>
    <cellStyle name="Comma 53 4 3 2" xfId="6268" xr:uid="{00000000-0005-0000-0000-0000F01E0000}"/>
    <cellStyle name="Comma 53 4 3 2 2" xfId="6269" xr:uid="{00000000-0005-0000-0000-0000F11E0000}"/>
    <cellStyle name="Comma 53 4 3 2 2 2" xfId="6270" xr:uid="{00000000-0005-0000-0000-0000F21E0000}"/>
    <cellStyle name="Comma 53 4 3 2 2 3" xfId="6271" xr:uid="{00000000-0005-0000-0000-0000F31E0000}"/>
    <cellStyle name="Comma 53 4 3 2 2 4" xfId="6272" xr:uid="{00000000-0005-0000-0000-0000F41E0000}"/>
    <cellStyle name="Comma 53 4 3 2 3" xfId="6273" xr:uid="{00000000-0005-0000-0000-0000F51E0000}"/>
    <cellStyle name="Comma 53 4 3 2 4" xfId="6274" xr:uid="{00000000-0005-0000-0000-0000F61E0000}"/>
    <cellStyle name="Comma 53 4 3 2 5" xfId="6275" xr:uid="{00000000-0005-0000-0000-0000F71E0000}"/>
    <cellStyle name="Comma 53 4 3 3" xfId="6276" xr:uid="{00000000-0005-0000-0000-0000F81E0000}"/>
    <cellStyle name="Comma 53 4 3 3 2" xfId="6277" xr:uid="{00000000-0005-0000-0000-0000F91E0000}"/>
    <cellStyle name="Comma 53 4 3 3 3" xfId="6278" xr:uid="{00000000-0005-0000-0000-0000FA1E0000}"/>
    <cellStyle name="Comma 53 4 3 3 4" xfId="6279" xr:uid="{00000000-0005-0000-0000-0000FB1E0000}"/>
    <cellStyle name="Comma 53 4 3 4" xfId="6280" xr:uid="{00000000-0005-0000-0000-0000FC1E0000}"/>
    <cellStyle name="Comma 53 4 3 5" xfId="6281" xr:uid="{00000000-0005-0000-0000-0000FD1E0000}"/>
    <cellStyle name="Comma 53 4 3 6" xfId="6282" xr:uid="{00000000-0005-0000-0000-0000FE1E0000}"/>
    <cellStyle name="Comma 53 4 4" xfId="6283" xr:uid="{00000000-0005-0000-0000-0000FF1E0000}"/>
    <cellStyle name="Comma 53 4 4 2" xfId="6284" xr:uid="{00000000-0005-0000-0000-0000001F0000}"/>
    <cellStyle name="Comma 53 4 4 2 2" xfId="6285" xr:uid="{00000000-0005-0000-0000-0000011F0000}"/>
    <cellStyle name="Comma 53 4 4 2 3" xfId="6286" xr:uid="{00000000-0005-0000-0000-0000021F0000}"/>
    <cellStyle name="Comma 53 4 4 2 4" xfId="6287" xr:uid="{00000000-0005-0000-0000-0000031F0000}"/>
    <cellStyle name="Comma 53 4 4 3" xfId="6288" xr:uid="{00000000-0005-0000-0000-0000041F0000}"/>
    <cellStyle name="Comma 53 4 4 4" xfId="6289" xr:uid="{00000000-0005-0000-0000-0000051F0000}"/>
    <cellStyle name="Comma 53 4 4 5" xfId="6290" xr:uid="{00000000-0005-0000-0000-0000061F0000}"/>
    <cellStyle name="Comma 53 4 5" xfId="6291" xr:uid="{00000000-0005-0000-0000-0000071F0000}"/>
    <cellStyle name="Comma 53 4 5 2" xfId="6292" xr:uid="{00000000-0005-0000-0000-0000081F0000}"/>
    <cellStyle name="Comma 53 4 5 3" xfId="6293" xr:uid="{00000000-0005-0000-0000-0000091F0000}"/>
    <cellStyle name="Comma 53 4 5 4" xfId="6294" xr:uid="{00000000-0005-0000-0000-00000A1F0000}"/>
    <cellStyle name="Comma 53 4 6" xfId="6295" xr:uid="{00000000-0005-0000-0000-00000B1F0000}"/>
    <cellStyle name="Comma 53 4 7" xfId="6296" xr:uid="{00000000-0005-0000-0000-00000C1F0000}"/>
    <cellStyle name="Comma 53 4 8" xfId="6297" xr:uid="{00000000-0005-0000-0000-00000D1F0000}"/>
    <cellStyle name="Comma 53 5" xfId="6298" xr:uid="{00000000-0005-0000-0000-00000E1F0000}"/>
    <cellStyle name="Comma 53 5 2" xfId="6299" xr:uid="{00000000-0005-0000-0000-00000F1F0000}"/>
    <cellStyle name="Comma 53 5 2 2" xfId="6300" xr:uid="{00000000-0005-0000-0000-0000101F0000}"/>
    <cellStyle name="Comma 53 5 2 2 2" xfId="6301" xr:uid="{00000000-0005-0000-0000-0000111F0000}"/>
    <cellStyle name="Comma 53 5 2 2 2 2" xfId="6302" xr:uid="{00000000-0005-0000-0000-0000121F0000}"/>
    <cellStyle name="Comma 53 5 2 2 2 3" xfId="6303" xr:uid="{00000000-0005-0000-0000-0000131F0000}"/>
    <cellStyle name="Comma 53 5 2 2 2 4" xfId="6304" xr:uid="{00000000-0005-0000-0000-0000141F0000}"/>
    <cellStyle name="Comma 53 5 2 2 3" xfId="6305" xr:uid="{00000000-0005-0000-0000-0000151F0000}"/>
    <cellStyle name="Comma 53 5 2 2 4" xfId="6306" xr:uid="{00000000-0005-0000-0000-0000161F0000}"/>
    <cellStyle name="Comma 53 5 2 2 5" xfId="6307" xr:uid="{00000000-0005-0000-0000-0000171F0000}"/>
    <cellStyle name="Comma 53 5 2 3" xfId="6308" xr:uid="{00000000-0005-0000-0000-0000181F0000}"/>
    <cellStyle name="Comma 53 5 2 3 2" xfId="6309" xr:uid="{00000000-0005-0000-0000-0000191F0000}"/>
    <cellStyle name="Comma 53 5 2 3 3" xfId="6310" xr:uid="{00000000-0005-0000-0000-00001A1F0000}"/>
    <cellStyle name="Comma 53 5 2 3 4" xfId="6311" xr:uid="{00000000-0005-0000-0000-00001B1F0000}"/>
    <cellStyle name="Comma 53 5 2 4" xfId="6312" xr:uid="{00000000-0005-0000-0000-00001C1F0000}"/>
    <cellStyle name="Comma 53 5 2 5" xfId="6313" xr:uid="{00000000-0005-0000-0000-00001D1F0000}"/>
    <cellStyle name="Comma 53 5 2 6" xfId="6314" xr:uid="{00000000-0005-0000-0000-00001E1F0000}"/>
    <cellStyle name="Comma 53 5 3" xfId="6315" xr:uid="{00000000-0005-0000-0000-00001F1F0000}"/>
    <cellStyle name="Comma 53 5 3 2" xfId="6316" xr:uid="{00000000-0005-0000-0000-0000201F0000}"/>
    <cellStyle name="Comma 53 5 3 2 2" xfId="6317" xr:uid="{00000000-0005-0000-0000-0000211F0000}"/>
    <cellStyle name="Comma 53 5 3 2 2 2" xfId="6318" xr:uid="{00000000-0005-0000-0000-0000221F0000}"/>
    <cellStyle name="Comma 53 5 3 2 2 3" xfId="6319" xr:uid="{00000000-0005-0000-0000-0000231F0000}"/>
    <cellStyle name="Comma 53 5 3 2 2 4" xfId="6320" xr:uid="{00000000-0005-0000-0000-0000241F0000}"/>
    <cellStyle name="Comma 53 5 3 2 3" xfId="6321" xr:uid="{00000000-0005-0000-0000-0000251F0000}"/>
    <cellStyle name="Comma 53 5 3 2 4" xfId="6322" xr:uid="{00000000-0005-0000-0000-0000261F0000}"/>
    <cellStyle name="Comma 53 5 3 2 5" xfId="6323" xr:uid="{00000000-0005-0000-0000-0000271F0000}"/>
    <cellStyle name="Comma 53 5 3 3" xfId="6324" xr:uid="{00000000-0005-0000-0000-0000281F0000}"/>
    <cellStyle name="Comma 53 5 3 3 2" xfId="6325" xr:uid="{00000000-0005-0000-0000-0000291F0000}"/>
    <cellStyle name="Comma 53 5 3 3 3" xfId="6326" xr:uid="{00000000-0005-0000-0000-00002A1F0000}"/>
    <cellStyle name="Comma 53 5 3 3 4" xfId="6327" xr:uid="{00000000-0005-0000-0000-00002B1F0000}"/>
    <cellStyle name="Comma 53 5 3 4" xfId="6328" xr:uid="{00000000-0005-0000-0000-00002C1F0000}"/>
    <cellStyle name="Comma 53 5 3 5" xfId="6329" xr:uid="{00000000-0005-0000-0000-00002D1F0000}"/>
    <cellStyle name="Comma 53 5 3 6" xfId="6330" xr:uid="{00000000-0005-0000-0000-00002E1F0000}"/>
    <cellStyle name="Comma 53 5 4" xfId="6331" xr:uid="{00000000-0005-0000-0000-00002F1F0000}"/>
    <cellStyle name="Comma 53 5 4 2" xfId="6332" xr:uid="{00000000-0005-0000-0000-0000301F0000}"/>
    <cellStyle name="Comma 53 5 4 2 2" xfId="6333" xr:uid="{00000000-0005-0000-0000-0000311F0000}"/>
    <cellStyle name="Comma 53 5 4 2 3" xfId="6334" xr:uid="{00000000-0005-0000-0000-0000321F0000}"/>
    <cellStyle name="Comma 53 5 4 2 4" xfId="6335" xr:uid="{00000000-0005-0000-0000-0000331F0000}"/>
    <cellStyle name="Comma 53 5 4 3" xfId="6336" xr:uid="{00000000-0005-0000-0000-0000341F0000}"/>
    <cellStyle name="Comma 53 5 4 4" xfId="6337" xr:uid="{00000000-0005-0000-0000-0000351F0000}"/>
    <cellStyle name="Comma 53 5 4 5" xfId="6338" xr:uid="{00000000-0005-0000-0000-0000361F0000}"/>
    <cellStyle name="Comma 53 5 5" xfId="6339" xr:uid="{00000000-0005-0000-0000-0000371F0000}"/>
    <cellStyle name="Comma 53 5 5 2" xfId="6340" xr:uid="{00000000-0005-0000-0000-0000381F0000}"/>
    <cellStyle name="Comma 53 5 5 3" xfId="6341" xr:uid="{00000000-0005-0000-0000-0000391F0000}"/>
    <cellStyle name="Comma 53 5 5 4" xfId="6342" xr:uid="{00000000-0005-0000-0000-00003A1F0000}"/>
    <cellStyle name="Comma 53 5 6" xfId="6343" xr:uid="{00000000-0005-0000-0000-00003B1F0000}"/>
    <cellStyle name="Comma 53 5 7" xfId="6344" xr:uid="{00000000-0005-0000-0000-00003C1F0000}"/>
    <cellStyle name="Comma 53 5 8" xfId="6345" xr:uid="{00000000-0005-0000-0000-00003D1F0000}"/>
    <cellStyle name="Comma 53 6" xfId="6346" xr:uid="{00000000-0005-0000-0000-00003E1F0000}"/>
    <cellStyle name="Comma 53 6 2" xfId="6347" xr:uid="{00000000-0005-0000-0000-00003F1F0000}"/>
    <cellStyle name="Comma 53 6 2 2" xfId="6348" xr:uid="{00000000-0005-0000-0000-0000401F0000}"/>
    <cellStyle name="Comma 53 6 2 2 2" xfId="6349" xr:uid="{00000000-0005-0000-0000-0000411F0000}"/>
    <cellStyle name="Comma 53 6 2 2 3" xfId="6350" xr:uid="{00000000-0005-0000-0000-0000421F0000}"/>
    <cellStyle name="Comma 53 6 2 2 4" xfId="6351" xr:uid="{00000000-0005-0000-0000-0000431F0000}"/>
    <cellStyle name="Comma 53 6 2 3" xfId="6352" xr:uid="{00000000-0005-0000-0000-0000441F0000}"/>
    <cellStyle name="Comma 53 6 2 4" xfId="6353" xr:uid="{00000000-0005-0000-0000-0000451F0000}"/>
    <cellStyle name="Comma 53 6 2 5" xfId="6354" xr:uid="{00000000-0005-0000-0000-0000461F0000}"/>
    <cellStyle name="Comma 53 6 3" xfId="6355" xr:uid="{00000000-0005-0000-0000-0000471F0000}"/>
    <cellStyle name="Comma 53 6 3 2" xfId="6356" xr:uid="{00000000-0005-0000-0000-0000481F0000}"/>
    <cellStyle name="Comma 53 6 3 3" xfId="6357" xr:uid="{00000000-0005-0000-0000-0000491F0000}"/>
    <cellStyle name="Comma 53 6 3 4" xfId="6358" xr:uid="{00000000-0005-0000-0000-00004A1F0000}"/>
    <cellStyle name="Comma 53 6 4" xfId="6359" xr:uid="{00000000-0005-0000-0000-00004B1F0000}"/>
    <cellStyle name="Comma 53 6 5" xfId="6360" xr:uid="{00000000-0005-0000-0000-00004C1F0000}"/>
    <cellStyle name="Comma 53 6 6" xfId="6361" xr:uid="{00000000-0005-0000-0000-00004D1F0000}"/>
    <cellStyle name="Comma 53 7" xfId="6362" xr:uid="{00000000-0005-0000-0000-00004E1F0000}"/>
    <cellStyle name="Comma 53 7 2" xfId="6363" xr:uid="{00000000-0005-0000-0000-00004F1F0000}"/>
    <cellStyle name="Comma 53 7 2 2" xfId="6364" xr:uid="{00000000-0005-0000-0000-0000501F0000}"/>
    <cellStyle name="Comma 53 7 2 2 2" xfId="6365" xr:uid="{00000000-0005-0000-0000-0000511F0000}"/>
    <cellStyle name="Comma 53 7 2 2 3" xfId="6366" xr:uid="{00000000-0005-0000-0000-0000521F0000}"/>
    <cellStyle name="Comma 53 7 2 2 4" xfId="6367" xr:uid="{00000000-0005-0000-0000-0000531F0000}"/>
    <cellStyle name="Comma 53 7 2 3" xfId="6368" xr:uid="{00000000-0005-0000-0000-0000541F0000}"/>
    <cellStyle name="Comma 53 7 2 4" xfId="6369" xr:uid="{00000000-0005-0000-0000-0000551F0000}"/>
    <cellStyle name="Comma 53 7 2 5" xfId="6370" xr:uid="{00000000-0005-0000-0000-0000561F0000}"/>
    <cellStyle name="Comma 53 7 3" xfId="6371" xr:uid="{00000000-0005-0000-0000-0000571F0000}"/>
    <cellStyle name="Comma 53 7 3 2" xfId="6372" xr:uid="{00000000-0005-0000-0000-0000581F0000}"/>
    <cellStyle name="Comma 53 7 3 3" xfId="6373" xr:uid="{00000000-0005-0000-0000-0000591F0000}"/>
    <cellStyle name="Comma 53 7 3 4" xfId="6374" xr:uid="{00000000-0005-0000-0000-00005A1F0000}"/>
    <cellStyle name="Comma 53 7 4" xfId="6375" xr:uid="{00000000-0005-0000-0000-00005B1F0000}"/>
    <cellStyle name="Comma 53 7 5" xfId="6376" xr:uid="{00000000-0005-0000-0000-00005C1F0000}"/>
    <cellStyle name="Comma 53 7 6" xfId="6377" xr:uid="{00000000-0005-0000-0000-00005D1F0000}"/>
    <cellStyle name="Comma 53 8" xfId="6378" xr:uid="{00000000-0005-0000-0000-00005E1F0000}"/>
    <cellStyle name="Comma 53 8 2" xfId="6379" xr:uid="{00000000-0005-0000-0000-00005F1F0000}"/>
    <cellStyle name="Comma 53 8 2 2" xfId="6380" xr:uid="{00000000-0005-0000-0000-0000601F0000}"/>
    <cellStyle name="Comma 53 8 2 3" xfId="6381" xr:uid="{00000000-0005-0000-0000-0000611F0000}"/>
    <cellStyle name="Comma 53 8 2 4" xfId="6382" xr:uid="{00000000-0005-0000-0000-0000621F0000}"/>
    <cellStyle name="Comma 53 8 3" xfId="6383" xr:uid="{00000000-0005-0000-0000-0000631F0000}"/>
    <cellStyle name="Comma 53 8 4" xfId="6384" xr:uid="{00000000-0005-0000-0000-0000641F0000}"/>
    <cellStyle name="Comma 53 8 5" xfId="6385" xr:uid="{00000000-0005-0000-0000-0000651F0000}"/>
    <cellStyle name="Comma 53 9" xfId="6386" xr:uid="{00000000-0005-0000-0000-0000661F0000}"/>
    <cellStyle name="Comma 53 9 2" xfId="6387" xr:uid="{00000000-0005-0000-0000-0000671F0000}"/>
    <cellStyle name="Comma 53 9 3" xfId="6388" xr:uid="{00000000-0005-0000-0000-0000681F0000}"/>
    <cellStyle name="Comma 53 9 4" xfId="6389" xr:uid="{00000000-0005-0000-0000-0000691F0000}"/>
    <cellStyle name="Comma 54" xfId="6390" xr:uid="{00000000-0005-0000-0000-00006A1F0000}"/>
    <cellStyle name="Comma 54 10" xfId="6391" xr:uid="{00000000-0005-0000-0000-00006B1F0000}"/>
    <cellStyle name="Comma 54 11" xfId="6392" xr:uid="{00000000-0005-0000-0000-00006C1F0000}"/>
    <cellStyle name="Comma 54 12" xfId="6393" xr:uid="{00000000-0005-0000-0000-00006D1F0000}"/>
    <cellStyle name="Comma 54 2" xfId="6394" xr:uid="{00000000-0005-0000-0000-00006E1F0000}"/>
    <cellStyle name="Comma 54 2 10" xfId="6395" xr:uid="{00000000-0005-0000-0000-00006F1F0000}"/>
    <cellStyle name="Comma 54 2 2" xfId="6396" xr:uid="{00000000-0005-0000-0000-0000701F0000}"/>
    <cellStyle name="Comma 54 2 2 2" xfId="6397" xr:uid="{00000000-0005-0000-0000-0000711F0000}"/>
    <cellStyle name="Comma 54 2 2 2 2" xfId="6398" xr:uid="{00000000-0005-0000-0000-0000721F0000}"/>
    <cellStyle name="Comma 54 2 2 2 2 2" xfId="6399" xr:uid="{00000000-0005-0000-0000-0000731F0000}"/>
    <cellStyle name="Comma 54 2 2 2 2 2 2" xfId="6400" xr:uid="{00000000-0005-0000-0000-0000741F0000}"/>
    <cellStyle name="Comma 54 2 2 2 2 2 3" xfId="6401" xr:uid="{00000000-0005-0000-0000-0000751F0000}"/>
    <cellStyle name="Comma 54 2 2 2 2 2 4" xfId="6402" xr:uid="{00000000-0005-0000-0000-0000761F0000}"/>
    <cellStyle name="Comma 54 2 2 2 2 3" xfId="6403" xr:uid="{00000000-0005-0000-0000-0000771F0000}"/>
    <cellStyle name="Comma 54 2 2 2 2 4" xfId="6404" xr:uid="{00000000-0005-0000-0000-0000781F0000}"/>
    <cellStyle name="Comma 54 2 2 2 2 5" xfId="6405" xr:uid="{00000000-0005-0000-0000-0000791F0000}"/>
    <cellStyle name="Comma 54 2 2 2 3" xfId="6406" xr:uid="{00000000-0005-0000-0000-00007A1F0000}"/>
    <cellStyle name="Comma 54 2 2 2 3 2" xfId="6407" xr:uid="{00000000-0005-0000-0000-00007B1F0000}"/>
    <cellStyle name="Comma 54 2 2 2 3 3" xfId="6408" xr:uid="{00000000-0005-0000-0000-00007C1F0000}"/>
    <cellStyle name="Comma 54 2 2 2 3 4" xfId="6409" xr:uid="{00000000-0005-0000-0000-00007D1F0000}"/>
    <cellStyle name="Comma 54 2 2 2 4" xfId="6410" xr:uid="{00000000-0005-0000-0000-00007E1F0000}"/>
    <cellStyle name="Comma 54 2 2 2 5" xfId="6411" xr:uid="{00000000-0005-0000-0000-00007F1F0000}"/>
    <cellStyle name="Comma 54 2 2 2 6" xfId="6412" xr:uid="{00000000-0005-0000-0000-0000801F0000}"/>
    <cellStyle name="Comma 54 2 2 3" xfId="6413" xr:uid="{00000000-0005-0000-0000-0000811F0000}"/>
    <cellStyle name="Comma 54 2 2 3 2" xfId="6414" xr:uid="{00000000-0005-0000-0000-0000821F0000}"/>
    <cellStyle name="Comma 54 2 2 3 2 2" xfId="6415" xr:uid="{00000000-0005-0000-0000-0000831F0000}"/>
    <cellStyle name="Comma 54 2 2 3 2 2 2" xfId="6416" xr:uid="{00000000-0005-0000-0000-0000841F0000}"/>
    <cellStyle name="Comma 54 2 2 3 2 2 3" xfId="6417" xr:uid="{00000000-0005-0000-0000-0000851F0000}"/>
    <cellStyle name="Comma 54 2 2 3 2 2 4" xfId="6418" xr:uid="{00000000-0005-0000-0000-0000861F0000}"/>
    <cellStyle name="Comma 54 2 2 3 2 3" xfId="6419" xr:uid="{00000000-0005-0000-0000-0000871F0000}"/>
    <cellStyle name="Comma 54 2 2 3 2 4" xfId="6420" xr:uid="{00000000-0005-0000-0000-0000881F0000}"/>
    <cellStyle name="Comma 54 2 2 3 2 5" xfId="6421" xr:uid="{00000000-0005-0000-0000-0000891F0000}"/>
    <cellStyle name="Comma 54 2 2 3 3" xfId="6422" xr:uid="{00000000-0005-0000-0000-00008A1F0000}"/>
    <cellStyle name="Comma 54 2 2 3 3 2" xfId="6423" xr:uid="{00000000-0005-0000-0000-00008B1F0000}"/>
    <cellStyle name="Comma 54 2 2 3 3 3" xfId="6424" xr:uid="{00000000-0005-0000-0000-00008C1F0000}"/>
    <cellStyle name="Comma 54 2 2 3 3 4" xfId="6425" xr:uid="{00000000-0005-0000-0000-00008D1F0000}"/>
    <cellStyle name="Comma 54 2 2 3 4" xfId="6426" xr:uid="{00000000-0005-0000-0000-00008E1F0000}"/>
    <cellStyle name="Comma 54 2 2 3 5" xfId="6427" xr:uid="{00000000-0005-0000-0000-00008F1F0000}"/>
    <cellStyle name="Comma 54 2 2 3 6" xfId="6428" xr:uid="{00000000-0005-0000-0000-0000901F0000}"/>
    <cellStyle name="Comma 54 2 2 4" xfId="6429" xr:uid="{00000000-0005-0000-0000-0000911F0000}"/>
    <cellStyle name="Comma 54 2 2 4 2" xfId="6430" xr:uid="{00000000-0005-0000-0000-0000921F0000}"/>
    <cellStyle name="Comma 54 2 2 4 2 2" xfId="6431" xr:uid="{00000000-0005-0000-0000-0000931F0000}"/>
    <cellStyle name="Comma 54 2 2 4 2 3" xfId="6432" xr:uid="{00000000-0005-0000-0000-0000941F0000}"/>
    <cellStyle name="Comma 54 2 2 4 2 4" xfId="6433" xr:uid="{00000000-0005-0000-0000-0000951F0000}"/>
    <cellStyle name="Comma 54 2 2 4 3" xfId="6434" xr:uid="{00000000-0005-0000-0000-0000961F0000}"/>
    <cellStyle name="Comma 54 2 2 4 4" xfId="6435" xr:uid="{00000000-0005-0000-0000-0000971F0000}"/>
    <cellStyle name="Comma 54 2 2 4 5" xfId="6436" xr:uid="{00000000-0005-0000-0000-0000981F0000}"/>
    <cellStyle name="Comma 54 2 2 5" xfId="6437" xr:uid="{00000000-0005-0000-0000-0000991F0000}"/>
    <cellStyle name="Comma 54 2 2 5 2" xfId="6438" xr:uid="{00000000-0005-0000-0000-00009A1F0000}"/>
    <cellStyle name="Comma 54 2 2 5 3" xfId="6439" xr:uid="{00000000-0005-0000-0000-00009B1F0000}"/>
    <cellStyle name="Comma 54 2 2 5 4" xfId="6440" xr:uid="{00000000-0005-0000-0000-00009C1F0000}"/>
    <cellStyle name="Comma 54 2 2 6" xfId="6441" xr:uid="{00000000-0005-0000-0000-00009D1F0000}"/>
    <cellStyle name="Comma 54 2 2 7" xfId="6442" xr:uid="{00000000-0005-0000-0000-00009E1F0000}"/>
    <cellStyle name="Comma 54 2 2 8" xfId="6443" xr:uid="{00000000-0005-0000-0000-00009F1F0000}"/>
    <cellStyle name="Comma 54 2 3" xfId="6444" xr:uid="{00000000-0005-0000-0000-0000A01F0000}"/>
    <cellStyle name="Comma 54 2 3 2" xfId="6445" xr:uid="{00000000-0005-0000-0000-0000A11F0000}"/>
    <cellStyle name="Comma 54 2 3 2 2" xfId="6446" xr:uid="{00000000-0005-0000-0000-0000A21F0000}"/>
    <cellStyle name="Comma 54 2 3 2 2 2" xfId="6447" xr:uid="{00000000-0005-0000-0000-0000A31F0000}"/>
    <cellStyle name="Comma 54 2 3 2 2 2 2" xfId="6448" xr:uid="{00000000-0005-0000-0000-0000A41F0000}"/>
    <cellStyle name="Comma 54 2 3 2 2 2 3" xfId="6449" xr:uid="{00000000-0005-0000-0000-0000A51F0000}"/>
    <cellStyle name="Comma 54 2 3 2 2 2 4" xfId="6450" xr:uid="{00000000-0005-0000-0000-0000A61F0000}"/>
    <cellStyle name="Comma 54 2 3 2 2 3" xfId="6451" xr:uid="{00000000-0005-0000-0000-0000A71F0000}"/>
    <cellStyle name="Comma 54 2 3 2 2 4" xfId="6452" xr:uid="{00000000-0005-0000-0000-0000A81F0000}"/>
    <cellStyle name="Comma 54 2 3 2 2 5" xfId="6453" xr:uid="{00000000-0005-0000-0000-0000A91F0000}"/>
    <cellStyle name="Comma 54 2 3 2 3" xfId="6454" xr:uid="{00000000-0005-0000-0000-0000AA1F0000}"/>
    <cellStyle name="Comma 54 2 3 2 3 2" xfId="6455" xr:uid="{00000000-0005-0000-0000-0000AB1F0000}"/>
    <cellStyle name="Comma 54 2 3 2 3 3" xfId="6456" xr:uid="{00000000-0005-0000-0000-0000AC1F0000}"/>
    <cellStyle name="Comma 54 2 3 2 3 4" xfId="6457" xr:uid="{00000000-0005-0000-0000-0000AD1F0000}"/>
    <cellStyle name="Comma 54 2 3 2 4" xfId="6458" xr:uid="{00000000-0005-0000-0000-0000AE1F0000}"/>
    <cellStyle name="Comma 54 2 3 2 5" xfId="6459" xr:uid="{00000000-0005-0000-0000-0000AF1F0000}"/>
    <cellStyle name="Comma 54 2 3 2 6" xfId="6460" xr:uid="{00000000-0005-0000-0000-0000B01F0000}"/>
    <cellStyle name="Comma 54 2 3 3" xfId="6461" xr:uid="{00000000-0005-0000-0000-0000B11F0000}"/>
    <cellStyle name="Comma 54 2 3 3 2" xfId="6462" xr:uid="{00000000-0005-0000-0000-0000B21F0000}"/>
    <cellStyle name="Comma 54 2 3 3 2 2" xfId="6463" xr:uid="{00000000-0005-0000-0000-0000B31F0000}"/>
    <cellStyle name="Comma 54 2 3 3 2 2 2" xfId="6464" xr:uid="{00000000-0005-0000-0000-0000B41F0000}"/>
    <cellStyle name="Comma 54 2 3 3 2 2 3" xfId="6465" xr:uid="{00000000-0005-0000-0000-0000B51F0000}"/>
    <cellStyle name="Comma 54 2 3 3 2 2 4" xfId="6466" xr:uid="{00000000-0005-0000-0000-0000B61F0000}"/>
    <cellStyle name="Comma 54 2 3 3 2 3" xfId="6467" xr:uid="{00000000-0005-0000-0000-0000B71F0000}"/>
    <cellStyle name="Comma 54 2 3 3 2 4" xfId="6468" xr:uid="{00000000-0005-0000-0000-0000B81F0000}"/>
    <cellStyle name="Comma 54 2 3 3 2 5" xfId="6469" xr:uid="{00000000-0005-0000-0000-0000B91F0000}"/>
    <cellStyle name="Comma 54 2 3 3 3" xfId="6470" xr:uid="{00000000-0005-0000-0000-0000BA1F0000}"/>
    <cellStyle name="Comma 54 2 3 3 3 2" xfId="6471" xr:uid="{00000000-0005-0000-0000-0000BB1F0000}"/>
    <cellStyle name="Comma 54 2 3 3 3 3" xfId="6472" xr:uid="{00000000-0005-0000-0000-0000BC1F0000}"/>
    <cellStyle name="Comma 54 2 3 3 3 4" xfId="6473" xr:uid="{00000000-0005-0000-0000-0000BD1F0000}"/>
    <cellStyle name="Comma 54 2 3 3 4" xfId="6474" xr:uid="{00000000-0005-0000-0000-0000BE1F0000}"/>
    <cellStyle name="Comma 54 2 3 3 5" xfId="6475" xr:uid="{00000000-0005-0000-0000-0000BF1F0000}"/>
    <cellStyle name="Comma 54 2 3 3 6" xfId="6476" xr:uid="{00000000-0005-0000-0000-0000C01F0000}"/>
    <cellStyle name="Comma 54 2 3 4" xfId="6477" xr:uid="{00000000-0005-0000-0000-0000C11F0000}"/>
    <cellStyle name="Comma 54 2 3 4 2" xfId="6478" xr:uid="{00000000-0005-0000-0000-0000C21F0000}"/>
    <cellStyle name="Comma 54 2 3 4 2 2" xfId="6479" xr:uid="{00000000-0005-0000-0000-0000C31F0000}"/>
    <cellStyle name="Comma 54 2 3 4 2 3" xfId="6480" xr:uid="{00000000-0005-0000-0000-0000C41F0000}"/>
    <cellStyle name="Comma 54 2 3 4 2 4" xfId="6481" xr:uid="{00000000-0005-0000-0000-0000C51F0000}"/>
    <cellStyle name="Comma 54 2 3 4 3" xfId="6482" xr:uid="{00000000-0005-0000-0000-0000C61F0000}"/>
    <cellStyle name="Comma 54 2 3 4 4" xfId="6483" xr:uid="{00000000-0005-0000-0000-0000C71F0000}"/>
    <cellStyle name="Comma 54 2 3 4 5" xfId="6484" xr:uid="{00000000-0005-0000-0000-0000C81F0000}"/>
    <cellStyle name="Comma 54 2 3 5" xfId="6485" xr:uid="{00000000-0005-0000-0000-0000C91F0000}"/>
    <cellStyle name="Comma 54 2 3 5 2" xfId="6486" xr:uid="{00000000-0005-0000-0000-0000CA1F0000}"/>
    <cellStyle name="Comma 54 2 3 5 3" xfId="6487" xr:uid="{00000000-0005-0000-0000-0000CB1F0000}"/>
    <cellStyle name="Comma 54 2 3 5 4" xfId="6488" xr:uid="{00000000-0005-0000-0000-0000CC1F0000}"/>
    <cellStyle name="Comma 54 2 3 6" xfId="6489" xr:uid="{00000000-0005-0000-0000-0000CD1F0000}"/>
    <cellStyle name="Comma 54 2 3 7" xfId="6490" xr:uid="{00000000-0005-0000-0000-0000CE1F0000}"/>
    <cellStyle name="Comma 54 2 3 8" xfId="6491" xr:uid="{00000000-0005-0000-0000-0000CF1F0000}"/>
    <cellStyle name="Comma 54 2 4" xfId="6492" xr:uid="{00000000-0005-0000-0000-0000D01F0000}"/>
    <cellStyle name="Comma 54 2 4 2" xfId="6493" xr:uid="{00000000-0005-0000-0000-0000D11F0000}"/>
    <cellStyle name="Comma 54 2 4 2 2" xfId="6494" xr:uid="{00000000-0005-0000-0000-0000D21F0000}"/>
    <cellStyle name="Comma 54 2 4 2 2 2" xfId="6495" xr:uid="{00000000-0005-0000-0000-0000D31F0000}"/>
    <cellStyle name="Comma 54 2 4 2 2 3" xfId="6496" xr:uid="{00000000-0005-0000-0000-0000D41F0000}"/>
    <cellStyle name="Comma 54 2 4 2 2 4" xfId="6497" xr:uid="{00000000-0005-0000-0000-0000D51F0000}"/>
    <cellStyle name="Comma 54 2 4 2 3" xfId="6498" xr:uid="{00000000-0005-0000-0000-0000D61F0000}"/>
    <cellStyle name="Comma 54 2 4 2 4" xfId="6499" xr:uid="{00000000-0005-0000-0000-0000D71F0000}"/>
    <cellStyle name="Comma 54 2 4 2 5" xfId="6500" xr:uid="{00000000-0005-0000-0000-0000D81F0000}"/>
    <cellStyle name="Comma 54 2 4 3" xfId="6501" xr:uid="{00000000-0005-0000-0000-0000D91F0000}"/>
    <cellStyle name="Comma 54 2 4 3 2" xfId="6502" xr:uid="{00000000-0005-0000-0000-0000DA1F0000}"/>
    <cellStyle name="Comma 54 2 4 3 3" xfId="6503" xr:uid="{00000000-0005-0000-0000-0000DB1F0000}"/>
    <cellStyle name="Comma 54 2 4 3 4" xfId="6504" xr:uid="{00000000-0005-0000-0000-0000DC1F0000}"/>
    <cellStyle name="Comma 54 2 4 4" xfId="6505" xr:uid="{00000000-0005-0000-0000-0000DD1F0000}"/>
    <cellStyle name="Comma 54 2 4 5" xfId="6506" xr:uid="{00000000-0005-0000-0000-0000DE1F0000}"/>
    <cellStyle name="Comma 54 2 4 6" xfId="6507" xr:uid="{00000000-0005-0000-0000-0000DF1F0000}"/>
    <cellStyle name="Comma 54 2 5" xfId="6508" xr:uid="{00000000-0005-0000-0000-0000E01F0000}"/>
    <cellStyle name="Comma 54 2 5 2" xfId="6509" xr:uid="{00000000-0005-0000-0000-0000E11F0000}"/>
    <cellStyle name="Comma 54 2 5 2 2" xfId="6510" xr:uid="{00000000-0005-0000-0000-0000E21F0000}"/>
    <cellStyle name="Comma 54 2 5 2 2 2" xfId="6511" xr:uid="{00000000-0005-0000-0000-0000E31F0000}"/>
    <cellStyle name="Comma 54 2 5 2 2 3" xfId="6512" xr:uid="{00000000-0005-0000-0000-0000E41F0000}"/>
    <cellStyle name="Comma 54 2 5 2 2 4" xfId="6513" xr:uid="{00000000-0005-0000-0000-0000E51F0000}"/>
    <cellStyle name="Comma 54 2 5 2 3" xfId="6514" xr:uid="{00000000-0005-0000-0000-0000E61F0000}"/>
    <cellStyle name="Comma 54 2 5 2 4" xfId="6515" xr:uid="{00000000-0005-0000-0000-0000E71F0000}"/>
    <cellStyle name="Comma 54 2 5 2 5" xfId="6516" xr:uid="{00000000-0005-0000-0000-0000E81F0000}"/>
    <cellStyle name="Comma 54 2 5 3" xfId="6517" xr:uid="{00000000-0005-0000-0000-0000E91F0000}"/>
    <cellStyle name="Comma 54 2 5 3 2" xfId="6518" xr:uid="{00000000-0005-0000-0000-0000EA1F0000}"/>
    <cellStyle name="Comma 54 2 5 3 3" xfId="6519" xr:uid="{00000000-0005-0000-0000-0000EB1F0000}"/>
    <cellStyle name="Comma 54 2 5 3 4" xfId="6520" xr:uid="{00000000-0005-0000-0000-0000EC1F0000}"/>
    <cellStyle name="Comma 54 2 5 4" xfId="6521" xr:uid="{00000000-0005-0000-0000-0000ED1F0000}"/>
    <cellStyle name="Comma 54 2 5 5" xfId="6522" xr:uid="{00000000-0005-0000-0000-0000EE1F0000}"/>
    <cellStyle name="Comma 54 2 5 6" xfId="6523" xr:uid="{00000000-0005-0000-0000-0000EF1F0000}"/>
    <cellStyle name="Comma 54 2 6" xfId="6524" xr:uid="{00000000-0005-0000-0000-0000F01F0000}"/>
    <cellStyle name="Comma 54 2 6 2" xfId="6525" xr:uid="{00000000-0005-0000-0000-0000F11F0000}"/>
    <cellStyle name="Comma 54 2 6 2 2" xfId="6526" xr:uid="{00000000-0005-0000-0000-0000F21F0000}"/>
    <cellStyle name="Comma 54 2 6 2 3" xfId="6527" xr:uid="{00000000-0005-0000-0000-0000F31F0000}"/>
    <cellStyle name="Comma 54 2 6 2 4" xfId="6528" xr:uid="{00000000-0005-0000-0000-0000F41F0000}"/>
    <cellStyle name="Comma 54 2 6 3" xfId="6529" xr:uid="{00000000-0005-0000-0000-0000F51F0000}"/>
    <cellStyle name="Comma 54 2 6 4" xfId="6530" xr:uid="{00000000-0005-0000-0000-0000F61F0000}"/>
    <cellStyle name="Comma 54 2 6 5" xfId="6531" xr:uid="{00000000-0005-0000-0000-0000F71F0000}"/>
    <cellStyle name="Comma 54 2 7" xfId="6532" xr:uid="{00000000-0005-0000-0000-0000F81F0000}"/>
    <cellStyle name="Comma 54 2 7 2" xfId="6533" xr:uid="{00000000-0005-0000-0000-0000F91F0000}"/>
    <cellStyle name="Comma 54 2 7 3" xfId="6534" xr:uid="{00000000-0005-0000-0000-0000FA1F0000}"/>
    <cellStyle name="Comma 54 2 7 4" xfId="6535" xr:uid="{00000000-0005-0000-0000-0000FB1F0000}"/>
    <cellStyle name="Comma 54 2 8" xfId="6536" xr:uid="{00000000-0005-0000-0000-0000FC1F0000}"/>
    <cellStyle name="Comma 54 2 9" xfId="6537" xr:uid="{00000000-0005-0000-0000-0000FD1F0000}"/>
    <cellStyle name="Comma 54 3" xfId="6538" xr:uid="{00000000-0005-0000-0000-0000FE1F0000}"/>
    <cellStyle name="Comma 54 3 10" xfId="6539" xr:uid="{00000000-0005-0000-0000-0000FF1F0000}"/>
    <cellStyle name="Comma 54 3 2" xfId="6540" xr:uid="{00000000-0005-0000-0000-000000200000}"/>
    <cellStyle name="Comma 54 3 2 2" xfId="6541" xr:uid="{00000000-0005-0000-0000-000001200000}"/>
    <cellStyle name="Comma 54 3 2 2 2" xfId="6542" xr:uid="{00000000-0005-0000-0000-000002200000}"/>
    <cellStyle name="Comma 54 3 2 2 2 2" xfId="6543" xr:uid="{00000000-0005-0000-0000-000003200000}"/>
    <cellStyle name="Comma 54 3 2 2 2 2 2" xfId="6544" xr:uid="{00000000-0005-0000-0000-000004200000}"/>
    <cellStyle name="Comma 54 3 2 2 2 2 3" xfId="6545" xr:uid="{00000000-0005-0000-0000-000005200000}"/>
    <cellStyle name="Comma 54 3 2 2 2 2 4" xfId="6546" xr:uid="{00000000-0005-0000-0000-000006200000}"/>
    <cellStyle name="Comma 54 3 2 2 2 3" xfId="6547" xr:uid="{00000000-0005-0000-0000-000007200000}"/>
    <cellStyle name="Comma 54 3 2 2 2 4" xfId="6548" xr:uid="{00000000-0005-0000-0000-000008200000}"/>
    <cellStyle name="Comma 54 3 2 2 2 5" xfId="6549" xr:uid="{00000000-0005-0000-0000-000009200000}"/>
    <cellStyle name="Comma 54 3 2 2 3" xfId="6550" xr:uid="{00000000-0005-0000-0000-00000A200000}"/>
    <cellStyle name="Comma 54 3 2 2 3 2" xfId="6551" xr:uid="{00000000-0005-0000-0000-00000B200000}"/>
    <cellStyle name="Comma 54 3 2 2 3 3" xfId="6552" xr:uid="{00000000-0005-0000-0000-00000C200000}"/>
    <cellStyle name="Comma 54 3 2 2 3 4" xfId="6553" xr:uid="{00000000-0005-0000-0000-00000D200000}"/>
    <cellStyle name="Comma 54 3 2 2 4" xfId="6554" xr:uid="{00000000-0005-0000-0000-00000E200000}"/>
    <cellStyle name="Comma 54 3 2 2 5" xfId="6555" xr:uid="{00000000-0005-0000-0000-00000F200000}"/>
    <cellStyle name="Comma 54 3 2 2 6" xfId="6556" xr:uid="{00000000-0005-0000-0000-000010200000}"/>
    <cellStyle name="Comma 54 3 2 3" xfId="6557" xr:uid="{00000000-0005-0000-0000-000011200000}"/>
    <cellStyle name="Comma 54 3 2 3 2" xfId="6558" xr:uid="{00000000-0005-0000-0000-000012200000}"/>
    <cellStyle name="Comma 54 3 2 3 2 2" xfId="6559" xr:uid="{00000000-0005-0000-0000-000013200000}"/>
    <cellStyle name="Comma 54 3 2 3 2 2 2" xfId="6560" xr:uid="{00000000-0005-0000-0000-000014200000}"/>
    <cellStyle name="Comma 54 3 2 3 2 2 3" xfId="6561" xr:uid="{00000000-0005-0000-0000-000015200000}"/>
    <cellStyle name="Comma 54 3 2 3 2 2 4" xfId="6562" xr:uid="{00000000-0005-0000-0000-000016200000}"/>
    <cellStyle name="Comma 54 3 2 3 2 3" xfId="6563" xr:uid="{00000000-0005-0000-0000-000017200000}"/>
    <cellStyle name="Comma 54 3 2 3 2 4" xfId="6564" xr:uid="{00000000-0005-0000-0000-000018200000}"/>
    <cellStyle name="Comma 54 3 2 3 2 5" xfId="6565" xr:uid="{00000000-0005-0000-0000-000019200000}"/>
    <cellStyle name="Comma 54 3 2 3 3" xfId="6566" xr:uid="{00000000-0005-0000-0000-00001A200000}"/>
    <cellStyle name="Comma 54 3 2 3 3 2" xfId="6567" xr:uid="{00000000-0005-0000-0000-00001B200000}"/>
    <cellStyle name="Comma 54 3 2 3 3 3" xfId="6568" xr:uid="{00000000-0005-0000-0000-00001C200000}"/>
    <cellStyle name="Comma 54 3 2 3 3 4" xfId="6569" xr:uid="{00000000-0005-0000-0000-00001D200000}"/>
    <cellStyle name="Comma 54 3 2 3 4" xfId="6570" xr:uid="{00000000-0005-0000-0000-00001E200000}"/>
    <cellStyle name="Comma 54 3 2 3 5" xfId="6571" xr:uid="{00000000-0005-0000-0000-00001F200000}"/>
    <cellStyle name="Comma 54 3 2 3 6" xfId="6572" xr:uid="{00000000-0005-0000-0000-000020200000}"/>
    <cellStyle name="Comma 54 3 2 4" xfId="6573" xr:uid="{00000000-0005-0000-0000-000021200000}"/>
    <cellStyle name="Comma 54 3 2 4 2" xfId="6574" xr:uid="{00000000-0005-0000-0000-000022200000}"/>
    <cellStyle name="Comma 54 3 2 4 2 2" xfId="6575" xr:uid="{00000000-0005-0000-0000-000023200000}"/>
    <cellStyle name="Comma 54 3 2 4 2 3" xfId="6576" xr:uid="{00000000-0005-0000-0000-000024200000}"/>
    <cellStyle name="Comma 54 3 2 4 2 4" xfId="6577" xr:uid="{00000000-0005-0000-0000-000025200000}"/>
    <cellStyle name="Comma 54 3 2 4 3" xfId="6578" xr:uid="{00000000-0005-0000-0000-000026200000}"/>
    <cellStyle name="Comma 54 3 2 4 4" xfId="6579" xr:uid="{00000000-0005-0000-0000-000027200000}"/>
    <cellStyle name="Comma 54 3 2 4 5" xfId="6580" xr:uid="{00000000-0005-0000-0000-000028200000}"/>
    <cellStyle name="Comma 54 3 2 5" xfId="6581" xr:uid="{00000000-0005-0000-0000-000029200000}"/>
    <cellStyle name="Comma 54 3 2 5 2" xfId="6582" xr:uid="{00000000-0005-0000-0000-00002A200000}"/>
    <cellStyle name="Comma 54 3 2 5 3" xfId="6583" xr:uid="{00000000-0005-0000-0000-00002B200000}"/>
    <cellStyle name="Comma 54 3 2 5 4" xfId="6584" xr:uid="{00000000-0005-0000-0000-00002C200000}"/>
    <cellStyle name="Comma 54 3 2 6" xfId="6585" xr:uid="{00000000-0005-0000-0000-00002D200000}"/>
    <cellStyle name="Comma 54 3 2 7" xfId="6586" xr:uid="{00000000-0005-0000-0000-00002E200000}"/>
    <cellStyle name="Comma 54 3 2 8" xfId="6587" xr:uid="{00000000-0005-0000-0000-00002F200000}"/>
    <cellStyle name="Comma 54 3 3" xfId="6588" xr:uid="{00000000-0005-0000-0000-000030200000}"/>
    <cellStyle name="Comma 54 3 3 2" xfId="6589" xr:uid="{00000000-0005-0000-0000-000031200000}"/>
    <cellStyle name="Comma 54 3 3 2 2" xfId="6590" xr:uid="{00000000-0005-0000-0000-000032200000}"/>
    <cellStyle name="Comma 54 3 3 2 2 2" xfId="6591" xr:uid="{00000000-0005-0000-0000-000033200000}"/>
    <cellStyle name="Comma 54 3 3 2 2 2 2" xfId="6592" xr:uid="{00000000-0005-0000-0000-000034200000}"/>
    <cellStyle name="Comma 54 3 3 2 2 2 3" xfId="6593" xr:uid="{00000000-0005-0000-0000-000035200000}"/>
    <cellStyle name="Comma 54 3 3 2 2 2 4" xfId="6594" xr:uid="{00000000-0005-0000-0000-000036200000}"/>
    <cellStyle name="Comma 54 3 3 2 2 3" xfId="6595" xr:uid="{00000000-0005-0000-0000-000037200000}"/>
    <cellStyle name="Comma 54 3 3 2 2 4" xfId="6596" xr:uid="{00000000-0005-0000-0000-000038200000}"/>
    <cellStyle name="Comma 54 3 3 2 2 5" xfId="6597" xr:uid="{00000000-0005-0000-0000-000039200000}"/>
    <cellStyle name="Comma 54 3 3 2 3" xfId="6598" xr:uid="{00000000-0005-0000-0000-00003A200000}"/>
    <cellStyle name="Comma 54 3 3 2 3 2" xfId="6599" xr:uid="{00000000-0005-0000-0000-00003B200000}"/>
    <cellStyle name="Comma 54 3 3 2 3 3" xfId="6600" xr:uid="{00000000-0005-0000-0000-00003C200000}"/>
    <cellStyle name="Comma 54 3 3 2 3 4" xfId="6601" xr:uid="{00000000-0005-0000-0000-00003D200000}"/>
    <cellStyle name="Comma 54 3 3 2 4" xfId="6602" xr:uid="{00000000-0005-0000-0000-00003E200000}"/>
    <cellStyle name="Comma 54 3 3 2 5" xfId="6603" xr:uid="{00000000-0005-0000-0000-00003F200000}"/>
    <cellStyle name="Comma 54 3 3 2 6" xfId="6604" xr:uid="{00000000-0005-0000-0000-000040200000}"/>
    <cellStyle name="Comma 54 3 3 3" xfId="6605" xr:uid="{00000000-0005-0000-0000-000041200000}"/>
    <cellStyle name="Comma 54 3 3 3 2" xfId="6606" xr:uid="{00000000-0005-0000-0000-000042200000}"/>
    <cellStyle name="Comma 54 3 3 3 2 2" xfId="6607" xr:uid="{00000000-0005-0000-0000-000043200000}"/>
    <cellStyle name="Comma 54 3 3 3 2 2 2" xfId="6608" xr:uid="{00000000-0005-0000-0000-000044200000}"/>
    <cellStyle name="Comma 54 3 3 3 2 2 3" xfId="6609" xr:uid="{00000000-0005-0000-0000-000045200000}"/>
    <cellStyle name="Comma 54 3 3 3 2 2 4" xfId="6610" xr:uid="{00000000-0005-0000-0000-000046200000}"/>
    <cellStyle name="Comma 54 3 3 3 2 3" xfId="6611" xr:uid="{00000000-0005-0000-0000-000047200000}"/>
    <cellStyle name="Comma 54 3 3 3 2 4" xfId="6612" xr:uid="{00000000-0005-0000-0000-000048200000}"/>
    <cellStyle name="Comma 54 3 3 3 2 5" xfId="6613" xr:uid="{00000000-0005-0000-0000-000049200000}"/>
    <cellStyle name="Comma 54 3 3 3 3" xfId="6614" xr:uid="{00000000-0005-0000-0000-00004A200000}"/>
    <cellStyle name="Comma 54 3 3 3 3 2" xfId="6615" xr:uid="{00000000-0005-0000-0000-00004B200000}"/>
    <cellStyle name="Comma 54 3 3 3 3 3" xfId="6616" xr:uid="{00000000-0005-0000-0000-00004C200000}"/>
    <cellStyle name="Comma 54 3 3 3 3 4" xfId="6617" xr:uid="{00000000-0005-0000-0000-00004D200000}"/>
    <cellStyle name="Comma 54 3 3 3 4" xfId="6618" xr:uid="{00000000-0005-0000-0000-00004E200000}"/>
    <cellStyle name="Comma 54 3 3 3 5" xfId="6619" xr:uid="{00000000-0005-0000-0000-00004F200000}"/>
    <cellStyle name="Comma 54 3 3 3 6" xfId="6620" xr:uid="{00000000-0005-0000-0000-000050200000}"/>
    <cellStyle name="Comma 54 3 3 4" xfId="6621" xr:uid="{00000000-0005-0000-0000-000051200000}"/>
    <cellStyle name="Comma 54 3 3 4 2" xfId="6622" xr:uid="{00000000-0005-0000-0000-000052200000}"/>
    <cellStyle name="Comma 54 3 3 4 2 2" xfId="6623" xr:uid="{00000000-0005-0000-0000-000053200000}"/>
    <cellStyle name="Comma 54 3 3 4 2 3" xfId="6624" xr:uid="{00000000-0005-0000-0000-000054200000}"/>
    <cellStyle name="Comma 54 3 3 4 2 4" xfId="6625" xr:uid="{00000000-0005-0000-0000-000055200000}"/>
    <cellStyle name="Comma 54 3 3 4 3" xfId="6626" xr:uid="{00000000-0005-0000-0000-000056200000}"/>
    <cellStyle name="Comma 54 3 3 4 4" xfId="6627" xr:uid="{00000000-0005-0000-0000-000057200000}"/>
    <cellStyle name="Comma 54 3 3 4 5" xfId="6628" xr:uid="{00000000-0005-0000-0000-000058200000}"/>
    <cellStyle name="Comma 54 3 3 5" xfId="6629" xr:uid="{00000000-0005-0000-0000-000059200000}"/>
    <cellStyle name="Comma 54 3 3 5 2" xfId="6630" xr:uid="{00000000-0005-0000-0000-00005A200000}"/>
    <cellStyle name="Comma 54 3 3 5 3" xfId="6631" xr:uid="{00000000-0005-0000-0000-00005B200000}"/>
    <cellStyle name="Comma 54 3 3 5 4" xfId="6632" xr:uid="{00000000-0005-0000-0000-00005C200000}"/>
    <cellStyle name="Comma 54 3 3 6" xfId="6633" xr:uid="{00000000-0005-0000-0000-00005D200000}"/>
    <cellStyle name="Comma 54 3 3 7" xfId="6634" xr:uid="{00000000-0005-0000-0000-00005E200000}"/>
    <cellStyle name="Comma 54 3 3 8" xfId="6635" xr:uid="{00000000-0005-0000-0000-00005F200000}"/>
    <cellStyle name="Comma 54 3 4" xfId="6636" xr:uid="{00000000-0005-0000-0000-000060200000}"/>
    <cellStyle name="Comma 54 3 4 2" xfId="6637" xr:uid="{00000000-0005-0000-0000-000061200000}"/>
    <cellStyle name="Comma 54 3 4 2 2" xfId="6638" xr:uid="{00000000-0005-0000-0000-000062200000}"/>
    <cellStyle name="Comma 54 3 4 2 2 2" xfId="6639" xr:uid="{00000000-0005-0000-0000-000063200000}"/>
    <cellStyle name="Comma 54 3 4 2 2 3" xfId="6640" xr:uid="{00000000-0005-0000-0000-000064200000}"/>
    <cellStyle name="Comma 54 3 4 2 2 4" xfId="6641" xr:uid="{00000000-0005-0000-0000-000065200000}"/>
    <cellStyle name="Comma 54 3 4 2 3" xfId="6642" xr:uid="{00000000-0005-0000-0000-000066200000}"/>
    <cellStyle name="Comma 54 3 4 2 4" xfId="6643" xr:uid="{00000000-0005-0000-0000-000067200000}"/>
    <cellStyle name="Comma 54 3 4 2 5" xfId="6644" xr:uid="{00000000-0005-0000-0000-000068200000}"/>
    <cellStyle name="Comma 54 3 4 3" xfId="6645" xr:uid="{00000000-0005-0000-0000-000069200000}"/>
    <cellStyle name="Comma 54 3 4 3 2" xfId="6646" xr:uid="{00000000-0005-0000-0000-00006A200000}"/>
    <cellStyle name="Comma 54 3 4 3 3" xfId="6647" xr:uid="{00000000-0005-0000-0000-00006B200000}"/>
    <cellStyle name="Comma 54 3 4 3 4" xfId="6648" xr:uid="{00000000-0005-0000-0000-00006C200000}"/>
    <cellStyle name="Comma 54 3 4 4" xfId="6649" xr:uid="{00000000-0005-0000-0000-00006D200000}"/>
    <cellStyle name="Comma 54 3 4 5" xfId="6650" xr:uid="{00000000-0005-0000-0000-00006E200000}"/>
    <cellStyle name="Comma 54 3 4 6" xfId="6651" xr:uid="{00000000-0005-0000-0000-00006F200000}"/>
    <cellStyle name="Comma 54 3 5" xfId="6652" xr:uid="{00000000-0005-0000-0000-000070200000}"/>
    <cellStyle name="Comma 54 3 5 2" xfId="6653" xr:uid="{00000000-0005-0000-0000-000071200000}"/>
    <cellStyle name="Comma 54 3 5 2 2" xfId="6654" xr:uid="{00000000-0005-0000-0000-000072200000}"/>
    <cellStyle name="Comma 54 3 5 2 2 2" xfId="6655" xr:uid="{00000000-0005-0000-0000-000073200000}"/>
    <cellStyle name="Comma 54 3 5 2 2 3" xfId="6656" xr:uid="{00000000-0005-0000-0000-000074200000}"/>
    <cellStyle name="Comma 54 3 5 2 2 4" xfId="6657" xr:uid="{00000000-0005-0000-0000-000075200000}"/>
    <cellStyle name="Comma 54 3 5 2 3" xfId="6658" xr:uid="{00000000-0005-0000-0000-000076200000}"/>
    <cellStyle name="Comma 54 3 5 2 4" xfId="6659" xr:uid="{00000000-0005-0000-0000-000077200000}"/>
    <cellStyle name="Comma 54 3 5 2 5" xfId="6660" xr:uid="{00000000-0005-0000-0000-000078200000}"/>
    <cellStyle name="Comma 54 3 5 3" xfId="6661" xr:uid="{00000000-0005-0000-0000-000079200000}"/>
    <cellStyle name="Comma 54 3 5 3 2" xfId="6662" xr:uid="{00000000-0005-0000-0000-00007A200000}"/>
    <cellStyle name="Comma 54 3 5 3 3" xfId="6663" xr:uid="{00000000-0005-0000-0000-00007B200000}"/>
    <cellStyle name="Comma 54 3 5 3 4" xfId="6664" xr:uid="{00000000-0005-0000-0000-00007C200000}"/>
    <cellStyle name="Comma 54 3 5 4" xfId="6665" xr:uid="{00000000-0005-0000-0000-00007D200000}"/>
    <cellStyle name="Comma 54 3 5 5" xfId="6666" xr:uid="{00000000-0005-0000-0000-00007E200000}"/>
    <cellStyle name="Comma 54 3 5 6" xfId="6667" xr:uid="{00000000-0005-0000-0000-00007F200000}"/>
    <cellStyle name="Comma 54 3 6" xfId="6668" xr:uid="{00000000-0005-0000-0000-000080200000}"/>
    <cellStyle name="Comma 54 3 6 2" xfId="6669" xr:uid="{00000000-0005-0000-0000-000081200000}"/>
    <cellStyle name="Comma 54 3 6 2 2" xfId="6670" xr:uid="{00000000-0005-0000-0000-000082200000}"/>
    <cellStyle name="Comma 54 3 6 2 3" xfId="6671" xr:uid="{00000000-0005-0000-0000-000083200000}"/>
    <cellStyle name="Comma 54 3 6 2 4" xfId="6672" xr:uid="{00000000-0005-0000-0000-000084200000}"/>
    <cellStyle name="Comma 54 3 6 3" xfId="6673" xr:uid="{00000000-0005-0000-0000-000085200000}"/>
    <cellStyle name="Comma 54 3 6 4" xfId="6674" xr:uid="{00000000-0005-0000-0000-000086200000}"/>
    <cellStyle name="Comma 54 3 6 5" xfId="6675" xr:uid="{00000000-0005-0000-0000-000087200000}"/>
    <cellStyle name="Comma 54 3 7" xfId="6676" xr:uid="{00000000-0005-0000-0000-000088200000}"/>
    <cellStyle name="Comma 54 3 7 2" xfId="6677" xr:uid="{00000000-0005-0000-0000-000089200000}"/>
    <cellStyle name="Comma 54 3 7 3" xfId="6678" xr:uid="{00000000-0005-0000-0000-00008A200000}"/>
    <cellStyle name="Comma 54 3 7 4" xfId="6679" xr:uid="{00000000-0005-0000-0000-00008B200000}"/>
    <cellStyle name="Comma 54 3 8" xfId="6680" xr:uid="{00000000-0005-0000-0000-00008C200000}"/>
    <cellStyle name="Comma 54 3 9" xfId="6681" xr:uid="{00000000-0005-0000-0000-00008D200000}"/>
    <cellStyle name="Comma 54 4" xfId="6682" xr:uid="{00000000-0005-0000-0000-00008E200000}"/>
    <cellStyle name="Comma 54 4 2" xfId="6683" xr:uid="{00000000-0005-0000-0000-00008F200000}"/>
    <cellStyle name="Comma 54 4 2 2" xfId="6684" xr:uid="{00000000-0005-0000-0000-000090200000}"/>
    <cellStyle name="Comma 54 4 2 2 2" xfId="6685" xr:uid="{00000000-0005-0000-0000-000091200000}"/>
    <cellStyle name="Comma 54 4 2 2 2 2" xfId="6686" xr:uid="{00000000-0005-0000-0000-000092200000}"/>
    <cellStyle name="Comma 54 4 2 2 2 3" xfId="6687" xr:uid="{00000000-0005-0000-0000-000093200000}"/>
    <cellStyle name="Comma 54 4 2 2 2 4" xfId="6688" xr:uid="{00000000-0005-0000-0000-000094200000}"/>
    <cellStyle name="Comma 54 4 2 2 3" xfId="6689" xr:uid="{00000000-0005-0000-0000-000095200000}"/>
    <cellStyle name="Comma 54 4 2 2 4" xfId="6690" xr:uid="{00000000-0005-0000-0000-000096200000}"/>
    <cellStyle name="Comma 54 4 2 2 5" xfId="6691" xr:uid="{00000000-0005-0000-0000-000097200000}"/>
    <cellStyle name="Comma 54 4 2 3" xfId="6692" xr:uid="{00000000-0005-0000-0000-000098200000}"/>
    <cellStyle name="Comma 54 4 2 3 2" xfId="6693" xr:uid="{00000000-0005-0000-0000-000099200000}"/>
    <cellStyle name="Comma 54 4 2 3 3" xfId="6694" xr:uid="{00000000-0005-0000-0000-00009A200000}"/>
    <cellStyle name="Comma 54 4 2 3 4" xfId="6695" xr:uid="{00000000-0005-0000-0000-00009B200000}"/>
    <cellStyle name="Comma 54 4 2 4" xfId="6696" xr:uid="{00000000-0005-0000-0000-00009C200000}"/>
    <cellStyle name="Comma 54 4 2 5" xfId="6697" xr:uid="{00000000-0005-0000-0000-00009D200000}"/>
    <cellStyle name="Comma 54 4 2 6" xfId="6698" xr:uid="{00000000-0005-0000-0000-00009E200000}"/>
    <cellStyle name="Comma 54 4 3" xfId="6699" xr:uid="{00000000-0005-0000-0000-00009F200000}"/>
    <cellStyle name="Comma 54 4 3 2" xfId="6700" xr:uid="{00000000-0005-0000-0000-0000A0200000}"/>
    <cellStyle name="Comma 54 4 3 2 2" xfId="6701" xr:uid="{00000000-0005-0000-0000-0000A1200000}"/>
    <cellStyle name="Comma 54 4 3 2 2 2" xfId="6702" xr:uid="{00000000-0005-0000-0000-0000A2200000}"/>
    <cellStyle name="Comma 54 4 3 2 2 3" xfId="6703" xr:uid="{00000000-0005-0000-0000-0000A3200000}"/>
    <cellStyle name="Comma 54 4 3 2 2 4" xfId="6704" xr:uid="{00000000-0005-0000-0000-0000A4200000}"/>
    <cellStyle name="Comma 54 4 3 2 3" xfId="6705" xr:uid="{00000000-0005-0000-0000-0000A5200000}"/>
    <cellStyle name="Comma 54 4 3 2 4" xfId="6706" xr:uid="{00000000-0005-0000-0000-0000A6200000}"/>
    <cellStyle name="Comma 54 4 3 2 5" xfId="6707" xr:uid="{00000000-0005-0000-0000-0000A7200000}"/>
    <cellStyle name="Comma 54 4 3 3" xfId="6708" xr:uid="{00000000-0005-0000-0000-0000A8200000}"/>
    <cellStyle name="Comma 54 4 3 3 2" xfId="6709" xr:uid="{00000000-0005-0000-0000-0000A9200000}"/>
    <cellStyle name="Comma 54 4 3 3 3" xfId="6710" xr:uid="{00000000-0005-0000-0000-0000AA200000}"/>
    <cellStyle name="Comma 54 4 3 3 4" xfId="6711" xr:uid="{00000000-0005-0000-0000-0000AB200000}"/>
    <cellStyle name="Comma 54 4 3 4" xfId="6712" xr:uid="{00000000-0005-0000-0000-0000AC200000}"/>
    <cellStyle name="Comma 54 4 3 5" xfId="6713" xr:uid="{00000000-0005-0000-0000-0000AD200000}"/>
    <cellStyle name="Comma 54 4 3 6" xfId="6714" xr:uid="{00000000-0005-0000-0000-0000AE200000}"/>
    <cellStyle name="Comma 54 4 4" xfId="6715" xr:uid="{00000000-0005-0000-0000-0000AF200000}"/>
    <cellStyle name="Comma 54 4 4 2" xfId="6716" xr:uid="{00000000-0005-0000-0000-0000B0200000}"/>
    <cellStyle name="Comma 54 4 4 2 2" xfId="6717" xr:uid="{00000000-0005-0000-0000-0000B1200000}"/>
    <cellStyle name="Comma 54 4 4 2 3" xfId="6718" xr:uid="{00000000-0005-0000-0000-0000B2200000}"/>
    <cellStyle name="Comma 54 4 4 2 4" xfId="6719" xr:uid="{00000000-0005-0000-0000-0000B3200000}"/>
    <cellStyle name="Comma 54 4 4 3" xfId="6720" xr:uid="{00000000-0005-0000-0000-0000B4200000}"/>
    <cellStyle name="Comma 54 4 4 4" xfId="6721" xr:uid="{00000000-0005-0000-0000-0000B5200000}"/>
    <cellStyle name="Comma 54 4 4 5" xfId="6722" xr:uid="{00000000-0005-0000-0000-0000B6200000}"/>
    <cellStyle name="Comma 54 4 5" xfId="6723" xr:uid="{00000000-0005-0000-0000-0000B7200000}"/>
    <cellStyle name="Comma 54 4 5 2" xfId="6724" xr:uid="{00000000-0005-0000-0000-0000B8200000}"/>
    <cellStyle name="Comma 54 4 5 3" xfId="6725" xr:uid="{00000000-0005-0000-0000-0000B9200000}"/>
    <cellStyle name="Comma 54 4 5 4" xfId="6726" xr:uid="{00000000-0005-0000-0000-0000BA200000}"/>
    <cellStyle name="Comma 54 4 6" xfId="6727" xr:uid="{00000000-0005-0000-0000-0000BB200000}"/>
    <cellStyle name="Comma 54 4 7" xfId="6728" xr:uid="{00000000-0005-0000-0000-0000BC200000}"/>
    <cellStyle name="Comma 54 4 8" xfId="6729" xr:uid="{00000000-0005-0000-0000-0000BD200000}"/>
    <cellStyle name="Comma 54 5" xfId="6730" xr:uid="{00000000-0005-0000-0000-0000BE200000}"/>
    <cellStyle name="Comma 54 5 2" xfId="6731" xr:uid="{00000000-0005-0000-0000-0000BF200000}"/>
    <cellStyle name="Comma 54 5 2 2" xfId="6732" xr:uid="{00000000-0005-0000-0000-0000C0200000}"/>
    <cellStyle name="Comma 54 5 2 2 2" xfId="6733" xr:uid="{00000000-0005-0000-0000-0000C1200000}"/>
    <cellStyle name="Comma 54 5 2 2 2 2" xfId="6734" xr:uid="{00000000-0005-0000-0000-0000C2200000}"/>
    <cellStyle name="Comma 54 5 2 2 2 3" xfId="6735" xr:uid="{00000000-0005-0000-0000-0000C3200000}"/>
    <cellStyle name="Comma 54 5 2 2 2 4" xfId="6736" xr:uid="{00000000-0005-0000-0000-0000C4200000}"/>
    <cellStyle name="Comma 54 5 2 2 3" xfId="6737" xr:uid="{00000000-0005-0000-0000-0000C5200000}"/>
    <cellStyle name="Comma 54 5 2 2 4" xfId="6738" xr:uid="{00000000-0005-0000-0000-0000C6200000}"/>
    <cellStyle name="Comma 54 5 2 2 5" xfId="6739" xr:uid="{00000000-0005-0000-0000-0000C7200000}"/>
    <cellStyle name="Comma 54 5 2 3" xfId="6740" xr:uid="{00000000-0005-0000-0000-0000C8200000}"/>
    <cellStyle name="Comma 54 5 2 3 2" xfId="6741" xr:uid="{00000000-0005-0000-0000-0000C9200000}"/>
    <cellStyle name="Comma 54 5 2 3 3" xfId="6742" xr:uid="{00000000-0005-0000-0000-0000CA200000}"/>
    <cellStyle name="Comma 54 5 2 3 4" xfId="6743" xr:uid="{00000000-0005-0000-0000-0000CB200000}"/>
    <cellStyle name="Comma 54 5 2 4" xfId="6744" xr:uid="{00000000-0005-0000-0000-0000CC200000}"/>
    <cellStyle name="Comma 54 5 2 5" xfId="6745" xr:uid="{00000000-0005-0000-0000-0000CD200000}"/>
    <cellStyle name="Comma 54 5 2 6" xfId="6746" xr:uid="{00000000-0005-0000-0000-0000CE200000}"/>
    <cellStyle name="Comma 54 5 3" xfId="6747" xr:uid="{00000000-0005-0000-0000-0000CF200000}"/>
    <cellStyle name="Comma 54 5 3 2" xfId="6748" xr:uid="{00000000-0005-0000-0000-0000D0200000}"/>
    <cellStyle name="Comma 54 5 3 2 2" xfId="6749" xr:uid="{00000000-0005-0000-0000-0000D1200000}"/>
    <cellStyle name="Comma 54 5 3 2 2 2" xfId="6750" xr:uid="{00000000-0005-0000-0000-0000D2200000}"/>
    <cellStyle name="Comma 54 5 3 2 2 3" xfId="6751" xr:uid="{00000000-0005-0000-0000-0000D3200000}"/>
    <cellStyle name="Comma 54 5 3 2 2 4" xfId="6752" xr:uid="{00000000-0005-0000-0000-0000D4200000}"/>
    <cellStyle name="Comma 54 5 3 2 3" xfId="6753" xr:uid="{00000000-0005-0000-0000-0000D5200000}"/>
    <cellStyle name="Comma 54 5 3 2 4" xfId="6754" xr:uid="{00000000-0005-0000-0000-0000D6200000}"/>
    <cellStyle name="Comma 54 5 3 2 5" xfId="6755" xr:uid="{00000000-0005-0000-0000-0000D7200000}"/>
    <cellStyle name="Comma 54 5 3 3" xfId="6756" xr:uid="{00000000-0005-0000-0000-0000D8200000}"/>
    <cellStyle name="Comma 54 5 3 3 2" xfId="6757" xr:uid="{00000000-0005-0000-0000-0000D9200000}"/>
    <cellStyle name="Comma 54 5 3 3 3" xfId="6758" xr:uid="{00000000-0005-0000-0000-0000DA200000}"/>
    <cellStyle name="Comma 54 5 3 3 4" xfId="6759" xr:uid="{00000000-0005-0000-0000-0000DB200000}"/>
    <cellStyle name="Comma 54 5 3 4" xfId="6760" xr:uid="{00000000-0005-0000-0000-0000DC200000}"/>
    <cellStyle name="Comma 54 5 3 5" xfId="6761" xr:uid="{00000000-0005-0000-0000-0000DD200000}"/>
    <cellStyle name="Comma 54 5 3 6" xfId="6762" xr:uid="{00000000-0005-0000-0000-0000DE200000}"/>
    <cellStyle name="Comma 54 5 4" xfId="6763" xr:uid="{00000000-0005-0000-0000-0000DF200000}"/>
    <cellStyle name="Comma 54 5 4 2" xfId="6764" xr:uid="{00000000-0005-0000-0000-0000E0200000}"/>
    <cellStyle name="Comma 54 5 4 2 2" xfId="6765" xr:uid="{00000000-0005-0000-0000-0000E1200000}"/>
    <cellStyle name="Comma 54 5 4 2 3" xfId="6766" xr:uid="{00000000-0005-0000-0000-0000E2200000}"/>
    <cellStyle name="Comma 54 5 4 2 4" xfId="6767" xr:uid="{00000000-0005-0000-0000-0000E3200000}"/>
    <cellStyle name="Comma 54 5 4 3" xfId="6768" xr:uid="{00000000-0005-0000-0000-0000E4200000}"/>
    <cellStyle name="Comma 54 5 4 4" xfId="6769" xr:uid="{00000000-0005-0000-0000-0000E5200000}"/>
    <cellStyle name="Comma 54 5 4 5" xfId="6770" xr:uid="{00000000-0005-0000-0000-0000E6200000}"/>
    <cellStyle name="Comma 54 5 5" xfId="6771" xr:uid="{00000000-0005-0000-0000-0000E7200000}"/>
    <cellStyle name="Comma 54 5 5 2" xfId="6772" xr:uid="{00000000-0005-0000-0000-0000E8200000}"/>
    <cellStyle name="Comma 54 5 5 3" xfId="6773" xr:uid="{00000000-0005-0000-0000-0000E9200000}"/>
    <cellStyle name="Comma 54 5 5 4" xfId="6774" xr:uid="{00000000-0005-0000-0000-0000EA200000}"/>
    <cellStyle name="Comma 54 5 6" xfId="6775" xr:uid="{00000000-0005-0000-0000-0000EB200000}"/>
    <cellStyle name="Comma 54 5 7" xfId="6776" xr:uid="{00000000-0005-0000-0000-0000EC200000}"/>
    <cellStyle name="Comma 54 5 8" xfId="6777" xr:uid="{00000000-0005-0000-0000-0000ED200000}"/>
    <cellStyle name="Comma 54 6" xfId="6778" xr:uid="{00000000-0005-0000-0000-0000EE200000}"/>
    <cellStyle name="Comma 54 6 2" xfId="6779" xr:uid="{00000000-0005-0000-0000-0000EF200000}"/>
    <cellStyle name="Comma 54 6 2 2" xfId="6780" xr:uid="{00000000-0005-0000-0000-0000F0200000}"/>
    <cellStyle name="Comma 54 6 2 2 2" xfId="6781" xr:uid="{00000000-0005-0000-0000-0000F1200000}"/>
    <cellStyle name="Comma 54 6 2 2 3" xfId="6782" xr:uid="{00000000-0005-0000-0000-0000F2200000}"/>
    <cellStyle name="Comma 54 6 2 2 4" xfId="6783" xr:uid="{00000000-0005-0000-0000-0000F3200000}"/>
    <cellStyle name="Comma 54 6 2 3" xfId="6784" xr:uid="{00000000-0005-0000-0000-0000F4200000}"/>
    <cellStyle name="Comma 54 6 2 4" xfId="6785" xr:uid="{00000000-0005-0000-0000-0000F5200000}"/>
    <cellStyle name="Comma 54 6 2 5" xfId="6786" xr:uid="{00000000-0005-0000-0000-0000F6200000}"/>
    <cellStyle name="Comma 54 6 3" xfId="6787" xr:uid="{00000000-0005-0000-0000-0000F7200000}"/>
    <cellStyle name="Comma 54 6 3 2" xfId="6788" xr:uid="{00000000-0005-0000-0000-0000F8200000}"/>
    <cellStyle name="Comma 54 6 3 3" xfId="6789" xr:uid="{00000000-0005-0000-0000-0000F9200000}"/>
    <cellStyle name="Comma 54 6 3 4" xfId="6790" xr:uid="{00000000-0005-0000-0000-0000FA200000}"/>
    <cellStyle name="Comma 54 6 4" xfId="6791" xr:uid="{00000000-0005-0000-0000-0000FB200000}"/>
    <cellStyle name="Comma 54 6 5" xfId="6792" xr:uid="{00000000-0005-0000-0000-0000FC200000}"/>
    <cellStyle name="Comma 54 6 6" xfId="6793" xr:uid="{00000000-0005-0000-0000-0000FD200000}"/>
    <cellStyle name="Comma 54 7" xfId="6794" xr:uid="{00000000-0005-0000-0000-0000FE200000}"/>
    <cellStyle name="Comma 54 7 2" xfId="6795" xr:uid="{00000000-0005-0000-0000-0000FF200000}"/>
    <cellStyle name="Comma 54 7 2 2" xfId="6796" xr:uid="{00000000-0005-0000-0000-000000210000}"/>
    <cellStyle name="Comma 54 7 2 2 2" xfId="6797" xr:uid="{00000000-0005-0000-0000-000001210000}"/>
    <cellStyle name="Comma 54 7 2 2 3" xfId="6798" xr:uid="{00000000-0005-0000-0000-000002210000}"/>
    <cellStyle name="Comma 54 7 2 2 4" xfId="6799" xr:uid="{00000000-0005-0000-0000-000003210000}"/>
    <cellStyle name="Comma 54 7 2 3" xfId="6800" xr:uid="{00000000-0005-0000-0000-000004210000}"/>
    <cellStyle name="Comma 54 7 2 4" xfId="6801" xr:uid="{00000000-0005-0000-0000-000005210000}"/>
    <cellStyle name="Comma 54 7 2 5" xfId="6802" xr:uid="{00000000-0005-0000-0000-000006210000}"/>
    <cellStyle name="Comma 54 7 3" xfId="6803" xr:uid="{00000000-0005-0000-0000-000007210000}"/>
    <cellStyle name="Comma 54 7 3 2" xfId="6804" xr:uid="{00000000-0005-0000-0000-000008210000}"/>
    <cellStyle name="Comma 54 7 3 3" xfId="6805" xr:uid="{00000000-0005-0000-0000-000009210000}"/>
    <cellStyle name="Comma 54 7 3 4" xfId="6806" xr:uid="{00000000-0005-0000-0000-00000A210000}"/>
    <cellStyle name="Comma 54 7 4" xfId="6807" xr:uid="{00000000-0005-0000-0000-00000B210000}"/>
    <cellStyle name="Comma 54 7 5" xfId="6808" xr:uid="{00000000-0005-0000-0000-00000C210000}"/>
    <cellStyle name="Comma 54 7 6" xfId="6809" xr:uid="{00000000-0005-0000-0000-00000D210000}"/>
    <cellStyle name="Comma 54 8" xfId="6810" xr:uid="{00000000-0005-0000-0000-00000E210000}"/>
    <cellStyle name="Comma 54 8 2" xfId="6811" xr:uid="{00000000-0005-0000-0000-00000F210000}"/>
    <cellStyle name="Comma 54 8 2 2" xfId="6812" xr:uid="{00000000-0005-0000-0000-000010210000}"/>
    <cellStyle name="Comma 54 8 2 3" xfId="6813" xr:uid="{00000000-0005-0000-0000-000011210000}"/>
    <cellStyle name="Comma 54 8 2 4" xfId="6814" xr:uid="{00000000-0005-0000-0000-000012210000}"/>
    <cellStyle name="Comma 54 8 3" xfId="6815" xr:uid="{00000000-0005-0000-0000-000013210000}"/>
    <cellStyle name="Comma 54 8 4" xfId="6816" xr:uid="{00000000-0005-0000-0000-000014210000}"/>
    <cellStyle name="Comma 54 8 5" xfId="6817" xr:uid="{00000000-0005-0000-0000-000015210000}"/>
    <cellStyle name="Comma 54 9" xfId="6818" xr:uid="{00000000-0005-0000-0000-000016210000}"/>
    <cellStyle name="Comma 54 9 2" xfId="6819" xr:uid="{00000000-0005-0000-0000-000017210000}"/>
    <cellStyle name="Comma 54 9 3" xfId="6820" xr:uid="{00000000-0005-0000-0000-000018210000}"/>
    <cellStyle name="Comma 54 9 4" xfId="6821" xr:uid="{00000000-0005-0000-0000-000019210000}"/>
    <cellStyle name="Comma 55" xfId="6822" xr:uid="{00000000-0005-0000-0000-00001A210000}"/>
    <cellStyle name="Comma 55 10" xfId="6823" xr:uid="{00000000-0005-0000-0000-00001B210000}"/>
    <cellStyle name="Comma 55 11" xfId="6824" xr:uid="{00000000-0005-0000-0000-00001C210000}"/>
    <cellStyle name="Comma 55 12" xfId="6825" xr:uid="{00000000-0005-0000-0000-00001D210000}"/>
    <cellStyle name="Comma 55 2" xfId="6826" xr:uid="{00000000-0005-0000-0000-00001E210000}"/>
    <cellStyle name="Comma 55 2 10" xfId="6827" xr:uid="{00000000-0005-0000-0000-00001F210000}"/>
    <cellStyle name="Comma 55 2 2" xfId="6828" xr:uid="{00000000-0005-0000-0000-000020210000}"/>
    <cellStyle name="Comma 55 2 2 2" xfId="6829" xr:uid="{00000000-0005-0000-0000-000021210000}"/>
    <cellStyle name="Comma 55 2 2 2 2" xfId="6830" xr:uid="{00000000-0005-0000-0000-000022210000}"/>
    <cellStyle name="Comma 55 2 2 2 2 2" xfId="6831" xr:uid="{00000000-0005-0000-0000-000023210000}"/>
    <cellStyle name="Comma 55 2 2 2 2 2 2" xfId="6832" xr:uid="{00000000-0005-0000-0000-000024210000}"/>
    <cellStyle name="Comma 55 2 2 2 2 2 3" xfId="6833" xr:uid="{00000000-0005-0000-0000-000025210000}"/>
    <cellStyle name="Comma 55 2 2 2 2 2 4" xfId="6834" xr:uid="{00000000-0005-0000-0000-000026210000}"/>
    <cellStyle name="Comma 55 2 2 2 2 3" xfId="6835" xr:uid="{00000000-0005-0000-0000-000027210000}"/>
    <cellStyle name="Comma 55 2 2 2 2 4" xfId="6836" xr:uid="{00000000-0005-0000-0000-000028210000}"/>
    <cellStyle name="Comma 55 2 2 2 2 5" xfId="6837" xr:uid="{00000000-0005-0000-0000-000029210000}"/>
    <cellStyle name="Comma 55 2 2 2 3" xfId="6838" xr:uid="{00000000-0005-0000-0000-00002A210000}"/>
    <cellStyle name="Comma 55 2 2 2 3 2" xfId="6839" xr:uid="{00000000-0005-0000-0000-00002B210000}"/>
    <cellStyle name="Comma 55 2 2 2 3 3" xfId="6840" xr:uid="{00000000-0005-0000-0000-00002C210000}"/>
    <cellStyle name="Comma 55 2 2 2 3 4" xfId="6841" xr:uid="{00000000-0005-0000-0000-00002D210000}"/>
    <cellStyle name="Comma 55 2 2 2 4" xfId="6842" xr:uid="{00000000-0005-0000-0000-00002E210000}"/>
    <cellStyle name="Comma 55 2 2 2 5" xfId="6843" xr:uid="{00000000-0005-0000-0000-00002F210000}"/>
    <cellStyle name="Comma 55 2 2 2 6" xfId="6844" xr:uid="{00000000-0005-0000-0000-000030210000}"/>
    <cellStyle name="Comma 55 2 2 3" xfId="6845" xr:uid="{00000000-0005-0000-0000-000031210000}"/>
    <cellStyle name="Comma 55 2 2 3 2" xfId="6846" xr:uid="{00000000-0005-0000-0000-000032210000}"/>
    <cellStyle name="Comma 55 2 2 3 2 2" xfId="6847" xr:uid="{00000000-0005-0000-0000-000033210000}"/>
    <cellStyle name="Comma 55 2 2 3 2 2 2" xfId="6848" xr:uid="{00000000-0005-0000-0000-000034210000}"/>
    <cellStyle name="Comma 55 2 2 3 2 2 3" xfId="6849" xr:uid="{00000000-0005-0000-0000-000035210000}"/>
    <cellStyle name="Comma 55 2 2 3 2 2 4" xfId="6850" xr:uid="{00000000-0005-0000-0000-000036210000}"/>
    <cellStyle name="Comma 55 2 2 3 2 3" xfId="6851" xr:uid="{00000000-0005-0000-0000-000037210000}"/>
    <cellStyle name="Comma 55 2 2 3 2 4" xfId="6852" xr:uid="{00000000-0005-0000-0000-000038210000}"/>
    <cellStyle name="Comma 55 2 2 3 2 5" xfId="6853" xr:uid="{00000000-0005-0000-0000-000039210000}"/>
    <cellStyle name="Comma 55 2 2 3 3" xfId="6854" xr:uid="{00000000-0005-0000-0000-00003A210000}"/>
    <cellStyle name="Comma 55 2 2 3 3 2" xfId="6855" xr:uid="{00000000-0005-0000-0000-00003B210000}"/>
    <cellStyle name="Comma 55 2 2 3 3 3" xfId="6856" xr:uid="{00000000-0005-0000-0000-00003C210000}"/>
    <cellStyle name="Comma 55 2 2 3 3 4" xfId="6857" xr:uid="{00000000-0005-0000-0000-00003D210000}"/>
    <cellStyle name="Comma 55 2 2 3 4" xfId="6858" xr:uid="{00000000-0005-0000-0000-00003E210000}"/>
    <cellStyle name="Comma 55 2 2 3 5" xfId="6859" xr:uid="{00000000-0005-0000-0000-00003F210000}"/>
    <cellStyle name="Comma 55 2 2 3 6" xfId="6860" xr:uid="{00000000-0005-0000-0000-000040210000}"/>
    <cellStyle name="Comma 55 2 2 4" xfId="6861" xr:uid="{00000000-0005-0000-0000-000041210000}"/>
    <cellStyle name="Comma 55 2 2 4 2" xfId="6862" xr:uid="{00000000-0005-0000-0000-000042210000}"/>
    <cellStyle name="Comma 55 2 2 4 2 2" xfId="6863" xr:uid="{00000000-0005-0000-0000-000043210000}"/>
    <cellStyle name="Comma 55 2 2 4 2 3" xfId="6864" xr:uid="{00000000-0005-0000-0000-000044210000}"/>
    <cellStyle name="Comma 55 2 2 4 2 4" xfId="6865" xr:uid="{00000000-0005-0000-0000-000045210000}"/>
    <cellStyle name="Comma 55 2 2 4 3" xfId="6866" xr:uid="{00000000-0005-0000-0000-000046210000}"/>
    <cellStyle name="Comma 55 2 2 4 4" xfId="6867" xr:uid="{00000000-0005-0000-0000-000047210000}"/>
    <cellStyle name="Comma 55 2 2 4 5" xfId="6868" xr:uid="{00000000-0005-0000-0000-000048210000}"/>
    <cellStyle name="Comma 55 2 2 5" xfId="6869" xr:uid="{00000000-0005-0000-0000-000049210000}"/>
    <cellStyle name="Comma 55 2 2 5 2" xfId="6870" xr:uid="{00000000-0005-0000-0000-00004A210000}"/>
    <cellStyle name="Comma 55 2 2 5 3" xfId="6871" xr:uid="{00000000-0005-0000-0000-00004B210000}"/>
    <cellStyle name="Comma 55 2 2 5 4" xfId="6872" xr:uid="{00000000-0005-0000-0000-00004C210000}"/>
    <cellStyle name="Comma 55 2 2 6" xfId="6873" xr:uid="{00000000-0005-0000-0000-00004D210000}"/>
    <cellStyle name="Comma 55 2 2 7" xfId="6874" xr:uid="{00000000-0005-0000-0000-00004E210000}"/>
    <cellStyle name="Comma 55 2 2 8" xfId="6875" xr:uid="{00000000-0005-0000-0000-00004F210000}"/>
    <cellStyle name="Comma 55 2 3" xfId="6876" xr:uid="{00000000-0005-0000-0000-000050210000}"/>
    <cellStyle name="Comma 55 2 3 2" xfId="6877" xr:uid="{00000000-0005-0000-0000-000051210000}"/>
    <cellStyle name="Comma 55 2 3 2 2" xfId="6878" xr:uid="{00000000-0005-0000-0000-000052210000}"/>
    <cellStyle name="Comma 55 2 3 2 2 2" xfId="6879" xr:uid="{00000000-0005-0000-0000-000053210000}"/>
    <cellStyle name="Comma 55 2 3 2 2 2 2" xfId="6880" xr:uid="{00000000-0005-0000-0000-000054210000}"/>
    <cellStyle name="Comma 55 2 3 2 2 2 3" xfId="6881" xr:uid="{00000000-0005-0000-0000-000055210000}"/>
    <cellStyle name="Comma 55 2 3 2 2 2 4" xfId="6882" xr:uid="{00000000-0005-0000-0000-000056210000}"/>
    <cellStyle name="Comma 55 2 3 2 2 3" xfId="6883" xr:uid="{00000000-0005-0000-0000-000057210000}"/>
    <cellStyle name="Comma 55 2 3 2 2 4" xfId="6884" xr:uid="{00000000-0005-0000-0000-000058210000}"/>
    <cellStyle name="Comma 55 2 3 2 2 5" xfId="6885" xr:uid="{00000000-0005-0000-0000-000059210000}"/>
    <cellStyle name="Comma 55 2 3 2 3" xfId="6886" xr:uid="{00000000-0005-0000-0000-00005A210000}"/>
    <cellStyle name="Comma 55 2 3 2 3 2" xfId="6887" xr:uid="{00000000-0005-0000-0000-00005B210000}"/>
    <cellStyle name="Comma 55 2 3 2 3 3" xfId="6888" xr:uid="{00000000-0005-0000-0000-00005C210000}"/>
    <cellStyle name="Comma 55 2 3 2 3 4" xfId="6889" xr:uid="{00000000-0005-0000-0000-00005D210000}"/>
    <cellStyle name="Comma 55 2 3 2 4" xfId="6890" xr:uid="{00000000-0005-0000-0000-00005E210000}"/>
    <cellStyle name="Comma 55 2 3 2 5" xfId="6891" xr:uid="{00000000-0005-0000-0000-00005F210000}"/>
    <cellStyle name="Comma 55 2 3 2 6" xfId="6892" xr:uid="{00000000-0005-0000-0000-000060210000}"/>
    <cellStyle name="Comma 55 2 3 3" xfId="6893" xr:uid="{00000000-0005-0000-0000-000061210000}"/>
    <cellStyle name="Comma 55 2 3 3 2" xfId="6894" xr:uid="{00000000-0005-0000-0000-000062210000}"/>
    <cellStyle name="Comma 55 2 3 3 2 2" xfId="6895" xr:uid="{00000000-0005-0000-0000-000063210000}"/>
    <cellStyle name="Comma 55 2 3 3 2 2 2" xfId="6896" xr:uid="{00000000-0005-0000-0000-000064210000}"/>
    <cellStyle name="Comma 55 2 3 3 2 2 3" xfId="6897" xr:uid="{00000000-0005-0000-0000-000065210000}"/>
    <cellStyle name="Comma 55 2 3 3 2 2 4" xfId="6898" xr:uid="{00000000-0005-0000-0000-000066210000}"/>
    <cellStyle name="Comma 55 2 3 3 2 3" xfId="6899" xr:uid="{00000000-0005-0000-0000-000067210000}"/>
    <cellStyle name="Comma 55 2 3 3 2 4" xfId="6900" xr:uid="{00000000-0005-0000-0000-000068210000}"/>
    <cellStyle name="Comma 55 2 3 3 2 5" xfId="6901" xr:uid="{00000000-0005-0000-0000-000069210000}"/>
    <cellStyle name="Comma 55 2 3 3 3" xfId="6902" xr:uid="{00000000-0005-0000-0000-00006A210000}"/>
    <cellStyle name="Comma 55 2 3 3 3 2" xfId="6903" xr:uid="{00000000-0005-0000-0000-00006B210000}"/>
    <cellStyle name="Comma 55 2 3 3 3 3" xfId="6904" xr:uid="{00000000-0005-0000-0000-00006C210000}"/>
    <cellStyle name="Comma 55 2 3 3 3 4" xfId="6905" xr:uid="{00000000-0005-0000-0000-00006D210000}"/>
    <cellStyle name="Comma 55 2 3 3 4" xfId="6906" xr:uid="{00000000-0005-0000-0000-00006E210000}"/>
    <cellStyle name="Comma 55 2 3 3 5" xfId="6907" xr:uid="{00000000-0005-0000-0000-00006F210000}"/>
    <cellStyle name="Comma 55 2 3 3 6" xfId="6908" xr:uid="{00000000-0005-0000-0000-000070210000}"/>
    <cellStyle name="Comma 55 2 3 4" xfId="6909" xr:uid="{00000000-0005-0000-0000-000071210000}"/>
    <cellStyle name="Comma 55 2 3 4 2" xfId="6910" xr:uid="{00000000-0005-0000-0000-000072210000}"/>
    <cellStyle name="Comma 55 2 3 4 2 2" xfId="6911" xr:uid="{00000000-0005-0000-0000-000073210000}"/>
    <cellStyle name="Comma 55 2 3 4 2 3" xfId="6912" xr:uid="{00000000-0005-0000-0000-000074210000}"/>
    <cellStyle name="Comma 55 2 3 4 2 4" xfId="6913" xr:uid="{00000000-0005-0000-0000-000075210000}"/>
    <cellStyle name="Comma 55 2 3 4 3" xfId="6914" xr:uid="{00000000-0005-0000-0000-000076210000}"/>
    <cellStyle name="Comma 55 2 3 4 4" xfId="6915" xr:uid="{00000000-0005-0000-0000-000077210000}"/>
    <cellStyle name="Comma 55 2 3 4 5" xfId="6916" xr:uid="{00000000-0005-0000-0000-000078210000}"/>
    <cellStyle name="Comma 55 2 3 5" xfId="6917" xr:uid="{00000000-0005-0000-0000-000079210000}"/>
    <cellStyle name="Comma 55 2 3 5 2" xfId="6918" xr:uid="{00000000-0005-0000-0000-00007A210000}"/>
    <cellStyle name="Comma 55 2 3 5 3" xfId="6919" xr:uid="{00000000-0005-0000-0000-00007B210000}"/>
    <cellStyle name="Comma 55 2 3 5 4" xfId="6920" xr:uid="{00000000-0005-0000-0000-00007C210000}"/>
    <cellStyle name="Comma 55 2 3 6" xfId="6921" xr:uid="{00000000-0005-0000-0000-00007D210000}"/>
    <cellStyle name="Comma 55 2 3 7" xfId="6922" xr:uid="{00000000-0005-0000-0000-00007E210000}"/>
    <cellStyle name="Comma 55 2 3 8" xfId="6923" xr:uid="{00000000-0005-0000-0000-00007F210000}"/>
    <cellStyle name="Comma 55 2 4" xfId="6924" xr:uid="{00000000-0005-0000-0000-000080210000}"/>
    <cellStyle name="Comma 55 2 4 2" xfId="6925" xr:uid="{00000000-0005-0000-0000-000081210000}"/>
    <cellStyle name="Comma 55 2 4 2 2" xfId="6926" xr:uid="{00000000-0005-0000-0000-000082210000}"/>
    <cellStyle name="Comma 55 2 4 2 2 2" xfId="6927" xr:uid="{00000000-0005-0000-0000-000083210000}"/>
    <cellStyle name="Comma 55 2 4 2 2 3" xfId="6928" xr:uid="{00000000-0005-0000-0000-000084210000}"/>
    <cellStyle name="Comma 55 2 4 2 2 4" xfId="6929" xr:uid="{00000000-0005-0000-0000-000085210000}"/>
    <cellStyle name="Comma 55 2 4 2 3" xfId="6930" xr:uid="{00000000-0005-0000-0000-000086210000}"/>
    <cellStyle name="Comma 55 2 4 2 4" xfId="6931" xr:uid="{00000000-0005-0000-0000-000087210000}"/>
    <cellStyle name="Comma 55 2 4 2 5" xfId="6932" xr:uid="{00000000-0005-0000-0000-000088210000}"/>
    <cellStyle name="Comma 55 2 4 3" xfId="6933" xr:uid="{00000000-0005-0000-0000-000089210000}"/>
    <cellStyle name="Comma 55 2 4 3 2" xfId="6934" xr:uid="{00000000-0005-0000-0000-00008A210000}"/>
    <cellStyle name="Comma 55 2 4 3 3" xfId="6935" xr:uid="{00000000-0005-0000-0000-00008B210000}"/>
    <cellStyle name="Comma 55 2 4 3 4" xfId="6936" xr:uid="{00000000-0005-0000-0000-00008C210000}"/>
    <cellStyle name="Comma 55 2 4 4" xfId="6937" xr:uid="{00000000-0005-0000-0000-00008D210000}"/>
    <cellStyle name="Comma 55 2 4 5" xfId="6938" xr:uid="{00000000-0005-0000-0000-00008E210000}"/>
    <cellStyle name="Comma 55 2 4 6" xfId="6939" xr:uid="{00000000-0005-0000-0000-00008F210000}"/>
    <cellStyle name="Comma 55 2 5" xfId="6940" xr:uid="{00000000-0005-0000-0000-000090210000}"/>
    <cellStyle name="Comma 55 2 5 2" xfId="6941" xr:uid="{00000000-0005-0000-0000-000091210000}"/>
    <cellStyle name="Comma 55 2 5 2 2" xfId="6942" xr:uid="{00000000-0005-0000-0000-000092210000}"/>
    <cellStyle name="Comma 55 2 5 2 2 2" xfId="6943" xr:uid="{00000000-0005-0000-0000-000093210000}"/>
    <cellStyle name="Comma 55 2 5 2 2 3" xfId="6944" xr:uid="{00000000-0005-0000-0000-000094210000}"/>
    <cellStyle name="Comma 55 2 5 2 2 4" xfId="6945" xr:uid="{00000000-0005-0000-0000-000095210000}"/>
    <cellStyle name="Comma 55 2 5 2 3" xfId="6946" xr:uid="{00000000-0005-0000-0000-000096210000}"/>
    <cellStyle name="Comma 55 2 5 2 4" xfId="6947" xr:uid="{00000000-0005-0000-0000-000097210000}"/>
    <cellStyle name="Comma 55 2 5 2 5" xfId="6948" xr:uid="{00000000-0005-0000-0000-000098210000}"/>
    <cellStyle name="Comma 55 2 5 3" xfId="6949" xr:uid="{00000000-0005-0000-0000-000099210000}"/>
    <cellStyle name="Comma 55 2 5 3 2" xfId="6950" xr:uid="{00000000-0005-0000-0000-00009A210000}"/>
    <cellStyle name="Comma 55 2 5 3 3" xfId="6951" xr:uid="{00000000-0005-0000-0000-00009B210000}"/>
    <cellStyle name="Comma 55 2 5 3 4" xfId="6952" xr:uid="{00000000-0005-0000-0000-00009C210000}"/>
    <cellStyle name="Comma 55 2 5 4" xfId="6953" xr:uid="{00000000-0005-0000-0000-00009D210000}"/>
    <cellStyle name="Comma 55 2 5 5" xfId="6954" xr:uid="{00000000-0005-0000-0000-00009E210000}"/>
    <cellStyle name="Comma 55 2 5 6" xfId="6955" xr:uid="{00000000-0005-0000-0000-00009F210000}"/>
    <cellStyle name="Comma 55 2 6" xfId="6956" xr:uid="{00000000-0005-0000-0000-0000A0210000}"/>
    <cellStyle name="Comma 55 2 6 2" xfId="6957" xr:uid="{00000000-0005-0000-0000-0000A1210000}"/>
    <cellStyle name="Comma 55 2 6 2 2" xfId="6958" xr:uid="{00000000-0005-0000-0000-0000A2210000}"/>
    <cellStyle name="Comma 55 2 6 2 3" xfId="6959" xr:uid="{00000000-0005-0000-0000-0000A3210000}"/>
    <cellStyle name="Comma 55 2 6 2 4" xfId="6960" xr:uid="{00000000-0005-0000-0000-0000A4210000}"/>
    <cellStyle name="Comma 55 2 6 3" xfId="6961" xr:uid="{00000000-0005-0000-0000-0000A5210000}"/>
    <cellStyle name="Comma 55 2 6 4" xfId="6962" xr:uid="{00000000-0005-0000-0000-0000A6210000}"/>
    <cellStyle name="Comma 55 2 6 5" xfId="6963" xr:uid="{00000000-0005-0000-0000-0000A7210000}"/>
    <cellStyle name="Comma 55 2 7" xfId="6964" xr:uid="{00000000-0005-0000-0000-0000A8210000}"/>
    <cellStyle name="Comma 55 2 7 2" xfId="6965" xr:uid="{00000000-0005-0000-0000-0000A9210000}"/>
    <cellStyle name="Comma 55 2 7 3" xfId="6966" xr:uid="{00000000-0005-0000-0000-0000AA210000}"/>
    <cellStyle name="Comma 55 2 7 4" xfId="6967" xr:uid="{00000000-0005-0000-0000-0000AB210000}"/>
    <cellStyle name="Comma 55 2 8" xfId="6968" xr:uid="{00000000-0005-0000-0000-0000AC210000}"/>
    <cellStyle name="Comma 55 2 9" xfId="6969" xr:uid="{00000000-0005-0000-0000-0000AD210000}"/>
    <cellStyle name="Comma 55 3" xfId="6970" xr:uid="{00000000-0005-0000-0000-0000AE210000}"/>
    <cellStyle name="Comma 55 3 10" xfId="6971" xr:uid="{00000000-0005-0000-0000-0000AF210000}"/>
    <cellStyle name="Comma 55 3 2" xfId="6972" xr:uid="{00000000-0005-0000-0000-0000B0210000}"/>
    <cellStyle name="Comma 55 3 2 2" xfId="6973" xr:uid="{00000000-0005-0000-0000-0000B1210000}"/>
    <cellStyle name="Comma 55 3 2 2 2" xfId="6974" xr:uid="{00000000-0005-0000-0000-0000B2210000}"/>
    <cellStyle name="Comma 55 3 2 2 2 2" xfId="6975" xr:uid="{00000000-0005-0000-0000-0000B3210000}"/>
    <cellStyle name="Comma 55 3 2 2 2 2 2" xfId="6976" xr:uid="{00000000-0005-0000-0000-0000B4210000}"/>
    <cellStyle name="Comma 55 3 2 2 2 2 3" xfId="6977" xr:uid="{00000000-0005-0000-0000-0000B5210000}"/>
    <cellStyle name="Comma 55 3 2 2 2 2 4" xfId="6978" xr:uid="{00000000-0005-0000-0000-0000B6210000}"/>
    <cellStyle name="Comma 55 3 2 2 2 3" xfId="6979" xr:uid="{00000000-0005-0000-0000-0000B7210000}"/>
    <cellStyle name="Comma 55 3 2 2 2 4" xfId="6980" xr:uid="{00000000-0005-0000-0000-0000B8210000}"/>
    <cellStyle name="Comma 55 3 2 2 2 5" xfId="6981" xr:uid="{00000000-0005-0000-0000-0000B9210000}"/>
    <cellStyle name="Comma 55 3 2 2 3" xfId="6982" xr:uid="{00000000-0005-0000-0000-0000BA210000}"/>
    <cellStyle name="Comma 55 3 2 2 3 2" xfId="6983" xr:uid="{00000000-0005-0000-0000-0000BB210000}"/>
    <cellStyle name="Comma 55 3 2 2 3 3" xfId="6984" xr:uid="{00000000-0005-0000-0000-0000BC210000}"/>
    <cellStyle name="Comma 55 3 2 2 3 4" xfId="6985" xr:uid="{00000000-0005-0000-0000-0000BD210000}"/>
    <cellStyle name="Comma 55 3 2 2 4" xfId="6986" xr:uid="{00000000-0005-0000-0000-0000BE210000}"/>
    <cellStyle name="Comma 55 3 2 2 5" xfId="6987" xr:uid="{00000000-0005-0000-0000-0000BF210000}"/>
    <cellStyle name="Comma 55 3 2 2 6" xfId="6988" xr:uid="{00000000-0005-0000-0000-0000C0210000}"/>
    <cellStyle name="Comma 55 3 2 3" xfId="6989" xr:uid="{00000000-0005-0000-0000-0000C1210000}"/>
    <cellStyle name="Comma 55 3 2 3 2" xfId="6990" xr:uid="{00000000-0005-0000-0000-0000C2210000}"/>
    <cellStyle name="Comma 55 3 2 3 2 2" xfId="6991" xr:uid="{00000000-0005-0000-0000-0000C3210000}"/>
    <cellStyle name="Comma 55 3 2 3 2 2 2" xfId="6992" xr:uid="{00000000-0005-0000-0000-0000C4210000}"/>
    <cellStyle name="Comma 55 3 2 3 2 2 3" xfId="6993" xr:uid="{00000000-0005-0000-0000-0000C5210000}"/>
    <cellStyle name="Comma 55 3 2 3 2 2 4" xfId="6994" xr:uid="{00000000-0005-0000-0000-0000C6210000}"/>
    <cellStyle name="Comma 55 3 2 3 2 3" xfId="6995" xr:uid="{00000000-0005-0000-0000-0000C7210000}"/>
    <cellStyle name="Comma 55 3 2 3 2 4" xfId="6996" xr:uid="{00000000-0005-0000-0000-0000C8210000}"/>
    <cellStyle name="Comma 55 3 2 3 2 5" xfId="6997" xr:uid="{00000000-0005-0000-0000-0000C9210000}"/>
    <cellStyle name="Comma 55 3 2 3 3" xfId="6998" xr:uid="{00000000-0005-0000-0000-0000CA210000}"/>
    <cellStyle name="Comma 55 3 2 3 3 2" xfId="6999" xr:uid="{00000000-0005-0000-0000-0000CB210000}"/>
    <cellStyle name="Comma 55 3 2 3 3 3" xfId="7000" xr:uid="{00000000-0005-0000-0000-0000CC210000}"/>
    <cellStyle name="Comma 55 3 2 3 3 4" xfId="7001" xr:uid="{00000000-0005-0000-0000-0000CD210000}"/>
    <cellStyle name="Comma 55 3 2 3 4" xfId="7002" xr:uid="{00000000-0005-0000-0000-0000CE210000}"/>
    <cellStyle name="Comma 55 3 2 3 5" xfId="7003" xr:uid="{00000000-0005-0000-0000-0000CF210000}"/>
    <cellStyle name="Comma 55 3 2 3 6" xfId="7004" xr:uid="{00000000-0005-0000-0000-0000D0210000}"/>
    <cellStyle name="Comma 55 3 2 4" xfId="7005" xr:uid="{00000000-0005-0000-0000-0000D1210000}"/>
    <cellStyle name="Comma 55 3 2 4 2" xfId="7006" xr:uid="{00000000-0005-0000-0000-0000D2210000}"/>
    <cellStyle name="Comma 55 3 2 4 2 2" xfId="7007" xr:uid="{00000000-0005-0000-0000-0000D3210000}"/>
    <cellStyle name="Comma 55 3 2 4 2 3" xfId="7008" xr:uid="{00000000-0005-0000-0000-0000D4210000}"/>
    <cellStyle name="Comma 55 3 2 4 2 4" xfId="7009" xr:uid="{00000000-0005-0000-0000-0000D5210000}"/>
    <cellStyle name="Comma 55 3 2 4 3" xfId="7010" xr:uid="{00000000-0005-0000-0000-0000D6210000}"/>
    <cellStyle name="Comma 55 3 2 4 4" xfId="7011" xr:uid="{00000000-0005-0000-0000-0000D7210000}"/>
    <cellStyle name="Comma 55 3 2 4 5" xfId="7012" xr:uid="{00000000-0005-0000-0000-0000D8210000}"/>
    <cellStyle name="Comma 55 3 2 5" xfId="7013" xr:uid="{00000000-0005-0000-0000-0000D9210000}"/>
    <cellStyle name="Comma 55 3 2 5 2" xfId="7014" xr:uid="{00000000-0005-0000-0000-0000DA210000}"/>
    <cellStyle name="Comma 55 3 2 5 3" xfId="7015" xr:uid="{00000000-0005-0000-0000-0000DB210000}"/>
    <cellStyle name="Comma 55 3 2 5 4" xfId="7016" xr:uid="{00000000-0005-0000-0000-0000DC210000}"/>
    <cellStyle name="Comma 55 3 2 6" xfId="7017" xr:uid="{00000000-0005-0000-0000-0000DD210000}"/>
    <cellStyle name="Comma 55 3 2 7" xfId="7018" xr:uid="{00000000-0005-0000-0000-0000DE210000}"/>
    <cellStyle name="Comma 55 3 2 8" xfId="7019" xr:uid="{00000000-0005-0000-0000-0000DF210000}"/>
    <cellStyle name="Comma 55 3 3" xfId="7020" xr:uid="{00000000-0005-0000-0000-0000E0210000}"/>
    <cellStyle name="Comma 55 3 3 2" xfId="7021" xr:uid="{00000000-0005-0000-0000-0000E1210000}"/>
    <cellStyle name="Comma 55 3 3 2 2" xfId="7022" xr:uid="{00000000-0005-0000-0000-0000E2210000}"/>
    <cellStyle name="Comma 55 3 3 2 2 2" xfId="7023" xr:uid="{00000000-0005-0000-0000-0000E3210000}"/>
    <cellStyle name="Comma 55 3 3 2 2 2 2" xfId="7024" xr:uid="{00000000-0005-0000-0000-0000E4210000}"/>
    <cellStyle name="Comma 55 3 3 2 2 2 3" xfId="7025" xr:uid="{00000000-0005-0000-0000-0000E5210000}"/>
    <cellStyle name="Comma 55 3 3 2 2 2 4" xfId="7026" xr:uid="{00000000-0005-0000-0000-0000E6210000}"/>
    <cellStyle name="Comma 55 3 3 2 2 3" xfId="7027" xr:uid="{00000000-0005-0000-0000-0000E7210000}"/>
    <cellStyle name="Comma 55 3 3 2 2 4" xfId="7028" xr:uid="{00000000-0005-0000-0000-0000E8210000}"/>
    <cellStyle name="Comma 55 3 3 2 2 5" xfId="7029" xr:uid="{00000000-0005-0000-0000-0000E9210000}"/>
    <cellStyle name="Comma 55 3 3 2 3" xfId="7030" xr:uid="{00000000-0005-0000-0000-0000EA210000}"/>
    <cellStyle name="Comma 55 3 3 2 3 2" xfId="7031" xr:uid="{00000000-0005-0000-0000-0000EB210000}"/>
    <cellStyle name="Comma 55 3 3 2 3 3" xfId="7032" xr:uid="{00000000-0005-0000-0000-0000EC210000}"/>
    <cellStyle name="Comma 55 3 3 2 3 4" xfId="7033" xr:uid="{00000000-0005-0000-0000-0000ED210000}"/>
    <cellStyle name="Comma 55 3 3 2 4" xfId="7034" xr:uid="{00000000-0005-0000-0000-0000EE210000}"/>
    <cellStyle name="Comma 55 3 3 2 5" xfId="7035" xr:uid="{00000000-0005-0000-0000-0000EF210000}"/>
    <cellStyle name="Comma 55 3 3 2 6" xfId="7036" xr:uid="{00000000-0005-0000-0000-0000F0210000}"/>
    <cellStyle name="Comma 55 3 3 3" xfId="7037" xr:uid="{00000000-0005-0000-0000-0000F1210000}"/>
    <cellStyle name="Comma 55 3 3 3 2" xfId="7038" xr:uid="{00000000-0005-0000-0000-0000F2210000}"/>
    <cellStyle name="Comma 55 3 3 3 2 2" xfId="7039" xr:uid="{00000000-0005-0000-0000-0000F3210000}"/>
    <cellStyle name="Comma 55 3 3 3 2 2 2" xfId="7040" xr:uid="{00000000-0005-0000-0000-0000F4210000}"/>
    <cellStyle name="Comma 55 3 3 3 2 2 3" xfId="7041" xr:uid="{00000000-0005-0000-0000-0000F5210000}"/>
    <cellStyle name="Comma 55 3 3 3 2 2 4" xfId="7042" xr:uid="{00000000-0005-0000-0000-0000F6210000}"/>
    <cellStyle name="Comma 55 3 3 3 2 3" xfId="7043" xr:uid="{00000000-0005-0000-0000-0000F7210000}"/>
    <cellStyle name="Comma 55 3 3 3 2 4" xfId="7044" xr:uid="{00000000-0005-0000-0000-0000F8210000}"/>
    <cellStyle name="Comma 55 3 3 3 2 5" xfId="7045" xr:uid="{00000000-0005-0000-0000-0000F9210000}"/>
    <cellStyle name="Comma 55 3 3 3 3" xfId="7046" xr:uid="{00000000-0005-0000-0000-0000FA210000}"/>
    <cellStyle name="Comma 55 3 3 3 3 2" xfId="7047" xr:uid="{00000000-0005-0000-0000-0000FB210000}"/>
    <cellStyle name="Comma 55 3 3 3 3 3" xfId="7048" xr:uid="{00000000-0005-0000-0000-0000FC210000}"/>
    <cellStyle name="Comma 55 3 3 3 3 4" xfId="7049" xr:uid="{00000000-0005-0000-0000-0000FD210000}"/>
    <cellStyle name="Comma 55 3 3 3 4" xfId="7050" xr:uid="{00000000-0005-0000-0000-0000FE210000}"/>
    <cellStyle name="Comma 55 3 3 3 5" xfId="7051" xr:uid="{00000000-0005-0000-0000-0000FF210000}"/>
    <cellStyle name="Comma 55 3 3 3 6" xfId="7052" xr:uid="{00000000-0005-0000-0000-000000220000}"/>
    <cellStyle name="Comma 55 3 3 4" xfId="7053" xr:uid="{00000000-0005-0000-0000-000001220000}"/>
    <cellStyle name="Comma 55 3 3 4 2" xfId="7054" xr:uid="{00000000-0005-0000-0000-000002220000}"/>
    <cellStyle name="Comma 55 3 3 4 2 2" xfId="7055" xr:uid="{00000000-0005-0000-0000-000003220000}"/>
    <cellStyle name="Comma 55 3 3 4 2 3" xfId="7056" xr:uid="{00000000-0005-0000-0000-000004220000}"/>
    <cellStyle name="Comma 55 3 3 4 2 4" xfId="7057" xr:uid="{00000000-0005-0000-0000-000005220000}"/>
    <cellStyle name="Comma 55 3 3 4 3" xfId="7058" xr:uid="{00000000-0005-0000-0000-000006220000}"/>
    <cellStyle name="Comma 55 3 3 4 4" xfId="7059" xr:uid="{00000000-0005-0000-0000-000007220000}"/>
    <cellStyle name="Comma 55 3 3 4 5" xfId="7060" xr:uid="{00000000-0005-0000-0000-000008220000}"/>
    <cellStyle name="Comma 55 3 3 5" xfId="7061" xr:uid="{00000000-0005-0000-0000-000009220000}"/>
    <cellStyle name="Comma 55 3 3 5 2" xfId="7062" xr:uid="{00000000-0005-0000-0000-00000A220000}"/>
    <cellStyle name="Comma 55 3 3 5 3" xfId="7063" xr:uid="{00000000-0005-0000-0000-00000B220000}"/>
    <cellStyle name="Comma 55 3 3 5 4" xfId="7064" xr:uid="{00000000-0005-0000-0000-00000C220000}"/>
    <cellStyle name="Comma 55 3 3 6" xfId="7065" xr:uid="{00000000-0005-0000-0000-00000D220000}"/>
    <cellStyle name="Comma 55 3 3 7" xfId="7066" xr:uid="{00000000-0005-0000-0000-00000E220000}"/>
    <cellStyle name="Comma 55 3 3 8" xfId="7067" xr:uid="{00000000-0005-0000-0000-00000F220000}"/>
    <cellStyle name="Comma 55 3 4" xfId="7068" xr:uid="{00000000-0005-0000-0000-000010220000}"/>
    <cellStyle name="Comma 55 3 4 2" xfId="7069" xr:uid="{00000000-0005-0000-0000-000011220000}"/>
    <cellStyle name="Comma 55 3 4 2 2" xfId="7070" xr:uid="{00000000-0005-0000-0000-000012220000}"/>
    <cellStyle name="Comma 55 3 4 2 2 2" xfId="7071" xr:uid="{00000000-0005-0000-0000-000013220000}"/>
    <cellStyle name="Comma 55 3 4 2 2 3" xfId="7072" xr:uid="{00000000-0005-0000-0000-000014220000}"/>
    <cellStyle name="Comma 55 3 4 2 2 4" xfId="7073" xr:uid="{00000000-0005-0000-0000-000015220000}"/>
    <cellStyle name="Comma 55 3 4 2 3" xfId="7074" xr:uid="{00000000-0005-0000-0000-000016220000}"/>
    <cellStyle name="Comma 55 3 4 2 4" xfId="7075" xr:uid="{00000000-0005-0000-0000-000017220000}"/>
    <cellStyle name="Comma 55 3 4 2 5" xfId="7076" xr:uid="{00000000-0005-0000-0000-000018220000}"/>
    <cellStyle name="Comma 55 3 4 3" xfId="7077" xr:uid="{00000000-0005-0000-0000-000019220000}"/>
    <cellStyle name="Comma 55 3 4 3 2" xfId="7078" xr:uid="{00000000-0005-0000-0000-00001A220000}"/>
    <cellStyle name="Comma 55 3 4 3 3" xfId="7079" xr:uid="{00000000-0005-0000-0000-00001B220000}"/>
    <cellStyle name="Comma 55 3 4 3 4" xfId="7080" xr:uid="{00000000-0005-0000-0000-00001C220000}"/>
    <cellStyle name="Comma 55 3 4 4" xfId="7081" xr:uid="{00000000-0005-0000-0000-00001D220000}"/>
    <cellStyle name="Comma 55 3 4 5" xfId="7082" xr:uid="{00000000-0005-0000-0000-00001E220000}"/>
    <cellStyle name="Comma 55 3 4 6" xfId="7083" xr:uid="{00000000-0005-0000-0000-00001F220000}"/>
    <cellStyle name="Comma 55 3 5" xfId="7084" xr:uid="{00000000-0005-0000-0000-000020220000}"/>
    <cellStyle name="Comma 55 3 5 2" xfId="7085" xr:uid="{00000000-0005-0000-0000-000021220000}"/>
    <cellStyle name="Comma 55 3 5 2 2" xfId="7086" xr:uid="{00000000-0005-0000-0000-000022220000}"/>
    <cellStyle name="Comma 55 3 5 2 2 2" xfId="7087" xr:uid="{00000000-0005-0000-0000-000023220000}"/>
    <cellStyle name="Comma 55 3 5 2 2 3" xfId="7088" xr:uid="{00000000-0005-0000-0000-000024220000}"/>
    <cellStyle name="Comma 55 3 5 2 2 4" xfId="7089" xr:uid="{00000000-0005-0000-0000-000025220000}"/>
    <cellStyle name="Comma 55 3 5 2 3" xfId="7090" xr:uid="{00000000-0005-0000-0000-000026220000}"/>
    <cellStyle name="Comma 55 3 5 2 4" xfId="7091" xr:uid="{00000000-0005-0000-0000-000027220000}"/>
    <cellStyle name="Comma 55 3 5 2 5" xfId="7092" xr:uid="{00000000-0005-0000-0000-000028220000}"/>
    <cellStyle name="Comma 55 3 5 3" xfId="7093" xr:uid="{00000000-0005-0000-0000-000029220000}"/>
    <cellStyle name="Comma 55 3 5 3 2" xfId="7094" xr:uid="{00000000-0005-0000-0000-00002A220000}"/>
    <cellStyle name="Comma 55 3 5 3 3" xfId="7095" xr:uid="{00000000-0005-0000-0000-00002B220000}"/>
    <cellStyle name="Comma 55 3 5 3 4" xfId="7096" xr:uid="{00000000-0005-0000-0000-00002C220000}"/>
    <cellStyle name="Comma 55 3 5 4" xfId="7097" xr:uid="{00000000-0005-0000-0000-00002D220000}"/>
    <cellStyle name="Comma 55 3 5 5" xfId="7098" xr:uid="{00000000-0005-0000-0000-00002E220000}"/>
    <cellStyle name="Comma 55 3 5 6" xfId="7099" xr:uid="{00000000-0005-0000-0000-00002F220000}"/>
    <cellStyle name="Comma 55 3 6" xfId="7100" xr:uid="{00000000-0005-0000-0000-000030220000}"/>
    <cellStyle name="Comma 55 3 6 2" xfId="7101" xr:uid="{00000000-0005-0000-0000-000031220000}"/>
    <cellStyle name="Comma 55 3 6 2 2" xfId="7102" xr:uid="{00000000-0005-0000-0000-000032220000}"/>
    <cellStyle name="Comma 55 3 6 2 3" xfId="7103" xr:uid="{00000000-0005-0000-0000-000033220000}"/>
    <cellStyle name="Comma 55 3 6 2 4" xfId="7104" xr:uid="{00000000-0005-0000-0000-000034220000}"/>
    <cellStyle name="Comma 55 3 6 3" xfId="7105" xr:uid="{00000000-0005-0000-0000-000035220000}"/>
    <cellStyle name="Comma 55 3 6 4" xfId="7106" xr:uid="{00000000-0005-0000-0000-000036220000}"/>
    <cellStyle name="Comma 55 3 6 5" xfId="7107" xr:uid="{00000000-0005-0000-0000-000037220000}"/>
    <cellStyle name="Comma 55 3 7" xfId="7108" xr:uid="{00000000-0005-0000-0000-000038220000}"/>
    <cellStyle name="Comma 55 3 7 2" xfId="7109" xr:uid="{00000000-0005-0000-0000-000039220000}"/>
    <cellStyle name="Comma 55 3 7 3" xfId="7110" xr:uid="{00000000-0005-0000-0000-00003A220000}"/>
    <cellStyle name="Comma 55 3 7 4" xfId="7111" xr:uid="{00000000-0005-0000-0000-00003B220000}"/>
    <cellStyle name="Comma 55 3 8" xfId="7112" xr:uid="{00000000-0005-0000-0000-00003C220000}"/>
    <cellStyle name="Comma 55 3 9" xfId="7113" xr:uid="{00000000-0005-0000-0000-00003D220000}"/>
    <cellStyle name="Comma 55 4" xfId="7114" xr:uid="{00000000-0005-0000-0000-00003E220000}"/>
    <cellStyle name="Comma 55 4 2" xfId="7115" xr:uid="{00000000-0005-0000-0000-00003F220000}"/>
    <cellStyle name="Comma 55 4 2 2" xfId="7116" xr:uid="{00000000-0005-0000-0000-000040220000}"/>
    <cellStyle name="Comma 55 4 2 2 2" xfId="7117" xr:uid="{00000000-0005-0000-0000-000041220000}"/>
    <cellStyle name="Comma 55 4 2 2 2 2" xfId="7118" xr:uid="{00000000-0005-0000-0000-000042220000}"/>
    <cellStyle name="Comma 55 4 2 2 2 3" xfId="7119" xr:uid="{00000000-0005-0000-0000-000043220000}"/>
    <cellStyle name="Comma 55 4 2 2 2 4" xfId="7120" xr:uid="{00000000-0005-0000-0000-000044220000}"/>
    <cellStyle name="Comma 55 4 2 2 3" xfId="7121" xr:uid="{00000000-0005-0000-0000-000045220000}"/>
    <cellStyle name="Comma 55 4 2 2 4" xfId="7122" xr:uid="{00000000-0005-0000-0000-000046220000}"/>
    <cellStyle name="Comma 55 4 2 2 5" xfId="7123" xr:uid="{00000000-0005-0000-0000-000047220000}"/>
    <cellStyle name="Comma 55 4 2 3" xfId="7124" xr:uid="{00000000-0005-0000-0000-000048220000}"/>
    <cellStyle name="Comma 55 4 2 3 2" xfId="7125" xr:uid="{00000000-0005-0000-0000-000049220000}"/>
    <cellStyle name="Comma 55 4 2 3 3" xfId="7126" xr:uid="{00000000-0005-0000-0000-00004A220000}"/>
    <cellStyle name="Comma 55 4 2 3 4" xfId="7127" xr:uid="{00000000-0005-0000-0000-00004B220000}"/>
    <cellStyle name="Comma 55 4 2 4" xfId="7128" xr:uid="{00000000-0005-0000-0000-00004C220000}"/>
    <cellStyle name="Comma 55 4 2 5" xfId="7129" xr:uid="{00000000-0005-0000-0000-00004D220000}"/>
    <cellStyle name="Comma 55 4 2 6" xfId="7130" xr:uid="{00000000-0005-0000-0000-00004E220000}"/>
    <cellStyle name="Comma 55 4 3" xfId="7131" xr:uid="{00000000-0005-0000-0000-00004F220000}"/>
    <cellStyle name="Comma 55 4 3 2" xfId="7132" xr:uid="{00000000-0005-0000-0000-000050220000}"/>
    <cellStyle name="Comma 55 4 3 2 2" xfId="7133" xr:uid="{00000000-0005-0000-0000-000051220000}"/>
    <cellStyle name="Comma 55 4 3 2 2 2" xfId="7134" xr:uid="{00000000-0005-0000-0000-000052220000}"/>
    <cellStyle name="Comma 55 4 3 2 2 3" xfId="7135" xr:uid="{00000000-0005-0000-0000-000053220000}"/>
    <cellStyle name="Comma 55 4 3 2 2 4" xfId="7136" xr:uid="{00000000-0005-0000-0000-000054220000}"/>
    <cellStyle name="Comma 55 4 3 2 3" xfId="7137" xr:uid="{00000000-0005-0000-0000-000055220000}"/>
    <cellStyle name="Comma 55 4 3 2 4" xfId="7138" xr:uid="{00000000-0005-0000-0000-000056220000}"/>
    <cellStyle name="Comma 55 4 3 2 5" xfId="7139" xr:uid="{00000000-0005-0000-0000-000057220000}"/>
    <cellStyle name="Comma 55 4 3 3" xfId="7140" xr:uid="{00000000-0005-0000-0000-000058220000}"/>
    <cellStyle name="Comma 55 4 3 3 2" xfId="7141" xr:uid="{00000000-0005-0000-0000-000059220000}"/>
    <cellStyle name="Comma 55 4 3 3 3" xfId="7142" xr:uid="{00000000-0005-0000-0000-00005A220000}"/>
    <cellStyle name="Comma 55 4 3 3 4" xfId="7143" xr:uid="{00000000-0005-0000-0000-00005B220000}"/>
    <cellStyle name="Comma 55 4 3 4" xfId="7144" xr:uid="{00000000-0005-0000-0000-00005C220000}"/>
    <cellStyle name="Comma 55 4 3 5" xfId="7145" xr:uid="{00000000-0005-0000-0000-00005D220000}"/>
    <cellStyle name="Comma 55 4 3 6" xfId="7146" xr:uid="{00000000-0005-0000-0000-00005E220000}"/>
    <cellStyle name="Comma 55 4 4" xfId="7147" xr:uid="{00000000-0005-0000-0000-00005F220000}"/>
    <cellStyle name="Comma 55 4 4 2" xfId="7148" xr:uid="{00000000-0005-0000-0000-000060220000}"/>
    <cellStyle name="Comma 55 4 4 2 2" xfId="7149" xr:uid="{00000000-0005-0000-0000-000061220000}"/>
    <cellStyle name="Comma 55 4 4 2 3" xfId="7150" xr:uid="{00000000-0005-0000-0000-000062220000}"/>
    <cellStyle name="Comma 55 4 4 2 4" xfId="7151" xr:uid="{00000000-0005-0000-0000-000063220000}"/>
    <cellStyle name="Comma 55 4 4 3" xfId="7152" xr:uid="{00000000-0005-0000-0000-000064220000}"/>
    <cellStyle name="Comma 55 4 4 4" xfId="7153" xr:uid="{00000000-0005-0000-0000-000065220000}"/>
    <cellStyle name="Comma 55 4 4 5" xfId="7154" xr:uid="{00000000-0005-0000-0000-000066220000}"/>
    <cellStyle name="Comma 55 4 5" xfId="7155" xr:uid="{00000000-0005-0000-0000-000067220000}"/>
    <cellStyle name="Comma 55 4 5 2" xfId="7156" xr:uid="{00000000-0005-0000-0000-000068220000}"/>
    <cellStyle name="Comma 55 4 5 3" xfId="7157" xr:uid="{00000000-0005-0000-0000-000069220000}"/>
    <cellStyle name="Comma 55 4 5 4" xfId="7158" xr:uid="{00000000-0005-0000-0000-00006A220000}"/>
    <cellStyle name="Comma 55 4 6" xfId="7159" xr:uid="{00000000-0005-0000-0000-00006B220000}"/>
    <cellStyle name="Comma 55 4 7" xfId="7160" xr:uid="{00000000-0005-0000-0000-00006C220000}"/>
    <cellStyle name="Comma 55 4 8" xfId="7161" xr:uid="{00000000-0005-0000-0000-00006D220000}"/>
    <cellStyle name="Comma 55 5" xfId="7162" xr:uid="{00000000-0005-0000-0000-00006E220000}"/>
    <cellStyle name="Comma 55 5 2" xfId="7163" xr:uid="{00000000-0005-0000-0000-00006F220000}"/>
    <cellStyle name="Comma 55 5 2 2" xfId="7164" xr:uid="{00000000-0005-0000-0000-000070220000}"/>
    <cellStyle name="Comma 55 5 2 2 2" xfId="7165" xr:uid="{00000000-0005-0000-0000-000071220000}"/>
    <cellStyle name="Comma 55 5 2 2 2 2" xfId="7166" xr:uid="{00000000-0005-0000-0000-000072220000}"/>
    <cellStyle name="Comma 55 5 2 2 2 3" xfId="7167" xr:uid="{00000000-0005-0000-0000-000073220000}"/>
    <cellStyle name="Comma 55 5 2 2 2 4" xfId="7168" xr:uid="{00000000-0005-0000-0000-000074220000}"/>
    <cellStyle name="Comma 55 5 2 2 3" xfId="7169" xr:uid="{00000000-0005-0000-0000-000075220000}"/>
    <cellStyle name="Comma 55 5 2 2 4" xfId="7170" xr:uid="{00000000-0005-0000-0000-000076220000}"/>
    <cellStyle name="Comma 55 5 2 2 5" xfId="7171" xr:uid="{00000000-0005-0000-0000-000077220000}"/>
    <cellStyle name="Comma 55 5 2 3" xfId="7172" xr:uid="{00000000-0005-0000-0000-000078220000}"/>
    <cellStyle name="Comma 55 5 2 3 2" xfId="7173" xr:uid="{00000000-0005-0000-0000-000079220000}"/>
    <cellStyle name="Comma 55 5 2 3 3" xfId="7174" xr:uid="{00000000-0005-0000-0000-00007A220000}"/>
    <cellStyle name="Comma 55 5 2 3 4" xfId="7175" xr:uid="{00000000-0005-0000-0000-00007B220000}"/>
    <cellStyle name="Comma 55 5 2 4" xfId="7176" xr:uid="{00000000-0005-0000-0000-00007C220000}"/>
    <cellStyle name="Comma 55 5 2 5" xfId="7177" xr:uid="{00000000-0005-0000-0000-00007D220000}"/>
    <cellStyle name="Comma 55 5 2 6" xfId="7178" xr:uid="{00000000-0005-0000-0000-00007E220000}"/>
    <cellStyle name="Comma 55 5 3" xfId="7179" xr:uid="{00000000-0005-0000-0000-00007F220000}"/>
    <cellStyle name="Comma 55 5 3 2" xfId="7180" xr:uid="{00000000-0005-0000-0000-000080220000}"/>
    <cellStyle name="Comma 55 5 3 2 2" xfId="7181" xr:uid="{00000000-0005-0000-0000-000081220000}"/>
    <cellStyle name="Comma 55 5 3 2 2 2" xfId="7182" xr:uid="{00000000-0005-0000-0000-000082220000}"/>
    <cellStyle name="Comma 55 5 3 2 2 3" xfId="7183" xr:uid="{00000000-0005-0000-0000-000083220000}"/>
    <cellStyle name="Comma 55 5 3 2 2 4" xfId="7184" xr:uid="{00000000-0005-0000-0000-000084220000}"/>
    <cellStyle name="Comma 55 5 3 2 3" xfId="7185" xr:uid="{00000000-0005-0000-0000-000085220000}"/>
    <cellStyle name="Comma 55 5 3 2 4" xfId="7186" xr:uid="{00000000-0005-0000-0000-000086220000}"/>
    <cellStyle name="Comma 55 5 3 2 5" xfId="7187" xr:uid="{00000000-0005-0000-0000-000087220000}"/>
    <cellStyle name="Comma 55 5 3 3" xfId="7188" xr:uid="{00000000-0005-0000-0000-000088220000}"/>
    <cellStyle name="Comma 55 5 3 3 2" xfId="7189" xr:uid="{00000000-0005-0000-0000-000089220000}"/>
    <cellStyle name="Comma 55 5 3 3 3" xfId="7190" xr:uid="{00000000-0005-0000-0000-00008A220000}"/>
    <cellStyle name="Comma 55 5 3 3 4" xfId="7191" xr:uid="{00000000-0005-0000-0000-00008B220000}"/>
    <cellStyle name="Comma 55 5 3 4" xfId="7192" xr:uid="{00000000-0005-0000-0000-00008C220000}"/>
    <cellStyle name="Comma 55 5 3 5" xfId="7193" xr:uid="{00000000-0005-0000-0000-00008D220000}"/>
    <cellStyle name="Comma 55 5 3 6" xfId="7194" xr:uid="{00000000-0005-0000-0000-00008E220000}"/>
    <cellStyle name="Comma 55 5 4" xfId="7195" xr:uid="{00000000-0005-0000-0000-00008F220000}"/>
    <cellStyle name="Comma 55 5 4 2" xfId="7196" xr:uid="{00000000-0005-0000-0000-000090220000}"/>
    <cellStyle name="Comma 55 5 4 2 2" xfId="7197" xr:uid="{00000000-0005-0000-0000-000091220000}"/>
    <cellStyle name="Comma 55 5 4 2 3" xfId="7198" xr:uid="{00000000-0005-0000-0000-000092220000}"/>
    <cellStyle name="Comma 55 5 4 2 4" xfId="7199" xr:uid="{00000000-0005-0000-0000-000093220000}"/>
    <cellStyle name="Comma 55 5 4 3" xfId="7200" xr:uid="{00000000-0005-0000-0000-000094220000}"/>
    <cellStyle name="Comma 55 5 4 4" xfId="7201" xr:uid="{00000000-0005-0000-0000-000095220000}"/>
    <cellStyle name="Comma 55 5 4 5" xfId="7202" xr:uid="{00000000-0005-0000-0000-000096220000}"/>
    <cellStyle name="Comma 55 5 5" xfId="7203" xr:uid="{00000000-0005-0000-0000-000097220000}"/>
    <cellStyle name="Comma 55 5 5 2" xfId="7204" xr:uid="{00000000-0005-0000-0000-000098220000}"/>
    <cellStyle name="Comma 55 5 5 3" xfId="7205" xr:uid="{00000000-0005-0000-0000-000099220000}"/>
    <cellStyle name="Comma 55 5 5 4" xfId="7206" xr:uid="{00000000-0005-0000-0000-00009A220000}"/>
    <cellStyle name="Comma 55 5 6" xfId="7207" xr:uid="{00000000-0005-0000-0000-00009B220000}"/>
    <cellStyle name="Comma 55 5 7" xfId="7208" xr:uid="{00000000-0005-0000-0000-00009C220000}"/>
    <cellStyle name="Comma 55 5 8" xfId="7209" xr:uid="{00000000-0005-0000-0000-00009D220000}"/>
    <cellStyle name="Comma 55 6" xfId="7210" xr:uid="{00000000-0005-0000-0000-00009E220000}"/>
    <cellStyle name="Comma 55 6 2" xfId="7211" xr:uid="{00000000-0005-0000-0000-00009F220000}"/>
    <cellStyle name="Comma 55 6 2 2" xfId="7212" xr:uid="{00000000-0005-0000-0000-0000A0220000}"/>
    <cellStyle name="Comma 55 6 2 2 2" xfId="7213" xr:uid="{00000000-0005-0000-0000-0000A1220000}"/>
    <cellStyle name="Comma 55 6 2 2 3" xfId="7214" xr:uid="{00000000-0005-0000-0000-0000A2220000}"/>
    <cellStyle name="Comma 55 6 2 2 4" xfId="7215" xr:uid="{00000000-0005-0000-0000-0000A3220000}"/>
    <cellStyle name="Comma 55 6 2 3" xfId="7216" xr:uid="{00000000-0005-0000-0000-0000A4220000}"/>
    <cellStyle name="Comma 55 6 2 4" xfId="7217" xr:uid="{00000000-0005-0000-0000-0000A5220000}"/>
    <cellStyle name="Comma 55 6 2 5" xfId="7218" xr:uid="{00000000-0005-0000-0000-0000A6220000}"/>
    <cellStyle name="Comma 55 6 3" xfId="7219" xr:uid="{00000000-0005-0000-0000-0000A7220000}"/>
    <cellStyle name="Comma 55 6 3 2" xfId="7220" xr:uid="{00000000-0005-0000-0000-0000A8220000}"/>
    <cellStyle name="Comma 55 6 3 3" xfId="7221" xr:uid="{00000000-0005-0000-0000-0000A9220000}"/>
    <cellStyle name="Comma 55 6 3 4" xfId="7222" xr:uid="{00000000-0005-0000-0000-0000AA220000}"/>
    <cellStyle name="Comma 55 6 4" xfId="7223" xr:uid="{00000000-0005-0000-0000-0000AB220000}"/>
    <cellStyle name="Comma 55 6 5" xfId="7224" xr:uid="{00000000-0005-0000-0000-0000AC220000}"/>
    <cellStyle name="Comma 55 6 6" xfId="7225" xr:uid="{00000000-0005-0000-0000-0000AD220000}"/>
    <cellStyle name="Comma 55 7" xfId="7226" xr:uid="{00000000-0005-0000-0000-0000AE220000}"/>
    <cellStyle name="Comma 55 7 2" xfId="7227" xr:uid="{00000000-0005-0000-0000-0000AF220000}"/>
    <cellStyle name="Comma 55 7 2 2" xfId="7228" xr:uid="{00000000-0005-0000-0000-0000B0220000}"/>
    <cellStyle name="Comma 55 7 2 2 2" xfId="7229" xr:uid="{00000000-0005-0000-0000-0000B1220000}"/>
    <cellStyle name="Comma 55 7 2 2 3" xfId="7230" xr:uid="{00000000-0005-0000-0000-0000B2220000}"/>
    <cellStyle name="Comma 55 7 2 2 4" xfId="7231" xr:uid="{00000000-0005-0000-0000-0000B3220000}"/>
    <cellStyle name="Comma 55 7 2 3" xfId="7232" xr:uid="{00000000-0005-0000-0000-0000B4220000}"/>
    <cellStyle name="Comma 55 7 2 4" xfId="7233" xr:uid="{00000000-0005-0000-0000-0000B5220000}"/>
    <cellStyle name="Comma 55 7 2 5" xfId="7234" xr:uid="{00000000-0005-0000-0000-0000B6220000}"/>
    <cellStyle name="Comma 55 7 3" xfId="7235" xr:uid="{00000000-0005-0000-0000-0000B7220000}"/>
    <cellStyle name="Comma 55 7 3 2" xfId="7236" xr:uid="{00000000-0005-0000-0000-0000B8220000}"/>
    <cellStyle name="Comma 55 7 3 3" xfId="7237" xr:uid="{00000000-0005-0000-0000-0000B9220000}"/>
    <cellStyle name="Comma 55 7 3 4" xfId="7238" xr:uid="{00000000-0005-0000-0000-0000BA220000}"/>
    <cellStyle name="Comma 55 7 4" xfId="7239" xr:uid="{00000000-0005-0000-0000-0000BB220000}"/>
    <cellStyle name="Comma 55 7 5" xfId="7240" xr:uid="{00000000-0005-0000-0000-0000BC220000}"/>
    <cellStyle name="Comma 55 7 6" xfId="7241" xr:uid="{00000000-0005-0000-0000-0000BD220000}"/>
    <cellStyle name="Comma 55 8" xfId="7242" xr:uid="{00000000-0005-0000-0000-0000BE220000}"/>
    <cellStyle name="Comma 55 8 2" xfId="7243" xr:uid="{00000000-0005-0000-0000-0000BF220000}"/>
    <cellStyle name="Comma 55 8 2 2" xfId="7244" xr:uid="{00000000-0005-0000-0000-0000C0220000}"/>
    <cellStyle name="Comma 55 8 2 3" xfId="7245" xr:uid="{00000000-0005-0000-0000-0000C1220000}"/>
    <cellStyle name="Comma 55 8 2 4" xfId="7246" xr:uid="{00000000-0005-0000-0000-0000C2220000}"/>
    <cellStyle name="Comma 55 8 3" xfId="7247" xr:uid="{00000000-0005-0000-0000-0000C3220000}"/>
    <cellStyle name="Comma 55 8 4" xfId="7248" xr:uid="{00000000-0005-0000-0000-0000C4220000}"/>
    <cellStyle name="Comma 55 8 5" xfId="7249" xr:uid="{00000000-0005-0000-0000-0000C5220000}"/>
    <cellStyle name="Comma 55 9" xfId="7250" xr:uid="{00000000-0005-0000-0000-0000C6220000}"/>
    <cellStyle name="Comma 55 9 2" xfId="7251" xr:uid="{00000000-0005-0000-0000-0000C7220000}"/>
    <cellStyle name="Comma 55 9 3" xfId="7252" xr:uid="{00000000-0005-0000-0000-0000C8220000}"/>
    <cellStyle name="Comma 55 9 4" xfId="7253" xr:uid="{00000000-0005-0000-0000-0000C9220000}"/>
    <cellStyle name="Comma 56" xfId="7254" xr:uid="{00000000-0005-0000-0000-0000CA220000}"/>
    <cellStyle name="Comma 56 10" xfId="7255" xr:uid="{00000000-0005-0000-0000-0000CB220000}"/>
    <cellStyle name="Comma 56 11" xfId="7256" xr:uid="{00000000-0005-0000-0000-0000CC220000}"/>
    <cellStyle name="Comma 56 12" xfId="7257" xr:uid="{00000000-0005-0000-0000-0000CD220000}"/>
    <cellStyle name="Comma 56 2" xfId="7258" xr:uid="{00000000-0005-0000-0000-0000CE220000}"/>
    <cellStyle name="Comma 56 2 10" xfId="7259" xr:uid="{00000000-0005-0000-0000-0000CF220000}"/>
    <cellStyle name="Comma 56 2 2" xfId="7260" xr:uid="{00000000-0005-0000-0000-0000D0220000}"/>
    <cellStyle name="Comma 56 2 2 2" xfId="7261" xr:uid="{00000000-0005-0000-0000-0000D1220000}"/>
    <cellStyle name="Comma 56 2 2 2 2" xfId="7262" xr:uid="{00000000-0005-0000-0000-0000D2220000}"/>
    <cellStyle name="Comma 56 2 2 2 2 2" xfId="7263" xr:uid="{00000000-0005-0000-0000-0000D3220000}"/>
    <cellStyle name="Comma 56 2 2 2 2 2 2" xfId="7264" xr:uid="{00000000-0005-0000-0000-0000D4220000}"/>
    <cellStyle name="Comma 56 2 2 2 2 2 3" xfId="7265" xr:uid="{00000000-0005-0000-0000-0000D5220000}"/>
    <cellStyle name="Comma 56 2 2 2 2 2 4" xfId="7266" xr:uid="{00000000-0005-0000-0000-0000D6220000}"/>
    <cellStyle name="Comma 56 2 2 2 2 3" xfId="7267" xr:uid="{00000000-0005-0000-0000-0000D7220000}"/>
    <cellStyle name="Comma 56 2 2 2 2 4" xfId="7268" xr:uid="{00000000-0005-0000-0000-0000D8220000}"/>
    <cellStyle name="Comma 56 2 2 2 2 5" xfId="7269" xr:uid="{00000000-0005-0000-0000-0000D9220000}"/>
    <cellStyle name="Comma 56 2 2 2 3" xfId="7270" xr:uid="{00000000-0005-0000-0000-0000DA220000}"/>
    <cellStyle name="Comma 56 2 2 2 3 2" xfId="7271" xr:uid="{00000000-0005-0000-0000-0000DB220000}"/>
    <cellStyle name="Comma 56 2 2 2 3 3" xfId="7272" xr:uid="{00000000-0005-0000-0000-0000DC220000}"/>
    <cellStyle name="Comma 56 2 2 2 3 4" xfId="7273" xr:uid="{00000000-0005-0000-0000-0000DD220000}"/>
    <cellStyle name="Comma 56 2 2 2 4" xfId="7274" xr:uid="{00000000-0005-0000-0000-0000DE220000}"/>
    <cellStyle name="Comma 56 2 2 2 5" xfId="7275" xr:uid="{00000000-0005-0000-0000-0000DF220000}"/>
    <cellStyle name="Comma 56 2 2 2 6" xfId="7276" xr:uid="{00000000-0005-0000-0000-0000E0220000}"/>
    <cellStyle name="Comma 56 2 2 3" xfId="7277" xr:uid="{00000000-0005-0000-0000-0000E1220000}"/>
    <cellStyle name="Comma 56 2 2 3 2" xfId="7278" xr:uid="{00000000-0005-0000-0000-0000E2220000}"/>
    <cellStyle name="Comma 56 2 2 3 2 2" xfId="7279" xr:uid="{00000000-0005-0000-0000-0000E3220000}"/>
    <cellStyle name="Comma 56 2 2 3 2 2 2" xfId="7280" xr:uid="{00000000-0005-0000-0000-0000E4220000}"/>
    <cellStyle name="Comma 56 2 2 3 2 2 3" xfId="7281" xr:uid="{00000000-0005-0000-0000-0000E5220000}"/>
    <cellStyle name="Comma 56 2 2 3 2 2 4" xfId="7282" xr:uid="{00000000-0005-0000-0000-0000E6220000}"/>
    <cellStyle name="Comma 56 2 2 3 2 3" xfId="7283" xr:uid="{00000000-0005-0000-0000-0000E7220000}"/>
    <cellStyle name="Comma 56 2 2 3 2 4" xfId="7284" xr:uid="{00000000-0005-0000-0000-0000E8220000}"/>
    <cellStyle name="Comma 56 2 2 3 2 5" xfId="7285" xr:uid="{00000000-0005-0000-0000-0000E9220000}"/>
    <cellStyle name="Comma 56 2 2 3 3" xfId="7286" xr:uid="{00000000-0005-0000-0000-0000EA220000}"/>
    <cellStyle name="Comma 56 2 2 3 3 2" xfId="7287" xr:uid="{00000000-0005-0000-0000-0000EB220000}"/>
    <cellStyle name="Comma 56 2 2 3 3 3" xfId="7288" xr:uid="{00000000-0005-0000-0000-0000EC220000}"/>
    <cellStyle name="Comma 56 2 2 3 3 4" xfId="7289" xr:uid="{00000000-0005-0000-0000-0000ED220000}"/>
    <cellStyle name="Comma 56 2 2 3 4" xfId="7290" xr:uid="{00000000-0005-0000-0000-0000EE220000}"/>
    <cellStyle name="Comma 56 2 2 3 5" xfId="7291" xr:uid="{00000000-0005-0000-0000-0000EF220000}"/>
    <cellStyle name="Comma 56 2 2 3 6" xfId="7292" xr:uid="{00000000-0005-0000-0000-0000F0220000}"/>
    <cellStyle name="Comma 56 2 2 4" xfId="7293" xr:uid="{00000000-0005-0000-0000-0000F1220000}"/>
    <cellStyle name="Comma 56 2 2 4 2" xfId="7294" xr:uid="{00000000-0005-0000-0000-0000F2220000}"/>
    <cellStyle name="Comma 56 2 2 4 2 2" xfId="7295" xr:uid="{00000000-0005-0000-0000-0000F3220000}"/>
    <cellStyle name="Comma 56 2 2 4 2 3" xfId="7296" xr:uid="{00000000-0005-0000-0000-0000F4220000}"/>
    <cellStyle name="Comma 56 2 2 4 2 4" xfId="7297" xr:uid="{00000000-0005-0000-0000-0000F5220000}"/>
    <cellStyle name="Comma 56 2 2 4 3" xfId="7298" xr:uid="{00000000-0005-0000-0000-0000F6220000}"/>
    <cellStyle name="Comma 56 2 2 4 4" xfId="7299" xr:uid="{00000000-0005-0000-0000-0000F7220000}"/>
    <cellStyle name="Comma 56 2 2 4 5" xfId="7300" xr:uid="{00000000-0005-0000-0000-0000F8220000}"/>
    <cellStyle name="Comma 56 2 2 5" xfId="7301" xr:uid="{00000000-0005-0000-0000-0000F9220000}"/>
    <cellStyle name="Comma 56 2 2 5 2" xfId="7302" xr:uid="{00000000-0005-0000-0000-0000FA220000}"/>
    <cellStyle name="Comma 56 2 2 5 3" xfId="7303" xr:uid="{00000000-0005-0000-0000-0000FB220000}"/>
    <cellStyle name="Comma 56 2 2 5 4" xfId="7304" xr:uid="{00000000-0005-0000-0000-0000FC220000}"/>
    <cellStyle name="Comma 56 2 2 6" xfId="7305" xr:uid="{00000000-0005-0000-0000-0000FD220000}"/>
    <cellStyle name="Comma 56 2 2 7" xfId="7306" xr:uid="{00000000-0005-0000-0000-0000FE220000}"/>
    <cellStyle name="Comma 56 2 2 8" xfId="7307" xr:uid="{00000000-0005-0000-0000-0000FF220000}"/>
    <cellStyle name="Comma 56 2 3" xfId="7308" xr:uid="{00000000-0005-0000-0000-000000230000}"/>
    <cellStyle name="Comma 56 2 3 2" xfId="7309" xr:uid="{00000000-0005-0000-0000-000001230000}"/>
    <cellStyle name="Comma 56 2 3 2 2" xfId="7310" xr:uid="{00000000-0005-0000-0000-000002230000}"/>
    <cellStyle name="Comma 56 2 3 2 2 2" xfId="7311" xr:uid="{00000000-0005-0000-0000-000003230000}"/>
    <cellStyle name="Comma 56 2 3 2 2 2 2" xfId="7312" xr:uid="{00000000-0005-0000-0000-000004230000}"/>
    <cellStyle name="Comma 56 2 3 2 2 2 3" xfId="7313" xr:uid="{00000000-0005-0000-0000-000005230000}"/>
    <cellStyle name="Comma 56 2 3 2 2 2 4" xfId="7314" xr:uid="{00000000-0005-0000-0000-000006230000}"/>
    <cellStyle name="Comma 56 2 3 2 2 3" xfId="7315" xr:uid="{00000000-0005-0000-0000-000007230000}"/>
    <cellStyle name="Comma 56 2 3 2 2 4" xfId="7316" xr:uid="{00000000-0005-0000-0000-000008230000}"/>
    <cellStyle name="Comma 56 2 3 2 2 5" xfId="7317" xr:uid="{00000000-0005-0000-0000-000009230000}"/>
    <cellStyle name="Comma 56 2 3 2 3" xfId="7318" xr:uid="{00000000-0005-0000-0000-00000A230000}"/>
    <cellStyle name="Comma 56 2 3 2 3 2" xfId="7319" xr:uid="{00000000-0005-0000-0000-00000B230000}"/>
    <cellStyle name="Comma 56 2 3 2 3 3" xfId="7320" xr:uid="{00000000-0005-0000-0000-00000C230000}"/>
    <cellStyle name="Comma 56 2 3 2 3 4" xfId="7321" xr:uid="{00000000-0005-0000-0000-00000D230000}"/>
    <cellStyle name="Comma 56 2 3 2 4" xfId="7322" xr:uid="{00000000-0005-0000-0000-00000E230000}"/>
    <cellStyle name="Comma 56 2 3 2 5" xfId="7323" xr:uid="{00000000-0005-0000-0000-00000F230000}"/>
    <cellStyle name="Comma 56 2 3 2 6" xfId="7324" xr:uid="{00000000-0005-0000-0000-000010230000}"/>
    <cellStyle name="Comma 56 2 3 3" xfId="7325" xr:uid="{00000000-0005-0000-0000-000011230000}"/>
    <cellStyle name="Comma 56 2 3 3 2" xfId="7326" xr:uid="{00000000-0005-0000-0000-000012230000}"/>
    <cellStyle name="Comma 56 2 3 3 2 2" xfId="7327" xr:uid="{00000000-0005-0000-0000-000013230000}"/>
    <cellStyle name="Comma 56 2 3 3 2 2 2" xfId="7328" xr:uid="{00000000-0005-0000-0000-000014230000}"/>
    <cellStyle name="Comma 56 2 3 3 2 2 3" xfId="7329" xr:uid="{00000000-0005-0000-0000-000015230000}"/>
    <cellStyle name="Comma 56 2 3 3 2 2 4" xfId="7330" xr:uid="{00000000-0005-0000-0000-000016230000}"/>
    <cellStyle name="Comma 56 2 3 3 2 3" xfId="7331" xr:uid="{00000000-0005-0000-0000-000017230000}"/>
    <cellStyle name="Comma 56 2 3 3 2 4" xfId="7332" xr:uid="{00000000-0005-0000-0000-000018230000}"/>
    <cellStyle name="Comma 56 2 3 3 2 5" xfId="7333" xr:uid="{00000000-0005-0000-0000-000019230000}"/>
    <cellStyle name="Comma 56 2 3 3 3" xfId="7334" xr:uid="{00000000-0005-0000-0000-00001A230000}"/>
    <cellStyle name="Comma 56 2 3 3 3 2" xfId="7335" xr:uid="{00000000-0005-0000-0000-00001B230000}"/>
    <cellStyle name="Comma 56 2 3 3 3 3" xfId="7336" xr:uid="{00000000-0005-0000-0000-00001C230000}"/>
    <cellStyle name="Comma 56 2 3 3 3 4" xfId="7337" xr:uid="{00000000-0005-0000-0000-00001D230000}"/>
    <cellStyle name="Comma 56 2 3 3 4" xfId="7338" xr:uid="{00000000-0005-0000-0000-00001E230000}"/>
    <cellStyle name="Comma 56 2 3 3 5" xfId="7339" xr:uid="{00000000-0005-0000-0000-00001F230000}"/>
    <cellStyle name="Comma 56 2 3 3 6" xfId="7340" xr:uid="{00000000-0005-0000-0000-000020230000}"/>
    <cellStyle name="Comma 56 2 3 4" xfId="7341" xr:uid="{00000000-0005-0000-0000-000021230000}"/>
    <cellStyle name="Comma 56 2 3 4 2" xfId="7342" xr:uid="{00000000-0005-0000-0000-000022230000}"/>
    <cellStyle name="Comma 56 2 3 4 2 2" xfId="7343" xr:uid="{00000000-0005-0000-0000-000023230000}"/>
    <cellStyle name="Comma 56 2 3 4 2 3" xfId="7344" xr:uid="{00000000-0005-0000-0000-000024230000}"/>
    <cellStyle name="Comma 56 2 3 4 2 4" xfId="7345" xr:uid="{00000000-0005-0000-0000-000025230000}"/>
    <cellStyle name="Comma 56 2 3 4 3" xfId="7346" xr:uid="{00000000-0005-0000-0000-000026230000}"/>
    <cellStyle name="Comma 56 2 3 4 4" xfId="7347" xr:uid="{00000000-0005-0000-0000-000027230000}"/>
    <cellStyle name="Comma 56 2 3 4 5" xfId="7348" xr:uid="{00000000-0005-0000-0000-000028230000}"/>
    <cellStyle name="Comma 56 2 3 5" xfId="7349" xr:uid="{00000000-0005-0000-0000-000029230000}"/>
    <cellStyle name="Comma 56 2 3 5 2" xfId="7350" xr:uid="{00000000-0005-0000-0000-00002A230000}"/>
    <cellStyle name="Comma 56 2 3 5 3" xfId="7351" xr:uid="{00000000-0005-0000-0000-00002B230000}"/>
    <cellStyle name="Comma 56 2 3 5 4" xfId="7352" xr:uid="{00000000-0005-0000-0000-00002C230000}"/>
    <cellStyle name="Comma 56 2 3 6" xfId="7353" xr:uid="{00000000-0005-0000-0000-00002D230000}"/>
    <cellStyle name="Comma 56 2 3 7" xfId="7354" xr:uid="{00000000-0005-0000-0000-00002E230000}"/>
    <cellStyle name="Comma 56 2 3 8" xfId="7355" xr:uid="{00000000-0005-0000-0000-00002F230000}"/>
    <cellStyle name="Comma 56 2 4" xfId="7356" xr:uid="{00000000-0005-0000-0000-000030230000}"/>
    <cellStyle name="Comma 56 2 4 2" xfId="7357" xr:uid="{00000000-0005-0000-0000-000031230000}"/>
    <cellStyle name="Comma 56 2 4 2 2" xfId="7358" xr:uid="{00000000-0005-0000-0000-000032230000}"/>
    <cellStyle name="Comma 56 2 4 2 2 2" xfId="7359" xr:uid="{00000000-0005-0000-0000-000033230000}"/>
    <cellStyle name="Comma 56 2 4 2 2 3" xfId="7360" xr:uid="{00000000-0005-0000-0000-000034230000}"/>
    <cellStyle name="Comma 56 2 4 2 2 4" xfId="7361" xr:uid="{00000000-0005-0000-0000-000035230000}"/>
    <cellStyle name="Comma 56 2 4 2 3" xfId="7362" xr:uid="{00000000-0005-0000-0000-000036230000}"/>
    <cellStyle name="Comma 56 2 4 2 4" xfId="7363" xr:uid="{00000000-0005-0000-0000-000037230000}"/>
    <cellStyle name="Comma 56 2 4 2 5" xfId="7364" xr:uid="{00000000-0005-0000-0000-000038230000}"/>
    <cellStyle name="Comma 56 2 4 3" xfId="7365" xr:uid="{00000000-0005-0000-0000-000039230000}"/>
    <cellStyle name="Comma 56 2 4 3 2" xfId="7366" xr:uid="{00000000-0005-0000-0000-00003A230000}"/>
    <cellStyle name="Comma 56 2 4 3 3" xfId="7367" xr:uid="{00000000-0005-0000-0000-00003B230000}"/>
    <cellStyle name="Comma 56 2 4 3 4" xfId="7368" xr:uid="{00000000-0005-0000-0000-00003C230000}"/>
    <cellStyle name="Comma 56 2 4 4" xfId="7369" xr:uid="{00000000-0005-0000-0000-00003D230000}"/>
    <cellStyle name="Comma 56 2 4 5" xfId="7370" xr:uid="{00000000-0005-0000-0000-00003E230000}"/>
    <cellStyle name="Comma 56 2 4 6" xfId="7371" xr:uid="{00000000-0005-0000-0000-00003F230000}"/>
    <cellStyle name="Comma 56 2 5" xfId="7372" xr:uid="{00000000-0005-0000-0000-000040230000}"/>
    <cellStyle name="Comma 56 2 5 2" xfId="7373" xr:uid="{00000000-0005-0000-0000-000041230000}"/>
    <cellStyle name="Comma 56 2 5 2 2" xfId="7374" xr:uid="{00000000-0005-0000-0000-000042230000}"/>
    <cellStyle name="Comma 56 2 5 2 2 2" xfId="7375" xr:uid="{00000000-0005-0000-0000-000043230000}"/>
    <cellStyle name="Comma 56 2 5 2 2 3" xfId="7376" xr:uid="{00000000-0005-0000-0000-000044230000}"/>
    <cellStyle name="Comma 56 2 5 2 2 4" xfId="7377" xr:uid="{00000000-0005-0000-0000-000045230000}"/>
    <cellStyle name="Comma 56 2 5 2 3" xfId="7378" xr:uid="{00000000-0005-0000-0000-000046230000}"/>
    <cellStyle name="Comma 56 2 5 2 4" xfId="7379" xr:uid="{00000000-0005-0000-0000-000047230000}"/>
    <cellStyle name="Comma 56 2 5 2 5" xfId="7380" xr:uid="{00000000-0005-0000-0000-000048230000}"/>
    <cellStyle name="Comma 56 2 5 3" xfId="7381" xr:uid="{00000000-0005-0000-0000-000049230000}"/>
    <cellStyle name="Comma 56 2 5 3 2" xfId="7382" xr:uid="{00000000-0005-0000-0000-00004A230000}"/>
    <cellStyle name="Comma 56 2 5 3 3" xfId="7383" xr:uid="{00000000-0005-0000-0000-00004B230000}"/>
    <cellStyle name="Comma 56 2 5 3 4" xfId="7384" xr:uid="{00000000-0005-0000-0000-00004C230000}"/>
    <cellStyle name="Comma 56 2 5 4" xfId="7385" xr:uid="{00000000-0005-0000-0000-00004D230000}"/>
    <cellStyle name="Comma 56 2 5 5" xfId="7386" xr:uid="{00000000-0005-0000-0000-00004E230000}"/>
    <cellStyle name="Comma 56 2 5 6" xfId="7387" xr:uid="{00000000-0005-0000-0000-00004F230000}"/>
    <cellStyle name="Comma 56 2 6" xfId="7388" xr:uid="{00000000-0005-0000-0000-000050230000}"/>
    <cellStyle name="Comma 56 2 6 2" xfId="7389" xr:uid="{00000000-0005-0000-0000-000051230000}"/>
    <cellStyle name="Comma 56 2 6 2 2" xfId="7390" xr:uid="{00000000-0005-0000-0000-000052230000}"/>
    <cellStyle name="Comma 56 2 6 2 3" xfId="7391" xr:uid="{00000000-0005-0000-0000-000053230000}"/>
    <cellStyle name="Comma 56 2 6 2 4" xfId="7392" xr:uid="{00000000-0005-0000-0000-000054230000}"/>
    <cellStyle name="Comma 56 2 6 3" xfId="7393" xr:uid="{00000000-0005-0000-0000-000055230000}"/>
    <cellStyle name="Comma 56 2 6 4" xfId="7394" xr:uid="{00000000-0005-0000-0000-000056230000}"/>
    <cellStyle name="Comma 56 2 6 5" xfId="7395" xr:uid="{00000000-0005-0000-0000-000057230000}"/>
    <cellStyle name="Comma 56 2 7" xfId="7396" xr:uid="{00000000-0005-0000-0000-000058230000}"/>
    <cellStyle name="Comma 56 2 7 2" xfId="7397" xr:uid="{00000000-0005-0000-0000-000059230000}"/>
    <cellStyle name="Comma 56 2 7 3" xfId="7398" xr:uid="{00000000-0005-0000-0000-00005A230000}"/>
    <cellStyle name="Comma 56 2 7 4" xfId="7399" xr:uid="{00000000-0005-0000-0000-00005B230000}"/>
    <cellStyle name="Comma 56 2 8" xfId="7400" xr:uid="{00000000-0005-0000-0000-00005C230000}"/>
    <cellStyle name="Comma 56 2 9" xfId="7401" xr:uid="{00000000-0005-0000-0000-00005D230000}"/>
    <cellStyle name="Comma 56 3" xfId="7402" xr:uid="{00000000-0005-0000-0000-00005E230000}"/>
    <cellStyle name="Comma 56 3 10" xfId="7403" xr:uid="{00000000-0005-0000-0000-00005F230000}"/>
    <cellStyle name="Comma 56 3 2" xfId="7404" xr:uid="{00000000-0005-0000-0000-000060230000}"/>
    <cellStyle name="Comma 56 3 2 2" xfId="7405" xr:uid="{00000000-0005-0000-0000-000061230000}"/>
    <cellStyle name="Comma 56 3 2 2 2" xfId="7406" xr:uid="{00000000-0005-0000-0000-000062230000}"/>
    <cellStyle name="Comma 56 3 2 2 2 2" xfId="7407" xr:uid="{00000000-0005-0000-0000-000063230000}"/>
    <cellStyle name="Comma 56 3 2 2 2 2 2" xfId="7408" xr:uid="{00000000-0005-0000-0000-000064230000}"/>
    <cellStyle name="Comma 56 3 2 2 2 2 3" xfId="7409" xr:uid="{00000000-0005-0000-0000-000065230000}"/>
    <cellStyle name="Comma 56 3 2 2 2 2 4" xfId="7410" xr:uid="{00000000-0005-0000-0000-000066230000}"/>
    <cellStyle name="Comma 56 3 2 2 2 3" xfId="7411" xr:uid="{00000000-0005-0000-0000-000067230000}"/>
    <cellStyle name="Comma 56 3 2 2 2 4" xfId="7412" xr:uid="{00000000-0005-0000-0000-000068230000}"/>
    <cellStyle name="Comma 56 3 2 2 2 5" xfId="7413" xr:uid="{00000000-0005-0000-0000-000069230000}"/>
    <cellStyle name="Comma 56 3 2 2 3" xfId="7414" xr:uid="{00000000-0005-0000-0000-00006A230000}"/>
    <cellStyle name="Comma 56 3 2 2 3 2" xfId="7415" xr:uid="{00000000-0005-0000-0000-00006B230000}"/>
    <cellStyle name="Comma 56 3 2 2 3 3" xfId="7416" xr:uid="{00000000-0005-0000-0000-00006C230000}"/>
    <cellStyle name="Comma 56 3 2 2 3 4" xfId="7417" xr:uid="{00000000-0005-0000-0000-00006D230000}"/>
    <cellStyle name="Comma 56 3 2 2 4" xfId="7418" xr:uid="{00000000-0005-0000-0000-00006E230000}"/>
    <cellStyle name="Comma 56 3 2 2 5" xfId="7419" xr:uid="{00000000-0005-0000-0000-00006F230000}"/>
    <cellStyle name="Comma 56 3 2 2 6" xfId="7420" xr:uid="{00000000-0005-0000-0000-000070230000}"/>
    <cellStyle name="Comma 56 3 2 3" xfId="7421" xr:uid="{00000000-0005-0000-0000-000071230000}"/>
    <cellStyle name="Comma 56 3 2 3 2" xfId="7422" xr:uid="{00000000-0005-0000-0000-000072230000}"/>
    <cellStyle name="Comma 56 3 2 3 2 2" xfId="7423" xr:uid="{00000000-0005-0000-0000-000073230000}"/>
    <cellStyle name="Comma 56 3 2 3 2 2 2" xfId="7424" xr:uid="{00000000-0005-0000-0000-000074230000}"/>
    <cellStyle name="Comma 56 3 2 3 2 2 3" xfId="7425" xr:uid="{00000000-0005-0000-0000-000075230000}"/>
    <cellStyle name="Comma 56 3 2 3 2 2 4" xfId="7426" xr:uid="{00000000-0005-0000-0000-000076230000}"/>
    <cellStyle name="Comma 56 3 2 3 2 3" xfId="7427" xr:uid="{00000000-0005-0000-0000-000077230000}"/>
    <cellStyle name="Comma 56 3 2 3 2 4" xfId="7428" xr:uid="{00000000-0005-0000-0000-000078230000}"/>
    <cellStyle name="Comma 56 3 2 3 2 5" xfId="7429" xr:uid="{00000000-0005-0000-0000-000079230000}"/>
    <cellStyle name="Comma 56 3 2 3 3" xfId="7430" xr:uid="{00000000-0005-0000-0000-00007A230000}"/>
    <cellStyle name="Comma 56 3 2 3 3 2" xfId="7431" xr:uid="{00000000-0005-0000-0000-00007B230000}"/>
    <cellStyle name="Comma 56 3 2 3 3 3" xfId="7432" xr:uid="{00000000-0005-0000-0000-00007C230000}"/>
    <cellStyle name="Comma 56 3 2 3 3 4" xfId="7433" xr:uid="{00000000-0005-0000-0000-00007D230000}"/>
    <cellStyle name="Comma 56 3 2 3 4" xfId="7434" xr:uid="{00000000-0005-0000-0000-00007E230000}"/>
    <cellStyle name="Comma 56 3 2 3 5" xfId="7435" xr:uid="{00000000-0005-0000-0000-00007F230000}"/>
    <cellStyle name="Comma 56 3 2 3 6" xfId="7436" xr:uid="{00000000-0005-0000-0000-000080230000}"/>
    <cellStyle name="Comma 56 3 2 4" xfId="7437" xr:uid="{00000000-0005-0000-0000-000081230000}"/>
    <cellStyle name="Comma 56 3 2 4 2" xfId="7438" xr:uid="{00000000-0005-0000-0000-000082230000}"/>
    <cellStyle name="Comma 56 3 2 4 2 2" xfId="7439" xr:uid="{00000000-0005-0000-0000-000083230000}"/>
    <cellStyle name="Comma 56 3 2 4 2 3" xfId="7440" xr:uid="{00000000-0005-0000-0000-000084230000}"/>
    <cellStyle name="Comma 56 3 2 4 2 4" xfId="7441" xr:uid="{00000000-0005-0000-0000-000085230000}"/>
    <cellStyle name="Comma 56 3 2 4 3" xfId="7442" xr:uid="{00000000-0005-0000-0000-000086230000}"/>
    <cellStyle name="Comma 56 3 2 4 4" xfId="7443" xr:uid="{00000000-0005-0000-0000-000087230000}"/>
    <cellStyle name="Comma 56 3 2 4 5" xfId="7444" xr:uid="{00000000-0005-0000-0000-000088230000}"/>
    <cellStyle name="Comma 56 3 2 5" xfId="7445" xr:uid="{00000000-0005-0000-0000-000089230000}"/>
    <cellStyle name="Comma 56 3 2 5 2" xfId="7446" xr:uid="{00000000-0005-0000-0000-00008A230000}"/>
    <cellStyle name="Comma 56 3 2 5 3" xfId="7447" xr:uid="{00000000-0005-0000-0000-00008B230000}"/>
    <cellStyle name="Comma 56 3 2 5 4" xfId="7448" xr:uid="{00000000-0005-0000-0000-00008C230000}"/>
    <cellStyle name="Comma 56 3 2 6" xfId="7449" xr:uid="{00000000-0005-0000-0000-00008D230000}"/>
    <cellStyle name="Comma 56 3 2 7" xfId="7450" xr:uid="{00000000-0005-0000-0000-00008E230000}"/>
    <cellStyle name="Comma 56 3 2 8" xfId="7451" xr:uid="{00000000-0005-0000-0000-00008F230000}"/>
    <cellStyle name="Comma 56 3 3" xfId="7452" xr:uid="{00000000-0005-0000-0000-000090230000}"/>
    <cellStyle name="Comma 56 3 3 2" xfId="7453" xr:uid="{00000000-0005-0000-0000-000091230000}"/>
    <cellStyle name="Comma 56 3 3 2 2" xfId="7454" xr:uid="{00000000-0005-0000-0000-000092230000}"/>
    <cellStyle name="Comma 56 3 3 2 2 2" xfId="7455" xr:uid="{00000000-0005-0000-0000-000093230000}"/>
    <cellStyle name="Comma 56 3 3 2 2 2 2" xfId="7456" xr:uid="{00000000-0005-0000-0000-000094230000}"/>
    <cellStyle name="Comma 56 3 3 2 2 2 3" xfId="7457" xr:uid="{00000000-0005-0000-0000-000095230000}"/>
    <cellStyle name="Comma 56 3 3 2 2 2 4" xfId="7458" xr:uid="{00000000-0005-0000-0000-000096230000}"/>
    <cellStyle name="Comma 56 3 3 2 2 3" xfId="7459" xr:uid="{00000000-0005-0000-0000-000097230000}"/>
    <cellStyle name="Comma 56 3 3 2 2 4" xfId="7460" xr:uid="{00000000-0005-0000-0000-000098230000}"/>
    <cellStyle name="Comma 56 3 3 2 2 5" xfId="7461" xr:uid="{00000000-0005-0000-0000-000099230000}"/>
    <cellStyle name="Comma 56 3 3 2 3" xfId="7462" xr:uid="{00000000-0005-0000-0000-00009A230000}"/>
    <cellStyle name="Comma 56 3 3 2 3 2" xfId="7463" xr:uid="{00000000-0005-0000-0000-00009B230000}"/>
    <cellStyle name="Comma 56 3 3 2 3 3" xfId="7464" xr:uid="{00000000-0005-0000-0000-00009C230000}"/>
    <cellStyle name="Comma 56 3 3 2 3 4" xfId="7465" xr:uid="{00000000-0005-0000-0000-00009D230000}"/>
    <cellStyle name="Comma 56 3 3 2 4" xfId="7466" xr:uid="{00000000-0005-0000-0000-00009E230000}"/>
    <cellStyle name="Comma 56 3 3 2 5" xfId="7467" xr:uid="{00000000-0005-0000-0000-00009F230000}"/>
    <cellStyle name="Comma 56 3 3 2 6" xfId="7468" xr:uid="{00000000-0005-0000-0000-0000A0230000}"/>
    <cellStyle name="Comma 56 3 3 3" xfId="7469" xr:uid="{00000000-0005-0000-0000-0000A1230000}"/>
    <cellStyle name="Comma 56 3 3 3 2" xfId="7470" xr:uid="{00000000-0005-0000-0000-0000A2230000}"/>
    <cellStyle name="Comma 56 3 3 3 2 2" xfId="7471" xr:uid="{00000000-0005-0000-0000-0000A3230000}"/>
    <cellStyle name="Comma 56 3 3 3 2 2 2" xfId="7472" xr:uid="{00000000-0005-0000-0000-0000A4230000}"/>
    <cellStyle name="Comma 56 3 3 3 2 2 3" xfId="7473" xr:uid="{00000000-0005-0000-0000-0000A5230000}"/>
    <cellStyle name="Comma 56 3 3 3 2 2 4" xfId="7474" xr:uid="{00000000-0005-0000-0000-0000A6230000}"/>
    <cellStyle name="Comma 56 3 3 3 2 3" xfId="7475" xr:uid="{00000000-0005-0000-0000-0000A7230000}"/>
    <cellStyle name="Comma 56 3 3 3 2 4" xfId="7476" xr:uid="{00000000-0005-0000-0000-0000A8230000}"/>
    <cellStyle name="Comma 56 3 3 3 2 5" xfId="7477" xr:uid="{00000000-0005-0000-0000-0000A9230000}"/>
    <cellStyle name="Comma 56 3 3 3 3" xfId="7478" xr:uid="{00000000-0005-0000-0000-0000AA230000}"/>
    <cellStyle name="Comma 56 3 3 3 3 2" xfId="7479" xr:uid="{00000000-0005-0000-0000-0000AB230000}"/>
    <cellStyle name="Comma 56 3 3 3 3 3" xfId="7480" xr:uid="{00000000-0005-0000-0000-0000AC230000}"/>
    <cellStyle name="Comma 56 3 3 3 3 4" xfId="7481" xr:uid="{00000000-0005-0000-0000-0000AD230000}"/>
    <cellStyle name="Comma 56 3 3 3 4" xfId="7482" xr:uid="{00000000-0005-0000-0000-0000AE230000}"/>
    <cellStyle name="Comma 56 3 3 3 5" xfId="7483" xr:uid="{00000000-0005-0000-0000-0000AF230000}"/>
    <cellStyle name="Comma 56 3 3 3 6" xfId="7484" xr:uid="{00000000-0005-0000-0000-0000B0230000}"/>
    <cellStyle name="Comma 56 3 3 4" xfId="7485" xr:uid="{00000000-0005-0000-0000-0000B1230000}"/>
    <cellStyle name="Comma 56 3 3 4 2" xfId="7486" xr:uid="{00000000-0005-0000-0000-0000B2230000}"/>
    <cellStyle name="Comma 56 3 3 4 2 2" xfId="7487" xr:uid="{00000000-0005-0000-0000-0000B3230000}"/>
    <cellStyle name="Comma 56 3 3 4 2 3" xfId="7488" xr:uid="{00000000-0005-0000-0000-0000B4230000}"/>
    <cellStyle name="Comma 56 3 3 4 2 4" xfId="7489" xr:uid="{00000000-0005-0000-0000-0000B5230000}"/>
    <cellStyle name="Comma 56 3 3 4 3" xfId="7490" xr:uid="{00000000-0005-0000-0000-0000B6230000}"/>
    <cellStyle name="Comma 56 3 3 4 4" xfId="7491" xr:uid="{00000000-0005-0000-0000-0000B7230000}"/>
    <cellStyle name="Comma 56 3 3 4 5" xfId="7492" xr:uid="{00000000-0005-0000-0000-0000B8230000}"/>
    <cellStyle name="Comma 56 3 3 5" xfId="7493" xr:uid="{00000000-0005-0000-0000-0000B9230000}"/>
    <cellStyle name="Comma 56 3 3 5 2" xfId="7494" xr:uid="{00000000-0005-0000-0000-0000BA230000}"/>
    <cellStyle name="Comma 56 3 3 5 3" xfId="7495" xr:uid="{00000000-0005-0000-0000-0000BB230000}"/>
    <cellStyle name="Comma 56 3 3 5 4" xfId="7496" xr:uid="{00000000-0005-0000-0000-0000BC230000}"/>
    <cellStyle name="Comma 56 3 3 6" xfId="7497" xr:uid="{00000000-0005-0000-0000-0000BD230000}"/>
    <cellStyle name="Comma 56 3 3 7" xfId="7498" xr:uid="{00000000-0005-0000-0000-0000BE230000}"/>
    <cellStyle name="Comma 56 3 3 8" xfId="7499" xr:uid="{00000000-0005-0000-0000-0000BF230000}"/>
    <cellStyle name="Comma 56 3 4" xfId="7500" xr:uid="{00000000-0005-0000-0000-0000C0230000}"/>
    <cellStyle name="Comma 56 3 4 2" xfId="7501" xr:uid="{00000000-0005-0000-0000-0000C1230000}"/>
    <cellStyle name="Comma 56 3 4 2 2" xfId="7502" xr:uid="{00000000-0005-0000-0000-0000C2230000}"/>
    <cellStyle name="Comma 56 3 4 2 2 2" xfId="7503" xr:uid="{00000000-0005-0000-0000-0000C3230000}"/>
    <cellStyle name="Comma 56 3 4 2 2 3" xfId="7504" xr:uid="{00000000-0005-0000-0000-0000C4230000}"/>
    <cellStyle name="Comma 56 3 4 2 2 4" xfId="7505" xr:uid="{00000000-0005-0000-0000-0000C5230000}"/>
    <cellStyle name="Comma 56 3 4 2 3" xfId="7506" xr:uid="{00000000-0005-0000-0000-0000C6230000}"/>
    <cellStyle name="Comma 56 3 4 2 4" xfId="7507" xr:uid="{00000000-0005-0000-0000-0000C7230000}"/>
    <cellStyle name="Comma 56 3 4 2 5" xfId="7508" xr:uid="{00000000-0005-0000-0000-0000C8230000}"/>
    <cellStyle name="Comma 56 3 4 3" xfId="7509" xr:uid="{00000000-0005-0000-0000-0000C9230000}"/>
    <cellStyle name="Comma 56 3 4 3 2" xfId="7510" xr:uid="{00000000-0005-0000-0000-0000CA230000}"/>
    <cellStyle name="Comma 56 3 4 3 3" xfId="7511" xr:uid="{00000000-0005-0000-0000-0000CB230000}"/>
    <cellStyle name="Comma 56 3 4 3 4" xfId="7512" xr:uid="{00000000-0005-0000-0000-0000CC230000}"/>
    <cellStyle name="Comma 56 3 4 4" xfId="7513" xr:uid="{00000000-0005-0000-0000-0000CD230000}"/>
    <cellStyle name="Comma 56 3 4 5" xfId="7514" xr:uid="{00000000-0005-0000-0000-0000CE230000}"/>
    <cellStyle name="Comma 56 3 4 6" xfId="7515" xr:uid="{00000000-0005-0000-0000-0000CF230000}"/>
    <cellStyle name="Comma 56 3 5" xfId="7516" xr:uid="{00000000-0005-0000-0000-0000D0230000}"/>
    <cellStyle name="Comma 56 3 5 2" xfId="7517" xr:uid="{00000000-0005-0000-0000-0000D1230000}"/>
    <cellStyle name="Comma 56 3 5 2 2" xfId="7518" xr:uid="{00000000-0005-0000-0000-0000D2230000}"/>
    <cellStyle name="Comma 56 3 5 2 2 2" xfId="7519" xr:uid="{00000000-0005-0000-0000-0000D3230000}"/>
    <cellStyle name="Comma 56 3 5 2 2 3" xfId="7520" xr:uid="{00000000-0005-0000-0000-0000D4230000}"/>
    <cellStyle name="Comma 56 3 5 2 2 4" xfId="7521" xr:uid="{00000000-0005-0000-0000-0000D5230000}"/>
    <cellStyle name="Comma 56 3 5 2 3" xfId="7522" xr:uid="{00000000-0005-0000-0000-0000D6230000}"/>
    <cellStyle name="Comma 56 3 5 2 4" xfId="7523" xr:uid="{00000000-0005-0000-0000-0000D7230000}"/>
    <cellStyle name="Comma 56 3 5 2 5" xfId="7524" xr:uid="{00000000-0005-0000-0000-0000D8230000}"/>
    <cellStyle name="Comma 56 3 5 3" xfId="7525" xr:uid="{00000000-0005-0000-0000-0000D9230000}"/>
    <cellStyle name="Comma 56 3 5 3 2" xfId="7526" xr:uid="{00000000-0005-0000-0000-0000DA230000}"/>
    <cellStyle name="Comma 56 3 5 3 3" xfId="7527" xr:uid="{00000000-0005-0000-0000-0000DB230000}"/>
    <cellStyle name="Comma 56 3 5 3 4" xfId="7528" xr:uid="{00000000-0005-0000-0000-0000DC230000}"/>
    <cellStyle name="Comma 56 3 5 4" xfId="7529" xr:uid="{00000000-0005-0000-0000-0000DD230000}"/>
    <cellStyle name="Comma 56 3 5 5" xfId="7530" xr:uid="{00000000-0005-0000-0000-0000DE230000}"/>
    <cellStyle name="Comma 56 3 5 6" xfId="7531" xr:uid="{00000000-0005-0000-0000-0000DF230000}"/>
    <cellStyle name="Comma 56 3 6" xfId="7532" xr:uid="{00000000-0005-0000-0000-0000E0230000}"/>
    <cellStyle name="Comma 56 3 6 2" xfId="7533" xr:uid="{00000000-0005-0000-0000-0000E1230000}"/>
    <cellStyle name="Comma 56 3 6 2 2" xfId="7534" xr:uid="{00000000-0005-0000-0000-0000E2230000}"/>
    <cellStyle name="Comma 56 3 6 2 3" xfId="7535" xr:uid="{00000000-0005-0000-0000-0000E3230000}"/>
    <cellStyle name="Comma 56 3 6 2 4" xfId="7536" xr:uid="{00000000-0005-0000-0000-0000E4230000}"/>
    <cellStyle name="Comma 56 3 6 3" xfId="7537" xr:uid="{00000000-0005-0000-0000-0000E5230000}"/>
    <cellStyle name="Comma 56 3 6 4" xfId="7538" xr:uid="{00000000-0005-0000-0000-0000E6230000}"/>
    <cellStyle name="Comma 56 3 6 5" xfId="7539" xr:uid="{00000000-0005-0000-0000-0000E7230000}"/>
    <cellStyle name="Comma 56 3 7" xfId="7540" xr:uid="{00000000-0005-0000-0000-0000E8230000}"/>
    <cellStyle name="Comma 56 3 7 2" xfId="7541" xr:uid="{00000000-0005-0000-0000-0000E9230000}"/>
    <cellStyle name="Comma 56 3 7 3" xfId="7542" xr:uid="{00000000-0005-0000-0000-0000EA230000}"/>
    <cellStyle name="Comma 56 3 7 4" xfId="7543" xr:uid="{00000000-0005-0000-0000-0000EB230000}"/>
    <cellStyle name="Comma 56 3 8" xfId="7544" xr:uid="{00000000-0005-0000-0000-0000EC230000}"/>
    <cellStyle name="Comma 56 3 9" xfId="7545" xr:uid="{00000000-0005-0000-0000-0000ED230000}"/>
    <cellStyle name="Comma 56 4" xfId="7546" xr:uid="{00000000-0005-0000-0000-0000EE230000}"/>
    <cellStyle name="Comma 56 4 2" xfId="7547" xr:uid="{00000000-0005-0000-0000-0000EF230000}"/>
    <cellStyle name="Comma 56 4 2 2" xfId="7548" xr:uid="{00000000-0005-0000-0000-0000F0230000}"/>
    <cellStyle name="Comma 56 4 2 2 2" xfId="7549" xr:uid="{00000000-0005-0000-0000-0000F1230000}"/>
    <cellStyle name="Comma 56 4 2 2 2 2" xfId="7550" xr:uid="{00000000-0005-0000-0000-0000F2230000}"/>
    <cellStyle name="Comma 56 4 2 2 2 3" xfId="7551" xr:uid="{00000000-0005-0000-0000-0000F3230000}"/>
    <cellStyle name="Comma 56 4 2 2 2 4" xfId="7552" xr:uid="{00000000-0005-0000-0000-0000F4230000}"/>
    <cellStyle name="Comma 56 4 2 2 3" xfId="7553" xr:uid="{00000000-0005-0000-0000-0000F5230000}"/>
    <cellStyle name="Comma 56 4 2 2 4" xfId="7554" xr:uid="{00000000-0005-0000-0000-0000F6230000}"/>
    <cellStyle name="Comma 56 4 2 2 5" xfId="7555" xr:uid="{00000000-0005-0000-0000-0000F7230000}"/>
    <cellStyle name="Comma 56 4 2 3" xfId="7556" xr:uid="{00000000-0005-0000-0000-0000F8230000}"/>
    <cellStyle name="Comma 56 4 2 3 2" xfId="7557" xr:uid="{00000000-0005-0000-0000-0000F9230000}"/>
    <cellStyle name="Comma 56 4 2 3 3" xfId="7558" xr:uid="{00000000-0005-0000-0000-0000FA230000}"/>
    <cellStyle name="Comma 56 4 2 3 4" xfId="7559" xr:uid="{00000000-0005-0000-0000-0000FB230000}"/>
    <cellStyle name="Comma 56 4 2 4" xfId="7560" xr:uid="{00000000-0005-0000-0000-0000FC230000}"/>
    <cellStyle name="Comma 56 4 2 5" xfId="7561" xr:uid="{00000000-0005-0000-0000-0000FD230000}"/>
    <cellStyle name="Comma 56 4 2 6" xfId="7562" xr:uid="{00000000-0005-0000-0000-0000FE230000}"/>
    <cellStyle name="Comma 56 4 3" xfId="7563" xr:uid="{00000000-0005-0000-0000-0000FF230000}"/>
    <cellStyle name="Comma 56 4 3 2" xfId="7564" xr:uid="{00000000-0005-0000-0000-000000240000}"/>
    <cellStyle name="Comma 56 4 3 2 2" xfId="7565" xr:uid="{00000000-0005-0000-0000-000001240000}"/>
    <cellStyle name="Comma 56 4 3 2 2 2" xfId="7566" xr:uid="{00000000-0005-0000-0000-000002240000}"/>
    <cellStyle name="Comma 56 4 3 2 2 3" xfId="7567" xr:uid="{00000000-0005-0000-0000-000003240000}"/>
    <cellStyle name="Comma 56 4 3 2 2 4" xfId="7568" xr:uid="{00000000-0005-0000-0000-000004240000}"/>
    <cellStyle name="Comma 56 4 3 2 3" xfId="7569" xr:uid="{00000000-0005-0000-0000-000005240000}"/>
    <cellStyle name="Comma 56 4 3 2 4" xfId="7570" xr:uid="{00000000-0005-0000-0000-000006240000}"/>
    <cellStyle name="Comma 56 4 3 2 5" xfId="7571" xr:uid="{00000000-0005-0000-0000-000007240000}"/>
    <cellStyle name="Comma 56 4 3 3" xfId="7572" xr:uid="{00000000-0005-0000-0000-000008240000}"/>
    <cellStyle name="Comma 56 4 3 3 2" xfId="7573" xr:uid="{00000000-0005-0000-0000-000009240000}"/>
    <cellStyle name="Comma 56 4 3 3 3" xfId="7574" xr:uid="{00000000-0005-0000-0000-00000A240000}"/>
    <cellStyle name="Comma 56 4 3 3 4" xfId="7575" xr:uid="{00000000-0005-0000-0000-00000B240000}"/>
    <cellStyle name="Comma 56 4 3 4" xfId="7576" xr:uid="{00000000-0005-0000-0000-00000C240000}"/>
    <cellStyle name="Comma 56 4 3 5" xfId="7577" xr:uid="{00000000-0005-0000-0000-00000D240000}"/>
    <cellStyle name="Comma 56 4 3 6" xfId="7578" xr:uid="{00000000-0005-0000-0000-00000E240000}"/>
    <cellStyle name="Comma 56 4 4" xfId="7579" xr:uid="{00000000-0005-0000-0000-00000F240000}"/>
    <cellStyle name="Comma 56 4 4 2" xfId="7580" xr:uid="{00000000-0005-0000-0000-000010240000}"/>
    <cellStyle name="Comma 56 4 4 2 2" xfId="7581" xr:uid="{00000000-0005-0000-0000-000011240000}"/>
    <cellStyle name="Comma 56 4 4 2 3" xfId="7582" xr:uid="{00000000-0005-0000-0000-000012240000}"/>
    <cellStyle name="Comma 56 4 4 2 4" xfId="7583" xr:uid="{00000000-0005-0000-0000-000013240000}"/>
    <cellStyle name="Comma 56 4 4 3" xfId="7584" xr:uid="{00000000-0005-0000-0000-000014240000}"/>
    <cellStyle name="Comma 56 4 4 4" xfId="7585" xr:uid="{00000000-0005-0000-0000-000015240000}"/>
    <cellStyle name="Comma 56 4 4 5" xfId="7586" xr:uid="{00000000-0005-0000-0000-000016240000}"/>
    <cellStyle name="Comma 56 4 5" xfId="7587" xr:uid="{00000000-0005-0000-0000-000017240000}"/>
    <cellStyle name="Comma 56 4 5 2" xfId="7588" xr:uid="{00000000-0005-0000-0000-000018240000}"/>
    <cellStyle name="Comma 56 4 5 3" xfId="7589" xr:uid="{00000000-0005-0000-0000-000019240000}"/>
    <cellStyle name="Comma 56 4 5 4" xfId="7590" xr:uid="{00000000-0005-0000-0000-00001A240000}"/>
    <cellStyle name="Comma 56 4 6" xfId="7591" xr:uid="{00000000-0005-0000-0000-00001B240000}"/>
    <cellStyle name="Comma 56 4 7" xfId="7592" xr:uid="{00000000-0005-0000-0000-00001C240000}"/>
    <cellStyle name="Comma 56 4 8" xfId="7593" xr:uid="{00000000-0005-0000-0000-00001D240000}"/>
    <cellStyle name="Comma 56 5" xfId="7594" xr:uid="{00000000-0005-0000-0000-00001E240000}"/>
    <cellStyle name="Comma 56 5 2" xfId="7595" xr:uid="{00000000-0005-0000-0000-00001F240000}"/>
    <cellStyle name="Comma 56 5 2 2" xfId="7596" xr:uid="{00000000-0005-0000-0000-000020240000}"/>
    <cellStyle name="Comma 56 5 2 2 2" xfId="7597" xr:uid="{00000000-0005-0000-0000-000021240000}"/>
    <cellStyle name="Comma 56 5 2 2 2 2" xfId="7598" xr:uid="{00000000-0005-0000-0000-000022240000}"/>
    <cellStyle name="Comma 56 5 2 2 2 3" xfId="7599" xr:uid="{00000000-0005-0000-0000-000023240000}"/>
    <cellStyle name="Comma 56 5 2 2 2 4" xfId="7600" xr:uid="{00000000-0005-0000-0000-000024240000}"/>
    <cellStyle name="Comma 56 5 2 2 3" xfId="7601" xr:uid="{00000000-0005-0000-0000-000025240000}"/>
    <cellStyle name="Comma 56 5 2 2 4" xfId="7602" xr:uid="{00000000-0005-0000-0000-000026240000}"/>
    <cellStyle name="Comma 56 5 2 2 5" xfId="7603" xr:uid="{00000000-0005-0000-0000-000027240000}"/>
    <cellStyle name="Comma 56 5 2 3" xfId="7604" xr:uid="{00000000-0005-0000-0000-000028240000}"/>
    <cellStyle name="Comma 56 5 2 3 2" xfId="7605" xr:uid="{00000000-0005-0000-0000-000029240000}"/>
    <cellStyle name="Comma 56 5 2 3 3" xfId="7606" xr:uid="{00000000-0005-0000-0000-00002A240000}"/>
    <cellStyle name="Comma 56 5 2 3 4" xfId="7607" xr:uid="{00000000-0005-0000-0000-00002B240000}"/>
    <cellStyle name="Comma 56 5 2 4" xfId="7608" xr:uid="{00000000-0005-0000-0000-00002C240000}"/>
    <cellStyle name="Comma 56 5 2 5" xfId="7609" xr:uid="{00000000-0005-0000-0000-00002D240000}"/>
    <cellStyle name="Comma 56 5 2 6" xfId="7610" xr:uid="{00000000-0005-0000-0000-00002E240000}"/>
    <cellStyle name="Comma 56 5 3" xfId="7611" xr:uid="{00000000-0005-0000-0000-00002F240000}"/>
    <cellStyle name="Comma 56 5 3 2" xfId="7612" xr:uid="{00000000-0005-0000-0000-000030240000}"/>
    <cellStyle name="Comma 56 5 3 2 2" xfId="7613" xr:uid="{00000000-0005-0000-0000-000031240000}"/>
    <cellStyle name="Comma 56 5 3 2 2 2" xfId="7614" xr:uid="{00000000-0005-0000-0000-000032240000}"/>
    <cellStyle name="Comma 56 5 3 2 2 3" xfId="7615" xr:uid="{00000000-0005-0000-0000-000033240000}"/>
    <cellStyle name="Comma 56 5 3 2 2 4" xfId="7616" xr:uid="{00000000-0005-0000-0000-000034240000}"/>
    <cellStyle name="Comma 56 5 3 2 3" xfId="7617" xr:uid="{00000000-0005-0000-0000-000035240000}"/>
    <cellStyle name="Comma 56 5 3 2 4" xfId="7618" xr:uid="{00000000-0005-0000-0000-000036240000}"/>
    <cellStyle name="Comma 56 5 3 2 5" xfId="7619" xr:uid="{00000000-0005-0000-0000-000037240000}"/>
    <cellStyle name="Comma 56 5 3 3" xfId="7620" xr:uid="{00000000-0005-0000-0000-000038240000}"/>
    <cellStyle name="Comma 56 5 3 3 2" xfId="7621" xr:uid="{00000000-0005-0000-0000-000039240000}"/>
    <cellStyle name="Comma 56 5 3 3 3" xfId="7622" xr:uid="{00000000-0005-0000-0000-00003A240000}"/>
    <cellStyle name="Comma 56 5 3 3 4" xfId="7623" xr:uid="{00000000-0005-0000-0000-00003B240000}"/>
    <cellStyle name="Comma 56 5 3 4" xfId="7624" xr:uid="{00000000-0005-0000-0000-00003C240000}"/>
    <cellStyle name="Comma 56 5 3 5" xfId="7625" xr:uid="{00000000-0005-0000-0000-00003D240000}"/>
    <cellStyle name="Comma 56 5 3 6" xfId="7626" xr:uid="{00000000-0005-0000-0000-00003E240000}"/>
    <cellStyle name="Comma 56 5 4" xfId="7627" xr:uid="{00000000-0005-0000-0000-00003F240000}"/>
    <cellStyle name="Comma 56 5 4 2" xfId="7628" xr:uid="{00000000-0005-0000-0000-000040240000}"/>
    <cellStyle name="Comma 56 5 4 2 2" xfId="7629" xr:uid="{00000000-0005-0000-0000-000041240000}"/>
    <cellStyle name="Comma 56 5 4 2 3" xfId="7630" xr:uid="{00000000-0005-0000-0000-000042240000}"/>
    <cellStyle name="Comma 56 5 4 2 4" xfId="7631" xr:uid="{00000000-0005-0000-0000-000043240000}"/>
    <cellStyle name="Comma 56 5 4 3" xfId="7632" xr:uid="{00000000-0005-0000-0000-000044240000}"/>
    <cellStyle name="Comma 56 5 4 4" xfId="7633" xr:uid="{00000000-0005-0000-0000-000045240000}"/>
    <cellStyle name="Comma 56 5 4 5" xfId="7634" xr:uid="{00000000-0005-0000-0000-000046240000}"/>
    <cellStyle name="Comma 56 5 5" xfId="7635" xr:uid="{00000000-0005-0000-0000-000047240000}"/>
    <cellStyle name="Comma 56 5 5 2" xfId="7636" xr:uid="{00000000-0005-0000-0000-000048240000}"/>
    <cellStyle name="Comma 56 5 5 3" xfId="7637" xr:uid="{00000000-0005-0000-0000-000049240000}"/>
    <cellStyle name="Comma 56 5 5 4" xfId="7638" xr:uid="{00000000-0005-0000-0000-00004A240000}"/>
    <cellStyle name="Comma 56 5 6" xfId="7639" xr:uid="{00000000-0005-0000-0000-00004B240000}"/>
    <cellStyle name="Comma 56 5 7" xfId="7640" xr:uid="{00000000-0005-0000-0000-00004C240000}"/>
    <cellStyle name="Comma 56 5 8" xfId="7641" xr:uid="{00000000-0005-0000-0000-00004D240000}"/>
    <cellStyle name="Comma 56 6" xfId="7642" xr:uid="{00000000-0005-0000-0000-00004E240000}"/>
    <cellStyle name="Comma 56 6 2" xfId="7643" xr:uid="{00000000-0005-0000-0000-00004F240000}"/>
    <cellStyle name="Comma 56 6 2 2" xfId="7644" xr:uid="{00000000-0005-0000-0000-000050240000}"/>
    <cellStyle name="Comma 56 6 2 2 2" xfId="7645" xr:uid="{00000000-0005-0000-0000-000051240000}"/>
    <cellStyle name="Comma 56 6 2 2 3" xfId="7646" xr:uid="{00000000-0005-0000-0000-000052240000}"/>
    <cellStyle name="Comma 56 6 2 2 4" xfId="7647" xr:uid="{00000000-0005-0000-0000-000053240000}"/>
    <cellStyle name="Comma 56 6 2 3" xfId="7648" xr:uid="{00000000-0005-0000-0000-000054240000}"/>
    <cellStyle name="Comma 56 6 2 4" xfId="7649" xr:uid="{00000000-0005-0000-0000-000055240000}"/>
    <cellStyle name="Comma 56 6 2 5" xfId="7650" xr:uid="{00000000-0005-0000-0000-000056240000}"/>
    <cellStyle name="Comma 56 6 3" xfId="7651" xr:uid="{00000000-0005-0000-0000-000057240000}"/>
    <cellStyle name="Comma 56 6 3 2" xfId="7652" xr:uid="{00000000-0005-0000-0000-000058240000}"/>
    <cellStyle name="Comma 56 6 3 3" xfId="7653" xr:uid="{00000000-0005-0000-0000-000059240000}"/>
    <cellStyle name="Comma 56 6 3 4" xfId="7654" xr:uid="{00000000-0005-0000-0000-00005A240000}"/>
    <cellStyle name="Comma 56 6 4" xfId="7655" xr:uid="{00000000-0005-0000-0000-00005B240000}"/>
    <cellStyle name="Comma 56 6 5" xfId="7656" xr:uid="{00000000-0005-0000-0000-00005C240000}"/>
    <cellStyle name="Comma 56 6 6" xfId="7657" xr:uid="{00000000-0005-0000-0000-00005D240000}"/>
    <cellStyle name="Comma 56 7" xfId="7658" xr:uid="{00000000-0005-0000-0000-00005E240000}"/>
    <cellStyle name="Comma 56 7 2" xfId="7659" xr:uid="{00000000-0005-0000-0000-00005F240000}"/>
    <cellStyle name="Comma 56 7 2 2" xfId="7660" xr:uid="{00000000-0005-0000-0000-000060240000}"/>
    <cellStyle name="Comma 56 7 2 2 2" xfId="7661" xr:uid="{00000000-0005-0000-0000-000061240000}"/>
    <cellStyle name="Comma 56 7 2 2 3" xfId="7662" xr:uid="{00000000-0005-0000-0000-000062240000}"/>
    <cellStyle name="Comma 56 7 2 2 4" xfId="7663" xr:uid="{00000000-0005-0000-0000-000063240000}"/>
    <cellStyle name="Comma 56 7 2 3" xfId="7664" xr:uid="{00000000-0005-0000-0000-000064240000}"/>
    <cellStyle name="Comma 56 7 2 4" xfId="7665" xr:uid="{00000000-0005-0000-0000-000065240000}"/>
    <cellStyle name="Comma 56 7 2 5" xfId="7666" xr:uid="{00000000-0005-0000-0000-000066240000}"/>
    <cellStyle name="Comma 56 7 3" xfId="7667" xr:uid="{00000000-0005-0000-0000-000067240000}"/>
    <cellStyle name="Comma 56 7 3 2" xfId="7668" xr:uid="{00000000-0005-0000-0000-000068240000}"/>
    <cellStyle name="Comma 56 7 3 3" xfId="7669" xr:uid="{00000000-0005-0000-0000-000069240000}"/>
    <cellStyle name="Comma 56 7 3 4" xfId="7670" xr:uid="{00000000-0005-0000-0000-00006A240000}"/>
    <cellStyle name="Comma 56 7 4" xfId="7671" xr:uid="{00000000-0005-0000-0000-00006B240000}"/>
    <cellStyle name="Comma 56 7 5" xfId="7672" xr:uid="{00000000-0005-0000-0000-00006C240000}"/>
    <cellStyle name="Comma 56 7 6" xfId="7673" xr:uid="{00000000-0005-0000-0000-00006D240000}"/>
    <cellStyle name="Comma 56 8" xfId="7674" xr:uid="{00000000-0005-0000-0000-00006E240000}"/>
    <cellStyle name="Comma 56 8 2" xfId="7675" xr:uid="{00000000-0005-0000-0000-00006F240000}"/>
    <cellStyle name="Comma 56 8 2 2" xfId="7676" xr:uid="{00000000-0005-0000-0000-000070240000}"/>
    <cellStyle name="Comma 56 8 2 3" xfId="7677" xr:uid="{00000000-0005-0000-0000-000071240000}"/>
    <cellStyle name="Comma 56 8 2 4" xfId="7678" xr:uid="{00000000-0005-0000-0000-000072240000}"/>
    <cellStyle name="Comma 56 8 3" xfId="7679" xr:uid="{00000000-0005-0000-0000-000073240000}"/>
    <cellStyle name="Comma 56 8 4" xfId="7680" xr:uid="{00000000-0005-0000-0000-000074240000}"/>
    <cellStyle name="Comma 56 8 5" xfId="7681" xr:uid="{00000000-0005-0000-0000-000075240000}"/>
    <cellStyle name="Comma 56 9" xfId="7682" xr:uid="{00000000-0005-0000-0000-000076240000}"/>
    <cellStyle name="Comma 56 9 2" xfId="7683" xr:uid="{00000000-0005-0000-0000-000077240000}"/>
    <cellStyle name="Comma 56 9 3" xfId="7684" xr:uid="{00000000-0005-0000-0000-000078240000}"/>
    <cellStyle name="Comma 56 9 4" xfId="7685" xr:uid="{00000000-0005-0000-0000-000079240000}"/>
    <cellStyle name="Comma 57" xfId="7686" xr:uid="{00000000-0005-0000-0000-00007A240000}"/>
    <cellStyle name="Comma 57 10" xfId="7687" xr:uid="{00000000-0005-0000-0000-00007B240000}"/>
    <cellStyle name="Comma 57 11" xfId="7688" xr:uid="{00000000-0005-0000-0000-00007C240000}"/>
    <cellStyle name="Comma 57 12" xfId="7689" xr:uid="{00000000-0005-0000-0000-00007D240000}"/>
    <cellStyle name="Comma 57 2" xfId="7690" xr:uid="{00000000-0005-0000-0000-00007E240000}"/>
    <cellStyle name="Comma 57 2 10" xfId="7691" xr:uid="{00000000-0005-0000-0000-00007F240000}"/>
    <cellStyle name="Comma 57 2 2" xfId="7692" xr:uid="{00000000-0005-0000-0000-000080240000}"/>
    <cellStyle name="Comma 57 2 2 2" xfId="7693" xr:uid="{00000000-0005-0000-0000-000081240000}"/>
    <cellStyle name="Comma 57 2 2 2 2" xfId="7694" xr:uid="{00000000-0005-0000-0000-000082240000}"/>
    <cellStyle name="Comma 57 2 2 2 2 2" xfId="7695" xr:uid="{00000000-0005-0000-0000-000083240000}"/>
    <cellStyle name="Comma 57 2 2 2 2 2 2" xfId="7696" xr:uid="{00000000-0005-0000-0000-000084240000}"/>
    <cellStyle name="Comma 57 2 2 2 2 2 3" xfId="7697" xr:uid="{00000000-0005-0000-0000-000085240000}"/>
    <cellStyle name="Comma 57 2 2 2 2 2 4" xfId="7698" xr:uid="{00000000-0005-0000-0000-000086240000}"/>
    <cellStyle name="Comma 57 2 2 2 2 3" xfId="7699" xr:uid="{00000000-0005-0000-0000-000087240000}"/>
    <cellStyle name="Comma 57 2 2 2 2 4" xfId="7700" xr:uid="{00000000-0005-0000-0000-000088240000}"/>
    <cellStyle name="Comma 57 2 2 2 2 5" xfId="7701" xr:uid="{00000000-0005-0000-0000-000089240000}"/>
    <cellStyle name="Comma 57 2 2 2 3" xfId="7702" xr:uid="{00000000-0005-0000-0000-00008A240000}"/>
    <cellStyle name="Comma 57 2 2 2 3 2" xfId="7703" xr:uid="{00000000-0005-0000-0000-00008B240000}"/>
    <cellStyle name="Comma 57 2 2 2 3 3" xfId="7704" xr:uid="{00000000-0005-0000-0000-00008C240000}"/>
    <cellStyle name="Comma 57 2 2 2 3 4" xfId="7705" xr:uid="{00000000-0005-0000-0000-00008D240000}"/>
    <cellStyle name="Comma 57 2 2 2 4" xfId="7706" xr:uid="{00000000-0005-0000-0000-00008E240000}"/>
    <cellStyle name="Comma 57 2 2 2 5" xfId="7707" xr:uid="{00000000-0005-0000-0000-00008F240000}"/>
    <cellStyle name="Comma 57 2 2 2 6" xfId="7708" xr:uid="{00000000-0005-0000-0000-000090240000}"/>
    <cellStyle name="Comma 57 2 2 3" xfId="7709" xr:uid="{00000000-0005-0000-0000-000091240000}"/>
    <cellStyle name="Comma 57 2 2 3 2" xfId="7710" xr:uid="{00000000-0005-0000-0000-000092240000}"/>
    <cellStyle name="Comma 57 2 2 3 2 2" xfId="7711" xr:uid="{00000000-0005-0000-0000-000093240000}"/>
    <cellStyle name="Comma 57 2 2 3 2 2 2" xfId="7712" xr:uid="{00000000-0005-0000-0000-000094240000}"/>
    <cellStyle name="Comma 57 2 2 3 2 2 3" xfId="7713" xr:uid="{00000000-0005-0000-0000-000095240000}"/>
    <cellStyle name="Comma 57 2 2 3 2 2 4" xfId="7714" xr:uid="{00000000-0005-0000-0000-000096240000}"/>
    <cellStyle name="Comma 57 2 2 3 2 3" xfId="7715" xr:uid="{00000000-0005-0000-0000-000097240000}"/>
    <cellStyle name="Comma 57 2 2 3 2 4" xfId="7716" xr:uid="{00000000-0005-0000-0000-000098240000}"/>
    <cellStyle name="Comma 57 2 2 3 2 5" xfId="7717" xr:uid="{00000000-0005-0000-0000-000099240000}"/>
    <cellStyle name="Comma 57 2 2 3 3" xfId="7718" xr:uid="{00000000-0005-0000-0000-00009A240000}"/>
    <cellStyle name="Comma 57 2 2 3 3 2" xfId="7719" xr:uid="{00000000-0005-0000-0000-00009B240000}"/>
    <cellStyle name="Comma 57 2 2 3 3 3" xfId="7720" xr:uid="{00000000-0005-0000-0000-00009C240000}"/>
    <cellStyle name="Comma 57 2 2 3 3 4" xfId="7721" xr:uid="{00000000-0005-0000-0000-00009D240000}"/>
    <cellStyle name="Comma 57 2 2 3 4" xfId="7722" xr:uid="{00000000-0005-0000-0000-00009E240000}"/>
    <cellStyle name="Comma 57 2 2 3 5" xfId="7723" xr:uid="{00000000-0005-0000-0000-00009F240000}"/>
    <cellStyle name="Comma 57 2 2 3 6" xfId="7724" xr:uid="{00000000-0005-0000-0000-0000A0240000}"/>
    <cellStyle name="Comma 57 2 2 4" xfId="7725" xr:uid="{00000000-0005-0000-0000-0000A1240000}"/>
    <cellStyle name="Comma 57 2 2 4 2" xfId="7726" xr:uid="{00000000-0005-0000-0000-0000A2240000}"/>
    <cellStyle name="Comma 57 2 2 4 2 2" xfId="7727" xr:uid="{00000000-0005-0000-0000-0000A3240000}"/>
    <cellStyle name="Comma 57 2 2 4 2 3" xfId="7728" xr:uid="{00000000-0005-0000-0000-0000A4240000}"/>
    <cellStyle name="Comma 57 2 2 4 2 4" xfId="7729" xr:uid="{00000000-0005-0000-0000-0000A5240000}"/>
    <cellStyle name="Comma 57 2 2 4 3" xfId="7730" xr:uid="{00000000-0005-0000-0000-0000A6240000}"/>
    <cellStyle name="Comma 57 2 2 4 4" xfId="7731" xr:uid="{00000000-0005-0000-0000-0000A7240000}"/>
    <cellStyle name="Comma 57 2 2 4 5" xfId="7732" xr:uid="{00000000-0005-0000-0000-0000A8240000}"/>
    <cellStyle name="Comma 57 2 2 5" xfId="7733" xr:uid="{00000000-0005-0000-0000-0000A9240000}"/>
    <cellStyle name="Comma 57 2 2 5 2" xfId="7734" xr:uid="{00000000-0005-0000-0000-0000AA240000}"/>
    <cellStyle name="Comma 57 2 2 5 3" xfId="7735" xr:uid="{00000000-0005-0000-0000-0000AB240000}"/>
    <cellStyle name="Comma 57 2 2 5 4" xfId="7736" xr:uid="{00000000-0005-0000-0000-0000AC240000}"/>
    <cellStyle name="Comma 57 2 2 6" xfId="7737" xr:uid="{00000000-0005-0000-0000-0000AD240000}"/>
    <cellStyle name="Comma 57 2 2 7" xfId="7738" xr:uid="{00000000-0005-0000-0000-0000AE240000}"/>
    <cellStyle name="Comma 57 2 2 8" xfId="7739" xr:uid="{00000000-0005-0000-0000-0000AF240000}"/>
    <cellStyle name="Comma 57 2 3" xfId="7740" xr:uid="{00000000-0005-0000-0000-0000B0240000}"/>
    <cellStyle name="Comma 57 2 3 2" xfId="7741" xr:uid="{00000000-0005-0000-0000-0000B1240000}"/>
    <cellStyle name="Comma 57 2 3 2 2" xfId="7742" xr:uid="{00000000-0005-0000-0000-0000B2240000}"/>
    <cellStyle name="Comma 57 2 3 2 2 2" xfId="7743" xr:uid="{00000000-0005-0000-0000-0000B3240000}"/>
    <cellStyle name="Comma 57 2 3 2 2 2 2" xfId="7744" xr:uid="{00000000-0005-0000-0000-0000B4240000}"/>
    <cellStyle name="Comma 57 2 3 2 2 2 3" xfId="7745" xr:uid="{00000000-0005-0000-0000-0000B5240000}"/>
    <cellStyle name="Comma 57 2 3 2 2 2 4" xfId="7746" xr:uid="{00000000-0005-0000-0000-0000B6240000}"/>
    <cellStyle name="Comma 57 2 3 2 2 3" xfId="7747" xr:uid="{00000000-0005-0000-0000-0000B7240000}"/>
    <cellStyle name="Comma 57 2 3 2 2 4" xfId="7748" xr:uid="{00000000-0005-0000-0000-0000B8240000}"/>
    <cellStyle name="Comma 57 2 3 2 2 5" xfId="7749" xr:uid="{00000000-0005-0000-0000-0000B9240000}"/>
    <cellStyle name="Comma 57 2 3 2 3" xfId="7750" xr:uid="{00000000-0005-0000-0000-0000BA240000}"/>
    <cellStyle name="Comma 57 2 3 2 3 2" xfId="7751" xr:uid="{00000000-0005-0000-0000-0000BB240000}"/>
    <cellStyle name="Comma 57 2 3 2 3 3" xfId="7752" xr:uid="{00000000-0005-0000-0000-0000BC240000}"/>
    <cellStyle name="Comma 57 2 3 2 3 4" xfId="7753" xr:uid="{00000000-0005-0000-0000-0000BD240000}"/>
    <cellStyle name="Comma 57 2 3 2 4" xfId="7754" xr:uid="{00000000-0005-0000-0000-0000BE240000}"/>
    <cellStyle name="Comma 57 2 3 2 5" xfId="7755" xr:uid="{00000000-0005-0000-0000-0000BF240000}"/>
    <cellStyle name="Comma 57 2 3 2 6" xfId="7756" xr:uid="{00000000-0005-0000-0000-0000C0240000}"/>
    <cellStyle name="Comma 57 2 3 3" xfId="7757" xr:uid="{00000000-0005-0000-0000-0000C1240000}"/>
    <cellStyle name="Comma 57 2 3 3 2" xfId="7758" xr:uid="{00000000-0005-0000-0000-0000C2240000}"/>
    <cellStyle name="Comma 57 2 3 3 2 2" xfId="7759" xr:uid="{00000000-0005-0000-0000-0000C3240000}"/>
    <cellStyle name="Comma 57 2 3 3 2 2 2" xfId="7760" xr:uid="{00000000-0005-0000-0000-0000C4240000}"/>
    <cellStyle name="Comma 57 2 3 3 2 2 3" xfId="7761" xr:uid="{00000000-0005-0000-0000-0000C5240000}"/>
    <cellStyle name="Comma 57 2 3 3 2 2 4" xfId="7762" xr:uid="{00000000-0005-0000-0000-0000C6240000}"/>
    <cellStyle name="Comma 57 2 3 3 2 3" xfId="7763" xr:uid="{00000000-0005-0000-0000-0000C7240000}"/>
    <cellStyle name="Comma 57 2 3 3 2 4" xfId="7764" xr:uid="{00000000-0005-0000-0000-0000C8240000}"/>
    <cellStyle name="Comma 57 2 3 3 2 5" xfId="7765" xr:uid="{00000000-0005-0000-0000-0000C9240000}"/>
    <cellStyle name="Comma 57 2 3 3 3" xfId="7766" xr:uid="{00000000-0005-0000-0000-0000CA240000}"/>
    <cellStyle name="Comma 57 2 3 3 3 2" xfId="7767" xr:uid="{00000000-0005-0000-0000-0000CB240000}"/>
    <cellStyle name="Comma 57 2 3 3 3 3" xfId="7768" xr:uid="{00000000-0005-0000-0000-0000CC240000}"/>
    <cellStyle name="Comma 57 2 3 3 3 4" xfId="7769" xr:uid="{00000000-0005-0000-0000-0000CD240000}"/>
    <cellStyle name="Comma 57 2 3 3 4" xfId="7770" xr:uid="{00000000-0005-0000-0000-0000CE240000}"/>
    <cellStyle name="Comma 57 2 3 3 5" xfId="7771" xr:uid="{00000000-0005-0000-0000-0000CF240000}"/>
    <cellStyle name="Comma 57 2 3 3 6" xfId="7772" xr:uid="{00000000-0005-0000-0000-0000D0240000}"/>
    <cellStyle name="Comma 57 2 3 4" xfId="7773" xr:uid="{00000000-0005-0000-0000-0000D1240000}"/>
    <cellStyle name="Comma 57 2 3 4 2" xfId="7774" xr:uid="{00000000-0005-0000-0000-0000D2240000}"/>
    <cellStyle name="Comma 57 2 3 4 2 2" xfId="7775" xr:uid="{00000000-0005-0000-0000-0000D3240000}"/>
    <cellStyle name="Comma 57 2 3 4 2 3" xfId="7776" xr:uid="{00000000-0005-0000-0000-0000D4240000}"/>
    <cellStyle name="Comma 57 2 3 4 2 4" xfId="7777" xr:uid="{00000000-0005-0000-0000-0000D5240000}"/>
    <cellStyle name="Comma 57 2 3 4 3" xfId="7778" xr:uid="{00000000-0005-0000-0000-0000D6240000}"/>
    <cellStyle name="Comma 57 2 3 4 4" xfId="7779" xr:uid="{00000000-0005-0000-0000-0000D7240000}"/>
    <cellStyle name="Comma 57 2 3 4 5" xfId="7780" xr:uid="{00000000-0005-0000-0000-0000D8240000}"/>
    <cellStyle name="Comma 57 2 3 5" xfId="7781" xr:uid="{00000000-0005-0000-0000-0000D9240000}"/>
    <cellStyle name="Comma 57 2 3 5 2" xfId="7782" xr:uid="{00000000-0005-0000-0000-0000DA240000}"/>
    <cellStyle name="Comma 57 2 3 5 3" xfId="7783" xr:uid="{00000000-0005-0000-0000-0000DB240000}"/>
    <cellStyle name="Comma 57 2 3 5 4" xfId="7784" xr:uid="{00000000-0005-0000-0000-0000DC240000}"/>
    <cellStyle name="Comma 57 2 3 6" xfId="7785" xr:uid="{00000000-0005-0000-0000-0000DD240000}"/>
    <cellStyle name="Comma 57 2 3 7" xfId="7786" xr:uid="{00000000-0005-0000-0000-0000DE240000}"/>
    <cellStyle name="Comma 57 2 3 8" xfId="7787" xr:uid="{00000000-0005-0000-0000-0000DF240000}"/>
    <cellStyle name="Comma 57 2 4" xfId="7788" xr:uid="{00000000-0005-0000-0000-0000E0240000}"/>
    <cellStyle name="Comma 57 2 4 2" xfId="7789" xr:uid="{00000000-0005-0000-0000-0000E1240000}"/>
    <cellStyle name="Comma 57 2 4 2 2" xfId="7790" xr:uid="{00000000-0005-0000-0000-0000E2240000}"/>
    <cellStyle name="Comma 57 2 4 2 2 2" xfId="7791" xr:uid="{00000000-0005-0000-0000-0000E3240000}"/>
    <cellStyle name="Comma 57 2 4 2 2 3" xfId="7792" xr:uid="{00000000-0005-0000-0000-0000E4240000}"/>
    <cellStyle name="Comma 57 2 4 2 2 4" xfId="7793" xr:uid="{00000000-0005-0000-0000-0000E5240000}"/>
    <cellStyle name="Comma 57 2 4 2 3" xfId="7794" xr:uid="{00000000-0005-0000-0000-0000E6240000}"/>
    <cellStyle name="Comma 57 2 4 2 4" xfId="7795" xr:uid="{00000000-0005-0000-0000-0000E7240000}"/>
    <cellStyle name="Comma 57 2 4 2 5" xfId="7796" xr:uid="{00000000-0005-0000-0000-0000E8240000}"/>
    <cellStyle name="Comma 57 2 4 3" xfId="7797" xr:uid="{00000000-0005-0000-0000-0000E9240000}"/>
    <cellStyle name="Comma 57 2 4 3 2" xfId="7798" xr:uid="{00000000-0005-0000-0000-0000EA240000}"/>
    <cellStyle name="Comma 57 2 4 3 3" xfId="7799" xr:uid="{00000000-0005-0000-0000-0000EB240000}"/>
    <cellStyle name="Comma 57 2 4 3 4" xfId="7800" xr:uid="{00000000-0005-0000-0000-0000EC240000}"/>
    <cellStyle name="Comma 57 2 4 4" xfId="7801" xr:uid="{00000000-0005-0000-0000-0000ED240000}"/>
    <cellStyle name="Comma 57 2 4 5" xfId="7802" xr:uid="{00000000-0005-0000-0000-0000EE240000}"/>
    <cellStyle name="Comma 57 2 4 6" xfId="7803" xr:uid="{00000000-0005-0000-0000-0000EF240000}"/>
    <cellStyle name="Comma 57 2 5" xfId="7804" xr:uid="{00000000-0005-0000-0000-0000F0240000}"/>
    <cellStyle name="Comma 57 2 5 2" xfId="7805" xr:uid="{00000000-0005-0000-0000-0000F1240000}"/>
    <cellStyle name="Comma 57 2 5 2 2" xfId="7806" xr:uid="{00000000-0005-0000-0000-0000F2240000}"/>
    <cellStyle name="Comma 57 2 5 2 2 2" xfId="7807" xr:uid="{00000000-0005-0000-0000-0000F3240000}"/>
    <cellStyle name="Comma 57 2 5 2 2 3" xfId="7808" xr:uid="{00000000-0005-0000-0000-0000F4240000}"/>
    <cellStyle name="Comma 57 2 5 2 2 4" xfId="7809" xr:uid="{00000000-0005-0000-0000-0000F5240000}"/>
    <cellStyle name="Comma 57 2 5 2 3" xfId="7810" xr:uid="{00000000-0005-0000-0000-0000F6240000}"/>
    <cellStyle name="Comma 57 2 5 2 4" xfId="7811" xr:uid="{00000000-0005-0000-0000-0000F7240000}"/>
    <cellStyle name="Comma 57 2 5 2 5" xfId="7812" xr:uid="{00000000-0005-0000-0000-0000F8240000}"/>
    <cellStyle name="Comma 57 2 5 3" xfId="7813" xr:uid="{00000000-0005-0000-0000-0000F9240000}"/>
    <cellStyle name="Comma 57 2 5 3 2" xfId="7814" xr:uid="{00000000-0005-0000-0000-0000FA240000}"/>
    <cellStyle name="Comma 57 2 5 3 3" xfId="7815" xr:uid="{00000000-0005-0000-0000-0000FB240000}"/>
    <cellStyle name="Comma 57 2 5 3 4" xfId="7816" xr:uid="{00000000-0005-0000-0000-0000FC240000}"/>
    <cellStyle name="Comma 57 2 5 4" xfId="7817" xr:uid="{00000000-0005-0000-0000-0000FD240000}"/>
    <cellStyle name="Comma 57 2 5 5" xfId="7818" xr:uid="{00000000-0005-0000-0000-0000FE240000}"/>
    <cellStyle name="Comma 57 2 5 6" xfId="7819" xr:uid="{00000000-0005-0000-0000-0000FF240000}"/>
    <cellStyle name="Comma 57 2 6" xfId="7820" xr:uid="{00000000-0005-0000-0000-000000250000}"/>
    <cellStyle name="Comma 57 2 6 2" xfId="7821" xr:uid="{00000000-0005-0000-0000-000001250000}"/>
    <cellStyle name="Comma 57 2 6 2 2" xfId="7822" xr:uid="{00000000-0005-0000-0000-000002250000}"/>
    <cellStyle name="Comma 57 2 6 2 3" xfId="7823" xr:uid="{00000000-0005-0000-0000-000003250000}"/>
    <cellStyle name="Comma 57 2 6 2 4" xfId="7824" xr:uid="{00000000-0005-0000-0000-000004250000}"/>
    <cellStyle name="Comma 57 2 6 3" xfId="7825" xr:uid="{00000000-0005-0000-0000-000005250000}"/>
    <cellStyle name="Comma 57 2 6 4" xfId="7826" xr:uid="{00000000-0005-0000-0000-000006250000}"/>
    <cellStyle name="Comma 57 2 6 5" xfId="7827" xr:uid="{00000000-0005-0000-0000-000007250000}"/>
    <cellStyle name="Comma 57 2 7" xfId="7828" xr:uid="{00000000-0005-0000-0000-000008250000}"/>
    <cellStyle name="Comma 57 2 7 2" xfId="7829" xr:uid="{00000000-0005-0000-0000-000009250000}"/>
    <cellStyle name="Comma 57 2 7 3" xfId="7830" xr:uid="{00000000-0005-0000-0000-00000A250000}"/>
    <cellStyle name="Comma 57 2 7 4" xfId="7831" xr:uid="{00000000-0005-0000-0000-00000B250000}"/>
    <cellStyle name="Comma 57 2 8" xfId="7832" xr:uid="{00000000-0005-0000-0000-00000C250000}"/>
    <cellStyle name="Comma 57 2 9" xfId="7833" xr:uid="{00000000-0005-0000-0000-00000D250000}"/>
    <cellStyle name="Comma 57 3" xfId="7834" xr:uid="{00000000-0005-0000-0000-00000E250000}"/>
    <cellStyle name="Comma 57 3 10" xfId="7835" xr:uid="{00000000-0005-0000-0000-00000F250000}"/>
    <cellStyle name="Comma 57 3 2" xfId="7836" xr:uid="{00000000-0005-0000-0000-000010250000}"/>
    <cellStyle name="Comma 57 3 2 2" xfId="7837" xr:uid="{00000000-0005-0000-0000-000011250000}"/>
    <cellStyle name="Comma 57 3 2 2 2" xfId="7838" xr:uid="{00000000-0005-0000-0000-000012250000}"/>
    <cellStyle name="Comma 57 3 2 2 2 2" xfId="7839" xr:uid="{00000000-0005-0000-0000-000013250000}"/>
    <cellStyle name="Comma 57 3 2 2 2 2 2" xfId="7840" xr:uid="{00000000-0005-0000-0000-000014250000}"/>
    <cellStyle name="Comma 57 3 2 2 2 2 3" xfId="7841" xr:uid="{00000000-0005-0000-0000-000015250000}"/>
    <cellStyle name="Comma 57 3 2 2 2 2 4" xfId="7842" xr:uid="{00000000-0005-0000-0000-000016250000}"/>
    <cellStyle name="Comma 57 3 2 2 2 3" xfId="7843" xr:uid="{00000000-0005-0000-0000-000017250000}"/>
    <cellStyle name="Comma 57 3 2 2 2 4" xfId="7844" xr:uid="{00000000-0005-0000-0000-000018250000}"/>
    <cellStyle name="Comma 57 3 2 2 2 5" xfId="7845" xr:uid="{00000000-0005-0000-0000-000019250000}"/>
    <cellStyle name="Comma 57 3 2 2 3" xfId="7846" xr:uid="{00000000-0005-0000-0000-00001A250000}"/>
    <cellStyle name="Comma 57 3 2 2 3 2" xfId="7847" xr:uid="{00000000-0005-0000-0000-00001B250000}"/>
    <cellStyle name="Comma 57 3 2 2 3 3" xfId="7848" xr:uid="{00000000-0005-0000-0000-00001C250000}"/>
    <cellStyle name="Comma 57 3 2 2 3 4" xfId="7849" xr:uid="{00000000-0005-0000-0000-00001D250000}"/>
    <cellStyle name="Comma 57 3 2 2 4" xfId="7850" xr:uid="{00000000-0005-0000-0000-00001E250000}"/>
    <cellStyle name="Comma 57 3 2 2 5" xfId="7851" xr:uid="{00000000-0005-0000-0000-00001F250000}"/>
    <cellStyle name="Comma 57 3 2 2 6" xfId="7852" xr:uid="{00000000-0005-0000-0000-000020250000}"/>
    <cellStyle name="Comma 57 3 2 3" xfId="7853" xr:uid="{00000000-0005-0000-0000-000021250000}"/>
    <cellStyle name="Comma 57 3 2 3 2" xfId="7854" xr:uid="{00000000-0005-0000-0000-000022250000}"/>
    <cellStyle name="Comma 57 3 2 3 2 2" xfId="7855" xr:uid="{00000000-0005-0000-0000-000023250000}"/>
    <cellStyle name="Comma 57 3 2 3 2 2 2" xfId="7856" xr:uid="{00000000-0005-0000-0000-000024250000}"/>
    <cellStyle name="Comma 57 3 2 3 2 2 3" xfId="7857" xr:uid="{00000000-0005-0000-0000-000025250000}"/>
    <cellStyle name="Comma 57 3 2 3 2 2 4" xfId="7858" xr:uid="{00000000-0005-0000-0000-000026250000}"/>
    <cellStyle name="Comma 57 3 2 3 2 3" xfId="7859" xr:uid="{00000000-0005-0000-0000-000027250000}"/>
    <cellStyle name="Comma 57 3 2 3 2 4" xfId="7860" xr:uid="{00000000-0005-0000-0000-000028250000}"/>
    <cellStyle name="Comma 57 3 2 3 2 5" xfId="7861" xr:uid="{00000000-0005-0000-0000-000029250000}"/>
    <cellStyle name="Comma 57 3 2 3 3" xfId="7862" xr:uid="{00000000-0005-0000-0000-00002A250000}"/>
    <cellStyle name="Comma 57 3 2 3 3 2" xfId="7863" xr:uid="{00000000-0005-0000-0000-00002B250000}"/>
    <cellStyle name="Comma 57 3 2 3 3 3" xfId="7864" xr:uid="{00000000-0005-0000-0000-00002C250000}"/>
    <cellStyle name="Comma 57 3 2 3 3 4" xfId="7865" xr:uid="{00000000-0005-0000-0000-00002D250000}"/>
    <cellStyle name="Comma 57 3 2 3 4" xfId="7866" xr:uid="{00000000-0005-0000-0000-00002E250000}"/>
    <cellStyle name="Comma 57 3 2 3 5" xfId="7867" xr:uid="{00000000-0005-0000-0000-00002F250000}"/>
    <cellStyle name="Comma 57 3 2 3 6" xfId="7868" xr:uid="{00000000-0005-0000-0000-000030250000}"/>
    <cellStyle name="Comma 57 3 2 4" xfId="7869" xr:uid="{00000000-0005-0000-0000-000031250000}"/>
    <cellStyle name="Comma 57 3 2 4 2" xfId="7870" xr:uid="{00000000-0005-0000-0000-000032250000}"/>
    <cellStyle name="Comma 57 3 2 4 2 2" xfId="7871" xr:uid="{00000000-0005-0000-0000-000033250000}"/>
    <cellStyle name="Comma 57 3 2 4 2 3" xfId="7872" xr:uid="{00000000-0005-0000-0000-000034250000}"/>
    <cellStyle name="Comma 57 3 2 4 2 4" xfId="7873" xr:uid="{00000000-0005-0000-0000-000035250000}"/>
    <cellStyle name="Comma 57 3 2 4 3" xfId="7874" xr:uid="{00000000-0005-0000-0000-000036250000}"/>
    <cellStyle name="Comma 57 3 2 4 4" xfId="7875" xr:uid="{00000000-0005-0000-0000-000037250000}"/>
    <cellStyle name="Comma 57 3 2 4 5" xfId="7876" xr:uid="{00000000-0005-0000-0000-000038250000}"/>
    <cellStyle name="Comma 57 3 2 5" xfId="7877" xr:uid="{00000000-0005-0000-0000-000039250000}"/>
    <cellStyle name="Comma 57 3 2 5 2" xfId="7878" xr:uid="{00000000-0005-0000-0000-00003A250000}"/>
    <cellStyle name="Comma 57 3 2 5 3" xfId="7879" xr:uid="{00000000-0005-0000-0000-00003B250000}"/>
    <cellStyle name="Comma 57 3 2 5 4" xfId="7880" xr:uid="{00000000-0005-0000-0000-00003C250000}"/>
    <cellStyle name="Comma 57 3 2 6" xfId="7881" xr:uid="{00000000-0005-0000-0000-00003D250000}"/>
    <cellStyle name="Comma 57 3 2 7" xfId="7882" xr:uid="{00000000-0005-0000-0000-00003E250000}"/>
    <cellStyle name="Comma 57 3 2 8" xfId="7883" xr:uid="{00000000-0005-0000-0000-00003F250000}"/>
    <cellStyle name="Comma 57 3 3" xfId="7884" xr:uid="{00000000-0005-0000-0000-000040250000}"/>
    <cellStyle name="Comma 57 3 3 2" xfId="7885" xr:uid="{00000000-0005-0000-0000-000041250000}"/>
    <cellStyle name="Comma 57 3 3 2 2" xfId="7886" xr:uid="{00000000-0005-0000-0000-000042250000}"/>
    <cellStyle name="Comma 57 3 3 2 2 2" xfId="7887" xr:uid="{00000000-0005-0000-0000-000043250000}"/>
    <cellStyle name="Comma 57 3 3 2 2 2 2" xfId="7888" xr:uid="{00000000-0005-0000-0000-000044250000}"/>
    <cellStyle name="Comma 57 3 3 2 2 2 3" xfId="7889" xr:uid="{00000000-0005-0000-0000-000045250000}"/>
    <cellStyle name="Comma 57 3 3 2 2 2 4" xfId="7890" xr:uid="{00000000-0005-0000-0000-000046250000}"/>
    <cellStyle name="Comma 57 3 3 2 2 3" xfId="7891" xr:uid="{00000000-0005-0000-0000-000047250000}"/>
    <cellStyle name="Comma 57 3 3 2 2 4" xfId="7892" xr:uid="{00000000-0005-0000-0000-000048250000}"/>
    <cellStyle name="Comma 57 3 3 2 2 5" xfId="7893" xr:uid="{00000000-0005-0000-0000-000049250000}"/>
    <cellStyle name="Comma 57 3 3 2 3" xfId="7894" xr:uid="{00000000-0005-0000-0000-00004A250000}"/>
    <cellStyle name="Comma 57 3 3 2 3 2" xfId="7895" xr:uid="{00000000-0005-0000-0000-00004B250000}"/>
    <cellStyle name="Comma 57 3 3 2 3 3" xfId="7896" xr:uid="{00000000-0005-0000-0000-00004C250000}"/>
    <cellStyle name="Comma 57 3 3 2 3 4" xfId="7897" xr:uid="{00000000-0005-0000-0000-00004D250000}"/>
    <cellStyle name="Comma 57 3 3 2 4" xfId="7898" xr:uid="{00000000-0005-0000-0000-00004E250000}"/>
    <cellStyle name="Comma 57 3 3 2 5" xfId="7899" xr:uid="{00000000-0005-0000-0000-00004F250000}"/>
    <cellStyle name="Comma 57 3 3 2 6" xfId="7900" xr:uid="{00000000-0005-0000-0000-000050250000}"/>
    <cellStyle name="Comma 57 3 3 3" xfId="7901" xr:uid="{00000000-0005-0000-0000-000051250000}"/>
    <cellStyle name="Comma 57 3 3 3 2" xfId="7902" xr:uid="{00000000-0005-0000-0000-000052250000}"/>
    <cellStyle name="Comma 57 3 3 3 2 2" xfId="7903" xr:uid="{00000000-0005-0000-0000-000053250000}"/>
    <cellStyle name="Comma 57 3 3 3 2 2 2" xfId="7904" xr:uid="{00000000-0005-0000-0000-000054250000}"/>
    <cellStyle name="Comma 57 3 3 3 2 2 3" xfId="7905" xr:uid="{00000000-0005-0000-0000-000055250000}"/>
    <cellStyle name="Comma 57 3 3 3 2 2 4" xfId="7906" xr:uid="{00000000-0005-0000-0000-000056250000}"/>
    <cellStyle name="Comma 57 3 3 3 2 3" xfId="7907" xr:uid="{00000000-0005-0000-0000-000057250000}"/>
    <cellStyle name="Comma 57 3 3 3 2 4" xfId="7908" xr:uid="{00000000-0005-0000-0000-000058250000}"/>
    <cellStyle name="Comma 57 3 3 3 2 5" xfId="7909" xr:uid="{00000000-0005-0000-0000-000059250000}"/>
    <cellStyle name="Comma 57 3 3 3 3" xfId="7910" xr:uid="{00000000-0005-0000-0000-00005A250000}"/>
    <cellStyle name="Comma 57 3 3 3 3 2" xfId="7911" xr:uid="{00000000-0005-0000-0000-00005B250000}"/>
    <cellStyle name="Comma 57 3 3 3 3 3" xfId="7912" xr:uid="{00000000-0005-0000-0000-00005C250000}"/>
    <cellStyle name="Comma 57 3 3 3 3 4" xfId="7913" xr:uid="{00000000-0005-0000-0000-00005D250000}"/>
    <cellStyle name="Comma 57 3 3 3 4" xfId="7914" xr:uid="{00000000-0005-0000-0000-00005E250000}"/>
    <cellStyle name="Comma 57 3 3 3 5" xfId="7915" xr:uid="{00000000-0005-0000-0000-00005F250000}"/>
    <cellStyle name="Comma 57 3 3 3 6" xfId="7916" xr:uid="{00000000-0005-0000-0000-000060250000}"/>
    <cellStyle name="Comma 57 3 3 4" xfId="7917" xr:uid="{00000000-0005-0000-0000-000061250000}"/>
    <cellStyle name="Comma 57 3 3 4 2" xfId="7918" xr:uid="{00000000-0005-0000-0000-000062250000}"/>
    <cellStyle name="Comma 57 3 3 4 2 2" xfId="7919" xr:uid="{00000000-0005-0000-0000-000063250000}"/>
    <cellStyle name="Comma 57 3 3 4 2 3" xfId="7920" xr:uid="{00000000-0005-0000-0000-000064250000}"/>
    <cellStyle name="Comma 57 3 3 4 2 4" xfId="7921" xr:uid="{00000000-0005-0000-0000-000065250000}"/>
    <cellStyle name="Comma 57 3 3 4 3" xfId="7922" xr:uid="{00000000-0005-0000-0000-000066250000}"/>
    <cellStyle name="Comma 57 3 3 4 4" xfId="7923" xr:uid="{00000000-0005-0000-0000-000067250000}"/>
    <cellStyle name="Comma 57 3 3 4 5" xfId="7924" xr:uid="{00000000-0005-0000-0000-000068250000}"/>
    <cellStyle name="Comma 57 3 3 5" xfId="7925" xr:uid="{00000000-0005-0000-0000-000069250000}"/>
    <cellStyle name="Comma 57 3 3 5 2" xfId="7926" xr:uid="{00000000-0005-0000-0000-00006A250000}"/>
    <cellStyle name="Comma 57 3 3 5 3" xfId="7927" xr:uid="{00000000-0005-0000-0000-00006B250000}"/>
    <cellStyle name="Comma 57 3 3 5 4" xfId="7928" xr:uid="{00000000-0005-0000-0000-00006C250000}"/>
    <cellStyle name="Comma 57 3 3 6" xfId="7929" xr:uid="{00000000-0005-0000-0000-00006D250000}"/>
    <cellStyle name="Comma 57 3 3 7" xfId="7930" xr:uid="{00000000-0005-0000-0000-00006E250000}"/>
    <cellStyle name="Comma 57 3 3 8" xfId="7931" xr:uid="{00000000-0005-0000-0000-00006F250000}"/>
    <cellStyle name="Comma 57 3 4" xfId="7932" xr:uid="{00000000-0005-0000-0000-000070250000}"/>
    <cellStyle name="Comma 57 3 4 2" xfId="7933" xr:uid="{00000000-0005-0000-0000-000071250000}"/>
    <cellStyle name="Comma 57 3 4 2 2" xfId="7934" xr:uid="{00000000-0005-0000-0000-000072250000}"/>
    <cellStyle name="Comma 57 3 4 2 2 2" xfId="7935" xr:uid="{00000000-0005-0000-0000-000073250000}"/>
    <cellStyle name="Comma 57 3 4 2 2 3" xfId="7936" xr:uid="{00000000-0005-0000-0000-000074250000}"/>
    <cellStyle name="Comma 57 3 4 2 2 4" xfId="7937" xr:uid="{00000000-0005-0000-0000-000075250000}"/>
    <cellStyle name="Comma 57 3 4 2 3" xfId="7938" xr:uid="{00000000-0005-0000-0000-000076250000}"/>
    <cellStyle name="Comma 57 3 4 2 4" xfId="7939" xr:uid="{00000000-0005-0000-0000-000077250000}"/>
    <cellStyle name="Comma 57 3 4 2 5" xfId="7940" xr:uid="{00000000-0005-0000-0000-000078250000}"/>
    <cellStyle name="Comma 57 3 4 3" xfId="7941" xr:uid="{00000000-0005-0000-0000-000079250000}"/>
    <cellStyle name="Comma 57 3 4 3 2" xfId="7942" xr:uid="{00000000-0005-0000-0000-00007A250000}"/>
    <cellStyle name="Comma 57 3 4 3 3" xfId="7943" xr:uid="{00000000-0005-0000-0000-00007B250000}"/>
    <cellStyle name="Comma 57 3 4 3 4" xfId="7944" xr:uid="{00000000-0005-0000-0000-00007C250000}"/>
    <cellStyle name="Comma 57 3 4 4" xfId="7945" xr:uid="{00000000-0005-0000-0000-00007D250000}"/>
    <cellStyle name="Comma 57 3 4 5" xfId="7946" xr:uid="{00000000-0005-0000-0000-00007E250000}"/>
    <cellStyle name="Comma 57 3 4 6" xfId="7947" xr:uid="{00000000-0005-0000-0000-00007F250000}"/>
    <cellStyle name="Comma 57 3 5" xfId="7948" xr:uid="{00000000-0005-0000-0000-000080250000}"/>
    <cellStyle name="Comma 57 3 5 2" xfId="7949" xr:uid="{00000000-0005-0000-0000-000081250000}"/>
    <cellStyle name="Comma 57 3 5 2 2" xfId="7950" xr:uid="{00000000-0005-0000-0000-000082250000}"/>
    <cellStyle name="Comma 57 3 5 2 2 2" xfId="7951" xr:uid="{00000000-0005-0000-0000-000083250000}"/>
    <cellStyle name="Comma 57 3 5 2 2 3" xfId="7952" xr:uid="{00000000-0005-0000-0000-000084250000}"/>
    <cellStyle name="Comma 57 3 5 2 2 4" xfId="7953" xr:uid="{00000000-0005-0000-0000-000085250000}"/>
    <cellStyle name="Comma 57 3 5 2 3" xfId="7954" xr:uid="{00000000-0005-0000-0000-000086250000}"/>
    <cellStyle name="Comma 57 3 5 2 4" xfId="7955" xr:uid="{00000000-0005-0000-0000-000087250000}"/>
    <cellStyle name="Comma 57 3 5 2 5" xfId="7956" xr:uid="{00000000-0005-0000-0000-000088250000}"/>
    <cellStyle name="Comma 57 3 5 3" xfId="7957" xr:uid="{00000000-0005-0000-0000-000089250000}"/>
    <cellStyle name="Comma 57 3 5 3 2" xfId="7958" xr:uid="{00000000-0005-0000-0000-00008A250000}"/>
    <cellStyle name="Comma 57 3 5 3 3" xfId="7959" xr:uid="{00000000-0005-0000-0000-00008B250000}"/>
    <cellStyle name="Comma 57 3 5 3 4" xfId="7960" xr:uid="{00000000-0005-0000-0000-00008C250000}"/>
    <cellStyle name="Comma 57 3 5 4" xfId="7961" xr:uid="{00000000-0005-0000-0000-00008D250000}"/>
    <cellStyle name="Comma 57 3 5 5" xfId="7962" xr:uid="{00000000-0005-0000-0000-00008E250000}"/>
    <cellStyle name="Comma 57 3 5 6" xfId="7963" xr:uid="{00000000-0005-0000-0000-00008F250000}"/>
    <cellStyle name="Comma 57 3 6" xfId="7964" xr:uid="{00000000-0005-0000-0000-000090250000}"/>
    <cellStyle name="Comma 57 3 6 2" xfId="7965" xr:uid="{00000000-0005-0000-0000-000091250000}"/>
    <cellStyle name="Comma 57 3 6 2 2" xfId="7966" xr:uid="{00000000-0005-0000-0000-000092250000}"/>
    <cellStyle name="Comma 57 3 6 2 3" xfId="7967" xr:uid="{00000000-0005-0000-0000-000093250000}"/>
    <cellStyle name="Comma 57 3 6 2 4" xfId="7968" xr:uid="{00000000-0005-0000-0000-000094250000}"/>
    <cellStyle name="Comma 57 3 6 3" xfId="7969" xr:uid="{00000000-0005-0000-0000-000095250000}"/>
    <cellStyle name="Comma 57 3 6 4" xfId="7970" xr:uid="{00000000-0005-0000-0000-000096250000}"/>
    <cellStyle name="Comma 57 3 6 5" xfId="7971" xr:uid="{00000000-0005-0000-0000-000097250000}"/>
    <cellStyle name="Comma 57 3 7" xfId="7972" xr:uid="{00000000-0005-0000-0000-000098250000}"/>
    <cellStyle name="Comma 57 3 7 2" xfId="7973" xr:uid="{00000000-0005-0000-0000-000099250000}"/>
    <cellStyle name="Comma 57 3 7 3" xfId="7974" xr:uid="{00000000-0005-0000-0000-00009A250000}"/>
    <cellStyle name="Comma 57 3 7 4" xfId="7975" xr:uid="{00000000-0005-0000-0000-00009B250000}"/>
    <cellStyle name="Comma 57 3 8" xfId="7976" xr:uid="{00000000-0005-0000-0000-00009C250000}"/>
    <cellStyle name="Comma 57 3 9" xfId="7977" xr:uid="{00000000-0005-0000-0000-00009D250000}"/>
    <cellStyle name="Comma 57 4" xfId="7978" xr:uid="{00000000-0005-0000-0000-00009E250000}"/>
    <cellStyle name="Comma 57 4 2" xfId="7979" xr:uid="{00000000-0005-0000-0000-00009F250000}"/>
    <cellStyle name="Comma 57 4 2 2" xfId="7980" xr:uid="{00000000-0005-0000-0000-0000A0250000}"/>
    <cellStyle name="Comma 57 4 2 2 2" xfId="7981" xr:uid="{00000000-0005-0000-0000-0000A1250000}"/>
    <cellStyle name="Comma 57 4 2 2 2 2" xfId="7982" xr:uid="{00000000-0005-0000-0000-0000A2250000}"/>
    <cellStyle name="Comma 57 4 2 2 2 3" xfId="7983" xr:uid="{00000000-0005-0000-0000-0000A3250000}"/>
    <cellStyle name="Comma 57 4 2 2 2 4" xfId="7984" xr:uid="{00000000-0005-0000-0000-0000A4250000}"/>
    <cellStyle name="Comma 57 4 2 2 3" xfId="7985" xr:uid="{00000000-0005-0000-0000-0000A5250000}"/>
    <cellStyle name="Comma 57 4 2 2 4" xfId="7986" xr:uid="{00000000-0005-0000-0000-0000A6250000}"/>
    <cellStyle name="Comma 57 4 2 2 5" xfId="7987" xr:uid="{00000000-0005-0000-0000-0000A7250000}"/>
    <cellStyle name="Comma 57 4 2 3" xfId="7988" xr:uid="{00000000-0005-0000-0000-0000A8250000}"/>
    <cellStyle name="Comma 57 4 2 3 2" xfId="7989" xr:uid="{00000000-0005-0000-0000-0000A9250000}"/>
    <cellStyle name="Comma 57 4 2 3 3" xfId="7990" xr:uid="{00000000-0005-0000-0000-0000AA250000}"/>
    <cellStyle name="Comma 57 4 2 3 4" xfId="7991" xr:uid="{00000000-0005-0000-0000-0000AB250000}"/>
    <cellStyle name="Comma 57 4 2 4" xfId="7992" xr:uid="{00000000-0005-0000-0000-0000AC250000}"/>
    <cellStyle name="Comma 57 4 2 5" xfId="7993" xr:uid="{00000000-0005-0000-0000-0000AD250000}"/>
    <cellStyle name="Comma 57 4 2 6" xfId="7994" xr:uid="{00000000-0005-0000-0000-0000AE250000}"/>
    <cellStyle name="Comma 57 4 3" xfId="7995" xr:uid="{00000000-0005-0000-0000-0000AF250000}"/>
    <cellStyle name="Comma 57 4 3 2" xfId="7996" xr:uid="{00000000-0005-0000-0000-0000B0250000}"/>
    <cellStyle name="Comma 57 4 3 2 2" xfId="7997" xr:uid="{00000000-0005-0000-0000-0000B1250000}"/>
    <cellStyle name="Comma 57 4 3 2 2 2" xfId="7998" xr:uid="{00000000-0005-0000-0000-0000B2250000}"/>
    <cellStyle name="Comma 57 4 3 2 2 3" xfId="7999" xr:uid="{00000000-0005-0000-0000-0000B3250000}"/>
    <cellStyle name="Comma 57 4 3 2 2 4" xfId="8000" xr:uid="{00000000-0005-0000-0000-0000B4250000}"/>
    <cellStyle name="Comma 57 4 3 2 3" xfId="8001" xr:uid="{00000000-0005-0000-0000-0000B5250000}"/>
    <cellStyle name="Comma 57 4 3 2 4" xfId="8002" xr:uid="{00000000-0005-0000-0000-0000B6250000}"/>
    <cellStyle name="Comma 57 4 3 2 5" xfId="8003" xr:uid="{00000000-0005-0000-0000-0000B7250000}"/>
    <cellStyle name="Comma 57 4 3 3" xfId="8004" xr:uid="{00000000-0005-0000-0000-0000B8250000}"/>
    <cellStyle name="Comma 57 4 3 3 2" xfId="8005" xr:uid="{00000000-0005-0000-0000-0000B9250000}"/>
    <cellStyle name="Comma 57 4 3 3 3" xfId="8006" xr:uid="{00000000-0005-0000-0000-0000BA250000}"/>
    <cellStyle name="Comma 57 4 3 3 4" xfId="8007" xr:uid="{00000000-0005-0000-0000-0000BB250000}"/>
    <cellStyle name="Comma 57 4 3 4" xfId="8008" xr:uid="{00000000-0005-0000-0000-0000BC250000}"/>
    <cellStyle name="Comma 57 4 3 5" xfId="8009" xr:uid="{00000000-0005-0000-0000-0000BD250000}"/>
    <cellStyle name="Comma 57 4 3 6" xfId="8010" xr:uid="{00000000-0005-0000-0000-0000BE250000}"/>
    <cellStyle name="Comma 57 4 4" xfId="8011" xr:uid="{00000000-0005-0000-0000-0000BF250000}"/>
    <cellStyle name="Comma 57 4 4 2" xfId="8012" xr:uid="{00000000-0005-0000-0000-0000C0250000}"/>
    <cellStyle name="Comma 57 4 4 2 2" xfId="8013" xr:uid="{00000000-0005-0000-0000-0000C1250000}"/>
    <cellStyle name="Comma 57 4 4 2 3" xfId="8014" xr:uid="{00000000-0005-0000-0000-0000C2250000}"/>
    <cellStyle name="Comma 57 4 4 2 4" xfId="8015" xr:uid="{00000000-0005-0000-0000-0000C3250000}"/>
    <cellStyle name="Comma 57 4 4 3" xfId="8016" xr:uid="{00000000-0005-0000-0000-0000C4250000}"/>
    <cellStyle name="Comma 57 4 4 4" xfId="8017" xr:uid="{00000000-0005-0000-0000-0000C5250000}"/>
    <cellStyle name="Comma 57 4 4 5" xfId="8018" xr:uid="{00000000-0005-0000-0000-0000C6250000}"/>
    <cellStyle name="Comma 57 4 5" xfId="8019" xr:uid="{00000000-0005-0000-0000-0000C7250000}"/>
    <cellStyle name="Comma 57 4 5 2" xfId="8020" xr:uid="{00000000-0005-0000-0000-0000C8250000}"/>
    <cellStyle name="Comma 57 4 5 3" xfId="8021" xr:uid="{00000000-0005-0000-0000-0000C9250000}"/>
    <cellStyle name="Comma 57 4 5 4" xfId="8022" xr:uid="{00000000-0005-0000-0000-0000CA250000}"/>
    <cellStyle name="Comma 57 4 6" xfId="8023" xr:uid="{00000000-0005-0000-0000-0000CB250000}"/>
    <cellStyle name="Comma 57 4 7" xfId="8024" xr:uid="{00000000-0005-0000-0000-0000CC250000}"/>
    <cellStyle name="Comma 57 4 8" xfId="8025" xr:uid="{00000000-0005-0000-0000-0000CD250000}"/>
    <cellStyle name="Comma 57 5" xfId="8026" xr:uid="{00000000-0005-0000-0000-0000CE250000}"/>
    <cellStyle name="Comma 57 5 2" xfId="8027" xr:uid="{00000000-0005-0000-0000-0000CF250000}"/>
    <cellStyle name="Comma 57 5 2 2" xfId="8028" xr:uid="{00000000-0005-0000-0000-0000D0250000}"/>
    <cellStyle name="Comma 57 5 2 2 2" xfId="8029" xr:uid="{00000000-0005-0000-0000-0000D1250000}"/>
    <cellStyle name="Comma 57 5 2 2 2 2" xfId="8030" xr:uid="{00000000-0005-0000-0000-0000D2250000}"/>
    <cellStyle name="Comma 57 5 2 2 2 3" xfId="8031" xr:uid="{00000000-0005-0000-0000-0000D3250000}"/>
    <cellStyle name="Comma 57 5 2 2 2 4" xfId="8032" xr:uid="{00000000-0005-0000-0000-0000D4250000}"/>
    <cellStyle name="Comma 57 5 2 2 3" xfId="8033" xr:uid="{00000000-0005-0000-0000-0000D5250000}"/>
    <cellStyle name="Comma 57 5 2 2 4" xfId="8034" xr:uid="{00000000-0005-0000-0000-0000D6250000}"/>
    <cellStyle name="Comma 57 5 2 2 5" xfId="8035" xr:uid="{00000000-0005-0000-0000-0000D7250000}"/>
    <cellStyle name="Comma 57 5 2 3" xfId="8036" xr:uid="{00000000-0005-0000-0000-0000D8250000}"/>
    <cellStyle name="Comma 57 5 2 3 2" xfId="8037" xr:uid="{00000000-0005-0000-0000-0000D9250000}"/>
    <cellStyle name="Comma 57 5 2 3 3" xfId="8038" xr:uid="{00000000-0005-0000-0000-0000DA250000}"/>
    <cellStyle name="Comma 57 5 2 3 4" xfId="8039" xr:uid="{00000000-0005-0000-0000-0000DB250000}"/>
    <cellStyle name="Comma 57 5 2 4" xfId="8040" xr:uid="{00000000-0005-0000-0000-0000DC250000}"/>
    <cellStyle name="Comma 57 5 2 5" xfId="8041" xr:uid="{00000000-0005-0000-0000-0000DD250000}"/>
    <cellStyle name="Comma 57 5 2 6" xfId="8042" xr:uid="{00000000-0005-0000-0000-0000DE250000}"/>
    <cellStyle name="Comma 57 5 3" xfId="8043" xr:uid="{00000000-0005-0000-0000-0000DF250000}"/>
    <cellStyle name="Comma 57 5 3 2" xfId="8044" xr:uid="{00000000-0005-0000-0000-0000E0250000}"/>
    <cellStyle name="Comma 57 5 3 2 2" xfId="8045" xr:uid="{00000000-0005-0000-0000-0000E1250000}"/>
    <cellStyle name="Comma 57 5 3 2 2 2" xfId="8046" xr:uid="{00000000-0005-0000-0000-0000E2250000}"/>
    <cellStyle name="Comma 57 5 3 2 2 3" xfId="8047" xr:uid="{00000000-0005-0000-0000-0000E3250000}"/>
    <cellStyle name="Comma 57 5 3 2 2 4" xfId="8048" xr:uid="{00000000-0005-0000-0000-0000E4250000}"/>
    <cellStyle name="Comma 57 5 3 2 3" xfId="8049" xr:uid="{00000000-0005-0000-0000-0000E5250000}"/>
    <cellStyle name="Comma 57 5 3 2 4" xfId="8050" xr:uid="{00000000-0005-0000-0000-0000E6250000}"/>
    <cellStyle name="Comma 57 5 3 2 5" xfId="8051" xr:uid="{00000000-0005-0000-0000-0000E7250000}"/>
    <cellStyle name="Comma 57 5 3 3" xfId="8052" xr:uid="{00000000-0005-0000-0000-0000E8250000}"/>
    <cellStyle name="Comma 57 5 3 3 2" xfId="8053" xr:uid="{00000000-0005-0000-0000-0000E9250000}"/>
    <cellStyle name="Comma 57 5 3 3 3" xfId="8054" xr:uid="{00000000-0005-0000-0000-0000EA250000}"/>
    <cellStyle name="Comma 57 5 3 3 4" xfId="8055" xr:uid="{00000000-0005-0000-0000-0000EB250000}"/>
    <cellStyle name="Comma 57 5 3 4" xfId="8056" xr:uid="{00000000-0005-0000-0000-0000EC250000}"/>
    <cellStyle name="Comma 57 5 3 5" xfId="8057" xr:uid="{00000000-0005-0000-0000-0000ED250000}"/>
    <cellStyle name="Comma 57 5 3 6" xfId="8058" xr:uid="{00000000-0005-0000-0000-0000EE250000}"/>
    <cellStyle name="Comma 57 5 4" xfId="8059" xr:uid="{00000000-0005-0000-0000-0000EF250000}"/>
    <cellStyle name="Comma 57 5 4 2" xfId="8060" xr:uid="{00000000-0005-0000-0000-0000F0250000}"/>
    <cellStyle name="Comma 57 5 4 2 2" xfId="8061" xr:uid="{00000000-0005-0000-0000-0000F1250000}"/>
    <cellStyle name="Comma 57 5 4 2 3" xfId="8062" xr:uid="{00000000-0005-0000-0000-0000F2250000}"/>
    <cellStyle name="Comma 57 5 4 2 4" xfId="8063" xr:uid="{00000000-0005-0000-0000-0000F3250000}"/>
    <cellStyle name="Comma 57 5 4 3" xfId="8064" xr:uid="{00000000-0005-0000-0000-0000F4250000}"/>
    <cellStyle name="Comma 57 5 4 4" xfId="8065" xr:uid="{00000000-0005-0000-0000-0000F5250000}"/>
    <cellStyle name="Comma 57 5 4 5" xfId="8066" xr:uid="{00000000-0005-0000-0000-0000F6250000}"/>
    <cellStyle name="Comma 57 5 5" xfId="8067" xr:uid="{00000000-0005-0000-0000-0000F7250000}"/>
    <cellStyle name="Comma 57 5 5 2" xfId="8068" xr:uid="{00000000-0005-0000-0000-0000F8250000}"/>
    <cellStyle name="Comma 57 5 5 3" xfId="8069" xr:uid="{00000000-0005-0000-0000-0000F9250000}"/>
    <cellStyle name="Comma 57 5 5 4" xfId="8070" xr:uid="{00000000-0005-0000-0000-0000FA250000}"/>
    <cellStyle name="Comma 57 5 6" xfId="8071" xr:uid="{00000000-0005-0000-0000-0000FB250000}"/>
    <cellStyle name="Comma 57 5 7" xfId="8072" xr:uid="{00000000-0005-0000-0000-0000FC250000}"/>
    <cellStyle name="Comma 57 5 8" xfId="8073" xr:uid="{00000000-0005-0000-0000-0000FD250000}"/>
    <cellStyle name="Comma 57 6" xfId="8074" xr:uid="{00000000-0005-0000-0000-0000FE250000}"/>
    <cellStyle name="Comma 57 6 2" xfId="8075" xr:uid="{00000000-0005-0000-0000-0000FF250000}"/>
    <cellStyle name="Comma 57 6 2 2" xfId="8076" xr:uid="{00000000-0005-0000-0000-000000260000}"/>
    <cellStyle name="Comma 57 6 2 2 2" xfId="8077" xr:uid="{00000000-0005-0000-0000-000001260000}"/>
    <cellStyle name="Comma 57 6 2 2 3" xfId="8078" xr:uid="{00000000-0005-0000-0000-000002260000}"/>
    <cellStyle name="Comma 57 6 2 2 4" xfId="8079" xr:uid="{00000000-0005-0000-0000-000003260000}"/>
    <cellStyle name="Comma 57 6 2 3" xfId="8080" xr:uid="{00000000-0005-0000-0000-000004260000}"/>
    <cellStyle name="Comma 57 6 2 4" xfId="8081" xr:uid="{00000000-0005-0000-0000-000005260000}"/>
    <cellStyle name="Comma 57 6 2 5" xfId="8082" xr:uid="{00000000-0005-0000-0000-000006260000}"/>
    <cellStyle name="Comma 57 6 3" xfId="8083" xr:uid="{00000000-0005-0000-0000-000007260000}"/>
    <cellStyle name="Comma 57 6 3 2" xfId="8084" xr:uid="{00000000-0005-0000-0000-000008260000}"/>
    <cellStyle name="Comma 57 6 3 3" xfId="8085" xr:uid="{00000000-0005-0000-0000-000009260000}"/>
    <cellStyle name="Comma 57 6 3 4" xfId="8086" xr:uid="{00000000-0005-0000-0000-00000A260000}"/>
    <cellStyle name="Comma 57 6 4" xfId="8087" xr:uid="{00000000-0005-0000-0000-00000B260000}"/>
    <cellStyle name="Comma 57 6 5" xfId="8088" xr:uid="{00000000-0005-0000-0000-00000C260000}"/>
    <cellStyle name="Comma 57 6 6" xfId="8089" xr:uid="{00000000-0005-0000-0000-00000D260000}"/>
    <cellStyle name="Comma 57 7" xfId="8090" xr:uid="{00000000-0005-0000-0000-00000E260000}"/>
    <cellStyle name="Comma 57 7 2" xfId="8091" xr:uid="{00000000-0005-0000-0000-00000F260000}"/>
    <cellStyle name="Comma 57 7 2 2" xfId="8092" xr:uid="{00000000-0005-0000-0000-000010260000}"/>
    <cellStyle name="Comma 57 7 2 2 2" xfId="8093" xr:uid="{00000000-0005-0000-0000-000011260000}"/>
    <cellStyle name="Comma 57 7 2 2 3" xfId="8094" xr:uid="{00000000-0005-0000-0000-000012260000}"/>
    <cellStyle name="Comma 57 7 2 2 4" xfId="8095" xr:uid="{00000000-0005-0000-0000-000013260000}"/>
    <cellStyle name="Comma 57 7 2 3" xfId="8096" xr:uid="{00000000-0005-0000-0000-000014260000}"/>
    <cellStyle name="Comma 57 7 2 4" xfId="8097" xr:uid="{00000000-0005-0000-0000-000015260000}"/>
    <cellStyle name="Comma 57 7 2 5" xfId="8098" xr:uid="{00000000-0005-0000-0000-000016260000}"/>
    <cellStyle name="Comma 57 7 3" xfId="8099" xr:uid="{00000000-0005-0000-0000-000017260000}"/>
    <cellStyle name="Comma 57 7 3 2" xfId="8100" xr:uid="{00000000-0005-0000-0000-000018260000}"/>
    <cellStyle name="Comma 57 7 3 3" xfId="8101" xr:uid="{00000000-0005-0000-0000-000019260000}"/>
    <cellStyle name="Comma 57 7 3 4" xfId="8102" xr:uid="{00000000-0005-0000-0000-00001A260000}"/>
    <cellStyle name="Comma 57 7 4" xfId="8103" xr:uid="{00000000-0005-0000-0000-00001B260000}"/>
    <cellStyle name="Comma 57 7 5" xfId="8104" xr:uid="{00000000-0005-0000-0000-00001C260000}"/>
    <cellStyle name="Comma 57 7 6" xfId="8105" xr:uid="{00000000-0005-0000-0000-00001D260000}"/>
    <cellStyle name="Comma 57 8" xfId="8106" xr:uid="{00000000-0005-0000-0000-00001E260000}"/>
    <cellStyle name="Comma 57 8 2" xfId="8107" xr:uid="{00000000-0005-0000-0000-00001F260000}"/>
    <cellStyle name="Comma 57 8 2 2" xfId="8108" xr:uid="{00000000-0005-0000-0000-000020260000}"/>
    <cellStyle name="Comma 57 8 2 3" xfId="8109" xr:uid="{00000000-0005-0000-0000-000021260000}"/>
    <cellStyle name="Comma 57 8 2 4" xfId="8110" xr:uid="{00000000-0005-0000-0000-000022260000}"/>
    <cellStyle name="Comma 57 8 3" xfId="8111" xr:uid="{00000000-0005-0000-0000-000023260000}"/>
    <cellStyle name="Comma 57 8 4" xfId="8112" xr:uid="{00000000-0005-0000-0000-000024260000}"/>
    <cellStyle name="Comma 57 8 5" xfId="8113" xr:uid="{00000000-0005-0000-0000-000025260000}"/>
    <cellStyle name="Comma 57 9" xfId="8114" xr:uid="{00000000-0005-0000-0000-000026260000}"/>
    <cellStyle name="Comma 57 9 2" xfId="8115" xr:uid="{00000000-0005-0000-0000-000027260000}"/>
    <cellStyle name="Comma 57 9 3" xfId="8116" xr:uid="{00000000-0005-0000-0000-000028260000}"/>
    <cellStyle name="Comma 57 9 4" xfId="8117" xr:uid="{00000000-0005-0000-0000-000029260000}"/>
    <cellStyle name="Comma 58" xfId="8118" xr:uid="{00000000-0005-0000-0000-00002A260000}"/>
    <cellStyle name="Comma 58 10" xfId="8119" xr:uid="{00000000-0005-0000-0000-00002B260000}"/>
    <cellStyle name="Comma 58 11" xfId="8120" xr:uid="{00000000-0005-0000-0000-00002C260000}"/>
    <cellStyle name="Comma 58 12" xfId="8121" xr:uid="{00000000-0005-0000-0000-00002D260000}"/>
    <cellStyle name="Comma 58 2" xfId="8122" xr:uid="{00000000-0005-0000-0000-00002E260000}"/>
    <cellStyle name="Comma 58 2 10" xfId="8123" xr:uid="{00000000-0005-0000-0000-00002F260000}"/>
    <cellStyle name="Comma 58 2 2" xfId="8124" xr:uid="{00000000-0005-0000-0000-000030260000}"/>
    <cellStyle name="Comma 58 2 2 2" xfId="8125" xr:uid="{00000000-0005-0000-0000-000031260000}"/>
    <cellStyle name="Comma 58 2 2 2 2" xfId="8126" xr:uid="{00000000-0005-0000-0000-000032260000}"/>
    <cellStyle name="Comma 58 2 2 2 2 2" xfId="8127" xr:uid="{00000000-0005-0000-0000-000033260000}"/>
    <cellStyle name="Comma 58 2 2 2 2 2 2" xfId="8128" xr:uid="{00000000-0005-0000-0000-000034260000}"/>
    <cellStyle name="Comma 58 2 2 2 2 2 3" xfId="8129" xr:uid="{00000000-0005-0000-0000-000035260000}"/>
    <cellStyle name="Comma 58 2 2 2 2 2 4" xfId="8130" xr:uid="{00000000-0005-0000-0000-000036260000}"/>
    <cellStyle name="Comma 58 2 2 2 2 3" xfId="8131" xr:uid="{00000000-0005-0000-0000-000037260000}"/>
    <cellStyle name="Comma 58 2 2 2 2 4" xfId="8132" xr:uid="{00000000-0005-0000-0000-000038260000}"/>
    <cellStyle name="Comma 58 2 2 2 2 5" xfId="8133" xr:uid="{00000000-0005-0000-0000-000039260000}"/>
    <cellStyle name="Comma 58 2 2 2 3" xfId="8134" xr:uid="{00000000-0005-0000-0000-00003A260000}"/>
    <cellStyle name="Comma 58 2 2 2 3 2" xfId="8135" xr:uid="{00000000-0005-0000-0000-00003B260000}"/>
    <cellStyle name="Comma 58 2 2 2 3 3" xfId="8136" xr:uid="{00000000-0005-0000-0000-00003C260000}"/>
    <cellStyle name="Comma 58 2 2 2 3 4" xfId="8137" xr:uid="{00000000-0005-0000-0000-00003D260000}"/>
    <cellStyle name="Comma 58 2 2 2 4" xfId="8138" xr:uid="{00000000-0005-0000-0000-00003E260000}"/>
    <cellStyle name="Comma 58 2 2 2 5" xfId="8139" xr:uid="{00000000-0005-0000-0000-00003F260000}"/>
    <cellStyle name="Comma 58 2 2 2 6" xfId="8140" xr:uid="{00000000-0005-0000-0000-000040260000}"/>
    <cellStyle name="Comma 58 2 2 3" xfId="8141" xr:uid="{00000000-0005-0000-0000-000041260000}"/>
    <cellStyle name="Comma 58 2 2 3 2" xfId="8142" xr:uid="{00000000-0005-0000-0000-000042260000}"/>
    <cellStyle name="Comma 58 2 2 3 2 2" xfId="8143" xr:uid="{00000000-0005-0000-0000-000043260000}"/>
    <cellStyle name="Comma 58 2 2 3 2 2 2" xfId="8144" xr:uid="{00000000-0005-0000-0000-000044260000}"/>
    <cellStyle name="Comma 58 2 2 3 2 2 3" xfId="8145" xr:uid="{00000000-0005-0000-0000-000045260000}"/>
    <cellStyle name="Comma 58 2 2 3 2 2 4" xfId="8146" xr:uid="{00000000-0005-0000-0000-000046260000}"/>
    <cellStyle name="Comma 58 2 2 3 2 3" xfId="8147" xr:uid="{00000000-0005-0000-0000-000047260000}"/>
    <cellStyle name="Comma 58 2 2 3 2 4" xfId="8148" xr:uid="{00000000-0005-0000-0000-000048260000}"/>
    <cellStyle name="Comma 58 2 2 3 2 5" xfId="8149" xr:uid="{00000000-0005-0000-0000-000049260000}"/>
    <cellStyle name="Comma 58 2 2 3 3" xfId="8150" xr:uid="{00000000-0005-0000-0000-00004A260000}"/>
    <cellStyle name="Comma 58 2 2 3 3 2" xfId="8151" xr:uid="{00000000-0005-0000-0000-00004B260000}"/>
    <cellStyle name="Comma 58 2 2 3 3 3" xfId="8152" xr:uid="{00000000-0005-0000-0000-00004C260000}"/>
    <cellStyle name="Comma 58 2 2 3 3 4" xfId="8153" xr:uid="{00000000-0005-0000-0000-00004D260000}"/>
    <cellStyle name="Comma 58 2 2 3 4" xfId="8154" xr:uid="{00000000-0005-0000-0000-00004E260000}"/>
    <cellStyle name="Comma 58 2 2 3 5" xfId="8155" xr:uid="{00000000-0005-0000-0000-00004F260000}"/>
    <cellStyle name="Comma 58 2 2 3 6" xfId="8156" xr:uid="{00000000-0005-0000-0000-000050260000}"/>
    <cellStyle name="Comma 58 2 2 4" xfId="8157" xr:uid="{00000000-0005-0000-0000-000051260000}"/>
    <cellStyle name="Comma 58 2 2 4 2" xfId="8158" xr:uid="{00000000-0005-0000-0000-000052260000}"/>
    <cellStyle name="Comma 58 2 2 4 2 2" xfId="8159" xr:uid="{00000000-0005-0000-0000-000053260000}"/>
    <cellStyle name="Comma 58 2 2 4 2 3" xfId="8160" xr:uid="{00000000-0005-0000-0000-000054260000}"/>
    <cellStyle name="Comma 58 2 2 4 2 4" xfId="8161" xr:uid="{00000000-0005-0000-0000-000055260000}"/>
    <cellStyle name="Comma 58 2 2 4 3" xfId="8162" xr:uid="{00000000-0005-0000-0000-000056260000}"/>
    <cellStyle name="Comma 58 2 2 4 4" xfId="8163" xr:uid="{00000000-0005-0000-0000-000057260000}"/>
    <cellStyle name="Comma 58 2 2 4 5" xfId="8164" xr:uid="{00000000-0005-0000-0000-000058260000}"/>
    <cellStyle name="Comma 58 2 2 5" xfId="8165" xr:uid="{00000000-0005-0000-0000-000059260000}"/>
    <cellStyle name="Comma 58 2 2 5 2" xfId="8166" xr:uid="{00000000-0005-0000-0000-00005A260000}"/>
    <cellStyle name="Comma 58 2 2 5 3" xfId="8167" xr:uid="{00000000-0005-0000-0000-00005B260000}"/>
    <cellStyle name="Comma 58 2 2 5 4" xfId="8168" xr:uid="{00000000-0005-0000-0000-00005C260000}"/>
    <cellStyle name="Comma 58 2 2 6" xfId="8169" xr:uid="{00000000-0005-0000-0000-00005D260000}"/>
    <cellStyle name="Comma 58 2 2 7" xfId="8170" xr:uid="{00000000-0005-0000-0000-00005E260000}"/>
    <cellStyle name="Comma 58 2 2 8" xfId="8171" xr:uid="{00000000-0005-0000-0000-00005F260000}"/>
    <cellStyle name="Comma 58 2 3" xfId="8172" xr:uid="{00000000-0005-0000-0000-000060260000}"/>
    <cellStyle name="Comma 58 2 3 2" xfId="8173" xr:uid="{00000000-0005-0000-0000-000061260000}"/>
    <cellStyle name="Comma 58 2 3 2 2" xfId="8174" xr:uid="{00000000-0005-0000-0000-000062260000}"/>
    <cellStyle name="Comma 58 2 3 2 2 2" xfId="8175" xr:uid="{00000000-0005-0000-0000-000063260000}"/>
    <cellStyle name="Comma 58 2 3 2 2 2 2" xfId="8176" xr:uid="{00000000-0005-0000-0000-000064260000}"/>
    <cellStyle name="Comma 58 2 3 2 2 2 3" xfId="8177" xr:uid="{00000000-0005-0000-0000-000065260000}"/>
    <cellStyle name="Comma 58 2 3 2 2 2 4" xfId="8178" xr:uid="{00000000-0005-0000-0000-000066260000}"/>
    <cellStyle name="Comma 58 2 3 2 2 3" xfId="8179" xr:uid="{00000000-0005-0000-0000-000067260000}"/>
    <cellStyle name="Comma 58 2 3 2 2 4" xfId="8180" xr:uid="{00000000-0005-0000-0000-000068260000}"/>
    <cellStyle name="Comma 58 2 3 2 2 5" xfId="8181" xr:uid="{00000000-0005-0000-0000-000069260000}"/>
    <cellStyle name="Comma 58 2 3 2 3" xfId="8182" xr:uid="{00000000-0005-0000-0000-00006A260000}"/>
    <cellStyle name="Comma 58 2 3 2 3 2" xfId="8183" xr:uid="{00000000-0005-0000-0000-00006B260000}"/>
    <cellStyle name="Comma 58 2 3 2 3 3" xfId="8184" xr:uid="{00000000-0005-0000-0000-00006C260000}"/>
    <cellStyle name="Comma 58 2 3 2 3 4" xfId="8185" xr:uid="{00000000-0005-0000-0000-00006D260000}"/>
    <cellStyle name="Comma 58 2 3 2 4" xfId="8186" xr:uid="{00000000-0005-0000-0000-00006E260000}"/>
    <cellStyle name="Comma 58 2 3 2 5" xfId="8187" xr:uid="{00000000-0005-0000-0000-00006F260000}"/>
    <cellStyle name="Comma 58 2 3 2 6" xfId="8188" xr:uid="{00000000-0005-0000-0000-000070260000}"/>
    <cellStyle name="Comma 58 2 3 3" xfId="8189" xr:uid="{00000000-0005-0000-0000-000071260000}"/>
    <cellStyle name="Comma 58 2 3 3 2" xfId="8190" xr:uid="{00000000-0005-0000-0000-000072260000}"/>
    <cellStyle name="Comma 58 2 3 3 2 2" xfId="8191" xr:uid="{00000000-0005-0000-0000-000073260000}"/>
    <cellStyle name="Comma 58 2 3 3 2 2 2" xfId="8192" xr:uid="{00000000-0005-0000-0000-000074260000}"/>
    <cellStyle name="Comma 58 2 3 3 2 2 3" xfId="8193" xr:uid="{00000000-0005-0000-0000-000075260000}"/>
    <cellStyle name="Comma 58 2 3 3 2 2 4" xfId="8194" xr:uid="{00000000-0005-0000-0000-000076260000}"/>
    <cellStyle name="Comma 58 2 3 3 2 3" xfId="8195" xr:uid="{00000000-0005-0000-0000-000077260000}"/>
    <cellStyle name="Comma 58 2 3 3 2 4" xfId="8196" xr:uid="{00000000-0005-0000-0000-000078260000}"/>
    <cellStyle name="Comma 58 2 3 3 2 5" xfId="8197" xr:uid="{00000000-0005-0000-0000-000079260000}"/>
    <cellStyle name="Comma 58 2 3 3 3" xfId="8198" xr:uid="{00000000-0005-0000-0000-00007A260000}"/>
    <cellStyle name="Comma 58 2 3 3 3 2" xfId="8199" xr:uid="{00000000-0005-0000-0000-00007B260000}"/>
    <cellStyle name="Comma 58 2 3 3 3 3" xfId="8200" xr:uid="{00000000-0005-0000-0000-00007C260000}"/>
    <cellStyle name="Comma 58 2 3 3 3 4" xfId="8201" xr:uid="{00000000-0005-0000-0000-00007D260000}"/>
    <cellStyle name="Comma 58 2 3 3 4" xfId="8202" xr:uid="{00000000-0005-0000-0000-00007E260000}"/>
    <cellStyle name="Comma 58 2 3 3 5" xfId="8203" xr:uid="{00000000-0005-0000-0000-00007F260000}"/>
    <cellStyle name="Comma 58 2 3 3 6" xfId="8204" xr:uid="{00000000-0005-0000-0000-000080260000}"/>
    <cellStyle name="Comma 58 2 3 4" xfId="8205" xr:uid="{00000000-0005-0000-0000-000081260000}"/>
    <cellStyle name="Comma 58 2 3 4 2" xfId="8206" xr:uid="{00000000-0005-0000-0000-000082260000}"/>
    <cellStyle name="Comma 58 2 3 4 2 2" xfId="8207" xr:uid="{00000000-0005-0000-0000-000083260000}"/>
    <cellStyle name="Comma 58 2 3 4 2 3" xfId="8208" xr:uid="{00000000-0005-0000-0000-000084260000}"/>
    <cellStyle name="Comma 58 2 3 4 2 4" xfId="8209" xr:uid="{00000000-0005-0000-0000-000085260000}"/>
    <cellStyle name="Comma 58 2 3 4 3" xfId="8210" xr:uid="{00000000-0005-0000-0000-000086260000}"/>
    <cellStyle name="Comma 58 2 3 4 4" xfId="8211" xr:uid="{00000000-0005-0000-0000-000087260000}"/>
    <cellStyle name="Comma 58 2 3 4 5" xfId="8212" xr:uid="{00000000-0005-0000-0000-000088260000}"/>
    <cellStyle name="Comma 58 2 3 5" xfId="8213" xr:uid="{00000000-0005-0000-0000-000089260000}"/>
    <cellStyle name="Comma 58 2 3 5 2" xfId="8214" xr:uid="{00000000-0005-0000-0000-00008A260000}"/>
    <cellStyle name="Comma 58 2 3 5 3" xfId="8215" xr:uid="{00000000-0005-0000-0000-00008B260000}"/>
    <cellStyle name="Comma 58 2 3 5 4" xfId="8216" xr:uid="{00000000-0005-0000-0000-00008C260000}"/>
    <cellStyle name="Comma 58 2 3 6" xfId="8217" xr:uid="{00000000-0005-0000-0000-00008D260000}"/>
    <cellStyle name="Comma 58 2 3 7" xfId="8218" xr:uid="{00000000-0005-0000-0000-00008E260000}"/>
    <cellStyle name="Comma 58 2 3 8" xfId="8219" xr:uid="{00000000-0005-0000-0000-00008F260000}"/>
    <cellStyle name="Comma 58 2 4" xfId="8220" xr:uid="{00000000-0005-0000-0000-000090260000}"/>
    <cellStyle name="Comma 58 2 4 2" xfId="8221" xr:uid="{00000000-0005-0000-0000-000091260000}"/>
    <cellStyle name="Comma 58 2 4 2 2" xfId="8222" xr:uid="{00000000-0005-0000-0000-000092260000}"/>
    <cellStyle name="Comma 58 2 4 2 2 2" xfId="8223" xr:uid="{00000000-0005-0000-0000-000093260000}"/>
    <cellStyle name="Comma 58 2 4 2 2 3" xfId="8224" xr:uid="{00000000-0005-0000-0000-000094260000}"/>
    <cellStyle name="Comma 58 2 4 2 2 4" xfId="8225" xr:uid="{00000000-0005-0000-0000-000095260000}"/>
    <cellStyle name="Comma 58 2 4 2 3" xfId="8226" xr:uid="{00000000-0005-0000-0000-000096260000}"/>
    <cellStyle name="Comma 58 2 4 2 4" xfId="8227" xr:uid="{00000000-0005-0000-0000-000097260000}"/>
    <cellStyle name="Comma 58 2 4 2 5" xfId="8228" xr:uid="{00000000-0005-0000-0000-000098260000}"/>
    <cellStyle name="Comma 58 2 4 3" xfId="8229" xr:uid="{00000000-0005-0000-0000-000099260000}"/>
    <cellStyle name="Comma 58 2 4 3 2" xfId="8230" xr:uid="{00000000-0005-0000-0000-00009A260000}"/>
    <cellStyle name="Comma 58 2 4 3 3" xfId="8231" xr:uid="{00000000-0005-0000-0000-00009B260000}"/>
    <cellStyle name="Comma 58 2 4 3 4" xfId="8232" xr:uid="{00000000-0005-0000-0000-00009C260000}"/>
    <cellStyle name="Comma 58 2 4 4" xfId="8233" xr:uid="{00000000-0005-0000-0000-00009D260000}"/>
    <cellStyle name="Comma 58 2 4 5" xfId="8234" xr:uid="{00000000-0005-0000-0000-00009E260000}"/>
    <cellStyle name="Comma 58 2 4 6" xfId="8235" xr:uid="{00000000-0005-0000-0000-00009F260000}"/>
    <cellStyle name="Comma 58 2 5" xfId="8236" xr:uid="{00000000-0005-0000-0000-0000A0260000}"/>
    <cellStyle name="Comma 58 2 5 2" xfId="8237" xr:uid="{00000000-0005-0000-0000-0000A1260000}"/>
    <cellStyle name="Comma 58 2 5 2 2" xfId="8238" xr:uid="{00000000-0005-0000-0000-0000A2260000}"/>
    <cellStyle name="Comma 58 2 5 2 2 2" xfId="8239" xr:uid="{00000000-0005-0000-0000-0000A3260000}"/>
    <cellStyle name="Comma 58 2 5 2 2 3" xfId="8240" xr:uid="{00000000-0005-0000-0000-0000A4260000}"/>
    <cellStyle name="Comma 58 2 5 2 2 4" xfId="8241" xr:uid="{00000000-0005-0000-0000-0000A5260000}"/>
    <cellStyle name="Comma 58 2 5 2 3" xfId="8242" xr:uid="{00000000-0005-0000-0000-0000A6260000}"/>
    <cellStyle name="Comma 58 2 5 2 4" xfId="8243" xr:uid="{00000000-0005-0000-0000-0000A7260000}"/>
    <cellStyle name="Comma 58 2 5 2 5" xfId="8244" xr:uid="{00000000-0005-0000-0000-0000A8260000}"/>
    <cellStyle name="Comma 58 2 5 3" xfId="8245" xr:uid="{00000000-0005-0000-0000-0000A9260000}"/>
    <cellStyle name="Comma 58 2 5 3 2" xfId="8246" xr:uid="{00000000-0005-0000-0000-0000AA260000}"/>
    <cellStyle name="Comma 58 2 5 3 3" xfId="8247" xr:uid="{00000000-0005-0000-0000-0000AB260000}"/>
    <cellStyle name="Comma 58 2 5 3 4" xfId="8248" xr:uid="{00000000-0005-0000-0000-0000AC260000}"/>
    <cellStyle name="Comma 58 2 5 4" xfId="8249" xr:uid="{00000000-0005-0000-0000-0000AD260000}"/>
    <cellStyle name="Comma 58 2 5 5" xfId="8250" xr:uid="{00000000-0005-0000-0000-0000AE260000}"/>
    <cellStyle name="Comma 58 2 5 6" xfId="8251" xr:uid="{00000000-0005-0000-0000-0000AF260000}"/>
    <cellStyle name="Comma 58 2 6" xfId="8252" xr:uid="{00000000-0005-0000-0000-0000B0260000}"/>
    <cellStyle name="Comma 58 2 6 2" xfId="8253" xr:uid="{00000000-0005-0000-0000-0000B1260000}"/>
    <cellStyle name="Comma 58 2 6 2 2" xfId="8254" xr:uid="{00000000-0005-0000-0000-0000B2260000}"/>
    <cellStyle name="Comma 58 2 6 2 3" xfId="8255" xr:uid="{00000000-0005-0000-0000-0000B3260000}"/>
    <cellStyle name="Comma 58 2 6 2 4" xfId="8256" xr:uid="{00000000-0005-0000-0000-0000B4260000}"/>
    <cellStyle name="Comma 58 2 6 3" xfId="8257" xr:uid="{00000000-0005-0000-0000-0000B5260000}"/>
    <cellStyle name="Comma 58 2 6 4" xfId="8258" xr:uid="{00000000-0005-0000-0000-0000B6260000}"/>
    <cellStyle name="Comma 58 2 6 5" xfId="8259" xr:uid="{00000000-0005-0000-0000-0000B7260000}"/>
    <cellStyle name="Comma 58 2 7" xfId="8260" xr:uid="{00000000-0005-0000-0000-0000B8260000}"/>
    <cellStyle name="Comma 58 2 7 2" xfId="8261" xr:uid="{00000000-0005-0000-0000-0000B9260000}"/>
    <cellStyle name="Comma 58 2 7 3" xfId="8262" xr:uid="{00000000-0005-0000-0000-0000BA260000}"/>
    <cellStyle name="Comma 58 2 7 4" xfId="8263" xr:uid="{00000000-0005-0000-0000-0000BB260000}"/>
    <cellStyle name="Comma 58 2 8" xfId="8264" xr:uid="{00000000-0005-0000-0000-0000BC260000}"/>
    <cellStyle name="Comma 58 2 9" xfId="8265" xr:uid="{00000000-0005-0000-0000-0000BD260000}"/>
    <cellStyle name="Comma 58 3" xfId="8266" xr:uid="{00000000-0005-0000-0000-0000BE260000}"/>
    <cellStyle name="Comma 58 3 10" xfId="8267" xr:uid="{00000000-0005-0000-0000-0000BF260000}"/>
    <cellStyle name="Comma 58 3 2" xfId="8268" xr:uid="{00000000-0005-0000-0000-0000C0260000}"/>
    <cellStyle name="Comma 58 3 2 2" xfId="8269" xr:uid="{00000000-0005-0000-0000-0000C1260000}"/>
    <cellStyle name="Comma 58 3 2 2 2" xfId="8270" xr:uid="{00000000-0005-0000-0000-0000C2260000}"/>
    <cellStyle name="Comma 58 3 2 2 2 2" xfId="8271" xr:uid="{00000000-0005-0000-0000-0000C3260000}"/>
    <cellStyle name="Comma 58 3 2 2 2 2 2" xfId="8272" xr:uid="{00000000-0005-0000-0000-0000C4260000}"/>
    <cellStyle name="Comma 58 3 2 2 2 2 3" xfId="8273" xr:uid="{00000000-0005-0000-0000-0000C5260000}"/>
    <cellStyle name="Comma 58 3 2 2 2 2 4" xfId="8274" xr:uid="{00000000-0005-0000-0000-0000C6260000}"/>
    <cellStyle name="Comma 58 3 2 2 2 3" xfId="8275" xr:uid="{00000000-0005-0000-0000-0000C7260000}"/>
    <cellStyle name="Comma 58 3 2 2 2 4" xfId="8276" xr:uid="{00000000-0005-0000-0000-0000C8260000}"/>
    <cellStyle name="Comma 58 3 2 2 2 5" xfId="8277" xr:uid="{00000000-0005-0000-0000-0000C9260000}"/>
    <cellStyle name="Comma 58 3 2 2 3" xfId="8278" xr:uid="{00000000-0005-0000-0000-0000CA260000}"/>
    <cellStyle name="Comma 58 3 2 2 3 2" xfId="8279" xr:uid="{00000000-0005-0000-0000-0000CB260000}"/>
    <cellStyle name="Comma 58 3 2 2 3 3" xfId="8280" xr:uid="{00000000-0005-0000-0000-0000CC260000}"/>
    <cellStyle name="Comma 58 3 2 2 3 4" xfId="8281" xr:uid="{00000000-0005-0000-0000-0000CD260000}"/>
    <cellStyle name="Comma 58 3 2 2 4" xfId="8282" xr:uid="{00000000-0005-0000-0000-0000CE260000}"/>
    <cellStyle name="Comma 58 3 2 2 5" xfId="8283" xr:uid="{00000000-0005-0000-0000-0000CF260000}"/>
    <cellStyle name="Comma 58 3 2 2 6" xfId="8284" xr:uid="{00000000-0005-0000-0000-0000D0260000}"/>
    <cellStyle name="Comma 58 3 2 3" xfId="8285" xr:uid="{00000000-0005-0000-0000-0000D1260000}"/>
    <cellStyle name="Comma 58 3 2 3 2" xfId="8286" xr:uid="{00000000-0005-0000-0000-0000D2260000}"/>
    <cellStyle name="Comma 58 3 2 3 2 2" xfId="8287" xr:uid="{00000000-0005-0000-0000-0000D3260000}"/>
    <cellStyle name="Comma 58 3 2 3 2 2 2" xfId="8288" xr:uid="{00000000-0005-0000-0000-0000D4260000}"/>
    <cellStyle name="Comma 58 3 2 3 2 2 3" xfId="8289" xr:uid="{00000000-0005-0000-0000-0000D5260000}"/>
    <cellStyle name="Comma 58 3 2 3 2 2 4" xfId="8290" xr:uid="{00000000-0005-0000-0000-0000D6260000}"/>
    <cellStyle name="Comma 58 3 2 3 2 3" xfId="8291" xr:uid="{00000000-0005-0000-0000-0000D7260000}"/>
    <cellStyle name="Comma 58 3 2 3 2 4" xfId="8292" xr:uid="{00000000-0005-0000-0000-0000D8260000}"/>
    <cellStyle name="Comma 58 3 2 3 2 5" xfId="8293" xr:uid="{00000000-0005-0000-0000-0000D9260000}"/>
    <cellStyle name="Comma 58 3 2 3 3" xfId="8294" xr:uid="{00000000-0005-0000-0000-0000DA260000}"/>
    <cellStyle name="Comma 58 3 2 3 3 2" xfId="8295" xr:uid="{00000000-0005-0000-0000-0000DB260000}"/>
    <cellStyle name="Comma 58 3 2 3 3 3" xfId="8296" xr:uid="{00000000-0005-0000-0000-0000DC260000}"/>
    <cellStyle name="Comma 58 3 2 3 3 4" xfId="8297" xr:uid="{00000000-0005-0000-0000-0000DD260000}"/>
    <cellStyle name="Comma 58 3 2 3 4" xfId="8298" xr:uid="{00000000-0005-0000-0000-0000DE260000}"/>
    <cellStyle name="Comma 58 3 2 3 5" xfId="8299" xr:uid="{00000000-0005-0000-0000-0000DF260000}"/>
    <cellStyle name="Comma 58 3 2 3 6" xfId="8300" xr:uid="{00000000-0005-0000-0000-0000E0260000}"/>
    <cellStyle name="Comma 58 3 2 4" xfId="8301" xr:uid="{00000000-0005-0000-0000-0000E1260000}"/>
    <cellStyle name="Comma 58 3 2 4 2" xfId="8302" xr:uid="{00000000-0005-0000-0000-0000E2260000}"/>
    <cellStyle name="Comma 58 3 2 4 2 2" xfId="8303" xr:uid="{00000000-0005-0000-0000-0000E3260000}"/>
    <cellStyle name="Comma 58 3 2 4 2 3" xfId="8304" xr:uid="{00000000-0005-0000-0000-0000E4260000}"/>
    <cellStyle name="Comma 58 3 2 4 2 4" xfId="8305" xr:uid="{00000000-0005-0000-0000-0000E5260000}"/>
    <cellStyle name="Comma 58 3 2 4 3" xfId="8306" xr:uid="{00000000-0005-0000-0000-0000E6260000}"/>
    <cellStyle name="Comma 58 3 2 4 4" xfId="8307" xr:uid="{00000000-0005-0000-0000-0000E7260000}"/>
    <cellStyle name="Comma 58 3 2 4 5" xfId="8308" xr:uid="{00000000-0005-0000-0000-0000E8260000}"/>
    <cellStyle name="Comma 58 3 2 5" xfId="8309" xr:uid="{00000000-0005-0000-0000-0000E9260000}"/>
    <cellStyle name="Comma 58 3 2 5 2" xfId="8310" xr:uid="{00000000-0005-0000-0000-0000EA260000}"/>
    <cellStyle name="Comma 58 3 2 5 3" xfId="8311" xr:uid="{00000000-0005-0000-0000-0000EB260000}"/>
    <cellStyle name="Comma 58 3 2 5 4" xfId="8312" xr:uid="{00000000-0005-0000-0000-0000EC260000}"/>
    <cellStyle name="Comma 58 3 2 6" xfId="8313" xr:uid="{00000000-0005-0000-0000-0000ED260000}"/>
    <cellStyle name="Comma 58 3 2 7" xfId="8314" xr:uid="{00000000-0005-0000-0000-0000EE260000}"/>
    <cellStyle name="Comma 58 3 2 8" xfId="8315" xr:uid="{00000000-0005-0000-0000-0000EF260000}"/>
    <cellStyle name="Comma 58 3 3" xfId="8316" xr:uid="{00000000-0005-0000-0000-0000F0260000}"/>
    <cellStyle name="Comma 58 3 3 2" xfId="8317" xr:uid="{00000000-0005-0000-0000-0000F1260000}"/>
    <cellStyle name="Comma 58 3 3 2 2" xfId="8318" xr:uid="{00000000-0005-0000-0000-0000F2260000}"/>
    <cellStyle name="Comma 58 3 3 2 2 2" xfId="8319" xr:uid="{00000000-0005-0000-0000-0000F3260000}"/>
    <cellStyle name="Comma 58 3 3 2 2 2 2" xfId="8320" xr:uid="{00000000-0005-0000-0000-0000F4260000}"/>
    <cellStyle name="Comma 58 3 3 2 2 2 3" xfId="8321" xr:uid="{00000000-0005-0000-0000-0000F5260000}"/>
    <cellStyle name="Comma 58 3 3 2 2 2 4" xfId="8322" xr:uid="{00000000-0005-0000-0000-0000F6260000}"/>
    <cellStyle name="Comma 58 3 3 2 2 3" xfId="8323" xr:uid="{00000000-0005-0000-0000-0000F7260000}"/>
    <cellStyle name="Comma 58 3 3 2 2 4" xfId="8324" xr:uid="{00000000-0005-0000-0000-0000F8260000}"/>
    <cellStyle name="Comma 58 3 3 2 2 5" xfId="8325" xr:uid="{00000000-0005-0000-0000-0000F9260000}"/>
    <cellStyle name="Comma 58 3 3 2 3" xfId="8326" xr:uid="{00000000-0005-0000-0000-0000FA260000}"/>
    <cellStyle name="Comma 58 3 3 2 3 2" xfId="8327" xr:uid="{00000000-0005-0000-0000-0000FB260000}"/>
    <cellStyle name="Comma 58 3 3 2 3 3" xfId="8328" xr:uid="{00000000-0005-0000-0000-0000FC260000}"/>
    <cellStyle name="Comma 58 3 3 2 3 4" xfId="8329" xr:uid="{00000000-0005-0000-0000-0000FD260000}"/>
    <cellStyle name="Comma 58 3 3 2 4" xfId="8330" xr:uid="{00000000-0005-0000-0000-0000FE260000}"/>
    <cellStyle name="Comma 58 3 3 2 5" xfId="8331" xr:uid="{00000000-0005-0000-0000-0000FF260000}"/>
    <cellStyle name="Comma 58 3 3 2 6" xfId="8332" xr:uid="{00000000-0005-0000-0000-000000270000}"/>
    <cellStyle name="Comma 58 3 3 3" xfId="8333" xr:uid="{00000000-0005-0000-0000-000001270000}"/>
    <cellStyle name="Comma 58 3 3 3 2" xfId="8334" xr:uid="{00000000-0005-0000-0000-000002270000}"/>
    <cellStyle name="Comma 58 3 3 3 2 2" xfId="8335" xr:uid="{00000000-0005-0000-0000-000003270000}"/>
    <cellStyle name="Comma 58 3 3 3 2 2 2" xfId="8336" xr:uid="{00000000-0005-0000-0000-000004270000}"/>
    <cellStyle name="Comma 58 3 3 3 2 2 3" xfId="8337" xr:uid="{00000000-0005-0000-0000-000005270000}"/>
    <cellStyle name="Comma 58 3 3 3 2 2 4" xfId="8338" xr:uid="{00000000-0005-0000-0000-000006270000}"/>
    <cellStyle name="Comma 58 3 3 3 2 3" xfId="8339" xr:uid="{00000000-0005-0000-0000-000007270000}"/>
    <cellStyle name="Comma 58 3 3 3 2 4" xfId="8340" xr:uid="{00000000-0005-0000-0000-000008270000}"/>
    <cellStyle name="Comma 58 3 3 3 2 5" xfId="8341" xr:uid="{00000000-0005-0000-0000-000009270000}"/>
    <cellStyle name="Comma 58 3 3 3 3" xfId="8342" xr:uid="{00000000-0005-0000-0000-00000A270000}"/>
    <cellStyle name="Comma 58 3 3 3 3 2" xfId="8343" xr:uid="{00000000-0005-0000-0000-00000B270000}"/>
    <cellStyle name="Comma 58 3 3 3 3 3" xfId="8344" xr:uid="{00000000-0005-0000-0000-00000C270000}"/>
    <cellStyle name="Comma 58 3 3 3 3 4" xfId="8345" xr:uid="{00000000-0005-0000-0000-00000D270000}"/>
    <cellStyle name="Comma 58 3 3 3 4" xfId="8346" xr:uid="{00000000-0005-0000-0000-00000E270000}"/>
    <cellStyle name="Comma 58 3 3 3 5" xfId="8347" xr:uid="{00000000-0005-0000-0000-00000F270000}"/>
    <cellStyle name="Comma 58 3 3 3 6" xfId="8348" xr:uid="{00000000-0005-0000-0000-000010270000}"/>
    <cellStyle name="Comma 58 3 3 4" xfId="8349" xr:uid="{00000000-0005-0000-0000-000011270000}"/>
    <cellStyle name="Comma 58 3 3 4 2" xfId="8350" xr:uid="{00000000-0005-0000-0000-000012270000}"/>
    <cellStyle name="Comma 58 3 3 4 2 2" xfId="8351" xr:uid="{00000000-0005-0000-0000-000013270000}"/>
    <cellStyle name="Comma 58 3 3 4 2 3" xfId="8352" xr:uid="{00000000-0005-0000-0000-000014270000}"/>
    <cellStyle name="Comma 58 3 3 4 2 4" xfId="8353" xr:uid="{00000000-0005-0000-0000-000015270000}"/>
    <cellStyle name="Comma 58 3 3 4 3" xfId="8354" xr:uid="{00000000-0005-0000-0000-000016270000}"/>
    <cellStyle name="Comma 58 3 3 4 4" xfId="8355" xr:uid="{00000000-0005-0000-0000-000017270000}"/>
    <cellStyle name="Comma 58 3 3 4 5" xfId="8356" xr:uid="{00000000-0005-0000-0000-000018270000}"/>
    <cellStyle name="Comma 58 3 3 5" xfId="8357" xr:uid="{00000000-0005-0000-0000-000019270000}"/>
    <cellStyle name="Comma 58 3 3 5 2" xfId="8358" xr:uid="{00000000-0005-0000-0000-00001A270000}"/>
    <cellStyle name="Comma 58 3 3 5 3" xfId="8359" xr:uid="{00000000-0005-0000-0000-00001B270000}"/>
    <cellStyle name="Comma 58 3 3 5 4" xfId="8360" xr:uid="{00000000-0005-0000-0000-00001C270000}"/>
    <cellStyle name="Comma 58 3 3 6" xfId="8361" xr:uid="{00000000-0005-0000-0000-00001D270000}"/>
    <cellStyle name="Comma 58 3 3 7" xfId="8362" xr:uid="{00000000-0005-0000-0000-00001E270000}"/>
    <cellStyle name="Comma 58 3 3 8" xfId="8363" xr:uid="{00000000-0005-0000-0000-00001F270000}"/>
    <cellStyle name="Comma 58 3 4" xfId="8364" xr:uid="{00000000-0005-0000-0000-000020270000}"/>
    <cellStyle name="Comma 58 3 4 2" xfId="8365" xr:uid="{00000000-0005-0000-0000-000021270000}"/>
    <cellStyle name="Comma 58 3 4 2 2" xfId="8366" xr:uid="{00000000-0005-0000-0000-000022270000}"/>
    <cellStyle name="Comma 58 3 4 2 2 2" xfId="8367" xr:uid="{00000000-0005-0000-0000-000023270000}"/>
    <cellStyle name="Comma 58 3 4 2 2 3" xfId="8368" xr:uid="{00000000-0005-0000-0000-000024270000}"/>
    <cellStyle name="Comma 58 3 4 2 2 4" xfId="8369" xr:uid="{00000000-0005-0000-0000-000025270000}"/>
    <cellStyle name="Comma 58 3 4 2 3" xfId="8370" xr:uid="{00000000-0005-0000-0000-000026270000}"/>
    <cellStyle name="Comma 58 3 4 2 4" xfId="8371" xr:uid="{00000000-0005-0000-0000-000027270000}"/>
    <cellStyle name="Comma 58 3 4 2 5" xfId="8372" xr:uid="{00000000-0005-0000-0000-000028270000}"/>
    <cellStyle name="Comma 58 3 4 3" xfId="8373" xr:uid="{00000000-0005-0000-0000-000029270000}"/>
    <cellStyle name="Comma 58 3 4 3 2" xfId="8374" xr:uid="{00000000-0005-0000-0000-00002A270000}"/>
    <cellStyle name="Comma 58 3 4 3 3" xfId="8375" xr:uid="{00000000-0005-0000-0000-00002B270000}"/>
    <cellStyle name="Comma 58 3 4 3 4" xfId="8376" xr:uid="{00000000-0005-0000-0000-00002C270000}"/>
    <cellStyle name="Comma 58 3 4 4" xfId="8377" xr:uid="{00000000-0005-0000-0000-00002D270000}"/>
    <cellStyle name="Comma 58 3 4 5" xfId="8378" xr:uid="{00000000-0005-0000-0000-00002E270000}"/>
    <cellStyle name="Comma 58 3 4 6" xfId="8379" xr:uid="{00000000-0005-0000-0000-00002F270000}"/>
    <cellStyle name="Comma 58 3 5" xfId="8380" xr:uid="{00000000-0005-0000-0000-000030270000}"/>
    <cellStyle name="Comma 58 3 5 2" xfId="8381" xr:uid="{00000000-0005-0000-0000-000031270000}"/>
    <cellStyle name="Comma 58 3 5 2 2" xfId="8382" xr:uid="{00000000-0005-0000-0000-000032270000}"/>
    <cellStyle name="Comma 58 3 5 2 2 2" xfId="8383" xr:uid="{00000000-0005-0000-0000-000033270000}"/>
    <cellStyle name="Comma 58 3 5 2 2 3" xfId="8384" xr:uid="{00000000-0005-0000-0000-000034270000}"/>
    <cellStyle name="Comma 58 3 5 2 2 4" xfId="8385" xr:uid="{00000000-0005-0000-0000-000035270000}"/>
    <cellStyle name="Comma 58 3 5 2 3" xfId="8386" xr:uid="{00000000-0005-0000-0000-000036270000}"/>
    <cellStyle name="Comma 58 3 5 2 4" xfId="8387" xr:uid="{00000000-0005-0000-0000-000037270000}"/>
    <cellStyle name="Comma 58 3 5 2 5" xfId="8388" xr:uid="{00000000-0005-0000-0000-000038270000}"/>
    <cellStyle name="Comma 58 3 5 3" xfId="8389" xr:uid="{00000000-0005-0000-0000-000039270000}"/>
    <cellStyle name="Comma 58 3 5 3 2" xfId="8390" xr:uid="{00000000-0005-0000-0000-00003A270000}"/>
    <cellStyle name="Comma 58 3 5 3 3" xfId="8391" xr:uid="{00000000-0005-0000-0000-00003B270000}"/>
    <cellStyle name="Comma 58 3 5 3 4" xfId="8392" xr:uid="{00000000-0005-0000-0000-00003C270000}"/>
    <cellStyle name="Comma 58 3 5 4" xfId="8393" xr:uid="{00000000-0005-0000-0000-00003D270000}"/>
    <cellStyle name="Comma 58 3 5 5" xfId="8394" xr:uid="{00000000-0005-0000-0000-00003E270000}"/>
    <cellStyle name="Comma 58 3 5 6" xfId="8395" xr:uid="{00000000-0005-0000-0000-00003F270000}"/>
    <cellStyle name="Comma 58 3 6" xfId="8396" xr:uid="{00000000-0005-0000-0000-000040270000}"/>
    <cellStyle name="Comma 58 3 6 2" xfId="8397" xr:uid="{00000000-0005-0000-0000-000041270000}"/>
    <cellStyle name="Comma 58 3 6 2 2" xfId="8398" xr:uid="{00000000-0005-0000-0000-000042270000}"/>
    <cellStyle name="Comma 58 3 6 2 3" xfId="8399" xr:uid="{00000000-0005-0000-0000-000043270000}"/>
    <cellStyle name="Comma 58 3 6 2 4" xfId="8400" xr:uid="{00000000-0005-0000-0000-000044270000}"/>
    <cellStyle name="Comma 58 3 6 3" xfId="8401" xr:uid="{00000000-0005-0000-0000-000045270000}"/>
    <cellStyle name="Comma 58 3 6 4" xfId="8402" xr:uid="{00000000-0005-0000-0000-000046270000}"/>
    <cellStyle name="Comma 58 3 6 5" xfId="8403" xr:uid="{00000000-0005-0000-0000-000047270000}"/>
    <cellStyle name="Comma 58 3 7" xfId="8404" xr:uid="{00000000-0005-0000-0000-000048270000}"/>
    <cellStyle name="Comma 58 3 7 2" xfId="8405" xr:uid="{00000000-0005-0000-0000-000049270000}"/>
    <cellStyle name="Comma 58 3 7 3" xfId="8406" xr:uid="{00000000-0005-0000-0000-00004A270000}"/>
    <cellStyle name="Comma 58 3 7 4" xfId="8407" xr:uid="{00000000-0005-0000-0000-00004B270000}"/>
    <cellStyle name="Comma 58 3 8" xfId="8408" xr:uid="{00000000-0005-0000-0000-00004C270000}"/>
    <cellStyle name="Comma 58 3 9" xfId="8409" xr:uid="{00000000-0005-0000-0000-00004D270000}"/>
    <cellStyle name="Comma 58 4" xfId="8410" xr:uid="{00000000-0005-0000-0000-00004E270000}"/>
    <cellStyle name="Comma 58 4 2" xfId="8411" xr:uid="{00000000-0005-0000-0000-00004F270000}"/>
    <cellStyle name="Comma 58 4 2 2" xfId="8412" xr:uid="{00000000-0005-0000-0000-000050270000}"/>
    <cellStyle name="Comma 58 4 2 2 2" xfId="8413" xr:uid="{00000000-0005-0000-0000-000051270000}"/>
    <cellStyle name="Comma 58 4 2 2 2 2" xfId="8414" xr:uid="{00000000-0005-0000-0000-000052270000}"/>
    <cellStyle name="Comma 58 4 2 2 2 3" xfId="8415" xr:uid="{00000000-0005-0000-0000-000053270000}"/>
    <cellStyle name="Comma 58 4 2 2 2 4" xfId="8416" xr:uid="{00000000-0005-0000-0000-000054270000}"/>
    <cellStyle name="Comma 58 4 2 2 3" xfId="8417" xr:uid="{00000000-0005-0000-0000-000055270000}"/>
    <cellStyle name="Comma 58 4 2 2 4" xfId="8418" xr:uid="{00000000-0005-0000-0000-000056270000}"/>
    <cellStyle name="Comma 58 4 2 2 5" xfId="8419" xr:uid="{00000000-0005-0000-0000-000057270000}"/>
    <cellStyle name="Comma 58 4 2 3" xfId="8420" xr:uid="{00000000-0005-0000-0000-000058270000}"/>
    <cellStyle name="Comma 58 4 2 3 2" xfId="8421" xr:uid="{00000000-0005-0000-0000-000059270000}"/>
    <cellStyle name="Comma 58 4 2 3 3" xfId="8422" xr:uid="{00000000-0005-0000-0000-00005A270000}"/>
    <cellStyle name="Comma 58 4 2 3 4" xfId="8423" xr:uid="{00000000-0005-0000-0000-00005B270000}"/>
    <cellStyle name="Comma 58 4 2 4" xfId="8424" xr:uid="{00000000-0005-0000-0000-00005C270000}"/>
    <cellStyle name="Comma 58 4 2 5" xfId="8425" xr:uid="{00000000-0005-0000-0000-00005D270000}"/>
    <cellStyle name="Comma 58 4 2 6" xfId="8426" xr:uid="{00000000-0005-0000-0000-00005E270000}"/>
    <cellStyle name="Comma 58 4 3" xfId="8427" xr:uid="{00000000-0005-0000-0000-00005F270000}"/>
    <cellStyle name="Comma 58 4 3 2" xfId="8428" xr:uid="{00000000-0005-0000-0000-000060270000}"/>
    <cellStyle name="Comma 58 4 3 2 2" xfId="8429" xr:uid="{00000000-0005-0000-0000-000061270000}"/>
    <cellStyle name="Comma 58 4 3 2 2 2" xfId="8430" xr:uid="{00000000-0005-0000-0000-000062270000}"/>
    <cellStyle name="Comma 58 4 3 2 2 3" xfId="8431" xr:uid="{00000000-0005-0000-0000-000063270000}"/>
    <cellStyle name="Comma 58 4 3 2 2 4" xfId="8432" xr:uid="{00000000-0005-0000-0000-000064270000}"/>
    <cellStyle name="Comma 58 4 3 2 3" xfId="8433" xr:uid="{00000000-0005-0000-0000-000065270000}"/>
    <cellStyle name="Comma 58 4 3 2 4" xfId="8434" xr:uid="{00000000-0005-0000-0000-000066270000}"/>
    <cellStyle name="Comma 58 4 3 2 5" xfId="8435" xr:uid="{00000000-0005-0000-0000-000067270000}"/>
    <cellStyle name="Comma 58 4 3 3" xfId="8436" xr:uid="{00000000-0005-0000-0000-000068270000}"/>
    <cellStyle name="Comma 58 4 3 3 2" xfId="8437" xr:uid="{00000000-0005-0000-0000-000069270000}"/>
    <cellStyle name="Comma 58 4 3 3 3" xfId="8438" xr:uid="{00000000-0005-0000-0000-00006A270000}"/>
    <cellStyle name="Comma 58 4 3 3 4" xfId="8439" xr:uid="{00000000-0005-0000-0000-00006B270000}"/>
    <cellStyle name="Comma 58 4 3 4" xfId="8440" xr:uid="{00000000-0005-0000-0000-00006C270000}"/>
    <cellStyle name="Comma 58 4 3 5" xfId="8441" xr:uid="{00000000-0005-0000-0000-00006D270000}"/>
    <cellStyle name="Comma 58 4 3 6" xfId="8442" xr:uid="{00000000-0005-0000-0000-00006E270000}"/>
    <cellStyle name="Comma 58 4 4" xfId="8443" xr:uid="{00000000-0005-0000-0000-00006F270000}"/>
    <cellStyle name="Comma 58 4 4 2" xfId="8444" xr:uid="{00000000-0005-0000-0000-000070270000}"/>
    <cellStyle name="Comma 58 4 4 2 2" xfId="8445" xr:uid="{00000000-0005-0000-0000-000071270000}"/>
    <cellStyle name="Comma 58 4 4 2 3" xfId="8446" xr:uid="{00000000-0005-0000-0000-000072270000}"/>
    <cellStyle name="Comma 58 4 4 2 4" xfId="8447" xr:uid="{00000000-0005-0000-0000-000073270000}"/>
    <cellStyle name="Comma 58 4 4 3" xfId="8448" xr:uid="{00000000-0005-0000-0000-000074270000}"/>
    <cellStyle name="Comma 58 4 4 4" xfId="8449" xr:uid="{00000000-0005-0000-0000-000075270000}"/>
    <cellStyle name="Comma 58 4 4 5" xfId="8450" xr:uid="{00000000-0005-0000-0000-000076270000}"/>
    <cellStyle name="Comma 58 4 5" xfId="8451" xr:uid="{00000000-0005-0000-0000-000077270000}"/>
    <cellStyle name="Comma 58 4 5 2" xfId="8452" xr:uid="{00000000-0005-0000-0000-000078270000}"/>
    <cellStyle name="Comma 58 4 5 3" xfId="8453" xr:uid="{00000000-0005-0000-0000-000079270000}"/>
    <cellStyle name="Comma 58 4 5 4" xfId="8454" xr:uid="{00000000-0005-0000-0000-00007A270000}"/>
    <cellStyle name="Comma 58 4 6" xfId="8455" xr:uid="{00000000-0005-0000-0000-00007B270000}"/>
    <cellStyle name="Comma 58 4 7" xfId="8456" xr:uid="{00000000-0005-0000-0000-00007C270000}"/>
    <cellStyle name="Comma 58 4 8" xfId="8457" xr:uid="{00000000-0005-0000-0000-00007D270000}"/>
    <cellStyle name="Comma 58 5" xfId="8458" xr:uid="{00000000-0005-0000-0000-00007E270000}"/>
    <cellStyle name="Comma 58 5 2" xfId="8459" xr:uid="{00000000-0005-0000-0000-00007F270000}"/>
    <cellStyle name="Comma 58 5 2 2" xfId="8460" xr:uid="{00000000-0005-0000-0000-000080270000}"/>
    <cellStyle name="Comma 58 5 2 2 2" xfId="8461" xr:uid="{00000000-0005-0000-0000-000081270000}"/>
    <cellStyle name="Comma 58 5 2 2 2 2" xfId="8462" xr:uid="{00000000-0005-0000-0000-000082270000}"/>
    <cellStyle name="Comma 58 5 2 2 2 3" xfId="8463" xr:uid="{00000000-0005-0000-0000-000083270000}"/>
    <cellStyle name="Comma 58 5 2 2 2 4" xfId="8464" xr:uid="{00000000-0005-0000-0000-000084270000}"/>
    <cellStyle name="Comma 58 5 2 2 3" xfId="8465" xr:uid="{00000000-0005-0000-0000-000085270000}"/>
    <cellStyle name="Comma 58 5 2 2 4" xfId="8466" xr:uid="{00000000-0005-0000-0000-000086270000}"/>
    <cellStyle name="Comma 58 5 2 2 5" xfId="8467" xr:uid="{00000000-0005-0000-0000-000087270000}"/>
    <cellStyle name="Comma 58 5 2 3" xfId="8468" xr:uid="{00000000-0005-0000-0000-000088270000}"/>
    <cellStyle name="Comma 58 5 2 3 2" xfId="8469" xr:uid="{00000000-0005-0000-0000-000089270000}"/>
    <cellStyle name="Comma 58 5 2 3 3" xfId="8470" xr:uid="{00000000-0005-0000-0000-00008A270000}"/>
    <cellStyle name="Comma 58 5 2 3 4" xfId="8471" xr:uid="{00000000-0005-0000-0000-00008B270000}"/>
    <cellStyle name="Comma 58 5 2 4" xfId="8472" xr:uid="{00000000-0005-0000-0000-00008C270000}"/>
    <cellStyle name="Comma 58 5 2 5" xfId="8473" xr:uid="{00000000-0005-0000-0000-00008D270000}"/>
    <cellStyle name="Comma 58 5 2 6" xfId="8474" xr:uid="{00000000-0005-0000-0000-00008E270000}"/>
    <cellStyle name="Comma 58 5 3" xfId="8475" xr:uid="{00000000-0005-0000-0000-00008F270000}"/>
    <cellStyle name="Comma 58 5 3 2" xfId="8476" xr:uid="{00000000-0005-0000-0000-000090270000}"/>
    <cellStyle name="Comma 58 5 3 2 2" xfId="8477" xr:uid="{00000000-0005-0000-0000-000091270000}"/>
    <cellStyle name="Comma 58 5 3 2 2 2" xfId="8478" xr:uid="{00000000-0005-0000-0000-000092270000}"/>
    <cellStyle name="Comma 58 5 3 2 2 3" xfId="8479" xr:uid="{00000000-0005-0000-0000-000093270000}"/>
    <cellStyle name="Comma 58 5 3 2 2 4" xfId="8480" xr:uid="{00000000-0005-0000-0000-000094270000}"/>
    <cellStyle name="Comma 58 5 3 2 3" xfId="8481" xr:uid="{00000000-0005-0000-0000-000095270000}"/>
    <cellStyle name="Comma 58 5 3 2 4" xfId="8482" xr:uid="{00000000-0005-0000-0000-000096270000}"/>
    <cellStyle name="Comma 58 5 3 2 5" xfId="8483" xr:uid="{00000000-0005-0000-0000-000097270000}"/>
    <cellStyle name="Comma 58 5 3 3" xfId="8484" xr:uid="{00000000-0005-0000-0000-000098270000}"/>
    <cellStyle name="Comma 58 5 3 3 2" xfId="8485" xr:uid="{00000000-0005-0000-0000-000099270000}"/>
    <cellStyle name="Comma 58 5 3 3 3" xfId="8486" xr:uid="{00000000-0005-0000-0000-00009A270000}"/>
    <cellStyle name="Comma 58 5 3 3 4" xfId="8487" xr:uid="{00000000-0005-0000-0000-00009B270000}"/>
    <cellStyle name="Comma 58 5 3 4" xfId="8488" xr:uid="{00000000-0005-0000-0000-00009C270000}"/>
    <cellStyle name="Comma 58 5 3 5" xfId="8489" xr:uid="{00000000-0005-0000-0000-00009D270000}"/>
    <cellStyle name="Comma 58 5 3 6" xfId="8490" xr:uid="{00000000-0005-0000-0000-00009E270000}"/>
    <cellStyle name="Comma 58 5 4" xfId="8491" xr:uid="{00000000-0005-0000-0000-00009F270000}"/>
    <cellStyle name="Comma 58 5 4 2" xfId="8492" xr:uid="{00000000-0005-0000-0000-0000A0270000}"/>
    <cellStyle name="Comma 58 5 4 2 2" xfId="8493" xr:uid="{00000000-0005-0000-0000-0000A1270000}"/>
    <cellStyle name="Comma 58 5 4 2 3" xfId="8494" xr:uid="{00000000-0005-0000-0000-0000A2270000}"/>
    <cellStyle name="Comma 58 5 4 2 4" xfId="8495" xr:uid="{00000000-0005-0000-0000-0000A3270000}"/>
    <cellStyle name="Comma 58 5 4 3" xfId="8496" xr:uid="{00000000-0005-0000-0000-0000A4270000}"/>
    <cellStyle name="Comma 58 5 4 4" xfId="8497" xr:uid="{00000000-0005-0000-0000-0000A5270000}"/>
    <cellStyle name="Comma 58 5 4 5" xfId="8498" xr:uid="{00000000-0005-0000-0000-0000A6270000}"/>
    <cellStyle name="Comma 58 5 5" xfId="8499" xr:uid="{00000000-0005-0000-0000-0000A7270000}"/>
    <cellStyle name="Comma 58 5 5 2" xfId="8500" xr:uid="{00000000-0005-0000-0000-0000A8270000}"/>
    <cellStyle name="Comma 58 5 5 3" xfId="8501" xr:uid="{00000000-0005-0000-0000-0000A9270000}"/>
    <cellStyle name="Comma 58 5 5 4" xfId="8502" xr:uid="{00000000-0005-0000-0000-0000AA270000}"/>
    <cellStyle name="Comma 58 5 6" xfId="8503" xr:uid="{00000000-0005-0000-0000-0000AB270000}"/>
    <cellStyle name="Comma 58 5 7" xfId="8504" xr:uid="{00000000-0005-0000-0000-0000AC270000}"/>
    <cellStyle name="Comma 58 5 8" xfId="8505" xr:uid="{00000000-0005-0000-0000-0000AD270000}"/>
    <cellStyle name="Comma 58 6" xfId="8506" xr:uid="{00000000-0005-0000-0000-0000AE270000}"/>
    <cellStyle name="Comma 58 6 2" xfId="8507" xr:uid="{00000000-0005-0000-0000-0000AF270000}"/>
    <cellStyle name="Comma 58 6 2 2" xfId="8508" xr:uid="{00000000-0005-0000-0000-0000B0270000}"/>
    <cellStyle name="Comma 58 6 2 2 2" xfId="8509" xr:uid="{00000000-0005-0000-0000-0000B1270000}"/>
    <cellStyle name="Comma 58 6 2 2 3" xfId="8510" xr:uid="{00000000-0005-0000-0000-0000B2270000}"/>
    <cellStyle name="Comma 58 6 2 2 4" xfId="8511" xr:uid="{00000000-0005-0000-0000-0000B3270000}"/>
    <cellStyle name="Comma 58 6 2 3" xfId="8512" xr:uid="{00000000-0005-0000-0000-0000B4270000}"/>
    <cellStyle name="Comma 58 6 2 4" xfId="8513" xr:uid="{00000000-0005-0000-0000-0000B5270000}"/>
    <cellStyle name="Comma 58 6 2 5" xfId="8514" xr:uid="{00000000-0005-0000-0000-0000B6270000}"/>
    <cellStyle name="Comma 58 6 3" xfId="8515" xr:uid="{00000000-0005-0000-0000-0000B7270000}"/>
    <cellStyle name="Comma 58 6 3 2" xfId="8516" xr:uid="{00000000-0005-0000-0000-0000B8270000}"/>
    <cellStyle name="Comma 58 6 3 3" xfId="8517" xr:uid="{00000000-0005-0000-0000-0000B9270000}"/>
    <cellStyle name="Comma 58 6 3 4" xfId="8518" xr:uid="{00000000-0005-0000-0000-0000BA270000}"/>
    <cellStyle name="Comma 58 6 4" xfId="8519" xr:uid="{00000000-0005-0000-0000-0000BB270000}"/>
    <cellStyle name="Comma 58 6 5" xfId="8520" xr:uid="{00000000-0005-0000-0000-0000BC270000}"/>
    <cellStyle name="Comma 58 6 6" xfId="8521" xr:uid="{00000000-0005-0000-0000-0000BD270000}"/>
    <cellStyle name="Comma 58 7" xfId="8522" xr:uid="{00000000-0005-0000-0000-0000BE270000}"/>
    <cellStyle name="Comma 58 7 2" xfId="8523" xr:uid="{00000000-0005-0000-0000-0000BF270000}"/>
    <cellStyle name="Comma 58 7 2 2" xfId="8524" xr:uid="{00000000-0005-0000-0000-0000C0270000}"/>
    <cellStyle name="Comma 58 7 2 2 2" xfId="8525" xr:uid="{00000000-0005-0000-0000-0000C1270000}"/>
    <cellStyle name="Comma 58 7 2 2 3" xfId="8526" xr:uid="{00000000-0005-0000-0000-0000C2270000}"/>
    <cellStyle name="Comma 58 7 2 2 4" xfId="8527" xr:uid="{00000000-0005-0000-0000-0000C3270000}"/>
    <cellStyle name="Comma 58 7 2 3" xfId="8528" xr:uid="{00000000-0005-0000-0000-0000C4270000}"/>
    <cellStyle name="Comma 58 7 2 4" xfId="8529" xr:uid="{00000000-0005-0000-0000-0000C5270000}"/>
    <cellStyle name="Comma 58 7 2 5" xfId="8530" xr:uid="{00000000-0005-0000-0000-0000C6270000}"/>
    <cellStyle name="Comma 58 7 3" xfId="8531" xr:uid="{00000000-0005-0000-0000-0000C7270000}"/>
    <cellStyle name="Comma 58 7 3 2" xfId="8532" xr:uid="{00000000-0005-0000-0000-0000C8270000}"/>
    <cellStyle name="Comma 58 7 3 3" xfId="8533" xr:uid="{00000000-0005-0000-0000-0000C9270000}"/>
    <cellStyle name="Comma 58 7 3 4" xfId="8534" xr:uid="{00000000-0005-0000-0000-0000CA270000}"/>
    <cellStyle name="Comma 58 7 4" xfId="8535" xr:uid="{00000000-0005-0000-0000-0000CB270000}"/>
    <cellStyle name="Comma 58 7 5" xfId="8536" xr:uid="{00000000-0005-0000-0000-0000CC270000}"/>
    <cellStyle name="Comma 58 7 6" xfId="8537" xr:uid="{00000000-0005-0000-0000-0000CD270000}"/>
    <cellStyle name="Comma 58 8" xfId="8538" xr:uid="{00000000-0005-0000-0000-0000CE270000}"/>
    <cellStyle name="Comma 58 8 2" xfId="8539" xr:uid="{00000000-0005-0000-0000-0000CF270000}"/>
    <cellStyle name="Comma 58 8 2 2" xfId="8540" xr:uid="{00000000-0005-0000-0000-0000D0270000}"/>
    <cellStyle name="Comma 58 8 2 3" xfId="8541" xr:uid="{00000000-0005-0000-0000-0000D1270000}"/>
    <cellStyle name="Comma 58 8 2 4" xfId="8542" xr:uid="{00000000-0005-0000-0000-0000D2270000}"/>
    <cellStyle name="Comma 58 8 3" xfId="8543" xr:uid="{00000000-0005-0000-0000-0000D3270000}"/>
    <cellStyle name="Comma 58 8 4" xfId="8544" xr:uid="{00000000-0005-0000-0000-0000D4270000}"/>
    <cellStyle name="Comma 58 8 5" xfId="8545" xr:uid="{00000000-0005-0000-0000-0000D5270000}"/>
    <cellStyle name="Comma 58 9" xfId="8546" xr:uid="{00000000-0005-0000-0000-0000D6270000}"/>
    <cellStyle name="Comma 58 9 2" xfId="8547" xr:uid="{00000000-0005-0000-0000-0000D7270000}"/>
    <cellStyle name="Comma 58 9 3" xfId="8548" xr:uid="{00000000-0005-0000-0000-0000D8270000}"/>
    <cellStyle name="Comma 58 9 4" xfId="8549" xr:uid="{00000000-0005-0000-0000-0000D9270000}"/>
    <cellStyle name="Comma 59" xfId="8550" xr:uid="{00000000-0005-0000-0000-0000DA270000}"/>
    <cellStyle name="Comma 59 2" xfId="8551" xr:uid="{00000000-0005-0000-0000-0000DB270000}"/>
    <cellStyle name="Comma 6" xfId="8552" xr:uid="{00000000-0005-0000-0000-0000DC270000}"/>
    <cellStyle name="Comma 6 2" xfId="8553" xr:uid="{00000000-0005-0000-0000-0000DD270000}"/>
    <cellStyle name="Comma 6 2 2" xfId="8554" xr:uid="{00000000-0005-0000-0000-0000DE270000}"/>
    <cellStyle name="Comma 6 2 2 2" xfId="8555" xr:uid="{00000000-0005-0000-0000-0000DF270000}"/>
    <cellStyle name="Comma 6 2 3" xfId="8556" xr:uid="{00000000-0005-0000-0000-0000E0270000}"/>
    <cellStyle name="Comma 6 2 4" xfId="8557" xr:uid="{00000000-0005-0000-0000-0000E1270000}"/>
    <cellStyle name="Comma 6 3" xfId="8558" xr:uid="{00000000-0005-0000-0000-0000E2270000}"/>
    <cellStyle name="Comma 6 3 2" xfId="8559" xr:uid="{00000000-0005-0000-0000-0000E3270000}"/>
    <cellStyle name="Comma 6 3 3" xfId="8560" xr:uid="{00000000-0005-0000-0000-0000E4270000}"/>
    <cellStyle name="Comma 6 4" xfId="8561" xr:uid="{00000000-0005-0000-0000-0000E5270000}"/>
    <cellStyle name="Comma 6 4 2" xfId="8562" xr:uid="{00000000-0005-0000-0000-0000E6270000}"/>
    <cellStyle name="Comma 6 5" xfId="8563" xr:uid="{00000000-0005-0000-0000-0000E7270000}"/>
    <cellStyle name="Comma 6_Aldagi-BCI_Board Report_IFRS_JUNE_2008" xfId="26262" xr:uid="{00000000-0005-0000-0000-0000E8270000}"/>
    <cellStyle name="Comma 60" xfId="8564" xr:uid="{00000000-0005-0000-0000-0000E9270000}"/>
    <cellStyle name="Comma 60 2" xfId="8565" xr:uid="{00000000-0005-0000-0000-0000EA270000}"/>
    <cellStyle name="Comma 61" xfId="8566" xr:uid="{00000000-0005-0000-0000-0000EB270000}"/>
    <cellStyle name="Comma 61 2" xfId="8567" xr:uid="{00000000-0005-0000-0000-0000EC270000}"/>
    <cellStyle name="Comma 62" xfId="8568" xr:uid="{00000000-0005-0000-0000-0000ED270000}"/>
    <cellStyle name="Comma 62 2" xfId="8569" xr:uid="{00000000-0005-0000-0000-0000EE270000}"/>
    <cellStyle name="Comma 63" xfId="8570" xr:uid="{00000000-0005-0000-0000-0000EF270000}"/>
    <cellStyle name="Comma 63 2" xfId="8571" xr:uid="{00000000-0005-0000-0000-0000F0270000}"/>
    <cellStyle name="Comma 64" xfId="8572" xr:uid="{00000000-0005-0000-0000-0000F1270000}"/>
    <cellStyle name="Comma 64 2" xfId="8573" xr:uid="{00000000-0005-0000-0000-0000F2270000}"/>
    <cellStyle name="Comma 65" xfId="8574" xr:uid="{00000000-0005-0000-0000-0000F3270000}"/>
    <cellStyle name="Comma 65 2" xfId="8575" xr:uid="{00000000-0005-0000-0000-0000F4270000}"/>
    <cellStyle name="Comma 66" xfId="8576" xr:uid="{00000000-0005-0000-0000-0000F5270000}"/>
    <cellStyle name="Comma 66 2" xfId="8577" xr:uid="{00000000-0005-0000-0000-0000F6270000}"/>
    <cellStyle name="Comma 67" xfId="8578" xr:uid="{00000000-0005-0000-0000-0000F7270000}"/>
    <cellStyle name="Comma 67 2" xfId="8579" xr:uid="{00000000-0005-0000-0000-0000F8270000}"/>
    <cellStyle name="Comma 68" xfId="8580" xr:uid="{00000000-0005-0000-0000-0000F9270000}"/>
    <cellStyle name="Comma 68 10" xfId="8581" xr:uid="{00000000-0005-0000-0000-0000FA270000}"/>
    <cellStyle name="Comma 68 11" xfId="8582" xr:uid="{00000000-0005-0000-0000-0000FB270000}"/>
    <cellStyle name="Comma 68 12" xfId="8583" xr:uid="{00000000-0005-0000-0000-0000FC270000}"/>
    <cellStyle name="Comma 68 2" xfId="8584" xr:uid="{00000000-0005-0000-0000-0000FD270000}"/>
    <cellStyle name="Comma 68 2 10" xfId="8585" xr:uid="{00000000-0005-0000-0000-0000FE270000}"/>
    <cellStyle name="Comma 68 2 2" xfId="8586" xr:uid="{00000000-0005-0000-0000-0000FF270000}"/>
    <cellStyle name="Comma 68 2 2 2" xfId="8587" xr:uid="{00000000-0005-0000-0000-000000280000}"/>
    <cellStyle name="Comma 68 2 2 2 2" xfId="8588" xr:uid="{00000000-0005-0000-0000-000001280000}"/>
    <cellStyle name="Comma 68 2 2 2 2 2" xfId="8589" xr:uid="{00000000-0005-0000-0000-000002280000}"/>
    <cellStyle name="Comma 68 2 2 2 2 2 2" xfId="8590" xr:uid="{00000000-0005-0000-0000-000003280000}"/>
    <cellStyle name="Comma 68 2 2 2 2 2 3" xfId="8591" xr:uid="{00000000-0005-0000-0000-000004280000}"/>
    <cellStyle name="Comma 68 2 2 2 2 2 4" xfId="8592" xr:uid="{00000000-0005-0000-0000-000005280000}"/>
    <cellStyle name="Comma 68 2 2 2 2 3" xfId="8593" xr:uid="{00000000-0005-0000-0000-000006280000}"/>
    <cellStyle name="Comma 68 2 2 2 2 4" xfId="8594" xr:uid="{00000000-0005-0000-0000-000007280000}"/>
    <cellStyle name="Comma 68 2 2 2 2 5" xfId="8595" xr:uid="{00000000-0005-0000-0000-000008280000}"/>
    <cellStyle name="Comma 68 2 2 2 3" xfId="8596" xr:uid="{00000000-0005-0000-0000-000009280000}"/>
    <cellStyle name="Comma 68 2 2 2 3 2" xfId="8597" xr:uid="{00000000-0005-0000-0000-00000A280000}"/>
    <cellStyle name="Comma 68 2 2 2 3 3" xfId="8598" xr:uid="{00000000-0005-0000-0000-00000B280000}"/>
    <cellStyle name="Comma 68 2 2 2 3 4" xfId="8599" xr:uid="{00000000-0005-0000-0000-00000C280000}"/>
    <cellStyle name="Comma 68 2 2 2 4" xfId="8600" xr:uid="{00000000-0005-0000-0000-00000D280000}"/>
    <cellStyle name="Comma 68 2 2 2 5" xfId="8601" xr:uid="{00000000-0005-0000-0000-00000E280000}"/>
    <cellStyle name="Comma 68 2 2 2 6" xfId="8602" xr:uid="{00000000-0005-0000-0000-00000F280000}"/>
    <cellStyle name="Comma 68 2 2 3" xfId="8603" xr:uid="{00000000-0005-0000-0000-000010280000}"/>
    <cellStyle name="Comma 68 2 2 3 2" xfId="8604" xr:uid="{00000000-0005-0000-0000-000011280000}"/>
    <cellStyle name="Comma 68 2 2 3 2 2" xfId="8605" xr:uid="{00000000-0005-0000-0000-000012280000}"/>
    <cellStyle name="Comma 68 2 2 3 2 2 2" xfId="8606" xr:uid="{00000000-0005-0000-0000-000013280000}"/>
    <cellStyle name="Comma 68 2 2 3 2 2 3" xfId="8607" xr:uid="{00000000-0005-0000-0000-000014280000}"/>
    <cellStyle name="Comma 68 2 2 3 2 2 4" xfId="8608" xr:uid="{00000000-0005-0000-0000-000015280000}"/>
    <cellStyle name="Comma 68 2 2 3 2 3" xfId="8609" xr:uid="{00000000-0005-0000-0000-000016280000}"/>
    <cellStyle name="Comma 68 2 2 3 2 4" xfId="8610" xr:uid="{00000000-0005-0000-0000-000017280000}"/>
    <cellStyle name="Comma 68 2 2 3 2 5" xfId="8611" xr:uid="{00000000-0005-0000-0000-000018280000}"/>
    <cellStyle name="Comma 68 2 2 3 3" xfId="8612" xr:uid="{00000000-0005-0000-0000-000019280000}"/>
    <cellStyle name="Comma 68 2 2 3 3 2" xfId="8613" xr:uid="{00000000-0005-0000-0000-00001A280000}"/>
    <cellStyle name="Comma 68 2 2 3 3 3" xfId="8614" xr:uid="{00000000-0005-0000-0000-00001B280000}"/>
    <cellStyle name="Comma 68 2 2 3 3 4" xfId="8615" xr:uid="{00000000-0005-0000-0000-00001C280000}"/>
    <cellStyle name="Comma 68 2 2 3 4" xfId="8616" xr:uid="{00000000-0005-0000-0000-00001D280000}"/>
    <cellStyle name="Comma 68 2 2 3 5" xfId="8617" xr:uid="{00000000-0005-0000-0000-00001E280000}"/>
    <cellStyle name="Comma 68 2 2 3 6" xfId="8618" xr:uid="{00000000-0005-0000-0000-00001F280000}"/>
    <cellStyle name="Comma 68 2 2 4" xfId="8619" xr:uid="{00000000-0005-0000-0000-000020280000}"/>
    <cellStyle name="Comma 68 2 2 4 2" xfId="8620" xr:uid="{00000000-0005-0000-0000-000021280000}"/>
    <cellStyle name="Comma 68 2 2 4 2 2" xfId="8621" xr:uid="{00000000-0005-0000-0000-000022280000}"/>
    <cellStyle name="Comma 68 2 2 4 2 3" xfId="8622" xr:uid="{00000000-0005-0000-0000-000023280000}"/>
    <cellStyle name="Comma 68 2 2 4 2 4" xfId="8623" xr:uid="{00000000-0005-0000-0000-000024280000}"/>
    <cellStyle name="Comma 68 2 2 4 3" xfId="8624" xr:uid="{00000000-0005-0000-0000-000025280000}"/>
    <cellStyle name="Comma 68 2 2 4 4" xfId="8625" xr:uid="{00000000-0005-0000-0000-000026280000}"/>
    <cellStyle name="Comma 68 2 2 4 5" xfId="8626" xr:uid="{00000000-0005-0000-0000-000027280000}"/>
    <cellStyle name="Comma 68 2 2 5" xfId="8627" xr:uid="{00000000-0005-0000-0000-000028280000}"/>
    <cellStyle name="Comma 68 2 2 5 2" xfId="8628" xr:uid="{00000000-0005-0000-0000-000029280000}"/>
    <cellStyle name="Comma 68 2 2 5 3" xfId="8629" xr:uid="{00000000-0005-0000-0000-00002A280000}"/>
    <cellStyle name="Comma 68 2 2 5 4" xfId="8630" xr:uid="{00000000-0005-0000-0000-00002B280000}"/>
    <cellStyle name="Comma 68 2 2 6" xfId="8631" xr:uid="{00000000-0005-0000-0000-00002C280000}"/>
    <cellStyle name="Comma 68 2 2 7" xfId="8632" xr:uid="{00000000-0005-0000-0000-00002D280000}"/>
    <cellStyle name="Comma 68 2 2 8" xfId="8633" xr:uid="{00000000-0005-0000-0000-00002E280000}"/>
    <cellStyle name="Comma 68 2 3" xfId="8634" xr:uid="{00000000-0005-0000-0000-00002F280000}"/>
    <cellStyle name="Comma 68 2 3 2" xfId="8635" xr:uid="{00000000-0005-0000-0000-000030280000}"/>
    <cellStyle name="Comma 68 2 3 2 2" xfId="8636" xr:uid="{00000000-0005-0000-0000-000031280000}"/>
    <cellStyle name="Comma 68 2 3 2 2 2" xfId="8637" xr:uid="{00000000-0005-0000-0000-000032280000}"/>
    <cellStyle name="Comma 68 2 3 2 2 2 2" xfId="8638" xr:uid="{00000000-0005-0000-0000-000033280000}"/>
    <cellStyle name="Comma 68 2 3 2 2 2 3" xfId="8639" xr:uid="{00000000-0005-0000-0000-000034280000}"/>
    <cellStyle name="Comma 68 2 3 2 2 2 4" xfId="8640" xr:uid="{00000000-0005-0000-0000-000035280000}"/>
    <cellStyle name="Comma 68 2 3 2 2 3" xfId="8641" xr:uid="{00000000-0005-0000-0000-000036280000}"/>
    <cellStyle name="Comma 68 2 3 2 2 4" xfId="8642" xr:uid="{00000000-0005-0000-0000-000037280000}"/>
    <cellStyle name="Comma 68 2 3 2 2 5" xfId="8643" xr:uid="{00000000-0005-0000-0000-000038280000}"/>
    <cellStyle name="Comma 68 2 3 2 3" xfId="8644" xr:uid="{00000000-0005-0000-0000-000039280000}"/>
    <cellStyle name="Comma 68 2 3 2 3 2" xfId="8645" xr:uid="{00000000-0005-0000-0000-00003A280000}"/>
    <cellStyle name="Comma 68 2 3 2 3 3" xfId="8646" xr:uid="{00000000-0005-0000-0000-00003B280000}"/>
    <cellStyle name="Comma 68 2 3 2 3 4" xfId="8647" xr:uid="{00000000-0005-0000-0000-00003C280000}"/>
    <cellStyle name="Comma 68 2 3 2 4" xfId="8648" xr:uid="{00000000-0005-0000-0000-00003D280000}"/>
    <cellStyle name="Comma 68 2 3 2 5" xfId="8649" xr:uid="{00000000-0005-0000-0000-00003E280000}"/>
    <cellStyle name="Comma 68 2 3 2 6" xfId="8650" xr:uid="{00000000-0005-0000-0000-00003F280000}"/>
    <cellStyle name="Comma 68 2 3 3" xfId="8651" xr:uid="{00000000-0005-0000-0000-000040280000}"/>
    <cellStyle name="Comma 68 2 3 3 2" xfId="8652" xr:uid="{00000000-0005-0000-0000-000041280000}"/>
    <cellStyle name="Comma 68 2 3 3 2 2" xfId="8653" xr:uid="{00000000-0005-0000-0000-000042280000}"/>
    <cellStyle name="Comma 68 2 3 3 2 2 2" xfId="8654" xr:uid="{00000000-0005-0000-0000-000043280000}"/>
    <cellStyle name="Comma 68 2 3 3 2 2 3" xfId="8655" xr:uid="{00000000-0005-0000-0000-000044280000}"/>
    <cellStyle name="Comma 68 2 3 3 2 2 4" xfId="8656" xr:uid="{00000000-0005-0000-0000-000045280000}"/>
    <cellStyle name="Comma 68 2 3 3 2 3" xfId="8657" xr:uid="{00000000-0005-0000-0000-000046280000}"/>
    <cellStyle name="Comma 68 2 3 3 2 4" xfId="8658" xr:uid="{00000000-0005-0000-0000-000047280000}"/>
    <cellStyle name="Comma 68 2 3 3 2 5" xfId="8659" xr:uid="{00000000-0005-0000-0000-000048280000}"/>
    <cellStyle name="Comma 68 2 3 3 3" xfId="8660" xr:uid="{00000000-0005-0000-0000-000049280000}"/>
    <cellStyle name="Comma 68 2 3 3 3 2" xfId="8661" xr:uid="{00000000-0005-0000-0000-00004A280000}"/>
    <cellStyle name="Comma 68 2 3 3 3 3" xfId="8662" xr:uid="{00000000-0005-0000-0000-00004B280000}"/>
    <cellStyle name="Comma 68 2 3 3 3 4" xfId="8663" xr:uid="{00000000-0005-0000-0000-00004C280000}"/>
    <cellStyle name="Comma 68 2 3 3 4" xfId="8664" xr:uid="{00000000-0005-0000-0000-00004D280000}"/>
    <cellStyle name="Comma 68 2 3 3 5" xfId="8665" xr:uid="{00000000-0005-0000-0000-00004E280000}"/>
    <cellStyle name="Comma 68 2 3 3 6" xfId="8666" xr:uid="{00000000-0005-0000-0000-00004F280000}"/>
    <cellStyle name="Comma 68 2 3 4" xfId="8667" xr:uid="{00000000-0005-0000-0000-000050280000}"/>
    <cellStyle name="Comma 68 2 3 4 2" xfId="8668" xr:uid="{00000000-0005-0000-0000-000051280000}"/>
    <cellStyle name="Comma 68 2 3 4 2 2" xfId="8669" xr:uid="{00000000-0005-0000-0000-000052280000}"/>
    <cellStyle name="Comma 68 2 3 4 2 3" xfId="8670" xr:uid="{00000000-0005-0000-0000-000053280000}"/>
    <cellStyle name="Comma 68 2 3 4 2 4" xfId="8671" xr:uid="{00000000-0005-0000-0000-000054280000}"/>
    <cellStyle name="Comma 68 2 3 4 3" xfId="8672" xr:uid="{00000000-0005-0000-0000-000055280000}"/>
    <cellStyle name="Comma 68 2 3 4 4" xfId="8673" xr:uid="{00000000-0005-0000-0000-000056280000}"/>
    <cellStyle name="Comma 68 2 3 4 5" xfId="8674" xr:uid="{00000000-0005-0000-0000-000057280000}"/>
    <cellStyle name="Comma 68 2 3 5" xfId="8675" xr:uid="{00000000-0005-0000-0000-000058280000}"/>
    <cellStyle name="Comma 68 2 3 5 2" xfId="8676" xr:uid="{00000000-0005-0000-0000-000059280000}"/>
    <cellStyle name="Comma 68 2 3 5 3" xfId="8677" xr:uid="{00000000-0005-0000-0000-00005A280000}"/>
    <cellStyle name="Comma 68 2 3 5 4" xfId="8678" xr:uid="{00000000-0005-0000-0000-00005B280000}"/>
    <cellStyle name="Comma 68 2 3 6" xfId="8679" xr:uid="{00000000-0005-0000-0000-00005C280000}"/>
    <cellStyle name="Comma 68 2 3 7" xfId="8680" xr:uid="{00000000-0005-0000-0000-00005D280000}"/>
    <cellStyle name="Comma 68 2 3 8" xfId="8681" xr:uid="{00000000-0005-0000-0000-00005E280000}"/>
    <cellStyle name="Comma 68 2 4" xfId="8682" xr:uid="{00000000-0005-0000-0000-00005F280000}"/>
    <cellStyle name="Comma 68 2 4 2" xfId="8683" xr:uid="{00000000-0005-0000-0000-000060280000}"/>
    <cellStyle name="Comma 68 2 4 2 2" xfId="8684" xr:uid="{00000000-0005-0000-0000-000061280000}"/>
    <cellStyle name="Comma 68 2 4 2 2 2" xfId="8685" xr:uid="{00000000-0005-0000-0000-000062280000}"/>
    <cellStyle name="Comma 68 2 4 2 2 3" xfId="8686" xr:uid="{00000000-0005-0000-0000-000063280000}"/>
    <cellStyle name="Comma 68 2 4 2 2 4" xfId="8687" xr:uid="{00000000-0005-0000-0000-000064280000}"/>
    <cellStyle name="Comma 68 2 4 2 3" xfId="8688" xr:uid="{00000000-0005-0000-0000-000065280000}"/>
    <cellStyle name="Comma 68 2 4 2 4" xfId="8689" xr:uid="{00000000-0005-0000-0000-000066280000}"/>
    <cellStyle name="Comma 68 2 4 2 5" xfId="8690" xr:uid="{00000000-0005-0000-0000-000067280000}"/>
    <cellStyle name="Comma 68 2 4 3" xfId="8691" xr:uid="{00000000-0005-0000-0000-000068280000}"/>
    <cellStyle name="Comma 68 2 4 3 2" xfId="8692" xr:uid="{00000000-0005-0000-0000-000069280000}"/>
    <cellStyle name="Comma 68 2 4 3 3" xfId="8693" xr:uid="{00000000-0005-0000-0000-00006A280000}"/>
    <cellStyle name="Comma 68 2 4 3 4" xfId="8694" xr:uid="{00000000-0005-0000-0000-00006B280000}"/>
    <cellStyle name="Comma 68 2 4 4" xfId="8695" xr:uid="{00000000-0005-0000-0000-00006C280000}"/>
    <cellStyle name="Comma 68 2 4 5" xfId="8696" xr:uid="{00000000-0005-0000-0000-00006D280000}"/>
    <cellStyle name="Comma 68 2 4 6" xfId="8697" xr:uid="{00000000-0005-0000-0000-00006E280000}"/>
    <cellStyle name="Comma 68 2 5" xfId="8698" xr:uid="{00000000-0005-0000-0000-00006F280000}"/>
    <cellStyle name="Comma 68 2 5 2" xfId="8699" xr:uid="{00000000-0005-0000-0000-000070280000}"/>
    <cellStyle name="Comma 68 2 5 2 2" xfId="8700" xr:uid="{00000000-0005-0000-0000-000071280000}"/>
    <cellStyle name="Comma 68 2 5 2 2 2" xfId="8701" xr:uid="{00000000-0005-0000-0000-000072280000}"/>
    <cellStyle name="Comma 68 2 5 2 2 3" xfId="8702" xr:uid="{00000000-0005-0000-0000-000073280000}"/>
    <cellStyle name="Comma 68 2 5 2 2 4" xfId="8703" xr:uid="{00000000-0005-0000-0000-000074280000}"/>
    <cellStyle name="Comma 68 2 5 2 3" xfId="8704" xr:uid="{00000000-0005-0000-0000-000075280000}"/>
    <cellStyle name="Comma 68 2 5 2 4" xfId="8705" xr:uid="{00000000-0005-0000-0000-000076280000}"/>
    <cellStyle name="Comma 68 2 5 2 5" xfId="8706" xr:uid="{00000000-0005-0000-0000-000077280000}"/>
    <cellStyle name="Comma 68 2 5 3" xfId="8707" xr:uid="{00000000-0005-0000-0000-000078280000}"/>
    <cellStyle name="Comma 68 2 5 3 2" xfId="8708" xr:uid="{00000000-0005-0000-0000-000079280000}"/>
    <cellStyle name="Comma 68 2 5 3 3" xfId="8709" xr:uid="{00000000-0005-0000-0000-00007A280000}"/>
    <cellStyle name="Comma 68 2 5 3 4" xfId="8710" xr:uid="{00000000-0005-0000-0000-00007B280000}"/>
    <cellStyle name="Comma 68 2 5 4" xfId="8711" xr:uid="{00000000-0005-0000-0000-00007C280000}"/>
    <cellStyle name="Comma 68 2 5 5" xfId="8712" xr:uid="{00000000-0005-0000-0000-00007D280000}"/>
    <cellStyle name="Comma 68 2 5 6" xfId="8713" xr:uid="{00000000-0005-0000-0000-00007E280000}"/>
    <cellStyle name="Comma 68 2 6" xfId="8714" xr:uid="{00000000-0005-0000-0000-00007F280000}"/>
    <cellStyle name="Comma 68 2 6 2" xfId="8715" xr:uid="{00000000-0005-0000-0000-000080280000}"/>
    <cellStyle name="Comma 68 2 6 2 2" xfId="8716" xr:uid="{00000000-0005-0000-0000-000081280000}"/>
    <cellStyle name="Comma 68 2 6 2 3" xfId="8717" xr:uid="{00000000-0005-0000-0000-000082280000}"/>
    <cellStyle name="Comma 68 2 6 2 4" xfId="8718" xr:uid="{00000000-0005-0000-0000-000083280000}"/>
    <cellStyle name="Comma 68 2 6 3" xfId="8719" xr:uid="{00000000-0005-0000-0000-000084280000}"/>
    <cellStyle name="Comma 68 2 6 4" xfId="8720" xr:uid="{00000000-0005-0000-0000-000085280000}"/>
    <cellStyle name="Comma 68 2 6 5" xfId="8721" xr:uid="{00000000-0005-0000-0000-000086280000}"/>
    <cellStyle name="Comma 68 2 7" xfId="8722" xr:uid="{00000000-0005-0000-0000-000087280000}"/>
    <cellStyle name="Comma 68 2 7 2" xfId="8723" xr:uid="{00000000-0005-0000-0000-000088280000}"/>
    <cellStyle name="Comma 68 2 7 3" xfId="8724" xr:uid="{00000000-0005-0000-0000-000089280000}"/>
    <cellStyle name="Comma 68 2 7 4" xfId="8725" xr:uid="{00000000-0005-0000-0000-00008A280000}"/>
    <cellStyle name="Comma 68 2 8" xfId="8726" xr:uid="{00000000-0005-0000-0000-00008B280000}"/>
    <cellStyle name="Comma 68 2 9" xfId="8727" xr:uid="{00000000-0005-0000-0000-00008C280000}"/>
    <cellStyle name="Comma 68 3" xfId="8728" xr:uid="{00000000-0005-0000-0000-00008D280000}"/>
    <cellStyle name="Comma 68 3 10" xfId="8729" xr:uid="{00000000-0005-0000-0000-00008E280000}"/>
    <cellStyle name="Comma 68 3 2" xfId="8730" xr:uid="{00000000-0005-0000-0000-00008F280000}"/>
    <cellStyle name="Comma 68 3 2 2" xfId="8731" xr:uid="{00000000-0005-0000-0000-000090280000}"/>
    <cellStyle name="Comma 68 3 2 2 2" xfId="8732" xr:uid="{00000000-0005-0000-0000-000091280000}"/>
    <cellStyle name="Comma 68 3 2 2 2 2" xfId="8733" xr:uid="{00000000-0005-0000-0000-000092280000}"/>
    <cellStyle name="Comma 68 3 2 2 2 2 2" xfId="8734" xr:uid="{00000000-0005-0000-0000-000093280000}"/>
    <cellStyle name="Comma 68 3 2 2 2 2 3" xfId="8735" xr:uid="{00000000-0005-0000-0000-000094280000}"/>
    <cellStyle name="Comma 68 3 2 2 2 2 4" xfId="8736" xr:uid="{00000000-0005-0000-0000-000095280000}"/>
    <cellStyle name="Comma 68 3 2 2 2 3" xfId="8737" xr:uid="{00000000-0005-0000-0000-000096280000}"/>
    <cellStyle name="Comma 68 3 2 2 2 4" xfId="8738" xr:uid="{00000000-0005-0000-0000-000097280000}"/>
    <cellStyle name="Comma 68 3 2 2 2 5" xfId="8739" xr:uid="{00000000-0005-0000-0000-000098280000}"/>
    <cellStyle name="Comma 68 3 2 2 3" xfId="8740" xr:uid="{00000000-0005-0000-0000-000099280000}"/>
    <cellStyle name="Comma 68 3 2 2 3 2" xfId="8741" xr:uid="{00000000-0005-0000-0000-00009A280000}"/>
    <cellStyle name="Comma 68 3 2 2 3 3" xfId="8742" xr:uid="{00000000-0005-0000-0000-00009B280000}"/>
    <cellStyle name="Comma 68 3 2 2 3 4" xfId="8743" xr:uid="{00000000-0005-0000-0000-00009C280000}"/>
    <cellStyle name="Comma 68 3 2 2 4" xfId="8744" xr:uid="{00000000-0005-0000-0000-00009D280000}"/>
    <cellStyle name="Comma 68 3 2 2 5" xfId="8745" xr:uid="{00000000-0005-0000-0000-00009E280000}"/>
    <cellStyle name="Comma 68 3 2 2 6" xfId="8746" xr:uid="{00000000-0005-0000-0000-00009F280000}"/>
    <cellStyle name="Comma 68 3 2 3" xfId="8747" xr:uid="{00000000-0005-0000-0000-0000A0280000}"/>
    <cellStyle name="Comma 68 3 2 3 2" xfId="8748" xr:uid="{00000000-0005-0000-0000-0000A1280000}"/>
    <cellStyle name="Comma 68 3 2 3 2 2" xfId="8749" xr:uid="{00000000-0005-0000-0000-0000A2280000}"/>
    <cellStyle name="Comma 68 3 2 3 2 2 2" xfId="8750" xr:uid="{00000000-0005-0000-0000-0000A3280000}"/>
    <cellStyle name="Comma 68 3 2 3 2 2 3" xfId="8751" xr:uid="{00000000-0005-0000-0000-0000A4280000}"/>
    <cellStyle name="Comma 68 3 2 3 2 2 4" xfId="8752" xr:uid="{00000000-0005-0000-0000-0000A5280000}"/>
    <cellStyle name="Comma 68 3 2 3 2 3" xfId="8753" xr:uid="{00000000-0005-0000-0000-0000A6280000}"/>
    <cellStyle name="Comma 68 3 2 3 2 4" xfId="8754" xr:uid="{00000000-0005-0000-0000-0000A7280000}"/>
    <cellStyle name="Comma 68 3 2 3 2 5" xfId="8755" xr:uid="{00000000-0005-0000-0000-0000A8280000}"/>
    <cellStyle name="Comma 68 3 2 3 3" xfId="8756" xr:uid="{00000000-0005-0000-0000-0000A9280000}"/>
    <cellStyle name="Comma 68 3 2 3 3 2" xfId="8757" xr:uid="{00000000-0005-0000-0000-0000AA280000}"/>
    <cellStyle name="Comma 68 3 2 3 3 3" xfId="8758" xr:uid="{00000000-0005-0000-0000-0000AB280000}"/>
    <cellStyle name="Comma 68 3 2 3 3 4" xfId="8759" xr:uid="{00000000-0005-0000-0000-0000AC280000}"/>
    <cellStyle name="Comma 68 3 2 3 4" xfId="8760" xr:uid="{00000000-0005-0000-0000-0000AD280000}"/>
    <cellStyle name="Comma 68 3 2 3 5" xfId="8761" xr:uid="{00000000-0005-0000-0000-0000AE280000}"/>
    <cellStyle name="Comma 68 3 2 3 6" xfId="8762" xr:uid="{00000000-0005-0000-0000-0000AF280000}"/>
    <cellStyle name="Comma 68 3 2 4" xfId="8763" xr:uid="{00000000-0005-0000-0000-0000B0280000}"/>
    <cellStyle name="Comma 68 3 2 4 2" xfId="8764" xr:uid="{00000000-0005-0000-0000-0000B1280000}"/>
    <cellStyle name="Comma 68 3 2 4 2 2" xfId="8765" xr:uid="{00000000-0005-0000-0000-0000B2280000}"/>
    <cellStyle name="Comma 68 3 2 4 2 3" xfId="8766" xr:uid="{00000000-0005-0000-0000-0000B3280000}"/>
    <cellStyle name="Comma 68 3 2 4 2 4" xfId="8767" xr:uid="{00000000-0005-0000-0000-0000B4280000}"/>
    <cellStyle name="Comma 68 3 2 4 3" xfId="8768" xr:uid="{00000000-0005-0000-0000-0000B5280000}"/>
    <cellStyle name="Comma 68 3 2 4 4" xfId="8769" xr:uid="{00000000-0005-0000-0000-0000B6280000}"/>
    <cellStyle name="Comma 68 3 2 4 5" xfId="8770" xr:uid="{00000000-0005-0000-0000-0000B7280000}"/>
    <cellStyle name="Comma 68 3 2 5" xfId="8771" xr:uid="{00000000-0005-0000-0000-0000B8280000}"/>
    <cellStyle name="Comma 68 3 2 5 2" xfId="8772" xr:uid="{00000000-0005-0000-0000-0000B9280000}"/>
    <cellStyle name="Comma 68 3 2 5 3" xfId="8773" xr:uid="{00000000-0005-0000-0000-0000BA280000}"/>
    <cellStyle name="Comma 68 3 2 5 4" xfId="8774" xr:uid="{00000000-0005-0000-0000-0000BB280000}"/>
    <cellStyle name="Comma 68 3 2 6" xfId="8775" xr:uid="{00000000-0005-0000-0000-0000BC280000}"/>
    <cellStyle name="Comma 68 3 2 7" xfId="8776" xr:uid="{00000000-0005-0000-0000-0000BD280000}"/>
    <cellStyle name="Comma 68 3 2 8" xfId="8777" xr:uid="{00000000-0005-0000-0000-0000BE280000}"/>
    <cellStyle name="Comma 68 3 3" xfId="8778" xr:uid="{00000000-0005-0000-0000-0000BF280000}"/>
    <cellStyle name="Comma 68 3 3 2" xfId="8779" xr:uid="{00000000-0005-0000-0000-0000C0280000}"/>
    <cellStyle name="Comma 68 3 3 2 2" xfId="8780" xr:uid="{00000000-0005-0000-0000-0000C1280000}"/>
    <cellStyle name="Comma 68 3 3 2 2 2" xfId="8781" xr:uid="{00000000-0005-0000-0000-0000C2280000}"/>
    <cellStyle name="Comma 68 3 3 2 2 2 2" xfId="8782" xr:uid="{00000000-0005-0000-0000-0000C3280000}"/>
    <cellStyle name="Comma 68 3 3 2 2 2 3" xfId="8783" xr:uid="{00000000-0005-0000-0000-0000C4280000}"/>
    <cellStyle name="Comma 68 3 3 2 2 2 4" xfId="8784" xr:uid="{00000000-0005-0000-0000-0000C5280000}"/>
    <cellStyle name="Comma 68 3 3 2 2 3" xfId="8785" xr:uid="{00000000-0005-0000-0000-0000C6280000}"/>
    <cellStyle name="Comma 68 3 3 2 2 4" xfId="8786" xr:uid="{00000000-0005-0000-0000-0000C7280000}"/>
    <cellStyle name="Comma 68 3 3 2 2 5" xfId="8787" xr:uid="{00000000-0005-0000-0000-0000C8280000}"/>
    <cellStyle name="Comma 68 3 3 2 3" xfId="8788" xr:uid="{00000000-0005-0000-0000-0000C9280000}"/>
    <cellStyle name="Comma 68 3 3 2 3 2" xfId="8789" xr:uid="{00000000-0005-0000-0000-0000CA280000}"/>
    <cellStyle name="Comma 68 3 3 2 3 3" xfId="8790" xr:uid="{00000000-0005-0000-0000-0000CB280000}"/>
    <cellStyle name="Comma 68 3 3 2 3 4" xfId="8791" xr:uid="{00000000-0005-0000-0000-0000CC280000}"/>
    <cellStyle name="Comma 68 3 3 2 4" xfId="8792" xr:uid="{00000000-0005-0000-0000-0000CD280000}"/>
    <cellStyle name="Comma 68 3 3 2 5" xfId="8793" xr:uid="{00000000-0005-0000-0000-0000CE280000}"/>
    <cellStyle name="Comma 68 3 3 2 6" xfId="8794" xr:uid="{00000000-0005-0000-0000-0000CF280000}"/>
    <cellStyle name="Comma 68 3 3 3" xfId="8795" xr:uid="{00000000-0005-0000-0000-0000D0280000}"/>
    <cellStyle name="Comma 68 3 3 3 2" xfId="8796" xr:uid="{00000000-0005-0000-0000-0000D1280000}"/>
    <cellStyle name="Comma 68 3 3 3 2 2" xfId="8797" xr:uid="{00000000-0005-0000-0000-0000D2280000}"/>
    <cellStyle name="Comma 68 3 3 3 2 2 2" xfId="8798" xr:uid="{00000000-0005-0000-0000-0000D3280000}"/>
    <cellStyle name="Comma 68 3 3 3 2 2 3" xfId="8799" xr:uid="{00000000-0005-0000-0000-0000D4280000}"/>
    <cellStyle name="Comma 68 3 3 3 2 2 4" xfId="8800" xr:uid="{00000000-0005-0000-0000-0000D5280000}"/>
    <cellStyle name="Comma 68 3 3 3 2 3" xfId="8801" xr:uid="{00000000-0005-0000-0000-0000D6280000}"/>
    <cellStyle name="Comma 68 3 3 3 2 4" xfId="8802" xr:uid="{00000000-0005-0000-0000-0000D7280000}"/>
    <cellStyle name="Comma 68 3 3 3 2 5" xfId="8803" xr:uid="{00000000-0005-0000-0000-0000D8280000}"/>
    <cellStyle name="Comma 68 3 3 3 3" xfId="8804" xr:uid="{00000000-0005-0000-0000-0000D9280000}"/>
    <cellStyle name="Comma 68 3 3 3 3 2" xfId="8805" xr:uid="{00000000-0005-0000-0000-0000DA280000}"/>
    <cellStyle name="Comma 68 3 3 3 3 3" xfId="8806" xr:uid="{00000000-0005-0000-0000-0000DB280000}"/>
    <cellStyle name="Comma 68 3 3 3 3 4" xfId="8807" xr:uid="{00000000-0005-0000-0000-0000DC280000}"/>
    <cellStyle name="Comma 68 3 3 3 4" xfId="8808" xr:uid="{00000000-0005-0000-0000-0000DD280000}"/>
    <cellStyle name="Comma 68 3 3 3 5" xfId="8809" xr:uid="{00000000-0005-0000-0000-0000DE280000}"/>
    <cellStyle name="Comma 68 3 3 3 6" xfId="8810" xr:uid="{00000000-0005-0000-0000-0000DF280000}"/>
    <cellStyle name="Comma 68 3 3 4" xfId="8811" xr:uid="{00000000-0005-0000-0000-0000E0280000}"/>
    <cellStyle name="Comma 68 3 3 4 2" xfId="8812" xr:uid="{00000000-0005-0000-0000-0000E1280000}"/>
    <cellStyle name="Comma 68 3 3 4 2 2" xfId="8813" xr:uid="{00000000-0005-0000-0000-0000E2280000}"/>
    <cellStyle name="Comma 68 3 3 4 2 3" xfId="8814" xr:uid="{00000000-0005-0000-0000-0000E3280000}"/>
    <cellStyle name="Comma 68 3 3 4 2 4" xfId="8815" xr:uid="{00000000-0005-0000-0000-0000E4280000}"/>
    <cellStyle name="Comma 68 3 3 4 3" xfId="8816" xr:uid="{00000000-0005-0000-0000-0000E5280000}"/>
    <cellStyle name="Comma 68 3 3 4 4" xfId="8817" xr:uid="{00000000-0005-0000-0000-0000E6280000}"/>
    <cellStyle name="Comma 68 3 3 4 5" xfId="8818" xr:uid="{00000000-0005-0000-0000-0000E7280000}"/>
    <cellStyle name="Comma 68 3 3 5" xfId="8819" xr:uid="{00000000-0005-0000-0000-0000E8280000}"/>
    <cellStyle name="Comma 68 3 3 5 2" xfId="8820" xr:uid="{00000000-0005-0000-0000-0000E9280000}"/>
    <cellStyle name="Comma 68 3 3 5 3" xfId="8821" xr:uid="{00000000-0005-0000-0000-0000EA280000}"/>
    <cellStyle name="Comma 68 3 3 5 4" xfId="8822" xr:uid="{00000000-0005-0000-0000-0000EB280000}"/>
    <cellStyle name="Comma 68 3 3 6" xfId="8823" xr:uid="{00000000-0005-0000-0000-0000EC280000}"/>
    <cellStyle name="Comma 68 3 3 7" xfId="8824" xr:uid="{00000000-0005-0000-0000-0000ED280000}"/>
    <cellStyle name="Comma 68 3 3 8" xfId="8825" xr:uid="{00000000-0005-0000-0000-0000EE280000}"/>
    <cellStyle name="Comma 68 3 4" xfId="8826" xr:uid="{00000000-0005-0000-0000-0000EF280000}"/>
    <cellStyle name="Comma 68 3 4 2" xfId="8827" xr:uid="{00000000-0005-0000-0000-0000F0280000}"/>
    <cellStyle name="Comma 68 3 4 2 2" xfId="8828" xr:uid="{00000000-0005-0000-0000-0000F1280000}"/>
    <cellStyle name="Comma 68 3 4 2 2 2" xfId="8829" xr:uid="{00000000-0005-0000-0000-0000F2280000}"/>
    <cellStyle name="Comma 68 3 4 2 2 3" xfId="8830" xr:uid="{00000000-0005-0000-0000-0000F3280000}"/>
    <cellStyle name="Comma 68 3 4 2 2 4" xfId="8831" xr:uid="{00000000-0005-0000-0000-0000F4280000}"/>
    <cellStyle name="Comma 68 3 4 2 3" xfId="8832" xr:uid="{00000000-0005-0000-0000-0000F5280000}"/>
    <cellStyle name="Comma 68 3 4 2 4" xfId="8833" xr:uid="{00000000-0005-0000-0000-0000F6280000}"/>
    <cellStyle name="Comma 68 3 4 2 5" xfId="8834" xr:uid="{00000000-0005-0000-0000-0000F7280000}"/>
    <cellStyle name="Comma 68 3 4 3" xfId="8835" xr:uid="{00000000-0005-0000-0000-0000F8280000}"/>
    <cellStyle name="Comma 68 3 4 3 2" xfId="8836" xr:uid="{00000000-0005-0000-0000-0000F9280000}"/>
    <cellStyle name="Comma 68 3 4 3 3" xfId="8837" xr:uid="{00000000-0005-0000-0000-0000FA280000}"/>
    <cellStyle name="Comma 68 3 4 3 4" xfId="8838" xr:uid="{00000000-0005-0000-0000-0000FB280000}"/>
    <cellStyle name="Comma 68 3 4 4" xfId="8839" xr:uid="{00000000-0005-0000-0000-0000FC280000}"/>
    <cellStyle name="Comma 68 3 4 5" xfId="8840" xr:uid="{00000000-0005-0000-0000-0000FD280000}"/>
    <cellStyle name="Comma 68 3 4 6" xfId="8841" xr:uid="{00000000-0005-0000-0000-0000FE280000}"/>
    <cellStyle name="Comma 68 3 5" xfId="8842" xr:uid="{00000000-0005-0000-0000-0000FF280000}"/>
    <cellStyle name="Comma 68 3 5 2" xfId="8843" xr:uid="{00000000-0005-0000-0000-000000290000}"/>
    <cellStyle name="Comma 68 3 5 2 2" xfId="8844" xr:uid="{00000000-0005-0000-0000-000001290000}"/>
    <cellStyle name="Comma 68 3 5 2 2 2" xfId="8845" xr:uid="{00000000-0005-0000-0000-000002290000}"/>
    <cellStyle name="Comma 68 3 5 2 2 3" xfId="8846" xr:uid="{00000000-0005-0000-0000-000003290000}"/>
    <cellStyle name="Comma 68 3 5 2 2 4" xfId="8847" xr:uid="{00000000-0005-0000-0000-000004290000}"/>
    <cellStyle name="Comma 68 3 5 2 3" xfId="8848" xr:uid="{00000000-0005-0000-0000-000005290000}"/>
    <cellStyle name="Comma 68 3 5 2 4" xfId="8849" xr:uid="{00000000-0005-0000-0000-000006290000}"/>
    <cellStyle name="Comma 68 3 5 2 5" xfId="8850" xr:uid="{00000000-0005-0000-0000-000007290000}"/>
    <cellStyle name="Comma 68 3 5 3" xfId="8851" xr:uid="{00000000-0005-0000-0000-000008290000}"/>
    <cellStyle name="Comma 68 3 5 3 2" xfId="8852" xr:uid="{00000000-0005-0000-0000-000009290000}"/>
    <cellStyle name="Comma 68 3 5 3 3" xfId="8853" xr:uid="{00000000-0005-0000-0000-00000A290000}"/>
    <cellStyle name="Comma 68 3 5 3 4" xfId="8854" xr:uid="{00000000-0005-0000-0000-00000B290000}"/>
    <cellStyle name="Comma 68 3 5 4" xfId="8855" xr:uid="{00000000-0005-0000-0000-00000C290000}"/>
    <cellStyle name="Comma 68 3 5 5" xfId="8856" xr:uid="{00000000-0005-0000-0000-00000D290000}"/>
    <cellStyle name="Comma 68 3 5 6" xfId="8857" xr:uid="{00000000-0005-0000-0000-00000E290000}"/>
    <cellStyle name="Comma 68 3 6" xfId="8858" xr:uid="{00000000-0005-0000-0000-00000F290000}"/>
    <cellStyle name="Comma 68 3 6 2" xfId="8859" xr:uid="{00000000-0005-0000-0000-000010290000}"/>
    <cellStyle name="Comma 68 3 6 2 2" xfId="8860" xr:uid="{00000000-0005-0000-0000-000011290000}"/>
    <cellStyle name="Comma 68 3 6 2 3" xfId="8861" xr:uid="{00000000-0005-0000-0000-000012290000}"/>
    <cellStyle name="Comma 68 3 6 2 4" xfId="8862" xr:uid="{00000000-0005-0000-0000-000013290000}"/>
    <cellStyle name="Comma 68 3 6 3" xfId="8863" xr:uid="{00000000-0005-0000-0000-000014290000}"/>
    <cellStyle name="Comma 68 3 6 4" xfId="8864" xr:uid="{00000000-0005-0000-0000-000015290000}"/>
    <cellStyle name="Comma 68 3 6 5" xfId="8865" xr:uid="{00000000-0005-0000-0000-000016290000}"/>
    <cellStyle name="Comma 68 3 7" xfId="8866" xr:uid="{00000000-0005-0000-0000-000017290000}"/>
    <cellStyle name="Comma 68 3 7 2" xfId="8867" xr:uid="{00000000-0005-0000-0000-000018290000}"/>
    <cellStyle name="Comma 68 3 7 3" xfId="8868" xr:uid="{00000000-0005-0000-0000-000019290000}"/>
    <cellStyle name="Comma 68 3 7 4" xfId="8869" xr:uid="{00000000-0005-0000-0000-00001A290000}"/>
    <cellStyle name="Comma 68 3 8" xfId="8870" xr:uid="{00000000-0005-0000-0000-00001B290000}"/>
    <cellStyle name="Comma 68 3 9" xfId="8871" xr:uid="{00000000-0005-0000-0000-00001C290000}"/>
    <cellStyle name="Comma 68 4" xfId="8872" xr:uid="{00000000-0005-0000-0000-00001D290000}"/>
    <cellStyle name="Comma 68 4 2" xfId="8873" xr:uid="{00000000-0005-0000-0000-00001E290000}"/>
    <cellStyle name="Comma 68 4 2 2" xfId="8874" xr:uid="{00000000-0005-0000-0000-00001F290000}"/>
    <cellStyle name="Comma 68 4 2 2 2" xfId="8875" xr:uid="{00000000-0005-0000-0000-000020290000}"/>
    <cellStyle name="Comma 68 4 2 2 2 2" xfId="8876" xr:uid="{00000000-0005-0000-0000-000021290000}"/>
    <cellStyle name="Comma 68 4 2 2 2 3" xfId="8877" xr:uid="{00000000-0005-0000-0000-000022290000}"/>
    <cellStyle name="Comma 68 4 2 2 2 4" xfId="8878" xr:uid="{00000000-0005-0000-0000-000023290000}"/>
    <cellStyle name="Comma 68 4 2 2 3" xfId="8879" xr:uid="{00000000-0005-0000-0000-000024290000}"/>
    <cellStyle name="Comma 68 4 2 2 4" xfId="8880" xr:uid="{00000000-0005-0000-0000-000025290000}"/>
    <cellStyle name="Comma 68 4 2 2 5" xfId="8881" xr:uid="{00000000-0005-0000-0000-000026290000}"/>
    <cellStyle name="Comma 68 4 2 3" xfId="8882" xr:uid="{00000000-0005-0000-0000-000027290000}"/>
    <cellStyle name="Comma 68 4 2 3 2" xfId="8883" xr:uid="{00000000-0005-0000-0000-000028290000}"/>
    <cellStyle name="Comma 68 4 2 3 3" xfId="8884" xr:uid="{00000000-0005-0000-0000-000029290000}"/>
    <cellStyle name="Comma 68 4 2 3 4" xfId="8885" xr:uid="{00000000-0005-0000-0000-00002A290000}"/>
    <cellStyle name="Comma 68 4 2 4" xfId="8886" xr:uid="{00000000-0005-0000-0000-00002B290000}"/>
    <cellStyle name="Comma 68 4 2 5" xfId="8887" xr:uid="{00000000-0005-0000-0000-00002C290000}"/>
    <cellStyle name="Comma 68 4 2 6" xfId="8888" xr:uid="{00000000-0005-0000-0000-00002D290000}"/>
    <cellStyle name="Comma 68 4 3" xfId="8889" xr:uid="{00000000-0005-0000-0000-00002E290000}"/>
    <cellStyle name="Comma 68 4 3 2" xfId="8890" xr:uid="{00000000-0005-0000-0000-00002F290000}"/>
    <cellStyle name="Comma 68 4 3 2 2" xfId="8891" xr:uid="{00000000-0005-0000-0000-000030290000}"/>
    <cellStyle name="Comma 68 4 3 2 2 2" xfId="8892" xr:uid="{00000000-0005-0000-0000-000031290000}"/>
    <cellStyle name="Comma 68 4 3 2 2 3" xfId="8893" xr:uid="{00000000-0005-0000-0000-000032290000}"/>
    <cellStyle name="Comma 68 4 3 2 2 4" xfId="8894" xr:uid="{00000000-0005-0000-0000-000033290000}"/>
    <cellStyle name="Comma 68 4 3 2 3" xfId="8895" xr:uid="{00000000-0005-0000-0000-000034290000}"/>
    <cellStyle name="Comma 68 4 3 2 4" xfId="8896" xr:uid="{00000000-0005-0000-0000-000035290000}"/>
    <cellStyle name="Comma 68 4 3 2 5" xfId="8897" xr:uid="{00000000-0005-0000-0000-000036290000}"/>
    <cellStyle name="Comma 68 4 3 3" xfId="8898" xr:uid="{00000000-0005-0000-0000-000037290000}"/>
    <cellStyle name="Comma 68 4 3 3 2" xfId="8899" xr:uid="{00000000-0005-0000-0000-000038290000}"/>
    <cellStyle name="Comma 68 4 3 3 3" xfId="8900" xr:uid="{00000000-0005-0000-0000-000039290000}"/>
    <cellStyle name="Comma 68 4 3 3 4" xfId="8901" xr:uid="{00000000-0005-0000-0000-00003A290000}"/>
    <cellStyle name="Comma 68 4 3 4" xfId="8902" xr:uid="{00000000-0005-0000-0000-00003B290000}"/>
    <cellStyle name="Comma 68 4 3 5" xfId="8903" xr:uid="{00000000-0005-0000-0000-00003C290000}"/>
    <cellStyle name="Comma 68 4 3 6" xfId="8904" xr:uid="{00000000-0005-0000-0000-00003D290000}"/>
    <cellStyle name="Comma 68 4 4" xfId="8905" xr:uid="{00000000-0005-0000-0000-00003E290000}"/>
    <cellStyle name="Comma 68 4 4 2" xfId="8906" xr:uid="{00000000-0005-0000-0000-00003F290000}"/>
    <cellStyle name="Comma 68 4 4 2 2" xfId="8907" xr:uid="{00000000-0005-0000-0000-000040290000}"/>
    <cellStyle name="Comma 68 4 4 2 3" xfId="8908" xr:uid="{00000000-0005-0000-0000-000041290000}"/>
    <cellStyle name="Comma 68 4 4 2 4" xfId="8909" xr:uid="{00000000-0005-0000-0000-000042290000}"/>
    <cellStyle name="Comma 68 4 4 3" xfId="8910" xr:uid="{00000000-0005-0000-0000-000043290000}"/>
    <cellStyle name="Comma 68 4 4 4" xfId="8911" xr:uid="{00000000-0005-0000-0000-000044290000}"/>
    <cellStyle name="Comma 68 4 4 5" xfId="8912" xr:uid="{00000000-0005-0000-0000-000045290000}"/>
    <cellStyle name="Comma 68 4 5" xfId="8913" xr:uid="{00000000-0005-0000-0000-000046290000}"/>
    <cellStyle name="Comma 68 4 5 2" xfId="8914" xr:uid="{00000000-0005-0000-0000-000047290000}"/>
    <cellStyle name="Comma 68 4 5 3" xfId="8915" xr:uid="{00000000-0005-0000-0000-000048290000}"/>
    <cellStyle name="Comma 68 4 5 4" xfId="8916" xr:uid="{00000000-0005-0000-0000-000049290000}"/>
    <cellStyle name="Comma 68 4 6" xfId="8917" xr:uid="{00000000-0005-0000-0000-00004A290000}"/>
    <cellStyle name="Comma 68 4 7" xfId="8918" xr:uid="{00000000-0005-0000-0000-00004B290000}"/>
    <cellStyle name="Comma 68 4 8" xfId="8919" xr:uid="{00000000-0005-0000-0000-00004C290000}"/>
    <cellStyle name="Comma 68 5" xfId="8920" xr:uid="{00000000-0005-0000-0000-00004D290000}"/>
    <cellStyle name="Comma 68 5 2" xfId="8921" xr:uid="{00000000-0005-0000-0000-00004E290000}"/>
    <cellStyle name="Comma 68 5 2 2" xfId="8922" xr:uid="{00000000-0005-0000-0000-00004F290000}"/>
    <cellStyle name="Comma 68 5 2 2 2" xfId="8923" xr:uid="{00000000-0005-0000-0000-000050290000}"/>
    <cellStyle name="Comma 68 5 2 2 2 2" xfId="8924" xr:uid="{00000000-0005-0000-0000-000051290000}"/>
    <cellStyle name="Comma 68 5 2 2 2 3" xfId="8925" xr:uid="{00000000-0005-0000-0000-000052290000}"/>
    <cellStyle name="Comma 68 5 2 2 2 4" xfId="8926" xr:uid="{00000000-0005-0000-0000-000053290000}"/>
    <cellStyle name="Comma 68 5 2 2 3" xfId="8927" xr:uid="{00000000-0005-0000-0000-000054290000}"/>
    <cellStyle name="Comma 68 5 2 2 4" xfId="8928" xr:uid="{00000000-0005-0000-0000-000055290000}"/>
    <cellStyle name="Comma 68 5 2 2 5" xfId="8929" xr:uid="{00000000-0005-0000-0000-000056290000}"/>
    <cellStyle name="Comma 68 5 2 3" xfId="8930" xr:uid="{00000000-0005-0000-0000-000057290000}"/>
    <cellStyle name="Comma 68 5 2 3 2" xfId="8931" xr:uid="{00000000-0005-0000-0000-000058290000}"/>
    <cellStyle name="Comma 68 5 2 3 3" xfId="8932" xr:uid="{00000000-0005-0000-0000-000059290000}"/>
    <cellStyle name="Comma 68 5 2 3 4" xfId="8933" xr:uid="{00000000-0005-0000-0000-00005A290000}"/>
    <cellStyle name="Comma 68 5 2 4" xfId="8934" xr:uid="{00000000-0005-0000-0000-00005B290000}"/>
    <cellStyle name="Comma 68 5 2 5" xfId="8935" xr:uid="{00000000-0005-0000-0000-00005C290000}"/>
    <cellStyle name="Comma 68 5 2 6" xfId="8936" xr:uid="{00000000-0005-0000-0000-00005D290000}"/>
    <cellStyle name="Comma 68 5 3" xfId="8937" xr:uid="{00000000-0005-0000-0000-00005E290000}"/>
    <cellStyle name="Comma 68 5 3 2" xfId="8938" xr:uid="{00000000-0005-0000-0000-00005F290000}"/>
    <cellStyle name="Comma 68 5 3 2 2" xfId="8939" xr:uid="{00000000-0005-0000-0000-000060290000}"/>
    <cellStyle name="Comma 68 5 3 2 2 2" xfId="8940" xr:uid="{00000000-0005-0000-0000-000061290000}"/>
    <cellStyle name="Comma 68 5 3 2 2 3" xfId="8941" xr:uid="{00000000-0005-0000-0000-000062290000}"/>
    <cellStyle name="Comma 68 5 3 2 2 4" xfId="8942" xr:uid="{00000000-0005-0000-0000-000063290000}"/>
    <cellStyle name="Comma 68 5 3 2 3" xfId="8943" xr:uid="{00000000-0005-0000-0000-000064290000}"/>
    <cellStyle name="Comma 68 5 3 2 4" xfId="8944" xr:uid="{00000000-0005-0000-0000-000065290000}"/>
    <cellStyle name="Comma 68 5 3 2 5" xfId="8945" xr:uid="{00000000-0005-0000-0000-000066290000}"/>
    <cellStyle name="Comma 68 5 3 3" xfId="8946" xr:uid="{00000000-0005-0000-0000-000067290000}"/>
    <cellStyle name="Comma 68 5 3 3 2" xfId="8947" xr:uid="{00000000-0005-0000-0000-000068290000}"/>
    <cellStyle name="Comma 68 5 3 3 3" xfId="8948" xr:uid="{00000000-0005-0000-0000-000069290000}"/>
    <cellStyle name="Comma 68 5 3 3 4" xfId="8949" xr:uid="{00000000-0005-0000-0000-00006A290000}"/>
    <cellStyle name="Comma 68 5 3 4" xfId="8950" xr:uid="{00000000-0005-0000-0000-00006B290000}"/>
    <cellStyle name="Comma 68 5 3 5" xfId="8951" xr:uid="{00000000-0005-0000-0000-00006C290000}"/>
    <cellStyle name="Comma 68 5 3 6" xfId="8952" xr:uid="{00000000-0005-0000-0000-00006D290000}"/>
    <cellStyle name="Comma 68 5 4" xfId="8953" xr:uid="{00000000-0005-0000-0000-00006E290000}"/>
    <cellStyle name="Comma 68 5 4 2" xfId="8954" xr:uid="{00000000-0005-0000-0000-00006F290000}"/>
    <cellStyle name="Comma 68 5 4 2 2" xfId="8955" xr:uid="{00000000-0005-0000-0000-000070290000}"/>
    <cellStyle name="Comma 68 5 4 2 3" xfId="8956" xr:uid="{00000000-0005-0000-0000-000071290000}"/>
    <cellStyle name="Comma 68 5 4 2 4" xfId="8957" xr:uid="{00000000-0005-0000-0000-000072290000}"/>
    <cellStyle name="Comma 68 5 4 3" xfId="8958" xr:uid="{00000000-0005-0000-0000-000073290000}"/>
    <cellStyle name="Comma 68 5 4 4" xfId="8959" xr:uid="{00000000-0005-0000-0000-000074290000}"/>
    <cellStyle name="Comma 68 5 4 5" xfId="8960" xr:uid="{00000000-0005-0000-0000-000075290000}"/>
    <cellStyle name="Comma 68 5 5" xfId="8961" xr:uid="{00000000-0005-0000-0000-000076290000}"/>
    <cellStyle name="Comma 68 5 5 2" xfId="8962" xr:uid="{00000000-0005-0000-0000-000077290000}"/>
    <cellStyle name="Comma 68 5 5 3" xfId="8963" xr:uid="{00000000-0005-0000-0000-000078290000}"/>
    <cellStyle name="Comma 68 5 5 4" xfId="8964" xr:uid="{00000000-0005-0000-0000-000079290000}"/>
    <cellStyle name="Comma 68 5 6" xfId="8965" xr:uid="{00000000-0005-0000-0000-00007A290000}"/>
    <cellStyle name="Comma 68 5 7" xfId="8966" xr:uid="{00000000-0005-0000-0000-00007B290000}"/>
    <cellStyle name="Comma 68 5 8" xfId="8967" xr:uid="{00000000-0005-0000-0000-00007C290000}"/>
    <cellStyle name="Comma 68 6" xfId="8968" xr:uid="{00000000-0005-0000-0000-00007D290000}"/>
    <cellStyle name="Comma 68 6 2" xfId="8969" xr:uid="{00000000-0005-0000-0000-00007E290000}"/>
    <cellStyle name="Comma 68 6 2 2" xfId="8970" xr:uid="{00000000-0005-0000-0000-00007F290000}"/>
    <cellStyle name="Comma 68 6 2 2 2" xfId="8971" xr:uid="{00000000-0005-0000-0000-000080290000}"/>
    <cellStyle name="Comma 68 6 2 2 3" xfId="8972" xr:uid="{00000000-0005-0000-0000-000081290000}"/>
    <cellStyle name="Comma 68 6 2 2 4" xfId="8973" xr:uid="{00000000-0005-0000-0000-000082290000}"/>
    <cellStyle name="Comma 68 6 2 3" xfId="8974" xr:uid="{00000000-0005-0000-0000-000083290000}"/>
    <cellStyle name="Comma 68 6 2 4" xfId="8975" xr:uid="{00000000-0005-0000-0000-000084290000}"/>
    <cellStyle name="Comma 68 6 2 5" xfId="8976" xr:uid="{00000000-0005-0000-0000-000085290000}"/>
    <cellStyle name="Comma 68 6 3" xfId="8977" xr:uid="{00000000-0005-0000-0000-000086290000}"/>
    <cellStyle name="Comma 68 6 3 2" xfId="8978" xr:uid="{00000000-0005-0000-0000-000087290000}"/>
    <cellStyle name="Comma 68 6 3 3" xfId="8979" xr:uid="{00000000-0005-0000-0000-000088290000}"/>
    <cellStyle name="Comma 68 6 3 4" xfId="8980" xr:uid="{00000000-0005-0000-0000-000089290000}"/>
    <cellStyle name="Comma 68 6 4" xfId="8981" xr:uid="{00000000-0005-0000-0000-00008A290000}"/>
    <cellStyle name="Comma 68 6 5" xfId="8982" xr:uid="{00000000-0005-0000-0000-00008B290000}"/>
    <cellStyle name="Comma 68 6 6" xfId="8983" xr:uid="{00000000-0005-0000-0000-00008C290000}"/>
    <cellStyle name="Comma 68 7" xfId="8984" xr:uid="{00000000-0005-0000-0000-00008D290000}"/>
    <cellStyle name="Comma 68 7 2" xfId="8985" xr:uid="{00000000-0005-0000-0000-00008E290000}"/>
    <cellStyle name="Comma 68 7 2 2" xfId="8986" xr:uid="{00000000-0005-0000-0000-00008F290000}"/>
    <cellStyle name="Comma 68 7 2 2 2" xfId="8987" xr:uid="{00000000-0005-0000-0000-000090290000}"/>
    <cellStyle name="Comma 68 7 2 2 3" xfId="8988" xr:uid="{00000000-0005-0000-0000-000091290000}"/>
    <cellStyle name="Comma 68 7 2 2 4" xfId="8989" xr:uid="{00000000-0005-0000-0000-000092290000}"/>
    <cellStyle name="Comma 68 7 2 3" xfId="8990" xr:uid="{00000000-0005-0000-0000-000093290000}"/>
    <cellStyle name="Comma 68 7 2 4" xfId="8991" xr:uid="{00000000-0005-0000-0000-000094290000}"/>
    <cellStyle name="Comma 68 7 2 5" xfId="8992" xr:uid="{00000000-0005-0000-0000-000095290000}"/>
    <cellStyle name="Comma 68 7 3" xfId="8993" xr:uid="{00000000-0005-0000-0000-000096290000}"/>
    <cellStyle name="Comma 68 7 3 2" xfId="8994" xr:uid="{00000000-0005-0000-0000-000097290000}"/>
    <cellStyle name="Comma 68 7 3 3" xfId="8995" xr:uid="{00000000-0005-0000-0000-000098290000}"/>
    <cellStyle name="Comma 68 7 3 4" xfId="8996" xr:uid="{00000000-0005-0000-0000-000099290000}"/>
    <cellStyle name="Comma 68 7 4" xfId="8997" xr:uid="{00000000-0005-0000-0000-00009A290000}"/>
    <cellStyle name="Comma 68 7 5" xfId="8998" xr:uid="{00000000-0005-0000-0000-00009B290000}"/>
    <cellStyle name="Comma 68 7 6" xfId="8999" xr:uid="{00000000-0005-0000-0000-00009C290000}"/>
    <cellStyle name="Comma 68 8" xfId="9000" xr:uid="{00000000-0005-0000-0000-00009D290000}"/>
    <cellStyle name="Comma 68 8 2" xfId="9001" xr:uid="{00000000-0005-0000-0000-00009E290000}"/>
    <cellStyle name="Comma 68 8 2 2" xfId="9002" xr:uid="{00000000-0005-0000-0000-00009F290000}"/>
    <cellStyle name="Comma 68 8 2 3" xfId="9003" xr:uid="{00000000-0005-0000-0000-0000A0290000}"/>
    <cellStyle name="Comma 68 8 2 4" xfId="9004" xr:uid="{00000000-0005-0000-0000-0000A1290000}"/>
    <cellStyle name="Comma 68 8 3" xfId="9005" xr:uid="{00000000-0005-0000-0000-0000A2290000}"/>
    <cellStyle name="Comma 68 8 4" xfId="9006" xr:uid="{00000000-0005-0000-0000-0000A3290000}"/>
    <cellStyle name="Comma 68 8 5" xfId="9007" xr:uid="{00000000-0005-0000-0000-0000A4290000}"/>
    <cellStyle name="Comma 68 9" xfId="9008" xr:uid="{00000000-0005-0000-0000-0000A5290000}"/>
    <cellStyle name="Comma 68 9 2" xfId="9009" xr:uid="{00000000-0005-0000-0000-0000A6290000}"/>
    <cellStyle name="Comma 68 9 3" xfId="9010" xr:uid="{00000000-0005-0000-0000-0000A7290000}"/>
    <cellStyle name="Comma 68 9 4" xfId="9011" xr:uid="{00000000-0005-0000-0000-0000A8290000}"/>
    <cellStyle name="Comma 69" xfId="9012" xr:uid="{00000000-0005-0000-0000-0000A9290000}"/>
    <cellStyle name="Comma 7" xfId="9013" xr:uid="{00000000-0005-0000-0000-0000AA290000}"/>
    <cellStyle name="Comma 7 2" xfId="9014" xr:uid="{00000000-0005-0000-0000-0000AB290000}"/>
    <cellStyle name="Comma 7 2 2" xfId="9015" xr:uid="{00000000-0005-0000-0000-0000AC290000}"/>
    <cellStyle name="Comma 7 2 2 2" xfId="9016" xr:uid="{00000000-0005-0000-0000-0000AD290000}"/>
    <cellStyle name="Comma 7 2 3" xfId="9017" xr:uid="{00000000-0005-0000-0000-0000AE290000}"/>
    <cellStyle name="Comma 7 2 4" xfId="9018" xr:uid="{00000000-0005-0000-0000-0000AF290000}"/>
    <cellStyle name="Comma 7 2 5" xfId="9019" xr:uid="{00000000-0005-0000-0000-0000B0290000}"/>
    <cellStyle name="Comma 7 2 6" xfId="9020" xr:uid="{00000000-0005-0000-0000-0000B1290000}"/>
    <cellStyle name="Comma 7 2 7" xfId="9021" xr:uid="{00000000-0005-0000-0000-0000B2290000}"/>
    <cellStyle name="Comma 7 3" xfId="9022" xr:uid="{00000000-0005-0000-0000-0000B3290000}"/>
    <cellStyle name="Comma 7 3 2" xfId="9023" xr:uid="{00000000-0005-0000-0000-0000B4290000}"/>
    <cellStyle name="Comma 7 4" xfId="9024" xr:uid="{00000000-0005-0000-0000-0000B5290000}"/>
    <cellStyle name="Comma 7 4 2" xfId="9025" xr:uid="{00000000-0005-0000-0000-0000B6290000}"/>
    <cellStyle name="Comma 7 4 3" xfId="9026" xr:uid="{00000000-0005-0000-0000-0000B7290000}"/>
    <cellStyle name="Comma 70" xfId="9027" xr:uid="{00000000-0005-0000-0000-0000B8290000}"/>
    <cellStyle name="Comma 71" xfId="9028" xr:uid="{00000000-0005-0000-0000-0000B9290000}"/>
    <cellStyle name="Comma 72" xfId="9029" xr:uid="{00000000-0005-0000-0000-0000BA290000}"/>
    <cellStyle name="Comma 73" xfId="9030" xr:uid="{00000000-0005-0000-0000-0000BB290000}"/>
    <cellStyle name="Comma 74" xfId="9031" xr:uid="{00000000-0005-0000-0000-0000BC290000}"/>
    <cellStyle name="Comma 75" xfId="9032" xr:uid="{00000000-0005-0000-0000-0000BD290000}"/>
    <cellStyle name="Comma 76" xfId="9033" xr:uid="{00000000-0005-0000-0000-0000BE290000}"/>
    <cellStyle name="Comma 77" xfId="9034" xr:uid="{00000000-0005-0000-0000-0000BF290000}"/>
    <cellStyle name="Comma 78" xfId="9035" xr:uid="{00000000-0005-0000-0000-0000C0290000}"/>
    <cellStyle name="Comma 79" xfId="9036" xr:uid="{00000000-0005-0000-0000-0000C1290000}"/>
    <cellStyle name="Comma 8" xfId="9037" xr:uid="{00000000-0005-0000-0000-0000C2290000}"/>
    <cellStyle name="Comma 8 10" xfId="9038" xr:uid="{00000000-0005-0000-0000-0000C3290000}"/>
    <cellStyle name="Comma 8 11" xfId="9039" xr:uid="{00000000-0005-0000-0000-0000C4290000}"/>
    <cellStyle name="Comma 8 2" xfId="9040" xr:uid="{00000000-0005-0000-0000-0000C5290000}"/>
    <cellStyle name="Comma 8 2 2" xfId="9041" xr:uid="{00000000-0005-0000-0000-0000C6290000}"/>
    <cellStyle name="Comma 8 2 2 2" xfId="9042" xr:uid="{00000000-0005-0000-0000-0000C7290000}"/>
    <cellStyle name="Comma 8 2 3" xfId="9043" xr:uid="{00000000-0005-0000-0000-0000C8290000}"/>
    <cellStyle name="Comma 8 2 4" xfId="9044" xr:uid="{00000000-0005-0000-0000-0000C9290000}"/>
    <cellStyle name="Comma 8 2 5" xfId="9045" xr:uid="{00000000-0005-0000-0000-0000CA290000}"/>
    <cellStyle name="Comma 8 2 6" xfId="9046" xr:uid="{00000000-0005-0000-0000-0000CB290000}"/>
    <cellStyle name="Comma 8 2 7" xfId="9047" xr:uid="{00000000-0005-0000-0000-0000CC290000}"/>
    <cellStyle name="Comma 8 2 8" xfId="9048" xr:uid="{00000000-0005-0000-0000-0000CD290000}"/>
    <cellStyle name="Comma 8 3" xfId="9049" xr:uid="{00000000-0005-0000-0000-0000CE290000}"/>
    <cellStyle name="Comma 8 3 2" xfId="9050" xr:uid="{00000000-0005-0000-0000-0000CF290000}"/>
    <cellStyle name="Comma 8 4" xfId="9051" xr:uid="{00000000-0005-0000-0000-0000D0290000}"/>
    <cellStyle name="Comma 8 4 2" xfId="9052" xr:uid="{00000000-0005-0000-0000-0000D1290000}"/>
    <cellStyle name="Comma 8 5" xfId="9053" xr:uid="{00000000-0005-0000-0000-0000D2290000}"/>
    <cellStyle name="Comma 8 6" xfId="9054" xr:uid="{00000000-0005-0000-0000-0000D3290000}"/>
    <cellStyle name="Comma 8 7" xfId="9055" xr:uid="{00000000-0005-0000-0000-0000D4290000}"/>
    <cellStyle name="Comma 8 8" xfId="9056" xr:uid="{00000000-0005-0000-0000-0000D5290000}"/>
    <cellStyle name="Comma 8 9" xfId="9057" xr:uid="{00000000-0005-0000-0000-0000D6290000}"/>
    <cellStyle name="Comma 8_Aldagi-BCI_Board Report_IFRS_JUNE_2008" xfId="26263" xr:uid="{00000000-0005-0000-0000-0000D7290000}"/>
    <cellStyle name="Comma 80" xfId="9058" xr:uid="{00000000-0005-0000-0000-0000D8290000}"/>
    <cellStyle name="Comma 81" xfId="9059" xr:uid="{00000000-0005-0000-0000-0000D9290000}"/>
    <cellStyle name="Comma 82" xfId="9060" xr:uid="{00000000-0005-0000-0000-0000DA290000}"/>
    <cellStyle name="Comma 83" xfId="9061" xr:uid="{00000000-0005-0000-0000-0000DB290000}"/>
    <cellStyle name="Comma 84" xfId="9062" xr:uid="{00000000-0005-0000-0000-0000DC290000}"/>
    <cellStyle name="Comma 85" xfId="9063" xr:uid="{00000000-0005-0000-0000-0000DD290000}"/>
    <cellStyle name="Comma 86" xfId="9064" xr:uid="{00000000-0005-0000-0000-0000DE290000}"/>
    <cellStyle name="Comma 87" xfId="9065" xr:uid="{00000000-0005-0000-0000-0000DF290000}"/>
    <cellStyle name="Comma 88" xfId="9066" xr:uid="{00000000-0005-0000-0000-0000E0290000}"/>
    <cellStyle name="Comma 89" xfId="9067" xr:uid="{00000000-0005-0000-0000-0000E1290000}"/>
    <cellStyle name="Comma 9" xfId="9068" xr:uid="{00000000-0005-0000-0000-0000E2290000}"/>
    <cellStyle name="Comma 9 10" xfId="9069" xr:uid="{00000000-0005-0000-0000-0000E3290000}"/>
    <cellStyle name="Comma 9 11" xfId="9070" xr:uid="{00000000-0005-0000-0000-0000E4290000}"/>
    <cellStyle name="Comma 9 12" xfId="9071" xr:uid="{00000000-0005-0000-0000-0000E5290000}"/>
    <cellStyle name="Comma 9 13" xfId="9072" xr:uid="{00000000-0005-0000-0000-0000E6290000}"/>
    <cellStyle name="Comma 9 2" xfId="9073" xr:uid="{00000000-0005-0000-0000-0000E7290000}"/>
    <cellStyle name="Comma 9 2 2" xfId="9074" xr:uid="{00000000-0005-0000-0000-0000E8290000}"/>
    <cellStyle name="Comma 9 2 2 2" xfId="9075" xr:uid="{00000000-0005-0000-0000-0000E9290000}"/>
    <cellStyle name="Comma 9 2 3" xfId="9076" xr:uid="{00000000-0005-0000-0000-0000EA290000}"/>
    <cellStyle name="Comma 9 2 3 2" xfId="9077" xr:uid="{00000000-0005-0000-0000-0000EB290000}"/>
    <cellStyle name="Comma 9 3" xfId="9078" xr:uid="{00000000-0005-0000-0000-0000EC290000}"/>
    <cellStyle name="Comma 9 3 2" xfId="9079" xr:uid="{00000000-0005-0000-0000-0000ED290000}"/>
    <cellStyle name="Comma 9 3 2 2" xfId="9080" xr:uid="{00000000-0005-0000-0000-0000EE290000}"/>
    <cellStyle name="Comma 9 3 3" xfId="9081" xr:uid="{00000000-0005-0000-0000-0000EF290000}"/>
    <cellStyle name="Comma 9 3 4" xfId="9082" xr:uid="{00000000-0005-0000-0000-0000F0290000}"/>
    <cellStyle name="Comma 9 3 5" xfId="9083" xr:uid="{00000000-0005-0000-0000-0000F1290000}"/>
    <cellStyle name="Comma 9 3 6" xfId="9084" xr:uid="{00000000-0005-0000-0000-0000F2290000}"/>
    <cellStyle name="Comma 9 3 7" xfId="9085" xr:uid="{00000000-0005-0000-0000-0000F3290000}"/>
    <cellStyle name="Comma 9 4" xfId="9086" xr:uid="{00000000-0005-0000-0000-0000F4290000}"/>
    <cellStyle name="Comma 9 5" xfId="9087" xr:uid="{00000000-0005-0000-0000-0000F5290000}"/>
    <cellStyle name="Comma 9 6" xfId="9088" xr:uid="{00000000-0005-0000-0000-0000F6290000}"/>
    <cellStyle name="Comma 9 7" xfId="9089" xr:uid="{00000000-0005-0000-0000-0000F7290000}"/>
    <cellStyle name="Comma 9 8" xfId="9090" xr:uid="{00000000-0005-0000-0000-0000F8290000}"/>
    <cellStyle name="Comma 9 9" xfId="9091" xr:uid="{00000000-0005-0000-0000-0000F9290000}"/>
    <cellStyle name="Comma 9 9 2" xfId="9092" xr:uid="{00000000-0005-0000-0000-0000FA290000}"/>
    <cellStyle name="Comma 90" xfId="9093" xr:uid="{00000000-0005-0000-0000-0000FB290000}"/>
    <cellStyle name="Comma 91" xfId="9094" xr:uid="{00000000-0005-0000-0000-0000FC290000}"/>
    <cellStyle name="Comma 92" xfId="9095" xr:uid="{00000000-0005-0000-0000-0000FD290000}"/>
    <cellStyle name="Comma 93" xfId="9096" xr:uid="{00000000-0005-0000-0000-0000FE290000}"/>
    <cellStyle name="Comma 94" xfId="9097" xr:uid="{00000000-0005-0000-0000-0000FF290000}"/>
    <cellStyle name="Comma 95" xfId="9098" xr:uid="{00000000-0005-0000-0000-0000002A0000}"/>
    <cellStyle name="Comma 96" xfId="9099" xr:uid="{00000000-0005-0000-0000-0000012A0000}"/>
    <cellStyle name="Comma 97" xfId="9100" xr:uid="{00000000-0005-0000-0000-0000022A0000}"/>
    <cellStyle name="Comma 98" xfId="9101" xr:uid="{00000000-0005-0000-0000-0000032A0000}"/>
    <cellStyle name="Comma 98 2" xfId="9102" xr:uid="{00000000-0005-0000-0000-0000042A0000}"/>
    <cellStyle name="Comma 99" xfId="9103" xr:uid="{00000000-0005-0000-0000-0000052A0000}"/>
    <cellStyle name="Comma0 - Style3" xfId="9104" xr:uid="{00000000-0005-0000-0000-0000062A0000}"/>
    <cellStyle name="Comma0 - Style3 2" xfId="26264" xr:uid="{00000000-0005-0000-0000-0000072A0000}"/>
    <cellStyle name="Comma0 - Style3 3" xfId="26265" xr:uid="{00000000-0005-0000-0000-0000082A0000}"/>
    <cellStyle name="Currency [00]" xfId="9105" xr:uid="{00000000-0005-0000-0000-0000092A0000}"/>
    <cellStyle name="Currency 10" xfId="9106" xr:uid="{00000000-0005-0000-0000-00000A2A0000}"/>
    <cellStyle name="Currency 10 2" xfId="26266" xr:uid="{00000000-0005-0000-0000-00000B2A0000}"/>
    <cellStyle name="Currency 10 3" xfId="26267" xr:uid="{00000000-0005-0000-0000-00000C2A0000}"/>
    <cellStyle name="Currency 10 4" xfId="26268" xr:uid="{00000000-0005-0000-0000-00000D2A0000}"/>
    <cellStyle name="Currency 11" xfId="26269" xr:uid="{00000000-0005-0000-0000-00000E2A0000}"/>
    <cellStyle name="Currency 11 2" xfId="26270" xr:uid="{00000000-0005-0000-0000-00000F2A0000}"/>
    <cellStyle name="Currency 11 3" xfId="26271" xr:uid="{00000000-0005-0000-0000-0000102A0000}"/>
    <cellStyle name="Currency 11 4" xfId="26272" xr:uid="{00000000-0005-0000-0000-0000112A0000}"/>
    <cellStyle name="Currency 12" xfId="26273" xr:uid="{00000000-0005-0000-0000-0000122A0000}"/>
    <cellStyle name="Currency 12 2" xfId="26274" xr:uid="{00000000-0005-0000-0000-0000132A0000}"/>
    <cellStyle name="Currency 12 2 2" xfId="26275" xr:uid="{00000000-0005-0000-0000-0000142A0000}"/>
    <cellStyle name="Currency 12 2 3" xfId="26276" xr:uid="{00000000-0005-0000-0000-0000152A0000}"/>
    <cellStyle name="Currency 12 2 4" xfId="26277" xr:uid="{00000000-0005-0000-0000-0000162A0000}"/>
    <cellStyle name="Currency 12 3" xfId="26278" xr:uid="{00000000-0005-0000-0000-0000172A0000}"/>
    <cellStyle name="Currency 12 4" xfId="26279" xr:uid="{00000000-0005-0000-0000-0000182A0000}"/>
    <cellStyle name="Currency 12 5" xfId="26280" xr:uid="{00000000-0005-0000-0000-0000192A0000}"/>
    <cellStyle name="Currency 13" xfId="26281" xr:uid="{00000000-0005-0000-0000-00001A2A0000}"/>
    <cellStyle name="Currency 14" xfId="26282" xr:uid="{00000000-0005-0000-0000-00001B2A0000}"/>
    <cellStyle name="Currency 15" xfId="26283" xr:uid="{00000000-0005-0000-0000-00001C2A0000}"/>
    <cellStyle name="Currency 16" xfId="26284" xr:uid="{00000000-0005-0000-0000-00001D2A0000}"/>
    <cellStyle name="Currency 17" xfId="26285" xr:uid="{00000000-0005-0000-0000-00001E2A0000}"/>
    <cellStyle name="Currency 18" xfId="26286" xr:uid="{00000000-0005-0000-0000-00001F2A0000}"/>
    <cellStyle name="Currency 2" xfId="9107" xr:uid="{00000000-0005-0000-0000-0000202A0000}"/>
    <cellStyle name="Currency 2 2" xfId="9108" xr:uid="{00000000-0005-0000-0000-0000212A0000}"/>
    <cellStyle name="Currency 2 2 2" xfId="9109" xr:uid="{00000000-0005-0000-0000-0000222A0000}"/>
    <cellStyle name="Currency 2 2 2 2" xfId="9110" xr:uid="{00000000-0005-0000-0000-0000232A0000}"/>
    <cellStyle name="Currency 2 2 2 3" xfId="9111" xr:uid="{00000000-0005-0000-0000-0000242A0000}"/>
    <cellStyle name="Currency 2 2 2 4" xfId="9112" xr:uid="{00000000-0005-0000-0000-0000252A0000}"/>
    <cellStyle name="Currency 2 2 3" xfId="26287" xr:uid="{00000000-0005-0000-0000-0000262A0000}"/>
    <cellStyle name="Currency 2 2 4" xfId="26288" xr:uid="{00000000-0005-0000-0000-0000272A0000}"/>
    <cellStyle name="Currency 2 3" xfId="9113" xr:uid="{00000000-0005-0000-0000-0000282A0000}"/>
    <cellStyle name="Currency 2 4" xfId="9114" xr:uid="{00000000-0005-0000-0000-0000292A0000}"/>
    <cellStyle name="Currency 2 5" xfId="9115" xr:uid="{00000000-0005-0000-0000-00002A2A0000}"/>
    <cellStyle name="Currency 2 6" xfId="9116" xr:uid="{00000000-0005-0000-0000-00002B2A0000}"/>
    <cellStyle name="Currency 2 7" xfId="9117" xr:uid="{00000000-0005-0000-0000-00002C2A0000}"/>
    <cellStyle name="Currency 2 7 2" xfId="9118" xr:uid="{00000000-0005-0000-0000-00002D2A0000}"/>
    <cellStyle name="Currency 2 7 3" xfId="9119" xr:uid="{00000000-0005-0000-0000-00002E2A0000}"/>
    <cellStyle name="Currency 2 7 4" xfId="9120" xr:uid="{00000000-0005-0000-0000-00002F2A0000}"/>
    <cellStyle name="Currency 3" xfId="9121" xr:uid="{00000000-0005-0000-0000-0000302A0000}"/>
    <cellStyle name="Currency 3 2" xfId="9122" xr:uid="{00000000-0005-0000-0000-0000312A0000}"/>
    <cellStyle name="Currency 3 2 2" xfId="26289" xr:uid="{00000000-0005-0000-0000-0000322A0000}"/>
    <cellStyle name="Currency 3 2 2 2" xfId="26290" xr:uid="{00000000-0005-0000-0000-0000332A0000}"/>
    <cellStyle name="Currency 3 2 2 3" xfId="26291" xr:uid="{00000000-0005-0000-0000-0000342A0000}"/>
    <cellStyle name="Currency 3 2 2 4" xfId="26292" xr:uid="{00000000-0005-0000-0000-0000352A0000}"/>
    <cellStyle name="Currency 3 2 3" xfId="26293" xr:uid="{00000000-0005-0000-0000-0000362A0000}"/>
    <cellStyle name="Currency 3 2 4" xfId="26294" xr:uid="{00000000-0005-0000-0000-0000372A0000}"/>
    <cellStyle name="Currency 3 2 5" xfId="26295" xr:uid="{00000000-0005-0000-0000-0000382A0000}"/>
    <cellStyle name="Currency 3 3" xfId="26296" xr:uid="{00000000-0005-0000-0000-0000392A0000}"/>
    <cellStyle name="Currency 3 3 2" xfId="26297" xr:uid="{00000000-0005-0000-0000-00003A2A0000}"/>
    <cellStyle name="Currency 3 3 3" xfId="26298" xr:uid="{00000000-0005-0000-0000-00003B2A0000}"/>
    <cellStyle name="Currency 3 3 4" xfId="26299" xr:uid="{00000000-0005-0000-0000-00003C2A0000}"/>
    <cellStyle name="Currency 3 4" xfId="26300" xr:uid="{00000000-0005-0000-0000-00003D2A0000}"/>
    <cellStyle name="Currency 3 5" xfId="26301" xr:uid="{00000000-0005-0000-0000-00003E2A0000}"/>
    <cellStyle name="Currency 3 6" xfId="26302" xr:uid="{00000000-0005-0000-0000-00003F2A0000}"/>
    <cellStyle name="Currency 4" xfId="9123" xr:uid="{00000000-0005-0000-0000-0000402A0000}"/>
    <cellStyle name="Currency 4 2" xfId="26303" xr:uid="{00000000-0005-0000-0000-0000412A0000}"/>
    <cellStyle name="Currency 4 2 2" xfId="26304" xr:uid="{00000000-0005-0000-0000-0000422A0000}"/>
    <cellStyle name="Currency 4 2 2 2" xfId="26305" xr:uid="{00000000-0005-0000-0000-0000432A0000}"/>
    <cellStyle name="Currency 4 2 2 3" xfId="26306" xr:uid="{00000000-0005-0000-0000-0000442A0000}"/>
    <cellStyle name="Currency 4 2 2 4" xfId="26307" xr:uid="{00000000-0005-0000-0000-0000452A0000}"/>
    <cellStyle name="Currency 4 2 3" xfId="26308" xr:uid="{00000000-0005-0000-0000-0000462A0000}"/>
    <cellStyle name="Currency 4 2 4" xfId="26309" xr:uid="{00000000-0005-0000-0000-0000472A0000}"/>
    <cellStyle name="Currency 4 2 5" xfId="26310" xr:uid="{00000000-0005-0000-0000-0000482A0000}"/>
    <cellStyle name="Currency 4 3" xfId="26311" xr:uid="{00000000-0005-0000-0000-0000492A0000}"/>
    <cellStyle name="Currency 4 3 2" xfId="26312" xr:uid="{00000000-0005-0000-0000-00004A2A0000}"/>
    <cellStyle name="Currency 4 3 3" xfId="26313" xr:uid="{00000000-0005-0000-0000-00004B2A0000}"/>
    <cellStyle name="Currency 4 3 4" xfId="26314" xr:uid="{00000000-0005-0000-0000-00004C2A0000}"/>
    <cellStyle name="Currency 4 4" xfId="26315" xr:uid="{00000000-0005-0000-0000-00004D2A0000}"/>
    <cellStyle name="Currency 4 5" xfId="26316" xr:uid="{00000000-0005-0000-0000-00004E2A0000}"/>
    <cellStyle name="Currency 4 6" xfId="26317" xr:uid="{00000000-0005-0000-0000-00004F2A0000}"/>
    <cellStyle name="Currency 5" xfId="9124" xr:uid="{00000000-0005-0000-0000-0000502A0000}"/>
    <cellStyle name="Currency 5 2" xfId="26318" xr:uid="{00000000-0005-0000-0000-0000512A0000}"/>
    <cellStyle name="Currency 5 2 2" xfId="26319" xr:uid="{00000000-0005-0000-0000-0000522A0000}"/>
    <cellStyle name="Currency 5 2 3" xfId="26320" xr:uid="{00000000-0005-0000-0000-0000532A0000}"/>
    <cellStyle name="Currency 5 2 4" xfId="26321" xr:uid="{00000000-0005-0000-0000-0000542A0000}"/>
    <cellStyle name="Currency 5 3" xfId="26322" xr:uid="{00000000-0005-0000-0000-0000552A0000}"/>
    <cellStyle name="Currency 5 4" xfId="26323" xr:uid="{00000000-0005-0000-0000-0000562A0000}"/>
    <cellStyle name="Currency 5 5" xfId="26324" xr:uid="{00000000-0005-0000-0000-0000572A0000}"/>
    <cellStyle name="Currency 6" xfId="9125" xr:uid="{00000000-0005-0000-0000-0000582A0000}"/>
    <cellStyle name="Currency 6 2" xfId="26325" xr:uid="{00000000-0005-0000-0000-0000592A0000}"/>
    <cellStyle name="Currency 6 2 2" xfId="26326" xr:uid="{00000000-0005-0000-0000-00005A2A0000}"/>
    <cellStyle name="Currency 6 2 3" xfId="26327" xr:uid="{00000000-0005-0000-0000-00005B2A0000}"/>
    <cellStyle name="Currency 6 2 4" xfId="26328" xr:uid="{00000000-0005-0000-0000-00005C2A0000}"/>
    <cellStyle name="Currency 6 3" xfId="26329" xr:uid="{00000000-0005-0000-0000-00005D2A0000}"/>
    <cellStyle name="Currency 6 4" xfId="26330" xr:uid="{00000000-0005-0000-0000-00005E2A0000}"/>
    <cellStyle name="Currency 6 5" xfId="26331" xr:uid="{00000000-0005-0000-0000-00005F2A0000}"/>
    <cellStyle name="Currency 7" xfId="9126" xr:uid="{00000000-0005-0000-0000-0000602A0000}"/>
    <cellStyle name="Currency 7 2" xfId="26332" xr:uid="{00000000-0005-0000-0000-0000612A0000}"/>
    <cellStyle name="Currency 7 2 2" xfId="26333" xr:uid="{00000000-0005-0000-0000-0000622A0000}"/>
    <cellStyle name="Currency 7 2 3" xfId="26334" xr:uid="{00000000-0005-0000-0000-0000632A0000}"/>
    <cellStyle name="Currency 7 2 4" xfId="26335" xr:uid="{00000000-0005-0000-0000-0000642A0000}"/>
    <cellStyle name="Currency 7 3" xfId="26336" xr:uid="{00000000-0005-0000-0000-0000652A0000}"/>
    <cellStyle name="Currency 7 4" xfId="26337" xr:uid="{00000000-0005-0000-0000-0000662A0000}"/>
    <cellStyle name="Currency 7 5" xfId="26338" xr:uid="{00000000-0005-0000-0000-0000672A0000}"/>
    <cellStyle name="Currency 8" xfId="9127" xr:uid="{00000000-0005-0000-0000-0000682A0000}"/>
    <cellStyle name="Currency 8 2" xfId="26339" xr:uid="{00000000-0005-0000-0000-0000692A0000}"/>
    <cellStyle name="Currency 8 2 2" xfId="26340" xr:uid="{00000000-0005-0000-0000-00006A2A0000}"/>
    <cellStyle name="Currency 8 2 3" xfId="26341" xr:uid="{00000000-0005-0000-0000-00006B2A0000}"/>
    <cellStyle name="Currency 8 2 4" xfId="26342" xr:uid="{00000000-0005-0000-0000-00006C2A0000}"/>
    <cellStyle name="Currency 8 3" xfId="26343" xr:uid="{00000000-0005-0000-0000-00006D2A0000}"/>
    <cellStyle name="Currency 8 4" xfId="26344" xr:uid="{00000000-0005-0000-0000-00006E2A0000}"/>
    <cellStyle name="Currency 8 5" xfId="26345" xr:uid="{00000000-0005-0000-0000-00006F2A0000}"/>
    <cellStyle name="Currency 9" xfId="9128" xr:uid="{00000000-0005-0000-0000-0000702A0000}"/>
    <cellStyle name="Date - Style2" xfId="9129" xr:uid="{00000000-0005-0000-0000-0000712A0000}"/>
    <cellStyle name="Date Short" xfId="9130" xr:uid="{00000000-0005-0000-0000-0000722A0000}"/>
    <cellStyle name="DELTA" xfId="9131" xr:uid="{00000000-0005-0000-0000-0000732A0000}"/>
    <cellStyle name="DELTA 2" xfId="9132" xr:uid="{00000000-0005-0000-0000-0000742A0000}"/>
    <cellStyle name="DELTA 2 2" xfId="26346" xr:uid="{00000000-0005-0000-0000-0000752A0000}"/>
    <cellStyle name="DELTA 2 2 2" xfId="26347" xr:uid="{00000000-0005-0000-0000-0000762A0000}"/>
    <cellStyle name="DELTA 2 2 3" xfId="26348" xr:uid="{00000000-0005-0000-0000-0000772A0000}"/>
    <cellStyle name="DELTA 2 2 4" xfId="26349" xr:uid="{00000000-0005-0000-0000-0000782A0000}"/>
    <cellStyle name="DELTA 2 3" xfId="26350" xr:uid="{00000000-0005-0000-0000-0000792A0000}"/>
    <cellStyle name="DELTA 2 4" xfId="26351" xr:uid="{00000000-0005-0000-0000-00007A2A0000}"/>
    <cellStyle name="DELTA 2 5" xfId="26352" xr:uid="{00000000-0005-0000-0000-00007B2A0000}"/>
    <cellStyle name="DELTA 2 6" xfId="26353" xr:uid="{00000000-0005-0000-0000-00007C2A0000}"/>
    <cellStyle name="DELTA 2_Book1" xfId="26354" xr:uid="{00000000-0005-0000-0000-00007D2A0000}"/>
    <cellStyle name="DELTA 3" xfId="9133" xr:uid="{00000000-0005-0000-0000-00007E2A0000}"/>
    <cellStyle name="DELTA 3 2" xfId="26355" xr:uid="{00000000-0005-0000-0000-00007F2A0000}"/>
    <cellStyle name="DELTA 3 2 2" xfId="26356" xr:uid="{00000000-0005-0000-0000-0000802A0000}"/>
    <cellStyle name="DELTA 3 2 3" xfId="26357" xr:uid="{00000000-0005-0000-0000-0000812A0000}"/>
    <cellStyle name="DELTA 3 2 4" xfId="26358" xr:uid="{00000000-0005-0000-0000-0000822A0000}"/>
    <cellStyle name="DELTA 3 3" xfId="26359" xr:uid="{00000000-0005-0000-0000-0000832A0000}"/>
    <cellStyle name="DELTA 3 4" xfId="26360" xr:uid="{00000000-0005-0000-0000-0000842A0000}"/>
    <cellStyle name="DELTA 3 5" xfId="26361" xr:uid="{00000000-0005-0000-0000-0000852A0000}"/>
    <cellStyle name="DELTA 3 6" xfId="26362" xr:uid="{00000000-0005-0000-0000-0000862A0000}"/>
    <cellStyle name="DELTA 3_Book1" xfId="26363" xr:uid="{00000000-0005-0000-0000-0000872A0000}"/>
    <cellStyle name="DELTA 4" xfId="9134" xr:uid="{00000000-0005-0000-0000-0000882A0000}"/>
    <cellStyle name="DELTA 4 2" xfId="26364" xr:uid="{00000000-0005-0000-0000-0000892A0000}"/>
    <cellStyle name="DELTA 4 2 2" xfId="26365" xr:uid="{00000000-0005-0000-0000-00008A2A0000}"/>
    <cellStyle name="DELTA 4 2 3" xfId="26366" xr:uid="{00000000-0005-0000-0000-00008B2A0000}"/>
    <cellStyle name="DELTA 4 2 4" xfId="26367" xr:uid="{00000000-0005-0000-0000-00008C2A0000}"/>
    <cellStyle name="DELTA 4 3" xfId="26368" xr:uid="{00000000-0005-0000-0000-00008D2A0000}"/>
    <cellStyle name="DELTA 4 4" xfId="26369" xr:uid="{00000000-0005-0000-0000-00008E2A0000}"/>
    <cellStyle name="DELTA 4 5" xfId="26370" xr:uid="{00000000-0005-0000-0000-00008F2A0000}"/>
    <cellStyle name="DELTA 4 6" xfId="26371" xr:uid="{00000000-0005-0000-0000-0000902A0000}"/>
    <cellStyle name="DELTA 4_Book1" xfId="26372" xr:uid="{00000000-0005-0000-0000-0000912A0000}"/>
    <cellStyle name="DELTA 5" xfId="9135" xr:uid="{00000000-0005-0000-0000-0000922A0000}"/>
    <cellStyle name="DELTA 6" xfId="9136" xr:uid="{00000000-0005-0000-0000-0000932A0000}"/>
    <cellStyle name="DELTA 7" xfId="9137" xr:uid="{00000000-0005-0000-0000-0000942A0000}"/>
    <cellStyle name="DELTA_~9660252" xfId="26373" xr:uid="{00000000-0005-0000-0000-0000952A0000}"/>
    <cellStyle name="Dezimal [0]" xfId="9138" xr:uid="{00000000-0005-0000-0000-0000962A0000}"/>
    <cellStyle name="Dezimal_AX-5-Loan-Portfolio-Efficiency-310899" xfId="9139" xr:uid="{00000000-0005-0000-0000-0000972A0000}"/>
    <cellStyle name="Emphasis 1" xfId="9140" xr:uid="{00000000-0005-0000-0000-0000982A0000}"/>
    <cellStyle name="Emphasis 1 2" xfId="26374" xr:uid="{00000000-0005-0000-0000-0000992A0000}"/>
    <cellStyle name="Emphasis 1 3" xfId="26375" xr:uid="{00000000-0005-0000-0000-00009A2A0000}"/>
    <cellStyle name="Emphasis 2" xfId="9141" xr:uid="{00000000-0005-0000-0000-00009B2A0000}"/>
    <cellStyle name="Emphasis 2 2" xfId="26376" xr:uid="{00000000-0005-0000-0000-00009C2A0000}"/>
    <cellStyle name="Emphasis 2 3" xfId="26377" xr:uid="{00000000-0005-0000-0000-00009D2A0000}"/>
    <cellStyle name="Emphasis 3" xfId="9142" xr:uid="{00000000-0005-0000-0000-00009E2A0000}"/>
    <cellStyle name="Emphasis 3 2" xfId="26378" xr:uid="{00000000-0005-0000-0000-00009F2A0000}"/>
    <cellStyle name="Emphasis 3 3" xfId="26379" xr:uid="{00000000-0005-0000-0000-0000A02A0000}"/>
    <cellStyle name="Enter Currency (0)" xfId="9143" xr:uid="{00000000-0005-0000-0000-0000A12A0000}"/>
    <cellStyle name="Enter Currency (2)" xfId="9144" xr:uid="{00000000-0005-0000-0000-0000A22A0000}"/>
    <cellStyle name="Enter Units (0)" xfId="9145" xr:uid="{00000000-0005-0000-0000-0000A32A0000}"/>
    <cellStyle name="Enter Units (1)" xfId="9146" xr:uid="{00000000-0005-0000-0000-0000A42A0000}"/>
    <cellStyle name="Enter Units (2)" xfId="9147" xr:uid="{00000000-0005-0000-0000-0000A52A0000}"/>
    <cellStyle name="Euro" xfId="9148" xr:uid="{00000000-0005-0000-0000-0000A62A0000}"/>
    <cellStyle name="Euro 2" xfId="9149" xr:uid="{00000000-0005-0000-0000-0000A72A0000}"/>
    <cellStyle name="Euro 2 2" xfId="26380" xr:uid="{00000000-0005-0000-0000-0000A82A0000}"/>
    <cellStyle name="Euro 2 2 2" xfId="26381" xr:uid="{00000000-0005-0000-0000-0000A92A0000}"/>
    <cellStyle name="Euro 2 2 3" xfId="26382" xr:uid="{00000000-0005-0000-0000-0000AA2A0000}"/>
    <cellStyle name="Euro 2 2 4" xfId="26383" xr:uid="{00000000-0005-0000-0000-0000AB2A0000}"/>
    <cellStyle name="Euro 2 3" xfId="26384" xr:uid="{00000000-0005-0000-0000-0000AC2A0000}"/>
    <cellStyle name="Euro 2 4" xfId="26385" xr:uid="{00000000-0005-0000-0000-0000AD2A0000}"/>
    <cellStyle name="Euro 2 5" xfId="26386" xr:uid="{00000000-0005-0000-0000-0000AE2A0000}"/>
    <cellStyle name="Euro 2 6" xfId="26387" xr:uid="{00000000-0005-0000-0000-0000AF2A0000}"/>
    <cellStyle name="Euro 3" xfId="9150" xr:uid="{00000000-0005-0000-0000-0000B02A0000}"/>
    <cellStyle name="Euro 3 2" xfId="26388" xr:uid="{00000000-0005-0000-0000-0000B12A0000}"/>
    <cellStyle name="Euro 3 2 2" xfId="26389" xr:uid="{00000000-0005-0000-0000-0000B22A0000}"/>
    <cellStyle name="Euro 3 2 3" xfId="26390" xr:uid="{00000000-0005-0000-0000-0000B32A0000}"/>
    <cellStyle name="Euro 3 2 4" xfId="26391" xr:uid="{00000000-0005-0000-0000-0000B42A0000}"/>
    <cellStyle name="Euro 3 3" xfId="26392" xr:uid="{00000000-0005-0000-0000-0000B52A0000}"/>
    <cellStyle name="Euro 3 4" xfId="26393" xr:uid="{00000000-0005-0000-0000-0000B62A0000}"/>
    <cellStyle name="Euro 3 5" xfId="26394" xr:uid="{00000000-0005-0000-0000-0000B72A0000}"/>
    <cellStyle name="Euro 3 6" xfId="26395" xr:uid="{00000000-0005-0000-0000-0000B82A0000}"/>
    <cellStyle name="Euro 4" xfId="26396" xr:uid="{00000000-0005-0000-0000-0000B92A0000}"/>
    <cellStyle name="Euro 4 2" xfId="26397" xr:uid="{00000000-0005-0000-0000-0000BA2A0000}"/>
    <cellStyle name="Euro 4 2 2" xfId="26398" xr:uid="{00000000-0005-0000-0000-0000BB2A0000}"/>
    <cellStyle name="Euro 4 2 3" xfId="26399" xr:uid="{00000000-0005-0000-0000-0000BC2A0000}"/>
    <cellStyle name="Euro 4 2 4" xfId="26400" xr:uid="{00000000-0005-0000-0000-0000BD2A0000}"/>
    <cellStyle name="Euro 4 3" xfId="26401" xr:uid="{00000000-0005-0000-0000-0000BE2A0000}"/>
    <cellStyle name="Euro 4 4" xfId="26402" xr:uid="{00000000-0005-0000-0000-0000BF2A0000}"/>
    <cellStyle name="Euro 4 5" xfId="26403" xr:uid="{00000000-0005-0000-0000-0000C02A0000}"/>
    <cellStyle name="Euro 4 6" xfId="26404" xr:uid="{00000000-0005-0000-0000-0000C12A0000}"/>
    <cellStyle name="Euro 5" xfId="26405" xr:uid="{00000000-0005-0000-0000-0000C22A0000}"/>
    <cellStyle name="Euro_FSL_WTC Tbilisi LLC_GRDC_2007" xfId="26406" xr:uid="{00000000-0005-0000-0000-0000C32A0000}"/>
    <cellStyle name="Explanatory Text 2" xfId="9151" xr:uid="{00000000-0005-0000-0000-0000C42A0000}"/>
    <cellStyle name="Explanatory Text 2 10" xfId="9152" xr:uid="{00000000-0005-0000-0000-0000C52A0000}"/>
    <cellStyle name="Explanatory Text 2 11" xfId="9153" xr:uid="{00000000-0005-0000-0000-0000C62A0000}"/>
    <cellStyle name="Explanatory Text 2 12" xfId="9154" xr:uid="{00000000-0005-0000-0000-0000C72A0000}"/>
    <cellStyle name="Explanatory Text 2 2" xfId="9155" xr:uid="{00000000-0005-0000-0000-0000C82A0000}"/>
    <cellStyle name="Explanatory Text 2 2 2" xfId="9156" xr:uid="{00000000-0005-0000-0000-0000C92A0000}"/>
    <cellStyle name="Explanatory Text 2 3" xfId="9157" xr:uid="{00000000-0005-0000-0000-0000CA2A0000}"/>
    <cellStyle name="Explanatory Text 2 4" xfId="9158" xr:uid="{00000000-0005-0000-0000-0000CB2A0000}"/>
    <cellStyle name="Explanatory Text 2 5" xfId="9159" xr:uid="{00000000-0005-0000-0000-0000CC2A0000}"/>
    <cellStyle name="Explanatory Text 2 6" xfId="9160" xr:uid="{00000000-0005-0000-0000-0000CD2A0000}"/>
    <cellStyle name="Explanatory Text 2 7" xfId="9161" xr:uid="{00000000-0005-0000-0000-0000CE2A0000}"/>
    <cellStyle name="Explanatory Text 2 8" xfId="9162" xr:uid="{00000000-0005-0000-0000-0000CF2A0000}"/>
    <cellStyle name="Explanatory Text 2 9" xfId="9163" xr:uid="{00000000-0005-0000-0000-0000D02A0000}"/>
    <cellStyle name="Explanatory Text 3" xfId="9164" xr:uid="{00000000-0005-0000-0000-0000D12A0000}"/>
    <cellStyle name="Explanatory Text 3 2" xfId="9165" xr:uid="{00000000-0005-0000-0000-0000D22A0000}"/>
    <cellStyle name="Explanatory Text 3 3" xfId="9166" xr:uid="{00000000-0005-0000-0000-0000D32A0000}"/>
    <cellStyle name="Explanatory Text 4" xfId="9167" xr:uid="{00000000-0005-0000-0000-0000D42A0000}"/>
    <cellStyle name="Explanatory Text 4 2" xfId="9168" xr:uid="{00000000-0005-0000-0000-0000D52A0000}"/>
    <cellStyle name="Explanatory Text 4 3" xfId="9169" xr:uid="{00000000-0005-0000-0000-0000D62A0000}"/>
    <cellStyle name="Explanatory Text 5" xfId="9170" xr:uid="{00000000-0005-0000-0000-0000D72A0000}"/>
    <cellStyle name="Explanatory Text 5 2" xfId="9171" xr:uid="{00000000-0005-0000-0000-0000D82A0000}"/>
    <cellStyle name="Explanatory Text 5 3" xfId="9172" xr:uid="{00000000-0005-0000-0000-0000D92A0000}"/>
    <cellStyle name="Explanatory Text 6" xfId="9173" xr:uid="{00000000-0005-0000-0000-0000DA2A0000}"/>
    <cellStyle name="Explanatory Text 6 2" xfId="9174" xr:uid="{00000000-0005-0000-0000-0000DB2A0000}"/>
    <cellStyle name="Explanatory Text 6 3" xfId="9175" xr:uid="{00000000-0005-0000-0000-0000DC2A0000}"/>
    <cellStyle name="Explanatory Text 7" xfId="9176" xr:uid="{00000000-0005-0000-0000-0000DD2A0000}"/>
    <cellStyle name="EY0dp" xfId="26407" xr:uid="{00000000-0005-0000-0000-0000DE2A0000}"/>
    <cellStyle name="EYColumnHeading" xfId="26408" xr:uid="{00000000-0005-0000-0000-0000DF2A0000}"/>
    <cellStyle name="EYnumber" xfId="26409" xr:uid="{00000000-0005-0000-0000-0000E02A0000}"/>
    <cellStyle name="EYtext" xfId="26410" xr:uid="{00000000-0005-0000-0000-0000E12A0000}"/>
    <cellStyle name="Flag" xfId="9177" xr:uid="{00000000-0005-0000-0000-0000E22A0000}"/>
    <cellStyle name="Flag 10" xfId="26411" xr:uid="{00000000-0005-0000-0000-0000E32A0000}"/>
    <cellStyle name="Flag 10 2" xfId="26412" xr:uid="{00000000-0005-0000-0000-0000E42A0000}"/>
    <cellStyle name="Flag 10 3" xfId="26413" xr:uid="{00000000-0005-0000-0000-0000E52A0000}"/>
    <cellStyle name="Flag 10 4" xfId="26414" xr:uid="{00000000-0005-0000-0000-0000E62A0000}"/>
    <cellStyle name="Flag 10 5" xfId="26415" xr:uid="{00000000-0005-0000-0000-0000E72A0000}"/>
    <cellStyle name="Flag 11" xfId="26416" xr:uid="{00000000-0005-0000-0000-0000E82A0000}"/>
    <cellStyle name="Flag 11 2" xfId="26417" xr:uid="{00000000-0005-0000-0000-0000E92A0000}"/>
    <cellStyle name="Flag 11 3" xfId="26418" xr:uid="{00000000-0005-0000-0000-0000EA2A0000}"/>
    <cellStyle name="Flag 11 4" xfId="26419" xr:uid="{00000000-0005-0000-0000-0000EB2A0000}"/>
    <cellStyle name="Flag 11 5" xfId="26420" xr:uid="{00000000-0005-0000-0000-0000EC2A0000}"/>
    <cellStyle name="Flag 12" xfId="26421" xr:uid="{00000000-0005-0000-0000-0000ED2A0000}"/>
    <cellStyle name="Flag 12 2" xfId="26422" xr:uid="{00000000-0005-0000-0000-0000EE2A0000}"/>
    <cellStyle name="Flag 12 3" xfId="26423" xr:uid="{00000000-0005-0000-0000-0000EF2A0000}"/>
    <cellStyle name="Flag 12 4" xfId="26424" xr:uid="{00000000-0005-0000-0000-0000F02A0000}"/>
    <cellStyle name="Flag 12 5" xfId="26425" xr:uid="{00000000-0005-0000-0000-0000F12A0000}"/>
    <cellStyle name="Flag 13" xfId="26426" xr:uid="{00000000-0005-0000-0000-0000F22A0000}"/>
    <cellStyle name="Flag 13 2" xfId="26427" xr:uid="{00000000-0005-0000-0000-0000F32A0000}"/>
    <cellStyle name="Flag 13 3" xfId="26428" xr:uid="{00000000-0005-0000-0000-0000F42A0000}"/>
    <cellStyle name="Flag 13 4" xfId="26429" xr:uid="{00000000-0005-0000-0000-0000F52A0000}"/>
    <cellStyle name="Flag 13 5" xfId="26430" xr:uid="{00000000-0005-0000-0000-0000F62A0000}"/>
    <cellStyle name="Flag 14" xfId="26431" xr:uid="{00000000-0005-0000-0000-0000F72A0000}"/>
    <cellStyle name="Flag 14 2" xfId="26432" xr:uid="{00000000-0005-0000-0000-0000F82A0000}"/>
    <cellStyle name="Flag 14 3" xfId="26433" xr:uid="{00000000-0005-0000-0000-0000F92A0000}"/>
    <cellStyle name="Flag 14 4" xfId="26434" xr:uid="{00000000-0005-0000-0000-0000FA2A0000}"/>
    <cellStyle name="Flag 14 5" xfId="26435" xr:uid="{00000000-0005-0000-0000-0000FB2A0000}"/>
    <cellStyle name="Flag 15" xfId="26436" xr:uid="{00000000-0005-0000-0000-0000FC2A0000}"/>
    <cellStyle name="Flag 16" xfId="26437" xr:uid="{00000000-0005-0000-0000-0000FD2A0000}"/>
    <cellStyle name="Flag 17" xfId="26438" xr:uid="{00000000-0005-0000-0000-0000FE2A0000}"/>
    <cellStyle name="Flag 18" xfId="26439" xr:uid="{00000000-0005-0000-0000-0000FF2A0000}"/>
    <cellStyle name="Flag 2" xfId="9178" xr:uid="{00000000-0005-0000-0000-0000002B0000}"/>
    <cellStyle name="Flag 2 2" xfId="26440" xr:uid="{00000000-0005-0000-0000-0000012B0000}"/>
    <cellStyle name="Flag 2 2 2" xfId="26441" xr:uid="{00000000-0005-0000-0000-0000022B0000}"/>
    <cellStyle name="Flag 2 2 3" xfId="26442" xr:uid="{00000000-0005-0000-0000-0000032B0000}"/>
    <cellStyle name="Flag 2 2 4" xfId="26443" xr:uid="{00000000-0005-0000-0000-0000042B0000}"/>
    <cellStyle name="Flag 2 3" xfId="26444" xr:uid="{00000000-0005-0000-0000-0000052B0000}"/>
    <cellStyle name="Flag 2 4" xfId="26445" xr:uid="{00000000-0005-0000-0000-0000062B0000}"/>
    <cellStyle name="Flag 2 5" xfId="26446" xr:uid="{00000000-0005-0000-0000-0000072B0000}"/>
    <cellStyle name="Flag 2 6" xfId="26447" xr:uid="{00000000-0005-0000-0000-0000082B0000}"/>
    <cellStyle name="Flag 2_Book1" xfId="26448" xr:uid="{00000000-0005-0000-0000-0000092B0000}"/>
    <cellStyle name="Flag 3" xfId="9179" xr:uid="{00000000-0005-0000-0000-00000A2B0000}"/>
    <cellStyle name="Flag 3 2" xfId="26449" xr:uid="{00000000-0005-0000-0000-00000B2B0000}"/>
    <cellStyle name="Flag 3 2 2" xfId="26450" xr:uid="{00000000-0005-0000-0000-00000C2B0000}"/>
    <cellStyle name="Flag 3 2 3" xfId="26451" xr:uid="{00000000-0005-0000-0000-00000D2B0000}"/>
    <cellStyle name="Flag 3 2 4" xfId="26452" xr:uid="{00000000-0005-0000-0000-00000E2B0000}"/>
    <cellStyle name="Flag 3 3" xfId="26453" xr:uid="{00000000-0005-0000-0000-00000F2B0000}"/>
    <cellStyle name="Flag 3 4" xfId="26454" xr:uid="{00000000-0005-0000-0000-0000102B0000}"/>
    <cellStyle name="Flag 3 5" xfId="26455" xr:uid="{00000000-0005-0000-0000-0000112B0000}"/>
    <cellStyle name="Flag 3 6" xfId="26456" xr:uid="{00000000-0005-0000-0000-0000122B0000}"/>
    <cellStyle name="Flag 3_Book1" xfId="26457" xr:uid="{00000000-0005-0000-0000-0000132B0000}"/>
    <cellStyle name="Flag 4" xfId="26458" xr:uid="{00000000-0005-0000-0000-0000142B0000}"/>
    <cellStyle name="Flag 4 2" xfId="26459" xr:uid="{00000000-0005-0000-0000-0000152B0000}"/>
    <cellStyle name="Flag 4 2 2" xfId="26460" xr:uid="{00000000-0005-0000-0000-0000162B0000}"/>
    <cellStyle name="Flag 4 2 3" xfId="26461" xr:uid="{00000000-0005-0000-0000-0000172B0000}"/>
    <cellStyle name="Flag 4 2 4" xfId="26462" xr:uid="{00000000-0005-0000-0000-0000182B0000}"/>
    <cellStyle name="Flag 4 3" xfId="26463" xr:uid="{00000000-0005-0000-0000-0000192B0000}"/>
    <cellStyle name="Flag 4 4" xfId="26464" xr:uid="{00000000-0005-0000-0000-00001A2B0000}"/>
    <cellStyle name="Flag 4 5" xfId="26465" xr:uid="{00000000-0005-0000-0000-00001B2B0000}"/>
    <cellStyle name="Flag 4 6" xfId="26466" xr:uid="{00000000-0005-0000-0000-00001C2B0000}"/>
    <cellStyle name="Flag 4_Book1" xfId="26467" xr:uid="{00000000-0005-0000-0000-00001D2B0000}"/>
    <cellStyle name="Flag 5" xfId="26468" xr:uid="{00000000-0005-0000-0000-00001E2B0000}"/>
    <cellStyle name="Flag 5 2" xfId="26469" xr:uid="{00000000-0005-0000-0000-00001F2B0000}"/>
    <cellStyle name="Flag 5 3" xfId="26470" xr:uid="{00000000-0005-0000-0000-0000202B0000}"/>
    <cellStyle name="Flag 5 4" xfId="26471" xr:uid="{00000000-0005-0000-0000-0000212B0000}"/>
    <cellStyle name="Flag 5 5" xfId="26472" xr:uid="{00000000-0005-0000-0000-0000222B0000}"/>
    <cellStyle name="Flag 6" xfId="26473" xr:uid="{00000000-0005-0000-0000-0000232B0000}"/>
    <cellStyle name="Flag 6 2" xfId="26474" xr:uid="{00000000-0005-0000-0000-0000242B0000}"/>
    <cellStyle name="Flag 6 3" xfId="26475" xr:uid="{00000000-0005-0000-0000-0000252B0000}"/>
    <cellStyle name="Flag 6 4" xfId="26476" xr:uid="{00000000-0005-0000-0000-0000262B0000}"/>
    <cellStyle name="Flag 6 5" xfId="26477" xr:uid="{00000000-0005-0000-0000-0000272B0000}"/>
    <cellStyle name="Flag 7" xfId="26478" xr:uid="{00000000-0005-0000-0000-0000282B0000}"/>
    <cellStyle name="Flag 7 2" xfId="26479" xr:uid="{00000000-0005-0000-0000-0000292B0000}"/>
    <cellStyle name="Flag 7 3" xfId="26480" xr:uid="{00000000-0005-0000-0000-00002A2B0000}"/>
    <cellStyle name="Flag 7 4" xfId="26481" xr:uid="{00000000-0005-0000-0000-00002B2B0000}"/>
    <cellStyle name="Flag 7 5" xfId="26482" xr:uid="{00000000-0005-0000-0000-00002C2B0000}"/>
    <cellStyle name="Flag 8" xfId="26483" xr:uid="{00000000-0005-0000-0000-00002D2B0000}"/>
    <cellStyle name="Flag 8 2" xfId="26484" xr:uid="{00000000-0005-0000-0000-00002E2B0000}"/>
    <cellStyle name="Flag 8 3" xfId="26485" xr:uid="{00000000-0005-0000-0000-00002F2B0000}"/>
    <cellStyle name="Flag 8 4" xfId="26486" xr:uid="{00000000-0005-0000-0000-0000302B0000}"/>
    <cellStyle name="Flag 8 5" xfId="26487" xr:uid="{00000000-0005-0000-0000-0000312B0000}"/>
    <cellStyle name="Flag 9" xfId="26488" xr:uid="{00000000-0005-0000-0000-0000322B0000}"/>
    <cellStyle name="Flag 9 2" xfId="26489" xr:uid="{00000000-0005-0000-0000-0000332B0000}"/>
    <cellStyle name="Flag 9 3" xfId="26490" xr:uid="{00000000-0005-0000-0000-0000342B0000}"/>
    <cellStyle name="Flag 9 4" xfId="26491" xr:uid="{00000000-0005-0000-0000-0000352B0000}"/>
    <cellStyle name="Flag 9 5" xfId="26492" xr:uid="{00000000-0005-0000-0000-0000362B0000}"/>
    <cellStyle name="Flag_~9660252" xfId="26493" xr:uid="{00000000-0005-0000-0000-0000372B0000}"/>
    <cellStyle name="Gia's" xfId="9180" xr:uid="{00000000-0005-0000-0000-0000382B0000}"/>
    <cellStyle name="Gia's 10" xfId="9181" xr:uid="{00000000-0005-0000-0000-0000392B0000}"/>
    <cellStyle name="Gia's 10 2" xfId="21056" xr:uid="{00000000-0005-0000-0000-00003A2B0000}"/>
    <cellStyle name="Gia's 11" xfId="21055" xr:uid="{00000000-0005-0000-0000-00003B2B0000}"/>
    <cellStyle name="Gia's 2" xfId="9182" xr:uid="{00000000-0005-0000-0000-00003C2B0000}"/>
    <cellStyle name="Gia's 2 2" xfId="21057" xr:uid="{00000000-0005-0000-0000-00003D2B0000}"/>
    <cellStyle name="Gia's 3" xfId="9183" xr:uid="{00000000-0005-0000-0000-00003E2B0000}"/>
    <cellStyle name="Gia's 3 2" xfId="21058" xr:uid="{00000000-0005-0000-0000-00003F2B0000}"/>
    <cellStyle name="Gia's 4" xfId="9184" xr:uid="{00000000-0005-0000-0000-0000402B0000}"/>
    <cellStyle name="Gia's 4 2" xfId="21059" xr:uid="{00000000-0005-0000-0000-0000412B0000}"/>
    <cellStyle name="Gia's 5" xfId="9185" xr:uid="{00000000-0005-0000-0000-0000422B0000}"/>
    <cellStyle name="Gia's 5 2" xfId="21060" xr:uid="{00000000-0005-0000-0000-0000432B0000}"/>
    <cellStyle name="Gia's 6" xfId="9186" xr:uid="{00000000-0005-0000-0000-0000442B0000}"/>
    <cellStyle name="Gia's 6 2" xfId="21061" xr:uid="{00000000-0005-0000-0000-0000452B0000}"/>
    <cellStyle name="Gia's 7" xfId="9187" xr:uid="{00000000-0005-0000-0000-0000462B0000}"/>
    <cellStyle name="Gia's 7 2" xfId="21062" xr:uid="{00000000-0005-0000-0000-0000472B0000}"/>
    <cellStyle name="Gia's 8" xfId="9188" xr:uid="{00000000-0005-0000-0000-0000482B0000}"/>
    <cellStyle name="Gia's 8 2" xfId="21063" xr:uid="{00000000-0005-0000-0000-0000492B0000}"/>
    <cellStyle name="Gia's 9" xfId="9189" xr:uid="{00000000-0005-0000-0000-00004A2B0000}"/>
    <cellStyle name="Gia's 9 2" xfId="21064" xr:uid="{00000000-0005-0000-0000-00004B2B0000}"/>
    <cellStyle name="Gia's_CIB Nashtebi(Dargi)" xfId="26494" xr:uid="{00000000-0005-0000-0000-00004C2B0000}"/>
    <cellStyle name="Good 2" xfId="9190" xr:uid="{00000000-0005-0000-0000-00004D2B0000}"/>
    <cellStyle name="Good 2 10" xfId="9191" xr:uid="{00000000-0005-0000-0000-00004E2B0000}"/>
    <cellStyle name="Good 2 11" xfId="9192" xr:uid="{00000000-0005-0000-0000-00004F2B0000}"/>
    <cellStyle name="Good 2 12" xfId="9193" xr:uid="{00000000-0005-0000-0000-0000502B0000}"/>
    <cellStyle name="Good 2 2" xfId="9194" xr:uid="{00000000-0005-0000-0000-0000512B0000}"/>
    <cellStyle name="Good 2 2 2" xfId="9195" xr:uid="{00000000-0005-0000-0000-0000522B0000}"/>
    <cellStyle name="Good 2 3" xfId="9196" xr:uid="{00000000-0005-0000-0000-0000532B0000}"/>
    <cellStyle name="Good 2 4" xfId="9197" xr:uid="{00000000-0005-0000-0000-0000542B0000}"/>
    <cellStyle name="Good 2 5" xfId="9198" xr:uid="{00000000-0005-0000-0000-0000552B0000}"/>
    <cellStyle name="Good 2 6" xfId="9199" xr:uid="{00000000-0005-0000-0000-0000562B0000}"/>
    <cellStyle name="Good 2 7" xfId="9200" xr:uid="{00000000-0005-0000-0000-0000572B0000}"/>
    <cellStyle name="Good 2 8" xfId="9201" xr:uid="{00000000-0005-0000-0000-0000582B0000}"/>
    <cellStyle name="Good 2 9" xfId="9202" xr:uid="{00000000-0005-0000-0000-0000592B0000}"/>
    <cellStyle name="Good 3" xfId="9203" xr:uid="{00000000-0005-0000-0000-00005A2B0000}"/>
    <cellStyle name="Good 3 2" xfId="9204" xr:uid="{00000000-0005-0000-0000-00005B2B0000}"/>
    <cellStyle name="Good 3 3" xfId="9205" xr:uid="{00000000-0005-0000-0000-00005C2B0000}"/>
    <cellStyle name="Good 4" xfId="9206" xr:uid="{00000000-0005-0000-0000-00005D2B0000}"/>
    <cellStyle name="Good 4 2" xfId="9207" xr:uid="{00000000-0005-0000-0000-00005E2B0000}"/>
    <cellStyle name="Good 4 3" xfId="9208" xr:uid="{00000000-0005-0000-0000-00005F2B0000}"/>
    <cellStyle name="Good 5" xfId="9209" xr:uid="{00000000-0005-0000-0000-0000602B0000}"/>
    <cellStyle name="Good 5 2" xfId="9210" xr:uid="{00000000-0005-0000-0000-0000612B0000}"/>
    <cellStyle name="Good 5 3" xfId="9211" xr:uid="{00000000-0005-0000-0000-0000622B0000}"/>
    <cellStyle name="Good 6" xfId="9212" xr:uid="{00000000-0005-0000-0000-0000632B0000}"/>
    <cellStyle name="Good 6 2" xfId="9213" xr:uid="{00000000-0005-0000-0000-0000642B0000}"/>
    <cellStyle name="Good 6 3" xfId="9214" xr:uid="{00000000-0005-0000-0000-0000652B0000}"/>
    <cellStyle name="Good 7" xfId="9215" xr:uid="{00000000-0005-0000-0000-0000662B0000}"/>
    <cellStyle name="greyed" xfId="9216" xr:uid="{00000000-0005-0000-0000-0000672B0000}"/>
    <cellStyle name="greyed 2" xfId="21065" xr:uid="{00000000-0005-0000-0000-0000682B0000}"/>
    <cellStyle name="Header1" xfId="9217" xr:uid="{00000000-0005-0000-0000-0000692B0000}"/>
    <cellStyle name="Header1 2" xfId="9218" xr:uid="{00000000-0005-0000-0000-00006A2B0000}"/>
    <cellStyle name="Header1 3" xfId="9219" xr:uid="{00000000-0005-0000-0000-00006B2B0000}"/>
    <cellStyle name="Header1 4" xfId="26495" xr:uid="{00000000-0005-0000-0000-00006C2B0000}"/>
    <cellStyle name="Header1_CIB Nashtebi(Dargi)" xfId="26496" xr:uid="{00000000-0005-0000-0000-00006D2B0000}"/>
    <cellStyle name="Header2" xfId="9220" xr:uid="{00000000-0005-0000-0000-00006E2B0000}"/>
    <cellStyle name="Header2 2" xfId="9221" xr:uid="{00000000-0005-0000-0000-00006F2B0000}"/>
    <cellStyle name="Header2 2 2" xfId="21067" xr:uid="{00000000-0005-0000-0000-0000702B0000}"/>
    <cellStyle name="Header2 2 2 2" xfId="26497" xr:uid="{00000000-0005-0000-0000-0000712B0000}"/>
    <cellStyle name="Header2 2 2 3" xfId="27405" xr:uid="{00000000-0005-0000-0000-0000722B0000}"/>
    <cellStyle name="Header2 3" xfId="9222" xr:uid="{00000000-0005-0000-0000-0000732B0000}"/>
    <cellStyle name="Header2 3 2" xfId="21068" xr:uid="{00000000-0005-0000-0000-0000742B0000}"/>
    <cellStyle name="Header2 4" xfId="21066" xr:uid="{00000000-0005-0000-0000-0000752B0000}"/>
    <cellStyle name="Header2 4 2" xfId="26498" xr:uid="{00000000-0005-0000-0000-0000762B0000}"/>
    <cellStyle name="Header2 4 3" xfId="27406" xr:uid="{00000000-0005-0000-0000-0000772B0000}"/>
    <cellStyle name="Header2_CIB Nashtebi(Dargi)" xfId="26499" xr:uid="{00000000-0005-0000-0000-0000782B0000}"/>
    <cellStyle name="Heading 1 2" xfId="9223" xr:uid="{00000000-0005-0000-0000-0000792B0000}"/>
    <cellStyle name="Heading 1 2 2" xfId="9224" xr:uid="{00000000-0005-0000-0000-00007A2B0000}"/>
    <cellStyle name="Heading 1 2 2 2" xfId="9225" xr:uid="{00000000-0005-0000-0000-00007B2B0000}"/>
    <cellStyle name="Heading 1 2 3" xfId="9226" xr:uid="{00000000-0005-0000-0000-00007C2B0000}"/>
    <cellStyle name="Heading 1 2 4" xfId="9227" xr:uid="{00000000-0005-0000-0000-00007D2B0000}"/>
    <cellStyle name="Heading 1 3" xfId="9228" xr:uid="{00000000-0005-0000-0000-00007E2B0000}"/>
    <cellStyle name="Heading 1 3 2" xfId="9229" xr:uid="{00000000-0005-0000-0000-00007F2B0000}"/>
    <cellStyle name="Heading 1 3 3" xfId="9230" xr:uid="{00000000-0005-0000-0000-0000802B0000}"/>
    <cellStyle name="Heading 1 4" xfId="9231" xr:uid="{00000000-0005-0000-0000-0000812B0000}"/>
    <cellStyle name="Heading 1 4 2" xfId="9232" xr:uid="{00000000-0005-0000-0000-0000822B0000}"/>
    <cellStyle name="Heading 1 4 3" xfId="9233" xr:uid="{00000000-0005-0000-0000-0000832B0000}"/>
    <cellStyle name="Heading 1 5" xfId="9234" xr:uid="{00000000-0005-0000-0000-0000842B0000}"/>
    <cellStyle name="Heading 1 5 2" xfId="9235" xr:uid="{00000000-0005-0000-0000-0000852B0000}"/>
    <cellStyle name="Heading 1 5 3" xfId="9236" xr:uid="{00000000-0005-0000-0000-0000862B0000}"/>
    <cellStyle name="Heading 1 6" xfId="9237" xr:uid="{00000000-0005-0000-0000-0000872B0000}"/>
    <cellStyle name="Heading 1 6 2" xfId="9238" xr:uid="{00000000-0005-0000-0000-0000882B0000}"/>
    <cellStyle name="Heading 1 6 3" xfId="9239" xr:uid="{00000000-0005-0000-0000-0000892B0000}"/>
    <cellStyle name="Heading 1 7" xfId="9240" xr:uid="{00000000-0005-0000-0000-00008A2B0000}"/>
    <cellStyle name="Heading 2 2" xfId="9241" xr:uid="{00000000-0005-0000-0000-00008B2B0000}"/>
    <cellStyle name="Heading 2 2 2" xfId="9242" xr:uid="{00000000-0005-0000-0000-00008C2B0000}"/>
    <cellStyle name="Heading 2 2 2 2" xfId="9243" xr:uid="{00000000-0005-0000-0000-00008D2B0000}"/>
    <cellStyle name="Heading 2 2 3" xfId="9244" xr:uid="{00000000-0005-0000-0000-00008E2B0000}"/>
    <cellStyle name="Heading 2 2 4" xfId="9245" xr:uid="{00000000-0005-0000-0000-00008F2B0000}"/>
    <cellStyle name="Heading 2 3" xfId="9246" xr:uid="{00000000-0005-0000-0000-0000902B0000}"/>
    <cellStyle name="Heading 2 3 2" xfId="9247" xr:uid="{00000000-0005-0000-0000-0000912B0000}"/>
    <cellStyle name="Heading 2 3 3" xfId="9248" xr:uid="{00000000-0005-0000-0000-0000922B0000}"/>
    <cellStyle name="Heading 2 4" xfId="9249" xr:uid="{00000000-0005-0000-0000-0000932B0000}"/>
    <cellStyle name="Heading 2 4 2" xfId="9250" xr:uid="{00000000-0005-0000-0000-0000942B0000}"/>
    <cellStyle name="Heading 2 4 3" xfId="9251" xr:uid="{00000000-0005-0000-0000-0000952B0000}"/>
    <cellStyle name="Heading 2 5" xfId="9252" xr:uid="{00000000-0005-0000-0000-0000962B0000}"/>
    <cellStyle name="Heading 2 5 2" xfId="9253" xr:uid="{00000000-0005-0000-0000-0000972B0000}"/>
    <cellStyle name="Heading 2 5 3" xfId="9254" xr:uid="{00000000-0005-0000-0000-0000982B0000}"/>
    <cellStyle name="Heading 2 6" xfId="9255" xr:uid="{00000000-0005-0000-0000-0000992B0000}"/>
    <cellStyle name="Heading 2 6 2" xfId="9256" xr:uid="{00000000-0005-0000-0000-00009A2B0000}"/>
    <cellStyle name="Heading 2 6 3" xfId="9257" xr:uid="{00000000-0005-0000-0000-00009B2B0000}"/>
    <cellStyle name="Heading 2 7" xfId="9258" xr:uid="{00000000-0005-0000-0000-00009C2B0000}"/>
    <cellStyle name="Heading 3 2" xfId="9259" xr:uid="{00000000-0005-0000-0000-00009D2B0000}"/>
    <cellStyle name="Heading 3 2 2" xfId="9260" xr:uid="{00000000-0005-0000-0000-00009E2B0000}"/>
    <cellStyle name="Heading 3 2 2 2" xfId="9261" xr:uid="{00000000-0005-0000-0000-00009F2B0000}"/>
    <cellStyle name="Heading 3 2 3" xfId="9262" xr:uid="{00000000-0005-0000-0000-0000A02B0000}"/>
    <cellStyle name="Heading 3 2 3 2" xfId="9263" xr:uid="{00000000-0005-0000-0000-0000A12B0000}"/>
    <cellStyle name="Heading 3 2 4" xfId="9264" xr:uid="{00000000-0005-0000-0000-0000A22B0000}"/>
    <cellStyle name="Heading 3 2 4 2" xfId="9265" xr:uid="{00000000-0005-0000-0000-0000A32B0000}"/>
    <cellStyle name="Heading 3 2 5" xfId="9266" xr:uid="{00000000-0005-0000-0000-0000A42B0000}"/>
    <cellStyle name="Heading 3 3" xfId="9267" xr:uid="{00000000-0005-0000-0000-0000A52B0000}"/>
    <cellStyle name="Heading 3 3 2" xfId="9268" xr:uid="{00000000-0005-0000-0000-0000A62B0000}"/>
    <cellStyle name="Heading 3 3 3" xfId="9269" xr:uid="{00000000-0005-0000-0000-0000A72B0000}"/>
    <cellStyle name="Heading 3 4" xfId="9270" xr:uid="{00000000-0005-0000-0000-0000A82B0000}"/>
    <cellStyle name="Heading 3 4 2" xfId="9271" xr:uid="{00000000-0005-0000-0000-0000A92B0000}"/>
    <cellStyle name="Heading 3 4 3" xfId="9272" xr:uid="{00000000-0005-0000-0000-0000AA2B0000}"/>
    <cellStyle name="Heading 3 5" xfId="9273" xr:uid="{00000000-0005-0000-0000-0000AB2B0000}"/>
    <cellStyle name="Heading 3 5 2" xfId="9274" xr:uid="{00000000-0005-0000-0000-0000AC2B0000}"/>
    <cellStyle name="Heading 3 5 3" xfId="9275" xr:uid="{00000000-0005-0000-0000-0000AD2B0000}"/>
    <cellStyle name="Heading 3 6" xfId="9276" xr:uid="{00000000-0005-0000-0000-0000AE2B0000}"/>
    <cellStyle name="Heading 3 6 2" xfId="9277" xr:uid="{00000000-0005-0000-0000-0000AF2B0000}"/>
    <cellStyle name="Heading 3 6 3" xfId="9278" xr:uid="{00000000-0005-0000-0000-0000B02B0000}"/>
    <cellStyle name="Heading 3 7" xfId="9279" xr:uid="{00000000-0005-0000-0000-0000B12B0000}"/>
    <cellStyle name="Heading 4 2" xfId="9280" xr:uid="{00000000-0005-0000-0000-0000B22B0000}"/>
    <cellStyle name="Heading 4 2 2" xfId="9281" xr:uid="{00000000-0005-0000-0000-0000B32B0000}"/>
    <cellStyle name="Heading 4 2 2 2" xfId="9282" xr:uid="{00000000-0005-0000-0000-0000B42B0000}"/>
    <cellStyle name="Heading 4 2 3" xfId="9283" xr:uid="{00000000-0005-0000-0000-0000B52B0000}"/>
    <cellStyle name="Heading 4 2 4" xfId="9284" xr:uid="{00000000-0005-0000-0000-0000B62B0000}"/>
    <cellStyle name="Heading 4 3" xfId="9285" xr:uid="{00000000-0005-0000-0000-0000B72B0000}"/>
    <cellStyle name="Heading 4 3 2" xfId="9286" xr:uid="{00000000-0005-0000-0000-0000B82B0000}"/>
    <cellStyle name="Heading 4 3 3" xfId="9287" xr:uid="{00000000-0005-0000-0000-0000B92B0000}"/>
    <cellStyle name="Heading 4 4" xfId="9288" xr:uid="{00000000-0005-0000-0000-0000BA2B0000}"/>
    <cellStyle name="Heading 4 4 2" xfId="9289" xr:uid="{00000000-0005-0000-0000-0000BB2B0000}"/>
    <cellStyle name="Heading 4 4 3" xfId="9290" xr:uid="{00000000-0005-0000-0000-0000BC2B0000}"/>
    <cellStyle name="Heading 4 5" xfId="9291" xr:uid="{00000000-0005-0000-0000-0000BD2B0000}"/>
    <cellStyle name="Heading 4 5 2" xfId="9292" xr:uid="{00000000-0005-0000-0000-0000BE2B0000}"/>
    <cellStyle name="Heading 4 5 3" xfId="9293" xr:uid="{00000000-0005-0000-0000-0000BF2B0000}"/>
    <cellStyle name="Heading 4 6" xfId="9294" xr:uid="{00000000-0005-0000-0000-0000C02B0000}"/>
    <cellStyle name="Heading 4 6 2" xfId="9295" xr:uid="{00000000-0005-0000-0000-0000C12B0000}"/>
    <cellStyle name="Heading 4 6 3" xfId="9296" xr:uid="{00000000-0005-0000-0000-0000C22B0000}"/>
    <cellStyle name="Heading 4 7" xfId="9297" xr:uid="{00000000-0005-0000-0000-0000C32B0000}"/>
    <cellStyle name="Heading A" xfId="9298" xr:uid="{00000000-0005-0000-0000-0000C42B0000}"/>
    <cellStyle name="Heading1" xfId="9299" xr:uid="{00000000-0005-0000-0000-0000C52B0000}"/>
    <cellStyle name="Heading1 1" xfId="26500" xr:uid="{00000000-0005-0000-0000-0000C62B0000}"/>
    <cellStyle name="Heading1 10" xfId="26501" xr:uid="{00000000-0005-0000-0000-0000C72B0000}"/>
    <cellStyle name="Heading1 2" xfId="9300" xr:uid="{00000000-0005-0000-0000-0000C82B0000}"/>
    <cellStyle name="Heading1 2 2" xfId="26502" xr:uid="{00000000-0005-0000-0000-0000C92B0000}"/>
    <cellStyle name="Heading1 2 2 2" xfId="26503" xr:uid="{00000000-0005-0000-0000-0000CA2B0000}"/>
    <cellStyle name="Heading1 2 2 3" xfId="26504" xr:uid="{00000000-0005-0000-0000-0000CB2B0000}"/>
    <cellStyle name="Heading1 2 2 4" xfId="26505" xr:uid="{00000000-0005-0000-0000-0000CC2B0000}"/>
    <cellStyle name="Heading1 2 3" xfId="26506" xr:uid="{00000000-0005-0000-0000-0000CD2B0000}"/>
    <cellStyle name="Heading1 2 4" xfId="26507" xr:uid="{00000000-0005-0000-0000-0000CE2B0000}"/>
    <cellStyle name="Heading1 2 5" xfId="26508" xr:uid="{00000000-0005-0000-0000-0000CF2B0000}"/>
    <cellStyle name="Heading1 2 6" xfId="26509" xr:uid="{00000000-0005-0000-0000-0000D02B0000}"/>
    <cellStyle name="Heading1 2_Book1" xfId="26510" xr:uid="{00000000-0005-0000-0000-0000D12B0000}"/>
    <cellStyle name="Heading1 3" xfId="9301" xr:uid="{00000000-0005-0000-0000-0000D22B0000}"/>
    <cellStyle name="Heading1 3 2" xfId="26511" xr:uid="{00000000-0005-0000-0000-0000D32B0000}"/>
    <cellStyle name="Heading1 3 2 2" xfId="26512" xr:uid="{00000000-0005-0000-0000-0000D42B0000}"/>
    <cellStyle name="Heading1 3 2 3" xfId="26513" xr:uid="{00000000-0005-0000-0000-0000D52B0000}"/>
    <cellStyle name="Heading1 3 2 4" xfId="26514" xr:uid="{00000000-0005-0000-0000-0000D62B0000}"/>
    <cellStyle name="Heading1 3 3" xfId="26515" xr:uid="{00000000-0005-0000-0000-0000D72B0000}"/>
    <cellStyle name="Heading1 3 4" xfId="26516" xr:uid="{00000000-0005-0000-0000-0000D82B0000}"/>
    <cellStyle name="Heading1 3 5" xfId="26517" xr:uid="{00000000-0005-0000-0000-0000D92B0000}"/>
    <cellStyle name="Heading1 3 6" xfId="26518" xr:uid="{00000000-0005-0000-0000-0000DA2B0000}"/>
    <cellStyle name="Heading1 3_Book1" xfId="26519" xr:uid="{00000000-0005-0000-0000-0000DB2B0000}"/>
    <cellStyle name="Heading1 4" xfId="26520" xr:uid="{00000000-0005-0000-0000-0000DC2B0000}"/>
    <cellStyle name="Heading1 4 2" xfId="26521" xr:uid="{00000000-0005-0000-0000-0000DD2B0000}"/>
    <cellStyle name="Heading1 4 2 2" xfId="26522" xr:uid="{00000000-0005-0000-0000-0000DE2B0000}"/>
    <cellStyle name="Heading1 4 2 3" xfId="26523" xr:uid="{00000000-0005-0000-0000-0000DF2B0000}"/>
    <cellStyle name="Heading1 4 2 4" xfId="26524" xr:uid="{00000000-0005-0000-0000-0000E02B0000}"/>
    <cellStyle name="Heading1 4 3" xfId="26525" xr:uid="{00000000-0005-0000-0000-0000E12B0000}"/>
    <cellStyle name="Heading1 4 4" xfId="26526" xr:uid="{00000000-0005-0000-0000-0000E22B0000}"/>
    <cellStyle name="Heading1 4 5" xfId="26527" xr:uid="{00000000-0005-0000-0000-0000E32B0000}"/>
    <cellStyle name="Heading1 4 6" xfId="26528" xr:uid="{00000000-0005-0000-0000-0000E42B0000}"/>
    <cellStyle name="Heading1 4_Book1" xfId="26529" xr:uid="{00000000-0005-0000-0000-0000E52B0000}"/>
    <cellStyle name="Heading1 5" xfId="26530" xr:uid="{00000000-0005-0000-0000-0000E62B0000}"/>
    <cellStyle name="Heading1 6" xfId="26531" xr:uid="{00000000-0005-0000-0000-0000E72B0000}"/>
    <cellStyle name="Heading1 7" xfId="26532" xr:uid="{00000000-0005-0000-0000-0000E82B0000}"/>
    <cellStyle name="Heading1 8" xfId="26533" xr:uid="{00000000-0005-0000-0000-0000E92B0000}"/>
    <cellStyle name="Heading1 9" xfId="26534" xr:uid="{00000000-0005-0000-0000-0000EA2B0000}"/>
    <cellStyle name="Heading1_~9660252" xfId="26535" xr:uid="{00000000-0005-0000-0000-0000EB2B0000}"/>
    <cellStyle name="Heading2" xfId="9302" xr:uid="{00000000-0005-0000-0000-0000EC2B0000}"/>
    <cellStyle name="Heading2 10" xfId="26536" xr:uid="{00000000-0005-0000-0000-0000ED2B0000}"/>
    <cellStyle name="Heading2 2" xfId="9303" xr:uid="{00000000-0005-0000-0000-0000EE2B0000}"/>
    <cellStyle name="Heading2 2 2" xfId="26537" xr:uid="{00000000-0005-0000-0000-0000EF2B0000}"/>
    <cellStyle name="Heading2 2 2 2" xfId="26538" xr:uid="{00000000-0005-0000-0000-0000F02B0000}"/>
    <cellStyle name="Heading2 2 2 3" xfId="26539" xr:uid="{00000000-0005-0000-0000-0000F12B0000}"/>
    <cellStyle name="Heading2 2 2 4" xfId="26540" xr:uid="{00000000-0005-0000-0000-0000F22B0000}"/>
    <cellStyle name="Heading2 2 3" xfId="26541" xr:uid="{00000000-0005-0000-0000-0000F32B0000}"/>
    <cellStyle name="Heading2 2 4" xfId="26542" xr:uid="{00000000-0005-0000-0000-0000F42B0000}"/>
    <cellStyle name="Heading2 2 5" xfId="26543" xr:uid="{00000000-0005-0000-0000-0000F52B0000}"/>
    <cellStyle name="Heading2 2 6" xfId="26544" xr:uid="{00000000-0005-0000-0000-0000F62B0000}"/>
    <cellStyle name="Heading2 2_Book1" xfId="26545" xr:uid="{00000000-0005-0000-0000-0000F72B0000}"/>
    <cellStyle name="Heading2 3" xfId="9304" xr:uid="{00000000-0005-0000-0000-0000F82B0000}"/>
    <cellStyle name="Heading2 3 2" xfId="26546" xr:uid="{00000000-0005-0000-0000-0000F92B0000}"/>
    <cellStyle name="Heading2 3 2 2" xfId="26547" xr:uid="{00000000-0005-0000-0000-0000FA2B0000}"/>
    <cellStyle name="Heading2 3 2 3" xfId="26548" xr:uid="{00000000-0005-0000-0000-0000FB2B0000}"/>
    <cellStyle name="Heading2 3 2 4" xfId="26549" xr:uid="{00000000-0005-0000-0000-0000FC2B0000}"/>
    <cellStyle name="Heading2 3 3" xfId="26550" xr:uid="{00000000-0005-0000-0000-0000FD2B0000}"/>
    <cellStyle name="Heading2 3 4" xfId="26551" xr:uid="{00000000-0005-0000-0000-0000FE2B0000}"/>
    <cellStyle name="Heading2 3 5" xfId="26552" xr:uid="{00000000-0005-0000-0000-0000FF2B0000}"/>
    <cellStyle name="Heading2 3 6" xfId="26553" xr:uid="{00000000-0005-0000-0000-0000002C0000}"/>
    <cellStyle name="Heading2 3_Book1" xfId="26554" xr:uid="{00000000-0005-0000-0000-0000012C0000}"/>
    <cellStyle name="Heading2 4" xfId="26555" xr:uid="{00000000-0005-0000-0000-0000022C0000}"/>
    <cellStyle name="Heading2 4 2" xfId="26556" xr:uid="{00000000-0005-0000-0000-0000032C0000}"/>
    <cellStyle name="Heading2 4 2 2" xfId="26557" xr:uid="{00000000-0005-0000-0000-0000042C0000}"/>
    <cellStyle name="Heading2 4 2 3" xfId="26558" xr:uid="{00000000-0005-0000-0000-0000052C0000}"/>
    <cellStyle name="Heading2 4 2 4" xfId="26559" xr:uid="{00000000-0005-0000-0000-0000062C0000}"/>
    <cellStyle name="Heading2 4 3" xfId="26560" xr:uid="{00000000-0005-0000-0000-0000072C0000}"/>
    <cellStyle name="Heading2 4 4" xfId="26561" xr:uid="{00000000-0005-0000-0000-0000082C0000}"/>
    <cellStyle name="Heading2 4 5" xfId="26562" xr:uid="{00000000-0005-0000-0000-0000092C0000}"/>
    <cellStyle name="Heading2 4 6" xfId="26563" xr:uid="{00000000-0005-0000-0000-00000A2C0000}"/>
    <cellStyle name="Heading2 4_Book1" xfId="26564" xr:uid="{00000000-0005-0000-0000-00000B2C0000}"/>
    <cellStyle name="Heading2 5" xfId="26565" xr:uid="{00000000-0005-0000-0000-00000C2C0000}"/>
    <cellStyle name="Heading2 6" xfId="26566" xr:uid="{00000000-0005-0000-0000-00000D2C0000}"/>
    <cellStyle name="Heading2 7" xfId="26567" xr:uid="{00000000-0005-0000-0000-00000E2C0000}"/>
    <cellStyle name="Heading2 8" xfId="26568" xr:uid="{00000000-0005-0000-0000-00000F2C0000}"/>
    <cellStyle name="Heading2 9" xfId="26569" xr:uid="{00000000-0005-0000-0000-0000102C0000}"/>
    <cellStyle name="Heading2_~9660252" xfId="26570" xr:uid="{00000000-0005-0000-0000-0000112C0000}"/>
    <cellStyle name="Heading3" xfId="9305" xr:uid="{00000000-0005-0000-0000-0000122C0000}"/>
    <cellStyle name="Heading3 10" xfId="26571" xr:uid="{00000000-0005-0000-0000-0000132C0000}"/>
    <cellStyle name="Heading3 2" xfId="9306" xr:uid="{00000000-0005-0000-0000-0000142C0000}"/>
    <cellStyle name="Heading3 2 2" xfId="26572" xr:uid="{00000000-0005-0000-0000-0000152C0000}"/>
    <cellStyle name="Heading3 2 2 2" xfId="26573" xr:uid="{00000000-0005-0000-0000-0000162C0000}"/>
    <cellStyle name="Heading3 2 2 3" xfId="26574" xr:uid="{00000000-0005-0000-0000-0000172C0000}"/>
    <cellStyle name="Heading3 2 2 4" xfId="26575" xr:uid="{00000000-0005-0000-0000-0000182C0000}"/>
    <cellStyle name="Heading3 2 3" xfId="26576" xr:uid="{00000000-0005-0000-0000-0000192C0000}"/>
    <cellStyle name="Heading3 2 4" xfId="26577" xr:uid="{00000000-0005-0000-0000-00001A2C0000}"/>
    <cellStyle name="Heading3 2 5" xfId="26578" xr:uid="{00000000-0005-0000-0000-00001B2C0000}"/>
    <cellStyle name="Heading3 2 6" xfId="26579" xr:uid="{00000000-0005-0000-0000-00001C2C0000}"/>
    <cellStyle name="Heading3 2_Book1" xfId="26580" xr:uid="{00000000-0005-0000-0000-00001D2C0000}"/>
    <cellStyle name="Heading3 3" xfId="9307" xr:uid="{00000000-0005-0000-0000-00001E2C0000}"/>
    <cellStyle name="Heading3 3 2" xfId="26581" xr:uid="{00000000-0005-0000-0000-00001F2C0000}"/>
    <cellStyle name="Heading3 3 2 2" xfId="26582" xr:uid="{00000000-0005-0000-0000-0000202C0000}"/>
    <cellStyle name="Heading3 3 2 3" xfId="26583" xr:uid="{00000000-0005-0000-0000-0000212C0000}"/>
    <cellStyle name="Heading3 3 2 4" xfId="26584" xr:uid="{00000000-0005-0000-0000-0000222C0000}"/>
    <cellStyle name="Heading3 3 3" xfId="26585" xr:uid="{00000000-0005-0000-0000-0000232C0000}"/>
    <cellStyle name="Heading3 3 4" xfId="26586" xr:uid="{00000000-0005-0000-0000-0000242C0000}"/>
    <cellStyle name="Heading3 3 5" xfId="26587" xr:uid="{00000000-0005-0000-0000-0000252C0000}"/>
    <cellStyle name="Heading3 3 6" xfId="26588" xr:uid="{00000000-0005-0000-0000-0000262C0000}"/>
    <cellStyle name="Heading3 3_Book1" xfId="26589" xr:uid="{00000000-0005-0000-0000-0000272C0000}"/>
    <cellStyle name="Heading3 4" xfId="26590" xr:uid="{00000000-0005-0000-0000-0000282C0000}"/>
    <cellStyle name="Heading3 4 2" xfId="26591" xr:uid="{00000000-0005-0000-0000-0000292C0000}"/>
    <cellStyle name="Heading3 4 2 2" xfId="26592" xr:uid="{00000000-0005-0000-0000-00002A2C0000}"/>
    <cellStyle name="Heading3 4 2 3" xfId="26593" xr:uid="{00000000-0005-0000-0000-00002B2C0000}"/>
    <cellStyle name="Heading3 4 2 4" xfId="26594" xr:uid="{00000000-0005-0000-0000-00002C2C0000}"/>
    <cellStyle name="Heading3 4 3" xfId="26595" xr:uid="{00000000-0005-0000-0000-00002D2C0000}"/>
    <cellStyle name="Heading3 4 4" xfId="26596" xr:uid="{00000000-0005-0000-0000-00002E2C0000}"/>
    <cellStyle name="Heading3 4 5" xfId="26597" xr:uid="{00000000-0005-0000-0000-00002F2C0000}"/>
    <cellStyle name="Heading3 4 6" xfId="26598" xr:uid="{00000000-0005-0000-0000-0000302C0000}"/>
    <cellStyle name="Heading3 4_Book1" xfId="26599" xr:uid="{00000000-0005-0000-0000-0000312C0000}"/>
    <cellStyle name="Heading3 5" xfId="26600" xr:uid="{00000000-0005-0000-0000-0000322C0000}"/>
    <cellStyle name="Heading3 6" xfId="26601" xr:uid="{00000000-0005-0000-0000-0000332C0000}"/>
    <cellStyle name="Heading3 7" xfId="26602" xr:uid="{00000000-0005-0000-0000-0000342C0000}"/>
    <cellStyle name="Heading3 8" xfId="26603" xr:uid="{00000000-0005-0000-0000-0000352C0000}"/>
    <cellStyle name="Heading3 9" xfId="26604" xr:uid="{00000000-0005-0000-0000-0000362C0000}"/>
    <cellStyle name="Heading3_~9660252" xfId="26605" xr:uid="{00000000-0005-0000-0000-0000372C0000}"/>
    <cellStyle name="Heading4" xfId="9308" xr:uid="{00000000-0005-0000-0000-0000382C0000}"/>
    <cellStyle name="Heading4 10" xfId="26606" xr:uid="{00000000-0005-0000-0000-0000392C0000}"/>
    <cellStyle name="Heading4 2" xfId="9309" xr:uid="{00000000-0005-0000-0000-00003A2C0000}"/>
    <cellStyle name="Heading4 2 2" xfId="26607" xr:uid="{00000000-0005-0000-0000-00003B2C0000}"/>
    <cellStyle name="Heading4 2 2 2" xfId="26608" xr:uid="{00000000-0005-0000-0000-00003C2C0000}"/>
    <cellStyle name="Heading4 2 2 3" xfId="26609" xr:uid="{00000000-0005-0000-0000-00003D2C0000}"/>
    <cellStyle name="Heading4 2 2 4" xfId="26610" xr:uid="{00000000-0005-0000-0000-00003E2C0000}"/>
    <cellStyle name="Heading4 2 3" xfId="26611" xr:uid="{00000000-0005-0000-0000-00003F2C0000}"/>
    <cellStyle name="Heading4 2 4" xfId="26612" xr:uid="{00000000-0005-0000-0000-0000402C0000}"/>
    <cellStyle name="Heading4 2 5" xfId="26613" xr:uid="{00000000-0005-0000-0000-0000412C0000}"/>
    <cellStyle name="Heading4 2 6" xfId="26614" xr:uid="{00000000-0005-0000-0000-0000422C0000}"/>
    <cellStyle name="Heading4 2_Book1" xfId="26615" xr:uid="{00000000-0005-0000-0000-0000432C0000}"/>
    <cellStyle name="Heading4 3" xfId="9310" xr:uid="{00000000-0005-0000-0000-0000442C0000}"/>
    <cellStyle name="Heading4 3 2" xfId="26616" xr:uid="{00000000-0005-0000-0000-0000452C0000}"/>
    <cellStyle name="Heading4 3 2 2" xfId="26617" xr:uid="{00000000-0005-0000-0000-0000462C0000}"/>
    <cellStyle name="Heading4 3 2 3" xfId="26618" xr:uid="{00000000-0005-0000-0000-0000472C0000}"/>
    <cellStyle name="Heading4 3 2 4" xfId="26619" xr:uid="{00000000-0005-0000-0000-0000482C0000}"/>
    <cellStyle name="Heading4 3 3" xfId="26620" xr:uid="{00000000-0005-0000-0000-0000492C0000}"/>
    <cellStyle name="Heading4 3 4" xfId="26621" xr:uid="{00000000-0005-0000-0000-00004A2C0000}"/>
    <cellStyle name="Heading4 3 5" xfId="26622" xr:uid="{00000000-0005-0000-0000-00004B2C0000}"/>
    <cellStyle name="Heading4 3 6" xfId="26623" xr:uid="{00000000-0005-0000-0000-00004C2C0000}"/>
    <cellStyle name="Heading4 3_Book1" xfId="26624" xr:uid="{00000000-0005-0000-0000-00004D2C0000}"/>
    <cellStyle name="Heading4 4" xfId="26625" xr:uid="{00000000-0005-0000-0000-00004E2C0000}"/>
    <cellStyle name="Heading4 4 2" xfId="26626" xr:uid="{00000000-0005-0000-0000-00004F2C0000}"/>
    <cellStyle name="Heading4 4 2 2" xfId="26627" xr:uid="{00000000-0005-0000-0000-0000502C0000}"/>
    <cellStyle name="Heading4 4 2 3" xfId="26628" xr:uid="{00000000-0005-0000-0000-0000512C0000}"/>
    <cellStyle name="Heading4 4 2 4" xfId="26629" xr:uid="{00000000-0005-0000-0000-0000522C0000}"/>
    <cellStyle name="Heading4 4 3" xfId="26630" xr:uid="{00000000-0005-0000-0000-0000532C0000}"/>
    <cellStyle name="Heading4 4 4" xfId="26631" xr:uid="{00000000-0005-0000-0000-0000542C0000}"/>
    <cellStyle name="Heading4 4 5" xfId="26632" xr:uid="{00000000-0005-0000-0000-0000552C0000}"/>
    <cellStyle name="Heading4 4 6" xfId="26633" xr:uid="{00000000-0005-0000-0000-0000562C0000}"/>
    <cellStyle name="Heading4 4_Book1" xfId="26634" xr:uid="{00000000-0005-0000-0000-0000572C0000}"/>
    <cellStyle name="Heading4 5" xfId="26635" xr:uid="{00000000-0005-0000-0000-0000582C0000}"/>
    <cellStyle name="Heading4 6" xfId="26636" xr:uid="{00000000-0005-0000-0000-0000592C0000}"/>
    <cellStyle name="Heading4 7" xfId="26637" xr:uid="{00000000-0005-0000-0000-00005A2C0000}"/>
    <cellStyle name="Heading4 8" xfId="26638" xr:uid="{00000000-0005-0000-0000-00005B2C0000}"/>
    <cellStyle name="Heading4 9" xfId="26639" xr:uid="{00000000-0005-0000-0000-00005C2C0000}"/>
    <cellStyle name="Heading4_~9660252" xfId="26640" xr:uid="{00000000-0005-0000-0000-00005D2C0000}"/>
    <cellStyle name="Heading5" xfId="9311" xr:uid="{00000000-0005-0000-0000-00005E2C0000}"/>
    <cellStyle name="Heading5 10" xfId="26641" xr:uid="{00000000-0005-0000-0000-00005F2C0000}"/>
    <cellStyle name="Heading5 11" xfId="26642" xr:uid="{00000000-0005-0000-0000-0000602C0000}"/>
    <cellStyle name="Heading5 12" xfId="26643" xr:uid="{00000000-0005-0000-0000-0000612C0000}"/>
    <cellStyle name="Heading5 13" xfId="26644" xr:uid="{00000000-0005-0000-0000-0000622C0000}"/>
    <cellStyle name="Heading5 14" xfId="26645" xr:uid="{00000000-0005-0000-0000-0000632C0000}"/>
    <cellStyle name="Heading5 15" xfId="26646" xr:uid="{00000000-0005-0000-0000-0000642C0000}"/>
    <cellStyle name="Heading5 16" xfId="26647" xr:uid="{00000000-0005-0000-0000-0000652C0000}"/>
    <cellStyle name="Heading5 17" xfId="26648" xr:uid="{00000000-0005-0000-0000-0000662C0000}"/>
    <cellStyle name="Heading5 18" xfId="26649" xr:uid="{00000000-0005-0000-0000-0000672C0000}"/>
    <cellStyle name="Heading5 2" xfId="9312" xr:uid="{00000000-0005-0000-0000-0000682C0000}"/>
    <cellStyle name="Heading5 2 2" xfId="26650" xr:uid="{00000000-0005-0000-0000-0000692C0000}"/>
    <cellStyle name="Heading5 2 3" xfId="26651" xr:uid="{00000000-0005-0000-0000-00006A2C0000}"/>
    <cellStyle name="Heading5 2 4" xfId="26652" xr:uid="{00000000-0005-0000-0000-00006B2C0000}"/>
    <cellStyle name="Heading5 2 5" xfId="26653" xr:uid="{00000000-0005-0000-0000-00006C2C0000}"/>
    <cellStyle name="Heading5 3" xfId="9313" xr:uid="{00000000-0005-0000-0000-00006D2C0000}"/>
    <cellStyle name="Heading5 3 2" xfId="26654" xr:uid="{00000000-0005-0000-0000-00006E2C0000}"/>
    <cellStyle name="Heading5 3 3" xfId="26655" xr:uid="{00000000-0005-0000-0000-00006F2C0000}"/>
    <cellStyle name="Heading5 3 4" xfId="26656" xr:uid="{00000000-0005-0000-0000-0000702C0000}"/>
    <cellStyle name="Heading5 3 5" xfId="26657" xr:uid="{00000000-0005-0000-0000-0000712C0000}"/>
    <cellStyle name="Heading5 4" xfId="26658" xr:uid="{00000000-0005-0000-0000-0000722C0000}"/>
    <cellStyle name="Heading5 4 2" xfId="26659" xr:uid="{00000000-0005-0000-0000-0000732C0000}"/>
    <cellStyle name="Heading5 4 3" xfId="26660" xr:uid="{00000000-0005-0000-0000-0000742C0000}"/>
    <cellStyle name="Heading5 4 4" xfId="26661" xr:uid="{00000000-0005-0000-0000-0000752C0000}"/>
    <cellStyle name="Heading5 4 5" xfId="26662" xr:uid="{00000000-0005-0000-0000-0000762C0000}"/>
    <cellStyle name="Heading5 5" xfId="26663" xr:uid="{00000000-0005-0000-0000-0000772C0000}"/>
    <cellStyle name="Heading5 5 2" xfId="26664" xr:uid="{00000000-0005-0000-0000-0000782C0000}"/>
    <cellStyle name="Heading5 5 3" xfId="26665" xr:uid="{00000000-0005-0000-0000-0000792C0000}"/>
    <cellStyle name="Heading5 5 4" xfId="26666" xr:uid="{00000000-0005-0000-0000-00007A2C0000}"/>
    <cellStyle name="Heading5 6" xfId="26667" xr:uid="{00000000-0005-0000-0000-00007B2C0000}"/>
    <cellStyle name="Heading5 7" xfId="26668" xr:uid="{00000000-0005-0000-0000-00007C2C0000}"/>
    <cellStyle name="Heading5 8" xfId="26669" xr:uid="{00000000-0005-0000-0000-00007D2C0000}"/>
    <cellStyle name="Heading5 9" xfId="26670" xr:uid="{00000000-0005-0000-0000-00007E2C0000}"/>
    <cellStyle name="Heading5_~9660252" xfId="26671" xr:uid="{00000000-0005-0000-0000-00007F2C0000}"/>
    <cellStyle name="Heading6" xfId="9314" xr:uid="{00000000-0005-0000-0000-0000802C0000}"/>
    <cellStyle name="Heading6 10" xfId="26672" xr:uid="{00000000-0005-0000-0000-0000812C0000}"/>
    <cellStyle name="Heading6 11" xfId="26673" xr:uid="{00000000-0005-0000-0000-0000822C0000}"/>
    <cellStyle name="Heading6 12" xfId="26674" xr:uid="{00000000-0005-0000-0000-0000832C0000}"/>
    <cellStyle name="Heading6 13" xfId="26675" xr:uid="{00000000-0005-0000-0000-0000842C0000}"/>
    <cellStyle name="Heading6 14" xfId="26676" xr:uid="{00000000-0005-0000-0000-0000852C0000}"/>
    <cellStyle name="Heading6 15" xfId="26677" xr:uid="{00000000-0005-0000-0000-0000862C0000}"/>
    <cellStyle name="Heading6 16" xfId="26678" xr:uid="{00000000-0005-0000-0000-0000872C0000}"/>
    <cellStyle name="Heading6 17" xfId="26679" xr:uid="{00000000-0005-0000-0000-0000882C0000}"/>
    <cellStyle name="Heading6 18" xfId="26680" xr:uid="{00000000-0005-0000-0000-0000892C0000}"/>
    <cellStyle name="Heading6 2" xfId="9315" xr:uid="{00000000-0005-0000-0000-00008A2C0000}"/>
    <cellStyle name="Heading6 2 2" xfId="26681" xr:uid="{00000000-0005-0000-0000-00008B2C0000}"/>
    <cellStyle name="Heading6 2 2 2" xfId="26682" xr:uid="{00000000-0005-0000-0000-00008C2C0000}"/>
    <cellStyle name="Heading6 2 2 3" xfId="26683" xr:uid="{00000000-0005-0000-0000-00008D2C0000}"/>
    <cellStyle name="Heading6 2 2 4" xfId="26684" xr:uid="{00000000-0005-0000-0000-00008E2C0000}"/>
    <cellStyle name="Heading6 2 3" xfId="26685" xr:uid="{00000000-0005-0000-0000-00008F2C0000}"/>
    <cellStyle name="Heading6 2 4" xfId="26686" xr:uid="{00000000-0005-0000-0000-0000902C0000}"/>
    <cellStyle name="Heading6 2 5" xfId="26687" xr:uid="{00000000-0005-0000-0000-0000912C0000}"/>
    <cellStyle name="Heading6 2 6" xfId="26688" xr:uid="{00000000-0005-0000-0000-0000922C0000}"/>
    <cellStyle name="Heading6 2_Book1" xfId="26689" xr:uid="{00000000-0005-0000-0000-0000932C0000}"/>
    <cellStyle name="Heading6 3" xfId="9316" xr:uid="{00000000-0005-0000-0000-0000942C0000}"/>
    <cellStyle name="Heading6 3 2" xfId="26690" xr:uid="{00000000-0005-0000-0000-0000952C0000}"/>
    <cellStyle name="Heading6 3 2 2" xfId="26691" xr:uid="{00000000-0005-0000-0000-0000962C0000}"/>
    <cellStyle name="Heading6 3 2 3" xfId="26692" xr:uid="{00000000-0005-0000-0000-0000972C0000}"/>
    <cellStyle name="Heading6 3 2 4" xfId="26693" xr:uid="{00000000-0005-0000-0000-0000982C0000}"/>
    <cellStyle name="Heading6 3 3" xfId="26694" xr:uid="{00000000-0005-0000-0000-0000992C0000}"/>
    <cellStyle name="Heading6 3 4" xfId="26695" xr:uid="{00000000-0005-0000-0000-00009A2C0000}"/>
    <cellStyle name="Heading6 3 5" xfId="26696" xr:uid="{00000000-0005-0000-0000-00009B2C0000}"/>
    <cellStyle name="Heading6 3 6" xfId="26697" xr:uid="{00000000-0005-0000-0000-00009C2C0000}"/>
    <cellStyle name="Heading6 3_Book1" xfId="26698" xr:uid="{00000000-0005-0000-0000-00009D2C0000}"/>
    <cellStyle name="Heading6 4" xfId="26699" xr:uid="{00000000-0005-0000-0000-00009E2C0000}"/>
    <cellStyle name="Heading6 4 2" xfId="26700" xr:uid="{00000000-0005-0000-0000-00009F2C0000}"/>
    <cellStyle name="Heading6 4 2 2" xfId="26701" xr:uid="{00000000-0005-0000-0000-0000A02C0000}"/>
    <cellStyle name="Heading6 4 2 3" xfId="26702" xr:uid="{00000000-0005-0000-0000-0000A12C0000}"/>
    <cellStyle name="Heading6 4 2 4" xfId="26703" xr:uid="{00000000-0005-0000-0000-0000A22C0000}"/>
    <cellStyle name="Heading6 4 3" xfId="26704" xr:uid="{00000000-0005-0000-0000-0000A32C0000}"/>
    <cellStyle name="Heading6 4 4" xfId="26705" xr:uid="{00000000-0005-0000-0000-0000A42C0000}"/>
    <cellStyle name="Heading6 4 5" xfId="26706" xr:uid="{00000000-0005-0000-0000-0000A52C0000}"/>
    <cellStyle name="Heading6 4 6" xfId="26707" xr:uid="{00000000-0005-0000-0000-0000A62C0000}"/>
    <cellStyle name="Heading6 4_Book1" xfId="26708" xr:uid="{00000000-0005-0000-0000-0000A72C0000}"/>
    <cellStyle name="Heading6 5" xfId="26709" xr:uid="{00000000-0005-0000-0000-0000A82C0000}"/>
    <cellStyle name="Heading6 6" xfId="26710" xr:uid="{00000000-0005-0000-0000-0000A92C0000}"/>
    <cellStyle name="Heading6 7" xfId="26711" xr:uid="{00000000-0005-0000-0000-0000AA2C0000}"/>
    <cellStyle name="Heading6 8" xfId="26712" xr:uid="{00000000-0005-0000-0000-0000AB2C0000}"/>
    <cellStyle name="Heading6 9" xfId="26713" xr:uid="{00000000-0005-0000-0000-0000AC2C0000}"/>
    <cellStyle name="Heading6_~9660252" xfId="26714" xr:uid="{00000000-0005-0000-0000-0000AD2C0000}"/>
    <cellStyle name="HeadingTable" xfId="9317" xr:uid="{00000000-0005-0000-0000-0000AE2C0000}"/>
    <cellStyle name="HeadingTable 2" xfId="21069" xr:uid="{00000000-0005-0000-0000-0000AF2C0000}"/>
    <cellStyle name="highlightExposure" xfId="9318" xr:uid="{00000000-0005-0000-0000-0000B02C0000}"/>
    <cellStyle name="highlightExposure 2" xfId="21070" xr:uid="{00000000-0005-0000-0000-0000B12C0000}"/>
    <cellStyle name="highlightPercentage" xfId="9319" xr:uid="{00000000-0005-0000-0000-0000B22C0000}"/>
    <cellStyle name="highlightPercentage 2" xfId="21071" xr:uid="{00000000-0005-0000-0000-0000B32C0000}"/>
    <cellStyle name="highlightText" xfId="9320" xr:uid="{00000000-0005-0000-0000-0000B42C0000}"/>
    <cellStyle name="highlightText 2" xfId="21072" xr:uid="{00000000-0005-0000-0000-0000B52C0000}"/>
    <cellStyle name="Horizontal" xfId="9321" xr:uid="{00000000-0005-0000-0000-0000B62C0000}"/>
    <cellStyle name="Horizontal 10" xfId="26715" xr:uid="{00000000-0005-0000-0000-0000B72C0000}"/>
    <cellStyle name="Horizontal 10 2" xfId="26716" xr:uid="{00000000-0005-0000-0000-0000B82C0000}"/>
    <cellStyle name="Horizontal 10 3" xfId="26717" xr:uid="{00000000-0005-0000-0000-0000B92C0000}"/>
    <cellStyle name="Horizontal 10 4" xfId="26718" xr:uid="{00000000-0005-0000-0000-0000BA2C0000}"/>
    <cellStyle name="Horizontal 10 5" xfId="26719" xr:uid="{00000000-0005-0000-0000-0000BB2C0000}"/>
    <cellStyle name="Horizontal 11" xfId="26720" xr:uid="{00000000-0005-0000-0000-0000BC2C0000}"/>
    <cellStyle name="Horizontal 11 2" xfId="26721" xr:uid="{00000000-0005-0000-0000-0000BD2C0000}"/>
    <cellStyle name="Horizontal 11 3" xfId="26722" xr:uid="{00000000-0005-0000-0000-0000BE2C0000}"/>
    <cellStyle name="Horizontal 11 4" xfId="26723" xr:uid="{00000000-0005-0000-0000-0000BF2C0000}"/>
    <cellStyle name="Horizontal 11 5" xfId="26724" xr:uid="{00000000-0005-0000-0000-0000C02C0000}"/>
    <cellStyle name="Horizontal 12" xfId="26725" xr:uid="{00000000-0005-0000-0000-0000C12C0000}"/>
    <cellStyle name="Horizontal 12 2" xfId="26726" xr:uid="{00000000-0005-0000-0000-0000C22C0000}"/>
    <cellStyle name="Horizontal 12 3" xfId="26727" xr:uid="{00000000-0005-0000-0000-0000C32C0000}"/>
    <cellStyle name="Horizontal 12 4" xfId="26728" xr:uid="{00000000-0005-0000-0000-0000C42C0000}"/>
    <cellStyle name="Horizontal 12 5" xfId="26729" xr:uid="{00000000-0005-0000-0000-0000C52C0000}"/>
    <cellStyle name="Horizontal 13" xfId="26730" xr:uid="{00000000-0005-0000-0000-0000C62C0000}"/>
    <cellStyle name="Horizontal 13 2" xfId="26731" xr:uid="{00000000-0005-0000-0000-0000C72C0000}"/>
    <cellStyle name="Horizontal 13 3" xfId="26732" xr:uid="{00000000-0005-0000-0000-0000C82C0000}"/>
    <cellStyle name="Horizontal 13 4" xfId="26733" xr:uid="{00000000-0005-0000-0000-0000C92C0000}"/>
    <cellStyle name="Horizontal 13 5" xfId="26734" xr:uid="{00000000-0005-0000-0000-0000CA2C0000}"/>
    <cellStyle name="Horizontal 14" xfId="26735" xr:uid="{00000000-0005-0000-0000-0000CB2C0000}"/>
    <cellStyle name="Horizontal 14 2" xfId="26736" xr:uid="{00000000-0005-0000-0000-0000CC2C0000}"/>
    <cellStyle name="Horizontal 14 3" xfId="26737" xr:uid="{00000000-0005-0000-0000-0000CD2C0000}"/>
    <cellStyle name="Horizontal 14 4" xfId="26738" xr:uid="{00000000-0005-0000-0000-0000CE2C0000}"/>
    <cellStyle name="Horizontal 14 5" xfId="26739" xr:uid="{00000000-0005-0000-0000-0000CF2C0000}"/>
    <cellStyle name="Horizontal 15" xfId="26740" xr:uid="{00000000-0005-0000-0000-0000D02C0000}"/>
    <cellStyle name="Horizontal 16" xfId="26741" xr:uid="{00000000-0005-0000-0000-0000D12C0000}"/>
    <cellStyle name="Horizontal 17" xfId="26742" xr:uid="{00000000-0005-0000-0000-0000D22C0000}"/>
    <cellStyle name="Horizontal 18" xfId="26743" xr:uid="{00000000-0005-0000-0000-0000D32C0000}"/>
    <cellStyle name="Horizontal 2" xfId="9322" xr:uid="{00000000-0005-0000-0000-0000D42C0000}"/>
    <cellStyle name="Horizontal 2 2" xfId="26744" xr:uid="{00000000-0005-0000-0000-0000D52C0000}"/>
    <cellStyle name="Horizontal 2 2 2" xfId="26745" xr:uid="{00000000-0005-0000-0000-0000D62C0000}"/>
    <cellStyle name="Horizontal 2 2 3" xfId="26746" xr:uid="{00000000-0005-0000-0000-0000D72C0000}"/>
    <cellStyle name="Horizontal 2 2 4" xfId="26747" xr:uid="{00000000-0005-0000-0000-0000D82C0000}"/>
    <cellStyle name="Horizontal 2 3" xfId="26748" xr:uid="{00000000-0005-0000-0000-0000D92C0000}"/>
    <cellStyle name="Horizontal 2 4" xfId="26749" xr:uid="{00000000-0005-0000-0000-0000DA2C0000}"/>
    <cellStyle name="Horizontal 2 5" xfId="26750" xr:uid="{00000000-0005-0000-0000-0000DB2C0000}"/>
    <cellStyle name="Horizontal 2 6" xfId="26751" xr:uid="{00000000-0005-0000-0000-0000DC2C0000}"/>
    <cellStyle name="Horizontal 2_Book1" xfId="26752" xr:uid="{00000000-0005-0000-0000-0000DD2C0000}"/>
    <cellStyle name="Horizontal 3" xfId="9323" xr:uid="{00000000-0005-0000-0000-0000DE2C0000}"/>
    <cellStyle name="Horizontal 3 2" xfId="26753" xr:uid="{00000000-0005-0000-0000-0000DF2C0000}"/>
    <cellStyle name="Horizontal 3 2 2" xfId="26754" xr:uid="{00000000-0005-0000-0000-0000E02C0000}"/>
    <cellStyle name="Horizontal 3 2 3" xfId="26755" xr:uid="{00000000-0005-0000-0000-0000E12C0000}"/>
    <cellStyle name="Horizontal 3 2 4" xfId="26756" xr:uid="{00000000-0005-0000-0000-0000E22C0000}"/>
    <cellStyle name="Horizontal 3 3" xfId="26757" xr:uid="{00000000-0005-0000-0000-0000E32C0000}"/>
    <cellStyle name="Horizontal 3 4" xfId="26758" xr:uid="{00000000-0005-0000-0000-0000E42C0000}"/>
    <cellStyle name="Horizontal 3 5" xfId="26759" xr:uid="{00000000-0005-0000-0000-0000E52C0000}"/>
    <cellStyle name="Horizontal 3 6" xfId="26760" xr:uid="{00000000-0005-0000-0000-0000E62C0000}"/>
    <cellStyle name="Horizontal 3_Book1" xfId="26761" xr:uid="{00000000-0005-0000-0000-0000E72C0000}"/>
    <cellStyle name="Horizontal 4" xfId="26762" xr:uid="{00000000-0005-0000-0000-0000E82C0000}"/>
    <cellStyle name="Horizontal 4 2" xfId="26763" xr:uid="{00000000-0005-0000-0000-0000E92C0000}"/>
    <cellStyle name="Horizontal 4 2 2" xfId="26764" xr:uid="{00000000-0005-0000-0000-0000EA2C0000}"/>
    <cellStyle name="Horizontal 4 2 3" xfId="26765" xr:uid="{00000000-0005-0000-0000-0000EB2C0000}"/>
    <cellStyle name="Horizontal 4 2 4" xfId="26766" xr:uid="{00000000-0005-0000-0000-0000EC2C0000}"/>
    <cellStyle name="Horizontal 4 3" xfId="26767" xr:uid="{00000000-0005-0000-0000-0000ED2C0000}"/>
    <cellStyle name="Horizontal 4 4" xfId="26768" xr:uid="{00000000-0005-0000-0000-0000EE2C0000}"/>
    <cellStyle name="Horizontal 4 5" xfId="26769" xr:uid="{00000000-0005-0000-0000-0000EF2C0000}"/>
    <cellStyle name="Horizontal 4 6" xfId="26770" xr:uid="{00000000-0005-0000-0000-0000F02C0000}"/>
    <cellStyle name="Horizontal 4_Book1" xfId="26771" xr:uid="{00000000-0005-0000-0000-0000F12C0000}"/>
    <cellStyle name="Horizontal 5" xfId="26772" xr:uid="{00000000-0005-0000-0000-0000F22C0000}"/>
    <cellStyle name="Horizontal 5 2" xfId="26773" xr:uid="{00000000-0005-0000-0000-0000F32C0000}"/>
    <cellStyle name="Horizontal 5 3" xfId="26774" xr:uid="{00000000-0005-0000-0000-0000F42C0000}"/>
    <cellStyle name="Horizontal 5 4" xfId="26775" xr:uid="{00000000-0005-0000-0000-0000F52C0000}"/>
    <cellStyle name="Horizontal 5 5" xfId="26776" xr:uid="{00000000-0005-0000-0000-0000F62C0000}"/>
    <cellStyle name="Horizontal 6" xfId="26777" xr:uid="{00000000-0005-0000-0000-0000F72C0000}"/>
    <cellStyle name="Horizontal 6 2" xfId="26778" xr:uid="{00000000-0005-0000-0000-0000F82C0000}"/>
    <cellStyle name="Horizontal 6 3" xfId="26779" xr:uid="{00000000-0005-0000-0000-0000F92C0000}"/>
    <cellStyle name="Horizontal 6 4" xfId="26780" xr:uid="{00000000-0005-0000-0000-0000FA2C0000}"/>
    <cellStyle name="Horizontal 6 5" xfId="26781" xr:uid="{00000000-0005-0000-0000-0000FB2C0000}"/>
    <cellStyle name="Horizontal 7" xfId="26782" xr:uid="{00000000-0005-0000-0000-0000FC2C0000}"/>
    <cellStyle name="Horizontal 7 2" xfId="26783" xr:uid="{00000000-0005-0000-0000-0000FD2C0000}"/>
    <cellStyle name="Horizontal 7 3" xfId="26784" xr:uid="{00000000-0005-0000-0000-0000FE2C0000}"/>
    <cellStyle name="Horizontal 7 4" xfId="26785" xr:uid="{00000000-0005-0000-0000-0000FF2C0000}"/>
    <cellStyle name="Horizontal 7 5" xfId="26786" xr:uid="{00000000-0005-0000-0000-0000002D0000}"/>
    <cellStyle name="Horizontal 8" xfId="26787" xr:uid="{00000000-0005-0000-0000-0000012D0000}"/>
    <cellStyle name="Horizontal 8 2" xfId="26788" xr:uid="{00000000-0005-0000-0000-0000022D0000}"/>
    <cellStyle name="Horizontal 8 3" xfId="26789" xr:uid="{00000000-0005-0000-0000-0000032D0000}"/>
    <cellStyle name="Horizontal 8 4" xfId="26790" xr:uid="{00000000-0005-0000-0000-0000042D0000}"/>
    <cellStyle name="Horizontal 8 5" xfId="26791" xr:uid="{00000000-0005-0000-0000-0000052D0000}"/>
    <cellStyle name="Horizontal 9" xfId="26792" xr:uid="{00000000-0005-0000-0000-0000062D0000}"/>
    <cellStyle name="Horizontal 9 2" xfId="26793" xr:uid="{00000000-0005-0000-0000-0000072D0000}"/>
    <cellStyle name="Horizontal 9 3" xfId="26794" xr:uid="{00000000-0005-0000-0000-0000082D0000}"/>
    <cellStyle name="Horizontal 9 4" xfId="26795" xr:uid="{00000000-0005-0000-0000-0000092D0000}"/>
    <cellStyle name="Horizontal 9 5" xfId="26796" xr:uid="{00000000-0005-0000-0000-00000A2D0000}"/>
    <cellStyle name="Horizontal_~9660252" xfId="26797" xr:uid="{00000000-0005-0000-0000-00000B2D0000}"/>
    <cellStyle name="Hyperlink" xfId="12" builtinId="8"/>
    <cellStyle name="Hyperlink 2" xfId="9324" xr:uid="{00000000-0005-0000-0000-00000D2D0000}"/>
    <cellStyle name="Hyperlink 2 2" xfId="9325" xr:uid="{00000000-0005-0000-0000-00000E2D0000}"/>
    <cellStyle name="Hyperlink 2 3" xfId="9326" xr:uid="{00000000-0005-0000-0000-00000F2D0000}"/>
    <cellStyle name="Hyperlink 2 4" xfId="20953" xr:uid="{00000000-0005-0000-0000-0000102D0000}"/>
    <cellStyle name="Hyperlink 2 5" xfId="25106" xr:uid="{00000000-0005-0000-0000-0000112D0000}"/>
    <cellStyle name="Hyperlink 3" xfId="20957" xr:uid="{00000000-0005-0000-0000-0000122D0000}"/>
    <cellStyle name="Hyperlink 3 2" xfId="25107" xr:uid="{00000000-0005-0000-0000-0000132D0000}"/>
    <cellStyle name="Hyperlink 3 3" xfId="26798" xr:uid="{00000000-0005-0000-0000-0000142D0000}"/>
    <cellStyle name="Hyperlink 4" xfId="26799" xr:uid="{00000000-0005-0000-0000-0000152D0000}"/>
    <cellStyle name="Hyperlink 4 2" xfId="26800" xr:uid="{00000000-0005-0000-0000-0000162D0000}"/>
    <cellStyle name="Hyperlink 4 3" xfId="26801" xr:uid="{00000000-0005-0000-0000-0000172D0000}"/>
    <cellStyle name="Hyperlink 5" xfId="26802" xr:uid="{00000000-0005-0000-0000-0000182D0000}"/>
    <cellStyle name="Iau?iue" xfId="26803" xr:uid="{00000000-0005-0000-0000-0000192D0000}"/>
    <cellStyle name="Îáû÷íûé_23_1 " xfId="9327" xr:uid="{00000000-0005-0000-0000-00001A2D0000}"/>
    <cellStyle name="IDLEditWorkbookLocalCurrency" xfId="26804" xr:uid="{00000000-0005-0000-0000-00001B2D0000}"/>
    <cellStyle name="IDLEditWorkbookLocalCurrency 2" xfId="26805" xr:uid="{00000000-0005-0000-0000-00001C2D0000}"/>
    <cellStyle name="IDLEditWorkbookLocalCurrency 2 2" xfId="26806" xr:uid="{00000000-0005-0000-0000-00001D2D0000}"/>
    <cellStyle name="IDLEditWorkbookLocalCurrency 2 3" xfId="26807" xr:uid="{00000000-0005-0000-0000-00001E2D0000}"/>
    <cellStyle name="IDLEditWorkbookLocalCurrency 2 4" xfId="26808" xr:uid="{00000000-0005-0000-0000-00001F2D0000}"/>
    <cellStyle name="IDLEditWorkbookLocalCurrency 3" xfId="26809" xr:uid="{00000000-0005-0000-0000-0000202D0000}"/>
    <cellStyle name="IDLEditWorkbookLocalCurrency 4" xfId="26810" xr:uid="{00000000-0005-0000-0000-0000212D0000}"/>
    <cellStyle name="IDLEditWorkbookLocalCurrency 5" xfId="26811" xr:uid="{00000000-0005-0000-0000-0000222D0000}"/>
    <cellStyle name="IDLEditWorkbookLocalCurrency 6" xfId="26812" xr:uid="{00000000-0005-0000-0000-0000232D0000}"/>
    <cellStyle name="Input 2" xfId="9328" xr:uid="{00000000-0005-0000-0000-0000242D0000}"/>
    <cellStyle name="Input 2 10" xfId="9329" xr:uid="{00000000-0005-0000-0000-0000252D0000}"/>
    <cellStyle name="Input 2 10 2" xfId="9330" xr:uid="{00000000-0005-0000-0000-0000262D0000}"/>
    <cellStyle name="Input 2 10 2 2" xfId="22536" xr:uid="{00000000-0005-0000-0000-0000272D0000}"/>
    <cellStyle name="Input 2 10 2 3" xfId="22619" xr:uid="{00000000-0005-0000-0000-0000282D0000}"/>
    <cellStyle name="Input 2 10 2 4" xfId="22702" xr:uid="{00000000-0005-0000-0000-0000292D0000}"/>
    <cellStyle name="Input 2 10 2 5" xfId="22785" xr:uid="{00000000-0005-0000-0000-00002A2D0000}"/>
    <cellStyle name="Input 2 10 2 6" xfId="23467" xr:uid="{00000000-0005-0000-0000-00002B2D0000}"/>
    <cellStyle name="Input 2 10 2 7" xfId="21074" xr:uid="{00000000-0005-0000-0000-00002C2D0000}"/>
    <cellStyle name="Input 2 10 3" xfId="9331" xr:uid="{00000000-0005-0000-0000-00002D2D0000}"/>
    <cellStyle name="Input 2 10 3 2" xfId="22535" xr:uid="{00000000-0005-0000-0000-00002E2D0000}"/>
    <cellStyle name="Input 2 10 3 3" xfId="22618" xr:uid="{00000000-0005-0000-0000-00002F2D0000}"/>
    <cellStyle name="Input 2 10 3 4" xfId="22701" xr:uid="{00000000-0005-0000-0000-0000302D0000}"/>
    <cellStyle name="Input 2 10 3 5" xfId="22784" xr:uid="{00000000-0005-0000-0000-0000312D0000}"/>
    <cellStyle name="Input 2 10 3 6" xfId="23466" xr:uid="{00000000-0005-0000-0000-0000322D0000}"/>
    <cellStyle name="Input 2 10 3 7" xfId="21075" xr:uid="{00000000-0005-0000-0000-0000332D0000}"/>
    <cellStyle name="Input 2 10 4" xfId="9332" xr:uid="{00000000-0005-0000-0000-0000342D0000}"/>
    <cellStyle name="Input 2 10 4 2" xfId="22534" xr:uid="{00000000-0005-0000-0000-0000352D0000}"/>
    <cellStyle name="Input 2 10 4 3" xfId="22617" xr:uid="{00000000-0005-0000-0000-0000362D0000}"/>
    <cellStyle name="Input 2 10 4 4" xfId="22700" xr:uid="{00000000-0005-0000-0000-0000372D0000}"/>
    <cellStyle name="Input 2 10 4 5" xfId="22783" xr:uid="{00000000-0005-0000-0000-0000382D0000}"/>
    <cellStyle name="Input 2 10 4 6" xfId="23465" xr:uid="{00000000-0005-0000-0000-0000392D0000}"/>
    <cellStyle name="Input 2 10 4 7" xfId="21076" xr:uid="{00000000-0005-0000-0000-00003A2D0000}"/>
    <cellStyle name="Input 2 10 5" xfId="9333" xr:uid="{00000000-0005-0000-0000-00003B2D0000}"/>
    <cellStyle name="Input 2 10 5 2" xfId="22533" xr:uid="{00000000-0005-0000-0000-00003C2D0000}"/>
    <cellStyle name="Input 2 10 5 3" xfId="22616" xr:uid="{00000000-0005-0000-0000-00003D2D0000}"/>
    <cellStyle name="Input 2 10 5 4" xfId="22699" xr:uid="{00000000-0005-0000-0000-00003E2D0000}"/>
    <cellStyle name="Input 2 10 5 5" xfId="22782" xr:uid="{00000000-0005-0000-0000-00003F2D0000}"/>
    <cellStyle name="Input 2 10 5 6" xfId="23464" xr:uid="{00000000-0005-0000-0000-0000402D0000}"/>
    <cellStyle name="Input 2 10 5 7" xfId="21077" xr:uid="{00000000-0005-0000-0000-0000412D0000}"/>
    <cellStyle name="Input 2 11" xfId="9334" xr:uid="{00000000-0005-0000-0000-0000422D0000}"/>
    <cellStyle name="Input 2 11 10" xfId="23463" xr:uid="{00000000-0005-0000-0000-0000432D0000}"/>
    <cellStyle name="Input 2 11 11" xfId="21078" xr:uid="{00000000-0005-0000-0000-0000442D0000}"/>
    <cellStyle name="Input 2 11 2" xfId="9335" xr:uid="{00000000-0005-0000-0000-0000452D0000}"/>
    <cellStyle name="Input 2 11 2 2" xfId="22531" xr:uid="{00000000-0005-0000-0000-0000462D0000}"/>
    <cellStyle name="Input 2 11 2 3" xfId="22614" xr:uid="{00000000-0005-0000-0000-0000472D0000}"/>
    <cellStyle name="Input 2 11 2 4" xfId="22697" xr:uid="{00000000-0005-0000-0000-0000482D0000}"/>
    <cellStyle name="Input 2 11 2 5" xfId="22780" xr:uid="{00000000-0005-0000-0000-0000492D0000}"/>
    <cellStyle name="Input 2 11 2 6" xfId="23462" xr:uid="{00000000-0005-0000-0000-00004A2D0000}"/>
    <cellStyle name="Input 2 11 2 7" xfId="21079" xr:uid="{00000000-0005-0000-0000-00004B2D0000}"/>
    <cellStyle name="Input 2 11 3" xfId="9336" xr:uid="{00000000-0005-0000-0000-00004C2D0000}"/>
    <cellStyle name="Input 2 11 3 2" xfId="22530" xr:uid="{00000000-0005-0000-0000-00004D2D0000}"/>
    <cellStyle name="Input 2 11 3 3" xfId="22956" xr:uid="{00000000-0005-0000-0000-00004E2D0000}"/>
    <cellStyle name="Input 2 11 3 4" xfId="22696" xr:uid="{00000000-0005-0000-0000-00004F2D0000}"/>
    <cellStyle name="Input 2 11 3 5" xfId="22779" xr:uid="{00000000-0005-0000-0000-0000502D0000}"/>
    <cellStyle name="Input 2 11 3 6" xfId="23461" xr:uid="{00000000-0005-0000-0000-0000512D0000}"/>
    <cellStyle name="Input 2 11 3 7" xfId="21080" xr:uid="{00000000-0005-0000-0000-0000522D0000}"/>
    <cellStyle name="Input 2 11 4" xfId="9337" xr:uid="{00000000-0005-0000-0000-0000532D0000}"/>
    <cellStyle name="Input 2 11 4 2" xfId="22529" xr:uid="{00000000-0005-0000-0000-0000542D0000}"/>
    <cellStyle name="Input 2 11 4 3" xfId="22613" xr:uid="{00000000-0005-0000-0000-0000552D0000}"/>
    <cellStyle name="Input 2 11 4 4" xfId="23042" xr:uid="{00000000-0005-0000-0000-0000562D0000}"/>
    <cellStyle name="Input 2 11 4 5" xfId="23126" xr:uid="{00000000-0005-0000-0000-0000572D0000}"/>
    <cellStyle name="Input 2 11 4 6" xfId="23460" xr:uid="{00000000-0005-0000-0000-0000582D0000}"/>
    <cellStyle name="Input 2 11 4 7" xfId="21081" xr:uid="{00000000-0005-0000-0000-0000592D0000}"/>
    <cellStyle name="Input 2 11 5" xfId="9338" xr:uid="{00000000-0005-0000-0000-00005A2D0000}"/>
    <cellStyle name="Input 2 11 5 2" xfId="22528" xr:uid="{00000000-0005-0000-0000-00005B2D0000}"/>
    <cellStyle name="Input 2 11 5 3" xfId="22612" xr:uid="{00000000-0005-0000-0000-00005C2D0000}"/>
    <cellStyle name="Input 2 11 5 4" xfId="22695" xr:uid="{00000000-0005-0000-0000-00005D2D0000}"/>
    <cellStyle name="Input 2 11 5 5" xfId="22778" xr:uid="{00000000-0005-0000-0000-00005E2D0000}"/>
    <cellStyle name="Input 2 11 5 6" xfId="23459" xr:uid="{00000000-0005-0000-0000-00005F2D0000}"/>
    <cellStyle name="Input 2 11 5 7" xfId="21082" xr:uid="{00000000-0005-0000-0000-0000602D0000}"/>
    <cellStyle name="Input 2 11 6" xfId="22532" xr:uid="{00000000-0005-0000-0000-0000612D0000}"/>
    <cellStyle name="Input 2 11 7" xfId="22615" xr:uid="{00000000-0005-0000-0000-0000622D0000}"/>
    <cellStyle name="Input 2 11 8" xfId="22698" xr:uid="{00000000-0005-0000-0000-0000632D0000}"/>
    <cellStyle name="Input 2 11 9" xfId="22781" xr:uid="{00000000-0005-0000-0000-0000642D0000}"/>
    <cellStyle name="Input 2 12" xfId="9339" xr:uid="{00000000-0005-0000-0000-0000652D0000}"/>
    <cellStyle name="Input 2 12 10" xfId="23458" xr:uid="{00000000-0005-0000-0000-0000662D0000}"/>
    <cellStyle name="Input 2 12 11" xfId="21083" xr:uid="{00000000-0005-0000-0000-0000672D0000}"/>
    <cellStyle name="Input 2 12 2" xfId="9340" xr:uid="{00000000-0005-0000-0000-0000682D0000}"/>
    <cellStyle name="Input 2 12 2 2" xfId="22526" xr:uid="{00000000-0005-0000-0000-0000692D0000}"/>
    <cellStyle name="Input 2 12 2 3" xfId="22610" xr:uid="{00000000-0005-0000-0000-00006A2D0000}"/>
    <cellStyle name="Input 2 12 2 4" xfId="22693" xr:uid="{00000000-0005-0000-0000-00006B2D0000}"/>
    <cellStyle name="Input 2 12 2 5" xfId="22776" xr:uid="{00000000-0005-0000-0000-00006C2D0000}"/>
    <cellStyle name="Input 2 12 2 6" xfId="23457" xr:uid="{00000000-0005-0000-0000-00006D2D0000}"/>
    <cellStyle name="Input 2 12 2 7" xfId="21084" xr:uid="{00000000-0005-0000-0000-00006E2D0000}"/>
    <cellStyle name="Input 2 12 3" xfId="9341" xr:uid="{00000000-0005-0000-0000-00006F2D0000}"/>
    <cellStyle name="Input 2 12 3 2" xfId="22525" xr:uid="{00000000-0005-0000-0000-0000702D0000}"/>
    <cellStyle name="Input 2 12 3 3" xfId="22609" xr:uid="{00000000-0005-0000-0000-0000712D0000}"/>
    <cellStyle name="Input 2 12 3 4" xfId="22692" xr:uid="{00000000-0005-0000-0000-0000722D0000}"/>
    <cellStyle name="Input 2 12 3 5" xfId="22775" xr:uid="{00000000-0005-0000-0000-0000732D0000}"/>
    <cellStyle name="Input 2 12 3 6" xfId="23456" xr:uid="{00000000-0005-0000-0000-0000742D0000}"/>
    <cellStyle name="Input 2 12 3 7" xfId="21085" xr:uid="{00000000-0005-0000-0000-0000752D0000}"/>
    <cellStyle name="Input 2 12 4" xfId="9342" xr:uid="{00000000-0005-0000-0000-0000762D0000}"/>
    <cellStyle name="Input 2 12 4 2" xfId="22524" xr:uid="{00000000-0005-0000-0000-0000772D0000}"/>
    <cellStyle name="Input 2 12 4 3" xfId="22608" xr:uid="{00000000-0005-0000-0000-0000782D0000}"/>
    <cellStyle name="Input 2 12 4 4" xfId="22691" xr:uid="{00000000-0005-0000-0000-0000792D0000}"/>
    <cellStyle name="Input 2 12 4 5" xfId="22774" xr:uid="{00000000-0005-0000-0000-00007A2D0000}"/>
    <cellStyle name="Input 2 12 4 6" xfId="23455" xr:uid="{00000000-0005-0000-0000-00007B2D0000}"/>
    <cellStyle name="Input 2 12 4 7" xfId="21086" xr:uid="{00000000-0005-0000-0000-00007C2D0000}"/>
    <cellStyle name="Input 2 12 5" xfId="9343" xr:uid="{00000000-0005-0000-0000-00007D2D0000}"/>
    <cellStyle name="Input 2 12 5 2" xfId="22523" xr:uid="{00000000-0005-0000-0000-00007E2D0000}"/>
    <cellStyle name="Input 2 12 5 3" xfId="22607" xr:uid="{00000000-0005-0000-0000-00007F2D0000}"/>
    <cellStyle name="Input 2 12 5 4" xfId="22690" xr:uid="{00000000-0005-0000-0000-0000802D0000}"/>
    <cellStyle name="Input 2 12 5 5" xfId="22773" xr:uid="{00000000-0005-0000-0000-0000812D0000}"/>
    <cellStyle name="Input 2 12 5 6" xfId="23454" xr:uid="{00000000-0005-0000-0000-0000822D0000}"/>
    <cellStyle name="Input 2 12 5 7" xfId="21087" xr:uid="{00000000-0005-0000-0000-0000832D0000}"/>
    <cellStyle name="Input 2 12 6" xfId="22527" xr:uid="{00000000-0005-0000-0000-0000842D0000}"/>
    <cellStyle name="Input 2 12 7" xfId="22611" xr:uid="{00000000-0005-0000-0000-0000852D0000}"/>
    <cellStyle name="Input 2 12 8" xfId="22694" xr:uid="{00000000-0005-0000-0000-0000862D0000}"/>
    <cellStyle name="Input 2 12 9" xfId="22777" xr:uid="{00000000-0005-0000-0000-0000872D0000}"/>
    <cellStyle name="Input 2 13" xfId="9344" xr:uid="{00000000-0005-0000-0000-0000882D0000}"/>
    <cellStyle name="Input 2 13 10" xfId="21088" xr:uid="{00000000-0005-0000-0000-0000892D0000}"/>
    <cellStyle name="Input 2 13 2" xfId="9345" xr:uid="{00000000-0005-0000-0000-00008A2D0000}"/>
    <cellStyle name="Input 2 13 2 2" xfId="22521" xr:uid="{00000000-0005-0000-0000-00008B2D0000}"/>
    <cellStyle name="Input 2 13 2 3" xfId="22605" xr:uid="{00000000-0005-0000-0000-00008C2D0000}"/>
    <cellStyle name="Input 2 13 2 4" xfId="22688" xr:uid="{00000000-0005-0000-0000-00008D2D0000}"/>
    <cellStyle name="Input 2 13 2 5" xfId="22771" xr:uid="{00000000-0005-0000-0000-00008E2D0000}"/>
    <cellStyle name="Input 2 13 2 6" xfId="23452" xr:uid="{00000000-0005-0000-0000-00008F2D0000}"/>
    <cellStyle name="Input 2 13 2 7" xfId="21089" xr:uid="{00000000-0005-0000-0000-0000902D0000}"/>
    <cellStyle name="Input 2 13 3" xfId="9346" xr:uid="{00000000-0005-0000-0000-0000912D0000}"/>
    <cellStyle name="Input 2 13 3 2" xfId="22520" xr:uid="{00000000-0005-0000-0000-0000922D0000}"/>
    <cellStyle name="Input 2 13 3 3" xfId="22604" xr:uid="{00000000-0005-0000-0000-0000932D0000}"/>
    <cellStyle name="Input 2 13 3 4" xfId="22687" xr:uid="{00000000-0005-0000-0000-0000942D0000}"/>
    <cellStyle name="Input 2 13 3 5" xfId="22770" xr:uid="{00000000-0005-0000-0000-0000952D0000}"/>
    <cellStyle name="Input 2 13 3 6" xfId="23451" xr:uid="{00000000-0005-0000-0000-0000962D0000}"/>
    <cellStyle name="Input 2 13 3 7" xfId="21090" xr:uid="{00000000-0005-0000-0000-0000972D0000}"/>
    <cellStyle name="Input 2 13 4" xfId="9347" xr:uid="{00000000-0005-0000-0000-0000982D0000}"/>
    <cellStyle name="Input 2 13 4 2" xfId="22519" xr:uid="{00000000-0005-0000-0000-0000992D0000}"/>
    <cellStyle name="Input 2 13 4 3" xfId="22603" xr:uid="{00000000-0005-0000-0000-00009A2D0000}"/>
    <cellStyle name="Input 2 13 4 4" xfId="22686" xr:uid="{00000000-0005-0000-0000-00009B2D0000}"/>
    <cellStyle name="Input 2 13 4 5" xfId="22769" xr:uid="{00000000-0005-0000-0000-00009C2D0000}"/>
    <cellStyle name="Input 2 13 4 6" xfId="23450" xr:uid="{00000000-0005-0000-0000-00009D2D0000}"/>
    <cellStyle name="Input 2 13 4 7" xfId="21091" xr:uid="{00000000-0005-0000-0000-00009E2D0000}"/>
    <cellStyle name="Input 2 13 5" xfId="22522" xr:uid="{00000000-0005-0000-0000-00009F2D0000}"/>
    <cellStyle name="Input 2 13 6" xfId="22606" xr:uid="{00000000-0005-0000-0000-0000A02D0000}"/>
    <cellStyle name="Input 2 13 7" xfId="22689" xr:uid="{00000000-0005-0000-0000-0000A12D0000}"/>
    <cellStyle name="Input 2 13 8" xfId="22772" xr:uid="{00000000-0005-0000-0000-0000A22D0000}"/>
    <cellStyle name="Input 2 13 9" xfId="23453" xr:uid="{00000000-0005-0000-0000-0000A32D0000}"/>
    <cellStyle name="Input 2 14" xfId="9348" xr:uid="{00000000-0005-0000-0000-0000A42D0000}"/>
    <cellStyle name="Input 2 14 2" xfId="22518" xr:uid="{00000000-0005-0000-0000-0000A52D0000}"/>
    <cellStyle name="Input 2 14 3" xfId="22602" xr:uid="{00000000-0005-0000-0000-0000A62D0000}"/>
    <cellStyle name="Input 2 14 4" xfId="22685" xr:uid="{00000000-0005-0000-0000-0000A72D0000}"/>
    <cellStyle name="Input 2 14 5" xfId="22768" xr:uid="{00000000-0005-0000-0000-0000A82D0000}"/>
    <cellStyle name="Input 2 14 6" xfId="23449" xr:uid="{00000000-0005-0000-0000-0000A92D0000}"/>
    <cellStyle name="Input 2 14 7" xfId="21092" xr:uid="{00000000-0005-0000-0000-0000AA2D0000}"/>
    <cellStyle name="Input 2 15" xfId="9349" xr:uid="{00000000-0005-0000-0000-0000AB2D0000}"/>
    <cellStyle name="Input 2 15 2" xfId="22517" xr:uid="{00000000-0005-0000-0000-0000AC2D0000}"/>
    <cellStyle name="Input 2 15 3" xfId="22601" xr:uid="{00000000-0005-0000-0000-0000AD2D0000}"/>
    <cellStyle name="Input 2 15 4" xfId="22684" xr:uid="{00000000-0005-0000-0000-0000AE2D0000}"/>
    <cellStyle name="Input 2 15 5" xfId="22767" xr:uid="{00000000-0005-0000-0000-0000AF2D0000}"/>
    <cellStyle name="Input 2 15 6" xfId="23448" xr:uid="{00000000-0005-0000-0000-0000B02D0000}"/>
    <cellStyle name="Input 2 15 7" xfId="21093" xr:uid="{00000000-0005-0000-0000-0000B12D0000}"/>
    <cellStyle name="Input 2 16" xfId="9350" xr:uid="{00000000-0005-0000-0000-0000B22D0000}"/>
    <cellStyle name="Input 2 16 2" xfId="22516" xr:uid="{00000000-0005-0000-0000-0000B32D0000}"/>
    <cellStyle name="Input 2 16 3" xfId="22600" xr:uid="{00000000-0005-0000-0000-0000B42D0000}"/>
    <cellStyle name="Input 2 16 4" xfId="22683" xr:uid="{00000000-0005-0000-0000-0000B52D0000}"/>
    <cellStyle name="Input 2 16 5" xfId="22766" xr:uid="{00000000-0005-0000-0000-0000B62D0000}"/>
    <cellStyle name="Input 2 16 6" xfId="23447" xr:uid="{00000000-0005-0000-0000-0000B72D0000}"/>
    <cellStyle name="Input 2 16 7" xfId="21094" xr:uid="{00000000-0005-0000-0000-0000B82D0000}"/>
    <cellStyle name="Input 2 17" xfId="22537" xr:uid="{00000000-0005-0000-0000-0000B92D0000}"/>
    <cellStyle name="Input 2 18" xfId="22620" xr:uid="{00000000-0005-0000-0000-0000BA2D0000}"/>
    <cellStyle name="Input 2 19" xfId="22703" xr:uid="{00000000-0005-0000-0000-0000BB2D0000}"/>
    <cellStyle name="Input 2 2" xfId="9351" xr:uid="{00000000-0005-0000-0000-0000BC2D0000}"/>
    <cellStyle name="Input 2 2 10" xfId="22515" xr:uid="{00000000-0005-0000-0000-0000BD2D0000}"/>
    <cellStyle name="Input 2 2 11" xfId="22599" xr:uid="{00000000-0005-0000-0000-0000BE2D0000}"/>
    <cellStyle name="Input 2 2 12" xfId="22682" xr:uid="{00000000-0005-0000-0000-0000BF2D0000}"/>
    <cellStyle name="Input 2 2 13" xfId="22765" xr:uid="{00000000-0005-0000-0000-0000C02D0000}"/>
    <cellStyle name="Input 2 2 14" xfId="23446" xr:uid="{00000000-0005-0000-0000-0000C12D0000}"/>
    <cellStyle name="Input 2 2 15" xfId="21095" xr:uid="{00000000-0005-0000-0000-0000C22D0000}"/>
    <cellStyle name="Input 2 2 2" xfId="9352" xr:uid="{00000000-0005-0000-0000-0000C32D0000}"/>
    <cellStyle name="Input 2 2 2 10" xfId="21096" xr:uid="{00000000-0005-0000-0000-0000C42D0000}"/>
    <cellStyle name="Input 2 2 2 2" xfId="9353" xr:uid="{00000000-0005-0000-0000-0000C52D0000}"/>
    <cellStyle name="Input 2 2 2 2 2" xfId="22513" xr:uid="{00000000-0005-0000-0000-0000C62D0000}"/>
    <cellStyle name="Input 2 2 2 2 3" xfId="22597" xr:uid="{00000000-0005-0000-0000-0000C72D0000}"/>
    <cellStyle name="Input 2 2 2 2 4" xfId="22680" xr:uid="{00000000-0005-0000-0000-0000C82D0000}"/>
    <cellStyle name="Input 2 2 2 2 5" xfId="22763" xr:uid="{00000000-0005-0000-0000-0000C92D0000}"/>
    <cellStyle name="Input 2 2 2 2 6" xfId="23444" xr:uid="{00000000-0005-0000-0000-0000CA2D0000}"/>
    <cellStyle name="Input 2 2 2 2 7" xfId="21097" xr:uid="{00000000-0005-0000-0000-0000CB2D0000}"/>
    <cellStyle name="Input 2 2 2 3" xfId="9354" xr:uid="{00000000-0005-0000-0000-0000CC2D0000}"/>
    <cellStyle name="Input 2 2 2 3 2" xfId="22512" xr:uid="{00000000-0005-0000-0000-0000CD2D0000}"/>
    <cellStyle name="Input 2 2 2 3 3" xfId="22596" xr:uid="{00000000-0005-0000-0000-0000CE2D0000}"/>
    <cellStyle name="Input 2 2 2 3 4" xfId="22679" xr:uid="{00000000-0005-0000-0000-0000CF2D0000}"/>
    <cellStyle name="Input 2 2 2 3 5" xfId="22762" xr:uid="{00000000-0005-0000-0000-0000D02D0000}"/>
    <cellStyle name="Input 2 2 2 3 6" xfId="23443" xr:uid="{00000000-0005-0000-0000-0000D12D0000}"/>
    <cellStyle name="Input 2 2 2 3 7" xfId="21098" xr:uid="{00000000-0005-0000-0000-0000D22D0000}"/>
    <cellStyle name="Input 2 2 2 4" xfId="9355" xr:uid="{00000000-0005-0000-0000-0000D32D0000}"/>
    <cellStyle name="Input 2 2 2 4 2" xfId="22511" xr:uid="{00000000-0005-0000-0000-0000D42D0000}"/>
    <cellStyle name="Input 2 2 2 4 3" xfId="22595" xr:uid="{00000000-0005-0000-0000-0000D52D0000}"/>
    <cellStyle name="Input 2 2 2 4 4" xfId="22678" xr:uid="{00000000-0005-0000-0000-0000D62D0000}"/>
    <cellStyle name="Input 2 2 2 4 5" xfId="22761" xr:uid="{00000000-0005-0000-0000-0000D72D0000}"/>
    <cellStyle name="Input 2 2 2 4 6" xfId="23442" xr:uid="{00000000-0005-0000-0000-0000D82D0000}"/>
    <cellStyle name="Input 2 2 2 4 7" xfId="21099" xr:uid="{00000000-0005-0000-0000-0000D92D0000}"/>
    <cellStyle name="Input 2 2 2 5" xfId="22514" xr:uid="{00000000-0005-0000-0000-0000DA2D0000}"/>
    <cellStyle name="Input 2 2 2 6" xfId="22598" xr:uid="{00000000-0005-0000-0000-0000DB2D0000}"/>
    <cellStyle name="Input 2 2 2 7" xfId="22681" xr:uid="{00000000-0005-0000-0000-0000DC2D0000}"/>
    <cellStyle name="Input 2 2 2 8" xfId="22764" xr:uid="{00000000-0005-0000-0000-0000DD2D0000}"/>
    <cellStyle name="Input 2 2 2 9" xfId="23445" xr:uid="{00000000-0005-0000-0000-0000DE2D0000}"/>
    <cellStyle name="Input 2 2 3" xfId="9356" xr:uid="{00000000-0005-0000-0000-0000DF2D0000}"/>
    <cellStyle name="Input 2 2 3 10" xfId="21100" xr:uid="{00000000-0005-0000-0000-0000E02D0000}"/>
    <cellStyle name="Input 2 2 3 2" xfId="9357" xr:uid="{00000000-0005-0000-0000-0000E12D0000}"/>
    <cellStyle name="Input 2 2 3 2 2" xfId="22509" xr:uid="{00000000-0005-0000-0000-0000E22D0000}"/>
    <cellStyle name="Input 2 2 3 2 3" xfId="22593" xr:uid="{00000000-0005-0000-0000-0000E32D0000}"/>
    <cellStyle name="Input 2 2 3 2 4" xfId="22676" xr:uid="{00000000-0005-0000-0000-0000E42D0000}"/>
    <cellStyle name="Input 2 2 3 2 5" xfId="22759" xr:uid="{00000000-0005-0000-0000-0000E52D0000}"/>
    <cellStyle name="Input 2 2 3 2 6" xfId="23440" xr:uid="{00000000-0005-0000-0000-0000E62D0000}"/>
    <cellStyle name="Input 2 2 3 2 7" xfId="21101" xr:uid="{00000000-0005-0000-0000-0000E72D0000}"/>
    <cellStyle name="Input 2 2 3 3" xfId="9358" xr:uid="{00000000-0005-0000-0000-0000E82D0000}"/>
    <cellStyle name="Input 2 2 3 3 2" xfId="22508" xr:uid="{00000000-0005-0000-0000-0000E92D0000}"/>
    <cellStyle name="Input 2 2 3 3 3" xfId="22592" xr:uid="{00000000-0005-0000-0000-0000EA2D0000}"/>
    <cellStyle name="Input 2 2 3 3 4" xfId="22675" xr:uid="{00000000-0005-0000-0000-0000EB2D0000}"/>
    <cellStyle name="Input 2 2 3 3 5" xfId="22758" xr:uid="{00000000-0005-0000-0000-0000EC2D0000}"/>
    <cellStyle name="Input 2 2 3 3 6" xfId="23439" xr:uid="{00000000-0005-0000-0000-0000ED2D0000}"/>
    <cellStyle name="Input 2 2 3 3 7" xfId="21102" xr:uid="{00000000-0005-0000-0000-0000EE2D0000}"/>
    <cellStyle name="Input 2 2 3 4" xfId="9359" xr:uid="{00000000-0005-0000-0000-0000EF2D0000}"/>
    <cellStyle name="Input 2 2 3 4 2" xfId="22507" xr:uid="{00000000-0005-0000-0000-0000F02D0000}"/>
    <cellStyle name="Input 2 2 3 4 3" xfId="22591" xr:uid="{00000000-0005-0000-0000-0000F12D0000}"/>
    <cellStyle name="Input 2 2 3 4 4" xfId="22674" xr:uid="{00000000-0005-0000-0000-0000F22D0000}"/>
    <cellStyle name="Input 2 2 3 4 5" xfId="22757" xr:uid="{00000000-0005-0000-0000-0000F32D0000}"/>
    <cellStyle name="Input 2 2 3 4 6" xfId="23438" xr:uid="{00000000-0005-0000-0000-0000F42D0000}"/>
    <cellStyle name="Input 2 2 3 4 7" xfId="21103" xr:uid="{00000000-0005-0000-0000-0000F52D0000}"/>
    <cellStyle name="Input 2 2 3 5" xfId="22510" xr:uid="{00000000-0005-0000-0000-0000F62D0000}"/>
    <cellStyle name="Input 2 2 3 6" xfId="22594" xr:uid="{00000000-0005-0000-0000-0000F72D0000}"/>
    <cellStyle name="Input 2 2 3 7" xfId="22677" xr:uid="{00000000-0005-0000-0000-0000F82D0000}"/>
    <cellStyle name="Input 2 2 3 8" xfId="22760" xr:uid="{00000000-0005-0000-0000-0000F92D0000}"/>
    <cellStyle name="Input 2 2 3 9" xfId="23441" xr:uid="{00000000-0005-0000-0000-0000FA2D0000}"/>
    <cellStyle name="Input 2 2 4" xfId="9360" xr:uid="{00000000-0005-0000-0000-0000FB2D0000}"/>
    <cellStyle name="Input 2 2 4 10" xfId="21104" xr:uid="{00000000-0005-0000-0000-0000FC2D0000}"/>
    <cellStyle name="Input 2 2 4 2" xfId="9361" xr:uid="{00000000-0005-0000-0000-0000FD2D0000}"/>
    <cellStyle name="Input 2 2 4 2 2" xfId="22505" xr:uid="{00000000-0005-0000-0000-0000FE2D0000}"/>
    <cellStyle name="Input 2 2 4 2 3" xfId="22589" xr:uid="{00000000-0005-0000-0000-0000FF2D0000}"/>
    <cellStyle name="Input 2 2 4 2 4" xfId="22672" xr:uid="{00000000-0005-0000-0000-0000002E0000}"/>
    <cellStyle name="Input 2 2 4 2 5" xfId="22755" xr:uid="{00000000-0005-0000-0000-0000012E0000}"/>
    <cellStyle name="Input 2 2 4 2 6" xfId="23436" xr:uid="{00000000-0005-0000-0000-0000022E0000}"/>
    <cellStyle name="Input 2 2 4 2 7" xfId="21105" xr:uid="{00000000-0005-0000-0000-0000032E0000}"/>
    <cellStyle name="Input 2 2 4 3" xfId="9362" xr:uid="{00000000-0005-0000-0000-0000042E0000}"/>
    <cellStyle name="Input 2 2 4 3 2" xfId="22504" xr:uid="{00000000-0005-0000-0000-0000052E0000}"/>
    <cellStyle name="Input 2 2 4 3 3" xfId="22588" xr:uid="{00000000-0005-0000-0000-0000062E0000}"/>
    <cellStyle name="Input 2 2 4 3 4" xfId="22671" xr:uid="{00000000-0005-0000-0000-0000072E0000}"/>
    <cellStyle name="Input 2 2 4 3 5" xfId="22754" xr:uid="{00000000-0005-0000-0000-0000082E0000}"/>
    <cellStyle name="Input 2 2 4 3 6" xfId="23435" xr:uid="{00000000-0005-0000-0000-0000092E0000}"/>
    <cellStyle name="Input 2 2 4 3 7" xfId="21106" xr:uid="{00000000-0005-0000-0000-00000A2E0000}"/>
    <cellStyle name="Input 2 2 4 4" xfId="9363" xr:uid="{00000000-0005-0000-0000-00000B2E0000}"/>
    <cellStyle name="Input 2 2 4 4 2" xfId="22503" xr:uid="{00000000-0005-0000-0000-00000C2E0000}"/>
    <cellStyle name="Input 2 2 4 4 3" xfId="22587" xr:uid="{00000000-0005-0000-0000-00000D2E0000}"/>
    <cellStyle name="Input 2 2 4 4 4" xfId="22670" xr:uid="{00000000-0005-0000-0000-00000E2E0000}"/>
    <cellStyle name="Input 2 2 4 4 5" xfId="22753" xr:uid="{00000000-0005-0000-0000-00000F2E0000}"/>
    <cellStyle name="Input 2 2 4 4 6" xfId="23434" xr:uid="{00000000-0005-0000-0000-0000102E0000}"/>
    <cellStyle name="Input 2 2 4 4 7" xfId="21107" xr:uid="{00000000-0005-0000-0000-0000112E0000}"/>
    <cellStyle name="Input 2 2 4 5" xfId="22506" xr:uid="{00000000-0005-0000-0000-0000122E0000}"/>
    <cellStyle name="Input 2 2 4 6" xfId="22590" xr:uid="{00000000-0005-0000-0000-0000132E0000}"/>
    <cellStyle name="Input 2 2 4 7" xfId="22673" xr:uid="{00000000-0005-0000-0000-0000142E0000}"/>
    <cellStyle name="Input 2 2 4 8" xfId="22756" xr:uid="{00000000-0005-0000-0000-0000152E0000}"/>
    <cellStyle name="Input 2 2 4 9" xfId="23437" xr:uid="{00000000-0005-0000-0000-0000162E0000}"/>
    <cellStyle name="Input 2 2 5" xfId="9364" xr:uid="{00000000-0005-0000-0000-0000172E0000}"/>
    <cellStyle name="Input 2 2 5 10" xfId="21108" xr:uid="{00000000-0005-0000-0000-0000182E0000}"/>
    <cellStyle name="Input 2 2 5 2" xfId="9365" xr:uid="{00000000-0005-0000-0000-0000192E0000}"/>
    <cellStyle name="Input 2 2 5 2 2" xfId="22501" xr:uid="{00000000-0005-0000-0000-00001A2E0000}"/>
    <cellStyle name="Input 2 2 5 2 3" xfId="22585" xr:uid="{00000000-0005-0000-0000-00001B2E0000}"/>
    <cellStyle name="Input 2 2 5 2 4" xfId="22668" xr:uid="{00000000-0005-0000-0000-00001C2E0000}"/>
    <cellStyle name="Input 2 2 5 2 5" xfId="22751" xr:uid="{00000000-0005-0000-0000-00001D2E0000}"/>
    <cellStyle name="Input 2 2 5 2 6" xfId="23432" xr:uid="{00000000-0005-0000-0000-00001E2E0000}"/>
    <cellStyle name="Input 2 2 5 2 7" xfId="21109" xr:uid="{00000000-0005-0000-0000-00001F2E0000}"/>
    <cellStyle name="Input 2 2 5 3" xfId="9366" xr:uid="{00000000-0005-0000-0000-0000202E0000}"/>
    <cellStyle name="Input 2 2 5 3 2" xfId="22500" xr:uid="{00000000-0005-0000-0000-0000212E0000}"/>
    <cellStyle name="Input 2 2 5 3 3" xfId="22584" xr:uid="{00000000-0005-0000-0000-0000222E0000}"/>
    <cellStyle name="Input 2 2 5 3 4" xfId="22667" xr:uid="{00000000-0005-0000-0000-0000232E0000}"/>
    <cellStyle name="Input 2 2 5 3 5" xfId="22750" xr:uid="{00000000-0005-0000-0000-0000242E0000}"/>
    <cellStyle name="Input 2 2 5 3 6" xfId="23431" xr:uid="{00000000-0005-0000-0000-0000252E0000}"/>
    <cellStyle name="Input 2 2 5 3 7" xfId="21110" xr:uid="{00000000-0005-0000-0000-0000262E0000}"/>
    <cellStyle name="Input 2 2 5 4" xfId="9367" xr:uid="{00000000-0005-0000-0000-0000272E0000}"/>
    <cellStyle name="Input 2 2 5 4 2" xfId="22499" xr:uid="{00000000-0005-0000-0000-0000282E0000}"/>
    <cellStyle name="Input 2 2 5 4 3" xfId="22583" xr:uid="{00000000-0005-0000-0000-0000292E0000}"/>
    <cellStyle name="Input 2 2 5 4 4" xfId="22666" xr:uid="{00000000-0005-0000-0000-00002A2E0000}"/>
    <cellStyle name="Input 2 2 5 4 5" xfId="22749" xr:uid="{00000000-0005-0000-0000-00002B2E0000}"/>
    <cellStyle name="Input 2 2 5 4 6" xfId="23430" xr:uid="{00000000-0005-0000-0000-00002C2E0000}"/>
    <cellStyle name="Input 2 2 5 4 7" xfId="21111" xr:uid="{00000000-0005-0000-0000-00002D2E0000}"/>
    <cellStyle name="Input 2 2 5 5" xfId="22502" xr:uid="{00000000-0005-0000-0000-00002E2E0000}"/>
    <cellStyle name="Input 2 2 5 6" xfId="22586" xr:uid="{00000000-0005-0000-0000-00002F2E0000}"/>
    <cellStyle name="Input 2 2 5 7" xfId="22669" xr:uid="{00000000-0005-0000-0000-0000302E0000}"/>
    <cellStyle name="Input 2 2 5 8" xfId="22752" xr:uid="{00000000-0005-0000-0000-0000312E0000}"/>
    <cellStyle name="Input 2 2 5 9" xfId="23433" xr:uid="{00000000-0005-0000-0000-0000322E0000}"/>
    <cellStyle name="Input 2 2 6" xfId="9368" xr:uid="{00000000-0005-0000-0000-0000332E0000}"/>
    <cellStyle name="Input 2 2 6 2" xfId="22498" xr:uid="{00000000-0005-0000-0000-0000342E0000}"/>
    <cellStyle name="Input 2 2 6 3" xfId="22582" xr:uid="{00000000-0005-0000-0000-0000352E0000}"/>
    <cellStyle name="Input 2 2 6 4" xfId="22665" xr:uid="{00000000-0005-0000-0000-0000362E0000}"/>
    <cellStyle name="Input 2 2 6 5" xfId="22748" xr:uid="{00000000-0005-0000-0000-0000372E0000}"/>
    <cellStyle name="Input 2 2 6 6" xfId="23429" xr:uid="{00000000-0005-0000-0000-0000382E0000}"/>
    <cellStyle name="Input 2 2 6 7" xfId="21112" xr:uid="{00000000-0005-0000-0000-0000392E0000}"/>
    <cellStyle name="Input 2 2 7" xfId="9369" xr:uid="{00000000-0005-0000-0000-00003A2E0000}"/>
    <cellStyle name="Input 2 2 7 2" xfId="22497" xr:uid="{00000000-0005-0000-0000-00003B2E0000}"/>
    <cellStyle name="Input 2 2 7 3" xfId="22581" xr:uid="{00000000-0005-0000-0000-00003C2E0000}"/>
    <cellStyle name="Input 2 2 7 4" xfId="22664" xr:uid="{00000000-0005-0000-0000-00003D2E0000}"/>
    <cellStyle name="Input 2 2 7 5" xfId="22747" xr:uid="{00000000-0005-0000-0000-00003E2E0000}"/>
    <cellStyle name="Input 2 2 7 6" xfId="23428" xr:uid="{00000000-0005-0000-0000-00003F2E0000}"/>
    <cellStyle name="Input 2 2 7 7" xfId="21113" xr:uid="{00000000-0005-0000-0000-0000402E0000}"/>
    <cellStyle name="Input 2 2 8" xfId="9370" xr:uid="{00000000-0005-0000-0000-0000412E0000}"/>
    <cellStyle name="Input 2 2 8 2" xfId="22496" xr:uid="{00000000-0005-0000-0000-0000422E0000}"/>
    <cellStyle name="Input 2 2 8 3" xfId="22580" xr:uid="{00000000-0005-0000-0000-0000432E0000}"/>
    <cellStyle name="Input 2 2 8 4" xfId="22663" xr:uid="{00000000-0005-0000-0000-0000442E0000}"/>
    <cellStyle name="Input 2 2 8 5" xfId="22746" xr:uid="{00000000-0005-0000-0000-0000452E0000}"/>
    <cellStyle name="Input 2 2 8 6" xfId="23427" xr:uid="{00000000-0005-0000-0000-0000462E0000}"/>
    <cellStyle name="Input 2 2 8 7" xfId="21114" xr:uid="{00000000-0005-0000-0000-0000472E0000}"/>
    <cellStyle name="Input 2 2 9" xfId="9371" xr:uid="{00000000-0005-0000-0000-0000482E0000}"/>
    <cellStyle name="Input 2 2 9 2" xfId="22495" xr:uid="{00000000-0005-0000-0000-0000492E0000}"/>
    <cellStyle name="Input 2 2 9 3" xfId="22579" xr:uid="{00000000-0005-0000-0000-00004A2E0000}"/>
    <cellStyle name="Input 2 2 9 4" xfId="22662" xr:uid="{00000000-0005-0000-0000-00004B2E0000}"/>
    <cellStyle name="Input 2 2 9 5" xfId="22745" xr:uid="{00000000-0005-0000-0000-00004C2E0000}"/>
    <cellStyle name="Input 2 2 9 6" xfId="23426" xr:uid="{00000000-0005-0000-0000-00004D2E0000}"/>
    <cellStyle name="Input 2 2 9 7" xfId="21115" xr:uid="{00000000-0005-0000-0000-00004E2E0000}"/>
    <cellStyle name="Input 2 20" xfId="22786" xr:uid="{00000000-0005-0000-0000-00004F2E0000}"/>
    <cellStyle name="Input 2 21" xfId="23468" xr:uid="{00000000-0005-0000-0000-0000502E0000}"/>
    <cellStyle name="Input 2 22" xfId="21073" xr:uid="{00000000-0005-0000-0000-0000512E0000}"/>
    <cellStyle name="Input 2 3" xfId="9372" xr:uid="{00000000-0005-0000-0000-0000522E0000}"/>
    <cellStyle name="Input 2 3 2" xfId="9373" xr:uid="{00000000-0005-0000-0000-0000532E0000}"/>
    <cellStyle name="Input 2 3 2 2" xfId="22494" xr:uid="{00000000-0005-0000-0000-0000542E0000}"/>
    <cellStyle name="Input 2 3 2 3" xfId="22578" xr:uid="{00000000-0005-0000-0000-0000552E0000}"/>
    <cellStyle name="Input 2 3 2 4" xfId="22661" xr:uid="{00000000-0005-0000-0000-0000562E0000}"/>
    <cellStyle name="Input 2 3 2 5" xfId="22744" xr:uid="{00000000-0005-0000-0000-0000572E0000}"/>
    <cellStyle name="Input 2 3 2 6" xfId="23425" xr:uid="{00000000-0005-0000-0000-0000582E0000}"/>
    <cellStyle name="Input 2 3 2 7" xfId="21116" xr:uid="{00000000-0005-0000-0000-0000592E0000}"/>
    <cellStyle name="Input 2 3 3" xfId="9374" xr:uid="{00000000-0005-0000-0000-00005A2E0000}"/>
    <cellStyle name="Input 2 3 3 2" xfId="22493" xr:uid="{00000000-0005-0000-0000-00005B2E0000}"/>
    <cellStyle name="Input 2 3 3 3" xfId="22577" xr:uid="{00000000-0005-0000-0000-00005C2E0000}"/>
    <cellStyle name="Input 2 3 3 4" xfId="22660" xr:uid="{00000000-0005-0000-0000-00005D2E0000}"/>
    <cellStyle name="Input 2 3 3 5" xfId="22743" xr:uid="{00000000-0005-0000-0000-00005E2E0000}"/>
    <cellStyle name="Input 2 3 3 6" xfId="23424" xr:uid="{00000000-0005-0000-0000-00005F2E0000}"/>
    <cellStyle name="Input 2 3 3 7" xfId="21117" xr:uid="{00000000-0005-0000-0000-0000602E0000}"/>
    <cellStyle name="Input 2 3 4" xfId="9375" xr:uid="{00000000-0005-0000-0000-0000612E0000}"/>
    <cellStyle name="Input 2 3 4 2" xfId="22492" xr:uid="{00000000-0005-0000-0000-0000622E0000}"/>
    <cellStyle name="Input 2 3 4 3" xfId="22576" xr:uid="{00000000-0005-0000-0000-0000632E0000}"/>
    <cellStyle name="Input 2 3 4 4" xfId="22659" xr:uid="{00000000-0005-0000-0000-0000642E0000}"/>
    <cellStyle name="Input 2 3 4 5" xfId="22742" xr:uid="{00000000-0005-0000-0000-0000652E0000}"/>
    <cellStyle name="Input 2 3 4 6" xfId="23423" xr:uid="{00000000-0005-0000-0000-0000662E0000}"/>
    <cellStyle name="Input 2 3 4 7" xfId="21118" xr:uid="{00000000-0005-0000-0000-0000672E0000}"/>
    <cellStyle name="Input 2 3 5" xfId="9376" xr:uid="{00000000-0005-0000-0000-0000682E0000}"/>
    <cellStyle name="Input 2 3 5 2" xfId="22491" xr:uid="{00000000-0005-0000-0000-0000692E0000}"/>
    <cellStyle name="Input 2 3 5 3" xfId="22575" xr:uid="{00000000-0005-0000-0000-00006A2E0000}"/>
    <cellStyle name="Input 2 3 5 4" xfId="22658" xr:uid="{00000000-0005-0000-0000-00006B2E0000}"/>
    <cellStyle name="Input 2 3 5 5" xfId="22741" xr:uid="{00000000-0005-0000-0000-00006C2E0000}"/>
    <cellStyle name="Input 2 3 5 6" xfId="23422" xr:uid="{00000000-0005-0000-0000-00006D2E0000}"/>
    <cellStyle name="Input 2 3 5 7" xfId="21119" xr:uid="{00000000-0005-0000-0000-00006E2E0000}"/>
    <cellStyle name="Input 2 4" xfId="9377" xr:uid="{00000000-0005-0000-0000-00006F2E0000}"/>
    <cellStyle name="Input 2 4 2" xfId="9378" xr:uid="{00000000-0005-0000-0000-0000702E0000}"/>
    <cellStyle name="Input 2 4 2 2" xfId="22490" xr:uid="{00000000-0005-0000-0000-0000712E0000}"/>
    <cellStyle name="Input 2 4 2 3" xfId="22574" xr:uid="{00000000-0005-0000-0000-0000722E0000}"/>
    <cellStyle name="Input 2 4 2 4" xfId="22657" xr:uid="{00000000-0005-0000-0000-0000732E0000}"/>
    <cellStyle name="Input 2 4 2 5" xfId="22740" xr:uid="{00000000-0005-0000-0000-0000742E0000}"/>
    <cellStyle name="Input 2 4 2 6" xfId="23421" xr:uid="{00000000-0005-0000-0000-0000752E0000}"/>
    <cellStyle name="Input 2 4 2 7" xfId="21120" xr:uid="{00000000-0005-0000-0000-0000762E0000}"/>
    <cellStyle name="Input 2 4 3" xfId="9379" xr:uid="{00000000-0005-0000-0000-0000772E0000}"/>
    <cellStyle name="Input 2 4 3 2" xfId="22489" xr:uid="{00000000-0005-0000-0000-0000782E0000}"/>
    <cellStyle name="Input 2 4 3 3" xfId="22573" xr:uid="{00000000-0005-0000-0000-0000792E0000}"/>
    <cellStyle name="Input 2 4 3 4" xfId="22656" xr:uid="{00000000-0005-0000-0000-00007A2E0000}"/>
    <cellStyle name="Input 2 4 3 5" xfId="22739" xr:uid="{00000000-0005-0000-0000-00007B2E0000}"/>
    <cellStyle name="Input 2 4 3 6" xfId="23420" xr:uid="{00000000-0005-0000-0000-00007C2E0000}"/>
    <cellStyle name="Input 2 4 3 7" xfId="21121" xr:uid="{00000000-0005-0000-0000-00007D2E0000}"/>
    <cellStyle name="Input 2 4 4" xfId="9380" xr:uid="{00000000-0005-0000-0000-00007E2E0000}"/>
    <cellStyle name="Input 2 4 4 2" xfId="22488" xr:uid="{00000000-0005-0000-0000-00007F2E0000}"/>
    <cellStyle name="Input 2 4 4 3" xfId="22572" xr:uid="{00000000-0005-0000-0000-0000802E0000}"/>
    <cellStyle name="Input 2 4 4 4" xfId="22655" xr:uid="{00000000-0005-0000-0000-0000812E0000}"/>
    <cellStyle name="Input 2 4 4 5" xfId="22738" xr:uid="{00000000-0005-0000-0000-0000822E0000}"/>
    <cellStyle name="Input 2 4 4 6" xfId="23419" xr:uid="{00000000-0005-0000-0000-0000832E0000}"/>
    <cellStyle name="Input 2 4 4 7" xfId="21122" xr:uid="{00000000-0005-0000-0000-0000842E0000}"/>
    <cellStyle name="Input 2 4 5" xfId="9381" xr:uid="{00000000-0005-0000-0000-0000852E0000}"/>
    <cellStyle name="Input 2 4 5 2" xfId="22487" xr:uid="{00000000-0005-0000-0000-0000862E0000}"/>
    <cellStyle name="Input 2 4 5 3" xfId="22571" xr:uid="{00000000-0005-0000-0000-0000872E0000}"/>
    <cellStyle name="Input 2 4 5 4" xfId="22654" xr:uid="{00000000-0005-0000-0000-0000882E0000}"/>
    <cellStyle name="Input 2 4 5 5" xfId="22737" xr:uid="{00000000-0005-0000-0000-0000892E0000}"/>
    <cellStyle name="Input 2 4 5 6" xfId="23418" xr:uid="{00000000-0005-0000-0000-00008A2E0000}"/>
    <cellStyle name="Input 2 4 5 7" xfId="21123" xr:uid="{00000000-0005-0000-0000-00008B2E0000}"/>
    <cellStyle name="Input 2 5" xfId="9382" xr:uid="{00000000-0005-0000-0000-00008C2E0000}"/>
    <cellStyle name="Input 2 5 2" xfId="9383" xr:uid="{00000000-0005-0000-0000-00008D2E0000}"/>
    <cellStyle name="Input 2 5 2 2" xfId="22486" xr:uid="{00000000-0005-0000-0000-00008E2E0000}"/>
    <cellStyle name="Input 2 5 2 3" xfId="22570" xr:uid="{00000000-0005-0000-0000-00008F2E0000}"/>
    <cellStyle name="Input 2 5 2 4" xfId="22653" xr:uid="{00000000-0005-0000-0000-0000902E0000}"/>
    <cellStyle name="Input 2 5 2 5" xfId="22736" xr:uid="{00000000-0005-0000-0000-0000912E0000}"/>
    <cellStyle name="Input 2 5 2 6" xfId="23417" xr:uid="{00000000-0005-0000-0000-0000922E0000}"/>
    <cellStyle name="Input 2 5 2 7" xfId="21124" xr:uid="{00000000-0005-0000-0000-0000932E0000}"/>
    <cellStyle name="Input 2 5 3" xfId="9384" xr:uid="{00000000-0005-0000-0000-0000942E0000}"/>
    <cellStyle name="Input 2 5 3 2" xfId="22485" xr:uid="{00000000-0005-0000-0000-0000952E0000}"/>
    <cellStyle name="Input 2 5 3 3" xfId="22569" xr:uid="{00000000-0005-0000-0000-0000962E0000}"/>
    <cellStyle name="Input 2 5 3 4" xfId="22652" xr:uid="{00000000-0005-0000-0000-0000972E0000}"/>
    <cellStyle name="Input 2 5 3 5" xfId="22735" xr:uid="{00000000-0005-0000-0000-0000982E0000}"/>
    <cellStyle name="Input 2 5 3 6" xfId="23416" xr:uid="{00000000-0005-0000-0000-0000992E0000}"/>
    <cellStyle name="Input 2 5 3 7" xfId="21125" xr:uid="{00000000-0005-0000-0000-00009A2E0000}"/>
    <cellStyle name="Input 2 5 4" xfId="9385" xr:uid="{00000000-0005-0000-0000-00009B2E0000}"/>
    <cellStyle name="Input 2 5 4 2" xfId="22484" xr:uid="{00000000-0005-0000-0000-00009C2E0000}"/>
    <cellStyle name="Input 2 5 4 3" xfId="22568" xr:uid="{00000000-0005-0000-0000-00009D2E0000}"/>
    <cellStyle name="Input 2 5 4 4" xfId="22651" xr:uid="{00000000-0005-0000-0000-00009E2E0000}"/>
    <cellStyle name="Input 2 5 4 5" xfId="22734" xr:uid="{00000000-0005-0000-0000-00009F2E0000}"/>
    <cellStyle name="Input 2 5 4 6" xfId="23415" xr:uid="{00000000-0005-0000-0000-0000A02E0000}"/>
    <cellStyle name="Input 2 5 4 7" xfId="21126" xr:uid="{00000000-0005-0000-0000-0000A12E0000}"/>
    <cellStyle name="Input 2 5 5" xfId="9386" xr:uid="{00000000-0005-0000-0000-0000A22E0000}"/>
    <cellStyle name="Input 2 5 5 2" xfId="22483" xr:uid="{00000000-0005-0000-0000-0000A32E0000}"/>
    <cellStyle name="Input 2 5 5 3" xfId="22567" xr:uid="{00000000-0005-0000-0000-0000A42E0000}"/>
    <cellStyle name="Input 2 5 5 4" xfId="22650" xr:uid="{00000000-0005-0000-0000-0000A52E0000}"/>
    <cellStyle name="Input 2 5 5 5" xfId="22733" xr:uid="{00000000-0005-0000-0000-0000A62E0000}"/>
    <cellStyle name="Input 2 5 5 6" xfId="23414" xr:uid="{00000000-0005-0000-0000-0000A72E0000}"/>
    <cellStyle name="Input 2 5 5 7" xfId="21127" xr:uid="{00000000-0005-0000-0000-0000A82E0000}"/>
    <cellStyle name="Input 2 6" xfId="9387" xr:uid="{00000000-0005-0000-0000-0000A92E0000}"/>
    <cellStyle name="Input 2 6 2" xfId="9388" xr:uid="{00000000-0005-0000-0000-0000AA2E0000}"/>
    <cellStyle name="Input 2 6 2 2" xfId="22482" xr:uid="{00000000-0005-0000-0000-0000AB2E0000}"/>
    <cellStyle name="Input 2 6 2 3" xfId="22566" xr:uid="{00000000-0005-0000-0000-0000AC2E0000}"/>
    <cellStyle name="Input 2 6 2 4" xfId="22649" xr:uid="{00000000-0005-0000-0000-0000AD2E0000}"/>
    <cellStyle name="Input 2 6 2 5" xfId="22732" xr:uid="{00000000-0005-0000-0000-0000AE2E0000}"/>
    <cellStyle name="Input 2 6 2 6" xfId="23413" xr:uid="{00000000-0005-0000-0000-0000AF2E0000}"/>
    <cellStyle name="Input 2 6 2 7" xfId="21128" xr:uid="{00000000-0005-0000-0000-0000B02E0000}"/>
    <cellStyle name="Input 2 6 3" xfId="9389" xr:uid="{00000000-0005-0000-0000-0000B12E0000}"/>
    <cellStyle name="Input 2 6 3 2" xfId="22481" xr:uid="{00000000-0005-0000-0000-0000B22E0000}"/>
    <cellStyle name="Input 2 6 3 3" xfId="22565" xr:uid="{00000000-0005-0000-0000-0000B32E0000}"/>
    <cellStyle name="Input 2 6 3 4" xfId="22648" xr:uid="{00000000-0005-0000-0000-0000B42E0000}"/>
    <cellStyle name="Input 2 6 3 5" xfId="22731" xr:uid="{00000000-0005-0000-0000-0000B52E0000}"/>
    <cellStyle name="Input 2 6 3 6" xfId="23412" xr:uid="{00000000-0005-0000-0000-0000B62E0000}"/>
    <cellStyle name="Input 2 6 3 7" xfId="21129" xr:uid="{00000000-0005-0000-0000-0000B72E0000}"/>
    <cellStyle name="Input 2 6 4" xfId="9390" xr:uid="{00000000-0005-0000-0000-0000B82E0000}"/>
    <cellStyle name="Input 2 6 4 2" xfId="22480" xr:uid="{00000000-0005-0000-0000-0000B92E0000}"/>
    <cellStyle name="Input 2 6 4 3" xfId="22564" xr:uid="{00000000-0005-0000-0000-0000BA2E0000}"/>
    <cellStyle name="Input 2 6 4 4" xfId="22647" xr:uid="{00000000-0005-0000-0000-0000BB2E0000}"/>
    <cellStyle name="Input 2 6 4 5" xfId="22730" xr:uid="{00000000-0005-0000-0000-0000BC2E0000}"/>
    <cellStyle name="Input 2 6 4 6" xfId="23411" xr:uid="{00000000-0005-0000-0000-0000BD2E0000}"/>
    <cellStyle name="Input 2 6 4 7" xfId="21130" xr:uid="{00000000-0005-0000-0000-0000BE2E0000}"/>
    <cellStyle name="Input 2 6 5" xfId="9391" xr:uid="{00000000-0005-0000-0000-0000BF2E0000}"/>
    <cellStyle name="Input 2 6 5 2" xfId="22479" xr:uid="{00000000-0005-0000-0000-0000C02E0000}"/>
    <cellStyle name="Input 2 6 5 3" xfId="22563" xr:uid="{00000000-0005-0000-0000-0000C12E0000}"/>
    <cellStyle name="Input 2 6 5 4" xfId="22646" xr:uid="{00000000-0005-0000-0000-0000C22E0000}"/>
    <cellStyle name="Input 2 6 5 5" xfId="22729" xr:uid="{00000000-0005-0000-0000-0000C32E0000}"/>
    <cellStyle name="Input 2 6 5 6" xfId="23410" xr:uid="{00000000-0005-0000-0000-0000C42E0000}"/>
    <cellStyle name="Input 2 6 5 7" xfId="21131" xr:uid="{00000000-0005-0000-0000-0000C52E0000}"/>
    <cellStyle name="Input 2 7" xfId="9392" xr:uid="{00000000-0005-0000-0000-0000C62E0000}"/>
    <cellStyle name="Input 2 7 2" xfId="9393" xr:uid="{00000000-0005-0000-0000-0000C72E0000}"/>
    <cellStyle name="Input 2 7 2 2" xfId="22478" xr:uid="{00000000-0005-0000-0000-0000C82E0000}"/>
    <cellStyle name="Input 2 7 2 3" xfId="22562" xr:uid="{00000000-0005-0000-0000-0000C92E0000}"/>
    <cellStyle name="Input 2 7 2 4" xfId="22645" xr:uid="{00000000-0005-0000-0000-0000CA2E0000}"/>
    <cellStyle name="Input 2 7 2 5" xfId="22728" xr:uid="{00000000-0005-0000-0000-0000CB2E0000}"/>
    <cellStyle name="Input 2 7 2 6" xfId="23409" xr:uid="{00000000-0005-0000-0000-0000CC2E0000}"/>
    <cellStyle name="Input 2 7 2 7" xfId="21132" xr:uid="{00000000-0005-0000-0000-0000CD2E0000}"/>
    <cellStyle name="Input 2 7 3" xfId="9394" xr:uid="{00000000-0005-0000-0000-0000CE2E0000}"/>
    <cellStyle name="Input 2 7 3 2" xfId="22477" xr:uid="{00000000-0005-0000-0000-0000CF2E0000}"/>
    <cellStyle name="Input 2 7 3 3" xfId="22561" xr:uid="{00000000-0005-0000-0000-0000D02E0000}"/>
    <cellStyle name="Input 2 7 3 4" xfId="22644" xr:uid="{00000000-0005-0000-0000-0000D12E0000}"/>
    <cellStyle name="Input 2 7 3 5" xfId="22727" xr:uid="{00000000-0005-0000-0000-0000D22E0000}"/>
    <cellStyle name="Input 2 7 3 6" xfId="23408" xr:uid="{00000000-0005-0000-0000-0000D32E0000}"/>
    <cellStyle name="Input 2 7 3 7" xfId="21133" xr:uid="{00000000-0005-0000-0000-0000D42E0000}"/>
    <cellStyle name="Input 2 7 4" xfId="9395" xr:uid="{00000000-0005-0000-0000-0000D52E0000}"/>
    <cellStyle name="Input 2 7 4 2" xfId="22476" xr:uid="{00000000-0005-0000-0000-0000D62E0000}"/>
    <cellStyle name="Input 2 7 4 3" xfId="22560" xr:uid="{00000000-0005-0000-0000-0000D72E0000}"/>
    <cellStyle name="Input 2 7 4 4" xfId="22643" xr:uid="{00000000-0005-0000-0000-0000D82E0000}"/>
    <cellStyle name="Input 2 7 4 5" xfId="22726" xr:uid="{00000000-0005-0000-0000-0000D92E0000}"/>
    <cellStyle name="Input 2 7 4 6" xfId="23407" xr:uid="{00000000-0005-0000-0000-0000DA2E0000}"/>
    <cellStyle name="Input 2 7 4 7" xfId="21134" xr:uid="{00000000-0005-0000-0000-0000DB2E0000}"/>
    <cellStyle name="Input 2 7 5" xfId="9396" xr:uid="{00000000-0005-0000-0000-0000DC2E0000}"/>
    <cellStyle name="Input 2 7 5 2" xfId="22475" xr:uid="{00000000-0005-0000-0000-0000DD2E0000}"/>
    <cellStyle name="Input 2 7 5 3" xfId="22559" xr:uid="{00000000-0005-0000-0000-0000DE2E0000}"/>
    <cellStyle name="Input 2 7 5 4" xfId="22642" xr:uid="{00000000-0005-0000-0000-0000DF2E0000}"/>
    <cellStyle name="Input 2 7 5 5" xfId="22725" xr:uid="{00000000-0005-0000-0000-0000E02E0000}"/>
    <cellStyle name="Input 2 7 5 6" xfId="23406" xr:uid="{00000000-0005-0000-0000-0000E12E0000}"/>
    <cellStyle name="Input 2 7 5 7" xfId="21135" xr:uid="{00000000-0005-0000-0000-0000E22E0000}"/>
    <cellStyle name="Input 2 8" xfId="9397" xr:uid="{00000000-0005-0000-0000-0000E32E0000}"/>
    <cellStyle name="Input 2 8 2" xfId="9398" xr:uid="{00000000-0005-0000-0000-0000E42E0000}"/>
    <cellStyle name="Input 2 8 2 2" xfId="22474" xr:uid="{00000000-0005-0000-0000-0000E52E0000}"/>
    <cellStyle name="Input 2 8 2 3" xfId="22558" xr:uid="{00000000-0005-0000-0000-0000E62E0000}"/>
    <cellStyle name="Input 2 8 2 4" xfId="22641" xr:uid="{00000000-0005-0000-0000-0000E72E0000}"/>
    <cellStyle name="Input 2 8 2 5" xfId="22724" xr:uid="{00000000-0005-0000-0000-0000E82E0000}"/>
    <cellStyle name="Input 2 8 2 6" xfId="23405" xr:uid="{00000000-0005-0000-0000-0000E92E0000}"/>
    <cellStyle name="Input 2 8 2 7" xfId="21136" xr:uid="{00000000-0005-0000-0000-0000EA2E0000}"/>
    <cellStyle name="Input 2 8 3" xfId="9399" xr:uid="{00000000-0005-0000-0000-0000EB2E0000}"/>
    <cellStyle name="Input 2 8 3 2" xfId="22473" xr:uid="{00000000-0005-0000-0000-0000EC2E0000}"/>
    <cellStyle name="Input 2 8 3 3" xfId="22557" xr:uid="{00000000-0005-0000-0000-0000ED2E0000}"/>
    <cellStyle name="Input 2 8 3 4" xfId="22640" xr:uid="{00000000-0005-0000-0000-0000EE2E0000}"/>
    <cellStyle name="Input 2 8 3 5" xfId="22723" xr:uid="{00000000-0005-0000-0000-0000EF2E0000}"/>
    <cellStyle name="Input 2 8 3 6" xfId="23404" xr:uid="{00000000-0005-0000-0000-0000F02E0000}"/>
    <cellStyle name="Input 2 8 3 7" xfId="21137" xr:uid="{00000000-0005-0000-0000-0000F12E0000}"/>
    <cellStyle name="Input 2 8 4" xfId="9400" xr:uid="{00000000-0005-0000-0000-0000F22E0000}"/>
    <cellStyle name="Input 2 8 4 2" xfId="22472" xr:uid="{00000000-0005-0000-0000-0000F32E0000}"/>
    <cellStyle name="Input 2 8 4 3" xfId="22556" xr:uid="{00000000-0005-0000-0000-0000F42E0000}"/>
    <cellStyle name="Input 2 8 4 4" xfId="22639" xr:uid="{00000000-0005-0000-0000-0000F52E0000}"/>
    <cellStyle name="Input 2 8 4 5" xfId="22722" xr:uid="{00000000-0005-0000-0000-0000F62E0000}"/>
    <cellStyle name="Input 2 8 4 6" xfId="23403" xr:uid="{00000000-0005-0000-0000-0000F72E0000}"/>
    <cellStyle name="Input 2 8 4 7" xfId="21138" xr:uid="{00000000-0005-0000-0000-0000F82E0000}"/>
    <cellStyle name="Input 2 8 5" xfId="9401" xr:uid="{00000000-0005-0000-0000-0000F92E0000}"/>
    <cellStyle name="Input 2 8 5 2" xfId="22471" xr:uid="{00000000-0005-0000-0000-0000FA2E0000}"/>
    <cellStyle name="Input 2 8 5 3" xfId="22555" xr:uid="{00000000-0005-0000-0000-0000FB2E0000}"/>
    <cellStyle name="Input 2 8 5 4" xfId="22638" xr:uid="{00000000-0005-0000-0000-0000FC2E0000}"/>
    <cellStyle name="Input 2 8 5 5" xfId="22721" xr:uid="{00000000-0005-0000-0000-0000FD2E0000}"/>
    <cellStyle name="Input 2 8 5 6" xfId="23402" xr:uid="{00000000-0005-0000-0000-0000FE2E0000}"/>
    <cellStyle name="Input 2 8 5 7" xfId="21139" xr:uid="{00000000-0005-0000-0000-0000FF2E0000}"/>
    <cellStyle name="Input 2 9" xfId="9402" xr:uid="{00000000-0005-0000-0000-0000002F0000}"/>
    <cellStyle name="Input 2 9 2" xfId="9403" xr:uid="{00000000-0005-0000-0000-0000012F0000}"/>
    <cellStyle name="Input 2 9 2 2" xfId="22470" xr:uid="{00000000-0005-0000-0000-0000022F0000}"/>
    <cellStyle name="Input 2 9 2 3" xfId="22554" xr:uid="{00000000-0005-0000-0000-0000032F0000}"/>
    <cellStyle name="Input 2 9 2 4" xfId="22637" xr:uid="{00000000-0005-0000-0000-0000042F0000}"/>
    <cellStyle name="Input 2 9 2 5" xfId="22720" xr:uid="{00000000-0005-0000-0000-0000052F0000}"/>
    <cellStyle name="Input 2 9 2 6" xfId="23401" xr:uid="{00000000-0005-0000-0000-0000062F0000}"/>
    <cellStyle name="Input 2 9 2 7" xfId="21140" xr:uid="{00000000-0005-0000-0000-0000072F0000}"/>
    <cellStyle name="Input 2 9 3" xfId="9404" xr:uid="{00000000-0005-0000-0000-0000082F0000}"/>
    <cellStyle name="Input 2 9 3 2" xfId="22469" xr:uid="{00000000-0005-0000-0000-0000092F0000}"/>
    <cellStyle name="Input 2 9 3 3" xfId="22553" xr:uid="{00000000-0005-0000-0000-00000A2F0000}"/>
    <cellStyle name="Input 2 9 3 4" xfId="22636" xr:uid="{00000000-0005-0000-0000-00000B2F0000}"/>
    <cellStyle name="Input 2 9 3 5" xfId="22719" xr:uid="{00000000-0005-0000-0000-00000C2F0000}"/>
    <cellStyle name="Input 2 9 3 6" xfId="23400" xr:uid="{00000000-0005-0000-0000-00000D2F0000}"/>
    <cellStyle name="Input 2 9 3 7" xfId="21141" xr:uid="{00000000-0005-0000-0000-00000E2F0000}"/>
    <cellStyle name="Input 2 9 4" xfId="9405" xr:uid="{00000000-0005-0000-0000-00000F2F0000}"/>
    <cellStyle name="Input 2 9 4 2" xfId="22468" xr:uid="{00000000-0005-0000-0000-0000102F0000}"/>
    <cellStyle name="Input 2 9 4 3" xfId="22552" xr:uid="{00000000-0005-0000-0000-0000112F0000}"/>
    <cellStyle name="Input 2 9 4 4" xfId="22635" xr:uid="{00000000-0005-0000-0000-0000122F0000}"/>
    <cellStyle name="Input 2 9 4 5" xfId="22718" xr:uid="{00000000-0005-0000-0000-0000132F0000}"/>
    <cellStyle name="Input 2 9 4 6" xfId="23399" xr:uid="{00000000-0005-0000-0000-0000142F0000}"/>
    <cellStyle name="Input 2 9 4 7" xfId="21142" xr:uid="{00000000-0005-0000-0000-0000152F0000}"/>
    <cellStyle name="Input 2 9 5" xfId="9406" xr:uid="{00000000-0005-0000-0000-0000162F0000}"/>
    <cellStyle name="Input 2 9 5 2" xfId="22467" xr:uid="{00000000-0005-0000-0000-0000172F0000}"/>
    <cellStyle name="Input 2 9 5 3" xfId="22551" xr:uid="{00000000-0005-0000-0000-0000182F0000}"/>
    <cellStyle name="Input 2 9 5 4" xfId="22634" xr:uid="{00000000-0005-0000-0000-0000192F0000}"/>
    <cellStyle name="Input 2 9 5 5" xfId="22717" xr:uid="{00000000-0005-0000-0000-00001A2F0000}"/>
    <cellStyle name="Input 2 9 5 6" xfId="23398" xr:uid="{00000000-0005-0000-0000-00001B2F0000}"/>
    <cellStyle name="Input 2 9 5 7" xfId="21143" xr:uid="{00000000-0005-0000-0000-00001C2F0000}"/>
    <cellStyle name="Input 3" xfId="9407" xr:uid="{00000000-0005-0000-0000-00001D2F0000}"/>
    <cellStyle name="Input 3 2" xfId="9408" xr:uid="{00000000-0005-0000-0000-00001E2F0000}"/>
    <cellStyle name="Input 3 2 2" xfId="22465" xr:uid="{00000000-0005-0000-0000-00001F2F0000}"/>
    <cellStyle name="Input 3 2 3" xfId="22549" xr:uid="{00000000-0005-0000-0000-0000202F0000}"/>
    <cellStyle name="Input 3 2 4" xfId="22632" xr:uid="{00000000-0005-0000-0000-0000212F0000}"/>
    <cellStyle name="Input 3 2 5" xfId="22715" xr:uid="{00000000-0005-0000-0000-0000222F0000}"/>
    <cellStyle name="Input 3 2 6" xfId="23396" xr:uid="{00000000-0005-0000-0000-0000232F0000}"/>
    <cellStyle name="Input 3 2 7" xfId="21145" xr:uid="{00000000-0005-0000-0000-0000242F0000}"/>
    <cellStyle name="Input 3 3" xfId="9409" xr:uid="{00000000-0005-0000-0000-0000252F0000}"/>
    <cellStyle name="Input 3 3 2" xfId="22464" xr:uid="{00000000-0005-0000-0000-0000262F0000}"/>
    <cellStyle name="Input 3 3 3" xfId="22548" xr:uid="{00000000-0005-0000-0000-0000272F0000}"/>
    <cellStyle name="Input 3 3 4" xfId="22631" xr:uid="{00000000-0005-0000-0000-0000282F0000}"/>
    <cellStyle name="Input 3 3 5" xfId="22714" xr:uid="{00000000-0005-0000-0000-0000292F0000}"/>
    <cellStyle name="Input 3 3 6" xfId="23395" xr:uid="{00000000-0005-0000-0000-00002A2F0000}"/>
    <cellStyle name="Input 3 3 7" xfId="21146" xr:uid="{00000000-0005-0000-0000-00002B2F0000}"/>
    <cellStyle name="Input 3 4" xfId="22466" xr:uid="{00000000-0005-0000-0000-00002C2F0000}"/>
    <cellStyle name="Input 3 5" xfId="22550" xr:uid="{00000000-0005-0000-0000-00002D2F0000}"/>
    <cellStyle name="Input 3 6" xfId="22633" xr:uid="{00000000-0005-0000-0000-00002E2F0000}"/>
    <cellStyle name="Input 3 7" xfId="22716" xr:uid="{00000000-0005-0000-0000-00002F2F0000}"/>
    <cellStyle name="Input 3 8" xfId="23397" xr:uid="{00000000-0005-0000-0000-0000302F0000}"/>
    <cellStyle name="Input 3 9" xfId="21144" xr:uid="{00000000-0005-0000-0000-0000312F0000}"/>
    <cellStyle name="Input 4" xfId="9410" xr:uid="{00000000-0005-0000-0000-0000322F0000}"/>
    <cellStyle name="Input 4 2" xfId="9411" xr:uid="{00000000-0005-0000-0000-0000332F0000}"/>
    <cellStyle name="Input 4 2 2" xfId="22462" xr:uid="{00000000-0005-0000-0000-0000342F0000}"/>
    <cellStyle name="Input 4 2 3" xfId="22546" xr:uid="{00000000-0005-0000-0000-0000352F0000}"/>
    <cellStyle name="Input 4 2 4" xfId="22629" xr:uid="{00000000-0005-0000-0000-0000362F0000}"/>
    <cellStyle name="Input 4 2 5" xfId="22712" xr:uid="{00000000-0005-0000-0000-0000372F0000}"/>
    <cellStyle name="Input 4 2 6" xfId="23393" xr:uid="{00000000-0005-0000-0000-0000382F0000}"/>
    <cellStyle name="Input 4 2 7" xfId="21148" xr:uid="{00000000-0005-0000-0000-0000392F0000}"/>
    <cellStyle name="Input 4 3" xfId="9412" xr:uid="{00000000-0005-0000-0000-00003A2F0000}"/>
    <cellStyle name="Input 4 3 2" xfId="22461" xr:uid="{00000000-0005-0000-0000-00003B2F0000}"/>
    <cellStyle name="Input 4 3 3" xfId="22545" xr:uid="{00000000-0005-0000-0000-00003C2F0000}"/>
    <cellStyle name="Input 4 3 4" xfId="22628" xr:uid="{00000000-0005-0000-0000-00003D2F0000}"/>
    <cellStyle name="Input 4 3 5" xfId="22711" xr:uid="{00000000-0005-0000-0000-00003E2F0000}"/>
    <cellStyle name="Input 4 3 6" xfId="23392" xr:uid="{00000000-0005-0000-0000-00003F2F0000}"/>
    <cellStyle name="Input 4 3 7" xfId="21149" xr:uid="{00000000-0005-0000-0000-0000402F0000}"/>
    <cellStyle name="Input 4 4" xfId="22463" xr:uid="{00000000-0005-0000-0000-0000412F0000}"/>
    <cellStyle name="Input 4 5" xfId="22547" xr:uid="{00000000-0005-0000-0000-0000422F0000}"/>
    <cellStyle name="Input 4 6" xfId="22630" xr:uid="{00000000-0005-0000-0000-0000432F0000}"/>
    <cellStyle name="Input 4 7" xfId="22713" xr:uid="{00000000-0005-0000-0000-0000442F0000}"/>
    <cellStyle name="Input 4 8" xfId="23394" xr:uid="{00000000-0005-0000-0000-0000452F0000}"/>
    <cellStyle name="Input 4 9" xfId="21147" xr:uid="{00000000-0005-0000-0000-0000462F0000}"/>
    <cellStyle name="Input 5" xfId="9413" xr:uid="{00000000-0005-0000-0000-0000472F0000}"/>
    <cellStyle name="Input 5 2" xfId="9414" xr:uid="{00000000-0005-0000-0000-0000482F0000}"/>
    <cellStyle name="Input 5 2 2" xfId="22459" xr:uid="{00000000-0005-0000-0000-0000492F0000}"/>
    <cellStyle name="Input 5 2 3" xfId="22543" xr:uid="{00000000-0005-0000-0000-00004A2F0000}"/>
    <cellStyle name="Input 5 2 4" xfId="22626" xr:uid="{00000000-0005-0000-0000-00004B2F0000}"/>
    <cellStyle name="Input 5 2 5" xfId="22709" xr:uid="{00000000-0005-0000-0000-00004C2F0000}"/>
    <cellStyle name="Input 5 2 6" xfId="23390" xr:uid="{00000000-0005-0000-0000-00004D2F0000}"/>
    <cellStyle name="Input 5 2 7" xfId="21151" xr:uid="{00000000-0005-0000-0000-00004E2F0000}"/>
    <cellStyle name="Input 5 3" xfId="9415" xr:uid="{00000000-0005-0000-0000-00004F2F0000}"/>
    <cellStyle name="Input 5 3 2" xfId="22458" xr:uid="{00000000-0005-0000-0000-0000502F0000}"/>
    <cellStyle name="Input 5 3 3" xfId="22542" xr:uid="{00000000-0005-0000-0000-0000512F0000}"/>
    <cellStyle name="Input 5 3 4" xfId="22625" xr:uid="{00000000-0005-0000-0000-0000522F0000}"/>
    <cellStyle name="Input 5 3 5" xfId="22708" xr:uid="{00000000-0005-0000-0000-0000532F0000}"/>
    <cellStyle name="Input 5 3 6" xfId="23389" xr:uid="{00000000-0005-0000-0000-0000542F0000}"/>
    <cellStyle name="Input 5 3 7" xfId="21152" xr:uid="{00000000-0005-0000-0000-0000552F0000}"/>
    <cellStyle name="Input 5 4" xfId="22460" xr:uid="{00000000-0005-0000-0000-0000562F0000}"/>
    <cellStyle name="Input 5 5" xfId="22544" xr:uid="{00000000-0005-0000-0000-0000572F0000}"/>
    <cellStyle name="Input 5 6" xfId="22627" xr:uid="{00000000-0005-0000-0000-0000582F0000}"/>
    <cellStyle name="Input 5 7" xfId="22710" xr:uid="{00000000-0005-0000-0000-0000592F0000}"/>
    <cellStyle name="Input 5 8" xfId="23391" xr:uid="{00000000-0005-0000-0000-00005A2F0000}"/>
    <cellStyle name="Input 5 9" xfId="21150" xr:uid="{00000000-0005-0000-0000-00005B2F0000}"/>
    <cellStyle name="Input 6" xfId="9416" xr:uid="{00000000-0005-0000-0000-00005C2F0000}"/>
    <cellStyle name="Input 6 2" xfId="9417" xr:uid="{00000000-0005-0000-0000-00005D2F0000}"/>
    <cellStyle name="Input 6 2 2" xfId="22456" xr:uid="{00000000-0005-0000-0000-00005E2F0000}"/>
    <cellStyle name="Input 6 2 3" xfId="22540" xr:uid="{00000000-0005-0000-0000-00005F2F0000}"/>
    <cellStyle name="Input 6 2 4" xfId="22623" xr:uid="{00000000-0005-0000-0000-0000602F0000}"/>
    <cellStyle name="Input 6 2 5" xfId="22706" xr:uid="{00000000-0005-0000-0000-0000612F0000}"/>
    <cellStyle name="Input 6 2 6" xfId="23387" xr:uid="{00000000-0005-0000-0000-0000622F0000}"/>
    <cellStyle name="Input 6 2 7" xfId="21154" xr:uid="{00000000-0005-0000-0000-0000632F0000}"/>
    <cellStyle name="Input 6 3" xfId="9418" xr:uid="{00000000-0005-0000-0000-0000642F0000}"/>
    <cellStyle name="Input 6 3 2" xfId="22455" xr:uid="{00000000-0005-0000-0000-0000652F0000}"/>
    <cellStyle name="Input 6 3 3" xfId="22539" xr:uid="{00000000-0005-0000-0000-0000662F0000}"/>
    <cellStyle name="Input 6 3 4" xfId="22622" xr:uid="{00000000-0005-0000-0000-0000672F0000}"/>
    <cellStyle name="Input 6 3 5" xfId="22705" xr:uid="{00000000-0005-0000-0000-0000682F0000}"/>
    <cellStyle name="Input 6 3 6" xfId="23386" xr:uid="{00000000-0005-0000-0000-0000692F0000}"/>
    <cellStyle name="Input 6 3 7" xfId="21155" xr:uid="{00000000-0005-0000-0000-00006A2F0000}"/>
    <cellStyle name="Input 6 4" xfId="22457" xr:uid="{00000000-0005-0000-0000-00006B2F0000}"/>
    <cellStyle name="Input 6 5" xfId="22541" xr:uid="{00000000-0005-0000-0000-00006C2F0000}"/>
    <cellStyle name="Input 6 6" xfId="22624" xr:uid="{00000000-0005-0000-0000-00006D2F0000}"/>
    <cellStyle name="Input 6 7" xfId="22707" xr:uid="{00000000-0005-0000-0000-00006E2F0000}"/>
    <cellStyle name="Input 6 8" xfId="23388" xr:uid="{00000000-0005-0000-0000-00006F2F0000}"/>
    <cellStyle name="Input 6 9" xfId="21153" xr:uid="{00000000-0005-0000-0000-0000702F0000}"/>
    <cellStyle name="Input 7" xfId="9419" xr:uid="{00000000-0005-0000-0000-0000712F0000}"/>
    <cellStyle name="Input 7 2" xfId="22454" xr:uid="{00000000-0005-0000-0000-0000722F0000}"/>
    <cellStyle name="Input 7 3" xfId="22538" xr:uid="{00000000-0005-0000-0000-0000732F0000}"/>
    <cellStyle name="Input 7 4" xfId="22621" xr:uid="{00000000-0005-0000-0000-0000742F0000}"/>
    <cellStyle name="Input 7 5" xfId="22704" xr:uid="{00000000-0005-0000-0000-0000752F0000}"/>
    <cellStyle name="Input 7 6" xfId="23385" xr:uid="{00000000-0005-0000-0000-0000762F0000}"/>
    <cellStyle name="Input 7 7" xfId="21156" xr:uid="{00000000-0005-0000-0000-0000772F0000}"/>
    <cellStyle name="inputExposure" xfId="9420" xr:uid="{00000000-0005-0000-0000-0000782F0000}"/>
    <cellStyle name="inputExposure 2" xfId="21157" xr:uid="{00000000-0005-0000-0000-0000792F0000}"/>
    <cellStyle name="KPMG Heading 1" xfId="26813" xr:uid="{00000000-0005-0000-0000-00007A2F0000}"/>
    <cellStyle name="KPMG Heading 2" xfId="26814" xr:uid="{00000000-0005-0000-0000-00007B2F0000}"/>
    <cellStyle name="KPMG Heading 3" xfId="26815" xr:uid="{00000000-0005-0000-0000-00007C2F0000}"/>
    <cellStyle name="KPMG Heading 4" xfId="26816" xr:uid="{00000000-0005-0000-0000-00007D2F0000}"/>
    <cellStyle name="KPMG Normal" xfId="26817" xr:uid="{00000000-0005-0000-0000-00007E2F0000}"/>
    <cellStyle name="KPMG Normal 2" xfId="26818" xr:uid="{00000000-0005-0000-0000-00007F2F0000}"/>
    <cellStyle name="KPMG Normal 3" xfId="26819" xr:uid="{00000000-0005-0000-0000-0000802F0000}"/>
    <cellStyle name="KPMG Normal Text" xfId="26820" xr:uid="{00000000-0005-0000-0000-0000812F0000}"/>
    <cellStyle name="KPMG Normal Text 2" xfId="26821" xr:uid="{00000000-0005-0000-0000-0000822F0000}"/>
    <cellStyle name="KPMG Normal Text 3" xfId="26822" xr:uid="{00000000-0005-0000-0000-0000832F0000}"/>
    <cellStyle name="KPMG Normal_123" xfId="26823" xr:uid="{00000000-0005-0000-0000-0000842F0000}"/>
    <cellStyle name="Link Currency (0)" xfId="9421" xr:uid="{00000000-0005-0000-0000-0000852F0000}"/>
    <cellStyle name="Link Currency (2)" xfId="9422" xr:uid="{00000000-0005-0000-0000-0000862F0000}"/>
    <cellStyle name="Link Units (0)" xfId="9423" xr:uid="{00000000-0005-0000-0000-0000872F0000}"/>
    <cellStyle name="Link Units (1)" xfId="9424" xr:uid="{00000000-0005-0000-0000-0000882F0000}"/>
    <cellStyle name="Link Units (2)" xfId="9425" xr:uid="{00000000-0005-0000-0000-0000892F0000}"/>
    <cellStyle name="Linked Cell 2" xfId="9426" xr:uid="{00000000-0005-0000-0000-00008A2F0000}"/>
    <cellStyle name="Linked Cell 2 10" xfId="9427" xr:uid="{00000000-0005-0000-0000-00008B2F0000}"/>
    <cellStyle name="Linked Cell 2 11" xfId="9428" xr:uid="{00000000-0005-0000-0000-00008C2F0000}"/>
    <cellStyle name="Linked Cell 2 12" xfId="9429" xr:uid="{00000000-0005-0000-0000-00008D2F0000}"/>
    <cellStyle name="Linked Cell 2 2" xfId="9430" xr:uid="{00000000-0005-0000-0000-00008E2F0000}"/>
    <cellStyle name="Linked Cell 2 2 2" xfId="9431" xr:uid="{00000000-0005-0000-0000-00008F2F0000}"/>
    <cellStyle name="Linked Cell 2 3" xfId="9432" xr:uid="{00000000-0005-0000-0000-0000902F0000}"/>
    <cellStyle name="Linked Cell 2 4" xfId="9433" xr:uid="{00000000-0005-0000-0000-0000912F0000}"/>
    <cellStyle name="Linked Cell 2 5" xfId="9434" xr:uid="{00000000-0005-0000-0000-0000922F0000}"/>
    <cellStyle name="Linked Cell 2 6" xfId="9435" xr:uid="{00000000-0005-0000-0000-0000932F0000}"/>
    <cellStyle name="Linked Cell 2 7" xfId="9436" xr:uid="{00000000-0005-0000-0000-0000942F0000}"/>
    <cellStyle name="Linked Cell 2 8" xfId="9437" xr:uid="{00000000-0005-0000-0000-0000952F0000}"/>
    <cellStyle name="Linked Cell 2 9" xfId="9438" xr:uid="{00000000-0005-0000-0000-0000962F0000}"/>
    <cellStyle name="Linked Cell 3" xfId="9439" xr:uid="{00000000-0005-0000-0000-0000972F0000}"/>
    <cellStyle name="Linked Cell 3 2" xfId="9440" xr:uid="{00000000-0005-0000-0000-0000982F0000}"/>
    <cellStyle name="Linked Cell 3 3" xfId="9441" xr:uid="{00000000-0005-0000-0000-0000992F0000}"/>
    <cellStyle name="Linked Cell 4" xfId="9442" xr:uid="{00000000-0005-0000-0000-00009A2F0000}"/>
    <cellStyle name="Linked Cell 4 2" xfId="9443" xr:uid="{00000000-0005-0000-0000-00009B2F0000}"/>
    <cellStyle name="Linked Cell 4 3" xfId="9444" xr:uid="{00000000-0005-0000-0000-00009C2F0000}"/>
    <cellStyle name="Linked Cell 5" xfId="9445" xr:uid="{00000000-0005-0000-0000-00009D2F0000}"/>
    <cellStyle name="Linked Cell 5 2" xfId="9446" xr:uid="{00000000-0005-0000-0000-00009E2F0000}"/>
    <cellStyle name="Linked Cell 5 3" xfId="9447" xr:uid="{00000000-0005-0000-0000-00009F2F0000}"/>
    <cellStyle name="Linked Cell 6" xfId="9448" xr:uid="{00000000-0005-0000-0000-0000A02F0000}"/>
    <cellStyle name="Linked Cell 6 2" xfId="9449" xr:uid="{00000000-0005-0000-0000-0000A12F0000}"/>
    <cellStyle name="Linked Cell 6 3" xfId="9450" xr:uid="{00000000-0005-0000-0000-0000A22F0000}"/>
    <cellStyle name="Linked Cell 7" xfId="9451" xr:uid="{00000000-0005-0000-0000-0000A32F0000}"/>
    <cellStyle name="Matrix" xfId="9452" xr:uid="{00000000-0005-0000-0000-0000A42F0000}"/>
    <cellStyle name="Matrix 10" xfId="26824" xr:uid="{00000000-0005-0000-0000-0000A52F0000}"/>
    <cellStyle name="Matrix 10 2" xfId="26825" xr:uid="{00000000-0005-0000-0000-0000A62F0000}"/>
    <cellStyle name="Matrix 10 3" xfId="26826" xr:uid="{00000000-0005-0000-0000-0000A72F0000}"/>
    <cellStyle name="Matrix 10 4" xfId="26827" xr:uid="{00000000-0005-0000-0000-0000A82F0000}"/>
    <cellStyle name="Matrix 10 5" xfId="26828" xr:uid="{00000000-0005-0000-0000-0000A92F0000}"/>
    <cellStyle name="Matrix 11" xfId="26829" xr:uid="{00000000-0005-0000-0000-0000AA2F0000}"/>
    <cellStyle name="Matrix 11 2" xfId="26830" xr:uid="{00000000-0005-0000-0000-0000AB2F0000}"/>
    <cellStyle name="Matrix 11 3" xfId="26831" xr:uid="{00000000-0005-0000-0000-0000AC2F0000}"/>
    <cellStyle name="Matrix 11 4" xfId="26832" xr:uid="{00000000-0005-0000-0000-0000AD2F0000}"/>
    <cellStyle name="Matrix 11 5" xfId="26833" xr:uid="{00000000-0005-0000-0000-0000AE2F0000}"/>
    <cellStyle name="Matrix 12" xfId="26834" xr:uid="{00000000-0005-0000-0000-0000AF2F0000}"/>
    <cellStyle name="Matrix 12 2" xfId="26835" xr:uid="{00000000-0005-0000-0000-0000B02F0000}"/>
    <cellStyle name="Matrix 12 3" xfId="26836" xr:uid="{00000000-0005-0000-0000-0000B12F0000}"/>
    <cellStyle name="Matrix 12 4" xfId="26837" xr:uid="{00000000-0005-0000-0000-0000B22F0000}"/>
    <cellStyle name="Matrix 12 5" xfId="26838" xr:uid="{00000000-0005-0000-0000-0000B32F0000}"/>
    <cellStyle name="Matrix 13" xfId="26839" xr:uid="{00000000-0005-0000-0000-0000B42F0000}"/>
    <cellStyle name="Matrix 13 2" xfId="26840" xr:uid="{00000000-0005-0000-0000-0000B52F0000}"/>
    <cellStyle name="Matrix 13 3" xfId="26841" xr:uid="{00000000-0005-0000-0000-0000B62F0000}"/>
    <cellStyle name="Matrix 13 4" xfId="26842" xr:uid="{00000000-0005-0000-0000-0000B72F0000}"/>
    <cellStyle name="Matrix 13 5" xfId="26843" xr:uid="{00000000-0005-0000-0000-0000B82F0000}"/>
    <cellStyle name="Matrix 14" xfId="26844" xr:uid="{00000000-0005-0000-0000-0000B92F0000}"/>
    <cellStyle name="Matrix 14 2" xfId="26845" xr:uid="{00000000-0005-0000-0000-0000BA2F0000}"/>
    <cellStyle name="Matrix 14 3" xfId="26846" xr:uid="{00000000-0005-0000-0000-0000BB2F0000}"/>
    <cellStyle name="Matrix 14 4" xfId="26847" xr:uid="{00000000-0005-0000-0000-0000BC2F0000}"/>
    <cellStyle name="Matrix 14 5" xfId="26848" xr:uid="{00000000-0005-0000-0000-0000BD2F0000}"/>
    <cellStyle name="Matrix 15" xfId="26849" xr:uid="{00000000-0005-0000-0000-0000BE2F0000}"/>
    <cellStyle name="Matrix 16" xfId="26850" xr:uid="{00000000-0005-0000-0000-0000BF2F0000}"/>
    <cellStyle name="Matrix 17" xfId="26851" xr:uid="{00000000-0005-0000-0000-0000C02F0000}"/>
    <cellStyle name="Matrix 18" xfId="26852" xr:uid="{00000000-0005-0000-0000-0000C12F0000}"/>
    <cellStyle name="Matrix 2" xfId="9453" xr:uid="{00000000-0005-0000-0000-0000C22F0000}"/>
    <cellStyle name="Matrix 2 2" xfId="26853" xr:uid="{00000000-0005-0000-0000-0000C32F0000}"/>
    <cellStyle name="Matrix 2 2 2" xfId="26854" xr:uid="{00000000-0005-0000-0000-0000C42F0000}"/>
    <cellStyle name="Matrix 2 2 3" xfId="26855" xr:uid="{00000000-0005-0000-0000-0000C52F0000}"/>
    <cellStyle name="Matrix 2 2 4" xfId="26856" xr:uid="{00000000-0005-0000-0000-0000C62F0000}"/>
    <cellStyle name="Matrix 2 3" xfId="26857" xr:uid="{00000000-0005-0000-0000-0000C72F0000}"/>
    <cellStyle name="Matrix 2 4" xfId="26858" xr:uid="{00000000-0005-0000-0000-0000C82F0000}"/>
    <cellStyle name="Matrix 2 5" xfId="26859" xr:uid="{00000000-0005-0000-0000-0000C92F0000}"/>
    <cellStyle name="Matrix 2 6" xfId="26860" xr:uid="{00000000-0005-0000-0000-0000CA2F0000}"/>
    <cellStyle name="Matrix 2_Book1" xfId="26861" xr:uid="{00000000-0005-0000-0000-0000CB2F0000}"/>
    <cellStyle name="Matrix 3" xfId="9454" xr:uid="{00000000-0005-0000-0000-0000CC2F0000}"/>
    <cellStyle name="Matrix 3 2" xfId="26862" xr:uid="{00000000-0005-0000-0000-0000CD2F0000}"/>
    <cellStyle name="Matrix 3 2 2" xfId="26863" xr:uid="{00000000-0005-0000-0000-0000CE2F0000}"/>
    <cellStyle name="Matrix 3 2 3" xfId="26864" xr:uid="{00000000-0005-0000-0000-0000CF2F0000}"/>
    <cellStyle name="Matrix 3 2 4" xfId="26865" xr:uid="{00000000-0005-0000-0000-0000D02F0000}"/>
    <cellStyle name="Matrix 3 3" xfId="26866" xr:uid="{00000000-0005-0000-0000-0000D12F0000}"/>
    <cellStyle name="Matrix 3 4" xfId="26867" xr:uid="{00000000-0005-0000-0000-0000D22F0000}"/>
    <cellStyle name="Matrix 3 5" xfId="26868" xr:uid="{00000000-0005-0000-0000-0000D32F0000}"/>
    <cellStyle name="Matrix 3 6" xfId="26869" xr:uid="{00000000-0005-0000-0000-0000D42F0000}"/>
    <cellStyle name="Matrix 3_Book1" xfId="26870" xr:uid="{00000000-0005-0000-0000-0000D52F0000}"/>
    <cellStyle name="Matrix 4" xfId="26871" xr:uid="{00000000-0005-0000-0000-0000D62F0000}"/>
    <cellStyle name="Matrix 4 2" xfId="26872" xr:uid="{00000000-0005-0000-0000-0000D72F0000}"/>
    <cellStyle name="Matrix 4 2 2" xfId="26873" xr:uid="{00000000-0005-0000-0000-0000D82F0000}"/>
    <cellStyle name="Matrix 4 2 3" xfId="26874" xr:uid="{00000000-0005-0000-0000-0000D92F0000}"/>
    <cellStyle name="Matrix 4 2 4" xfId="26875" xr:uid="{00000000-0005-0000-0000-0000DA2F0000}"/>
    <cellStyle name="Matrix 4 3" xfId="26876" xr:uid="{00000000-0005-0000-0000-0000DB2F0000}"/>
    <cellStyle name="Matrix 4 4" xfId="26877" xr:uid="{00000000-0005-0000-0000-0000DC2F0000}"/>
    <cellStyle name="Matrix 4 5" xfId="26878" xr:uid="{00000000-0005-0000-0000-0000DD2F0000}"/>
    <cellStyle name="Matrix 4 6" xfId="26879" xr:uid="{00000000-0005-0000-0000-0000DE2F0000}"/>
    <cellStyle name="Matrix 4_Book1" xfId="26880" xr:uid="{00000000-0005-0000-0000-0000DF2F0000}"/>
    <cellStyle name="Matrix 5" xfId="26881" xr:uid="{00000000-0005-0000-0000-0000E02F0000}"/>
    <cellStyle name="Matrix 5 2" xfId="26882" xr:uid="{00000000-0005-0000-0000-0000E12F0000}"/>
    <cellStyle name="Matrix 5 3" xfId="26883" xr:uid="{00000000-0005-0000-0000-0000E22F0000}"/>
    <cellStyle name="Matrix 5 4" xfId="26884" xr:uid="{00000000-0005-0000-0000-0000E32F0000}"/>
    <cellStyle name="Matrix 5 5" xfId="26885" xr:uid="{00000000-0005-0000-0000-0000E42F0000}"/>
    <cellStyle name="Matrix 6" xfId="26886" xr:uid="{00000000-0005-0000-0000-0000E52F0000}"/>
    <cellStyle name="Matrix 6 2" xfId="26887" xr:uid="{00000000-0005-0000-0000-0000E62F0000}"/>
    <cellStyle name="Matrix 6 3" xfId="26888" xr:uid="{00000000-0005-0000-0000-0000E72F0000}"/>
    <cellStyle name="Matrix 6 4" xfId="26889" xr:uid="{00000000-0005-0000-0000-0000E82F0000}"/>
    <cellStyle name="Matrix 6 5" xfId="26890" xr:uid="{00000000-0005-0000-0000-0000E92F0000}"/>
    <cellStyle name="Matrix 7" xfId="26891" xr:uid="{00000000-0005-0000-0000-0000EA2F0000}"/>
    <cellStyle name="Matrix 7 2" xfId="26892" xr:uid="{00000000-0005-0000-0000-0000EB2F0000}"/>
    <cellStyle name="Matrix 7 3" xfId="26893" xr:uid="{00000000-0005-0000-0000-0000EC2F0000}"/>
    <cellStyle name="Matrix 7 4" xfId="26894" xr:uid="{00000000-0005-0000-0000-0000ED2F0000}"/>
    <cellStyle name="Matrix 7 5" xfId="26895" xr:uid="{00000000-0005-0000-0000-0000EE2F0000}"/>
    <cellStyle name="Matrix 8" xfId="26896" xr:uid="{00000000-0005-0000-0000-0000EF2F0000}"/>
    <cellStyle name="Matrix 8 2" xfId="26897" xr:uid="{00000000-0005-0000-0000-0000F02F0000}"/>
    <cellStyle name="Matrix 8 3" xfId="26898" xr:uid="{00000000-0005-0000-0000-0000F12F0000}"/>
    <cellStyle name="Matrix 8 4" xfId="26899" xr:uid="{00000000-0005-0000-0000-0000F22F0000}"/>
    <cellStyle name="Matrix 8 5" xfId="26900" xr:uid="{00000000-0005-0000-0000-0000F32F0000}"/>
    <cellStyle name="Matrix 9" xfId="26901" xr:uid="{00000000-0005-0000-0000-0000F42F0000}"/>
    <cellStyle name="Matrix 9 2" xfId="26902" xr:uid="{00000000-0005-0000-0000-0000F52F0000}"/>
    <cellStyle name="Matrix 9 3" xfId="26903" xr:uid="{00000000-0005-0000-0000-0000F62F0000}"/>
    <cellStyle name="Matrix 9 4" xfId="26904" xr:uid="{00000000-0005-0000-0000-0000F72F0000}"/>
    <cellStyle name="Matrix 9 5" xfId="26905" xr:uid="{00000000-0005-0000-0000-0000F82F0000}"/>
    <cellStyle name="Matrix_~9660252" xfId="26906" xr:uid="{00000000-0005-0000-0000-0000F92F0000}"/>
    <cellStyle name="Millares [0]_A" xfId="9455" xr:uid="{00000000-0005-0000-0000-0000FA2F0000}"/>
    <cellStyle name="Millares_A" xfId="9456" xr:uid="{00000000-0005-0000-0000-0000FB2F0000}"/>
    <cellStyle name="Milliers [0]_~0013796" xfId="26907" xr:uid="{00000000-0005-0000-0000-0000FC2F0000}"/>
    <cellStyle name="Milliers_~0013796" xfId="26908" xr:uid="{00000000-0005-0000-0000-0000FD2F0000}"/>
    <cellStyle name="Moneda [0]_A" xfId="9457" xr:uid="{00000000-0005-0000-0000-0000FE2F0000}"/>
    <cellStyle name="Moneda_A" xfId="9458" xr:uid="{00000000-0005-0000-0000-0000FF2F0000}"/>
    <cellStyle name="Monétaire [0]_~0013796" xfId="26909" xr:uid="{00000000-0005-0000-0000-000000300000}"/>
    <cellStyle name="Monétaire_~0013796" xfId="26910" xr:uid="{00000000-0005-0000-0000-000001300000}"/>
    <cellStyle name="Neutral 2" xfId="9459" xr:uid="{00000000-0005-0000-0000-000002300000}"/>
    <cellStyle name="Neutral 2 10" xfId="9460" xr:uid="{00000000-0005-0000-0000-000003300000}"/>
    <cellStyle name="Neutral 2 11" xfId="9461" xr:uid="{00000000-0005-0000-0000-000004300000}"/>
    <cellStyle name="Neutral 2 12" xfId="9462" xr:uid="{00000000-0005-0000-0000-000005300000}"/>
    <cellStyle name="Neutral 2 2" xfId="9463" xr:uid="{00000000-0005-0000-0000-000006300000}"/>
    <cellStyle name="Neutral 2 2 2" xfId="9464" xr:uid="{00000000-0005-0000-0000-000007300000}"/>
    <cellStyle name="Neutral 2 3" xfId="9465" xr:uid="{00000000-0005-0000-0000-000008300000}"/>
    <cellStyle name="Neutral 2 4" xfId="9466" xr:uid="{00000000-0005-0000-0000-000009300000}"/>
    <cellStyle name="Neutral 2 5" xfId="9467" xr:uid="{00000000-0005-0000-0000-00000A300000}"/>
    <cellStyle name="Neutral 2 6" xfId="9468" xr:uid="{00000000-0005-0000-0000-00000B300000}"/>
    <cellStyle name="Neutral 2 7" xfId="9469" xr:uid="{00000000-0005-0000-0000-00000C300000}"/>
    <cellStyle name="Neutral 2 8" xfId="9470" xr:uid="{00000000-0005-0000-0000-00000D300000}"/>
    <cellStyle name="Neutral 2 9" xfId="9471" xr:uid="{00000000-0005-0000-0000-00000E300000}"/>
    <cellStyle name="Neutral 3" xfId="9472" xr:uid="{00000000-0005-0000-0000-00000F300000}"/>
    <cellStyle name="Neutral 3 2" xfId="9473" xr:uid="{00000000-0005-0000-0000-000010300000}"/>
    <cellStyle name="Neutral 3 3" xfId="9474" xr:uid="{00000000-0005-0000-0000-000011300000}"/>
    <cellStyle name="Neutral 4" xfId="9475" xr:uid="{00000000-0005-0000-0000-000012300000}"/>
    <cellStyle name="Neutral 4 2" xfId="9476" xr:uid="{00000000-0005-0000-0000-000013300000}"/>
    <cellStyle name="Neutral 4 3" xfId="9477" xr:uid="{00000000-0005-0000-0000-000014300000}"/>
    <cellStyle name="Neutral 5" xfId="9478" xr:uid="{00000000-0005-0000-0000-000015300000}"/>
    <cellStyle name="Neutral 5 2" xfId="9479" xr:uid="{00000000-0005-0000-0000-000016300000}"/>
    <cellStyle name="Neutral 5 3" xfId="9480" xr:uid="{00000000-0005-0000-0000-000017300000}"/>
    <cellStyle name="Neutral 6" xfId="9481" xr:uid="{00000000-0005-0000-0000-000018300000}"/>
    <cellStyle name="Neutral 6 2" xfId="9482" xr:uid="{00000000-0005-0000-0000-000019300000}"/>
    <cellStyle name="Neutral 6 3" xfId="9483" xr:uid="{00000000-0005-0000-0000-00001A300000}"/>
    <cellStyle name="Neutral 7" xfId="9484" xr:uid="{00000000-0005-0000-0000-00001B300000}"/>
    <cellStyle name="nopl_WCP.XLS" xfId="9485" xr:uid="{00000000-0005-0000-0000-00001C300000}"/>
    <cellStyle name="Norma11l" xfId="9486" xr:uid="{00000000-0005-0000-0000-00001D300000}"/>
    <cellStyle name="Norma11l 2" xfId="9487" xr:uid="{00000000-0005-0000-0000-00001E300000}"/>
    <cellStyle name="Norma11l 3" xfId="9488" xr:uid="{00000000-0005-0000-0000-00001F300000}"/>
    <cellStyle name="Normal" xfId="0" builtinId="0"/>
    <cellStyle name="Normal 10" xfId="9489" xr:uid="{00000000-0005-0000-0000-000021300000}"/>
    <cellStyle name="Normal 10 10" xfId="9490" xr:uid="{00000000-0005-0000-0000-000022300000}"/>
    <cellStyle name="Normal 10 10 2" xfId="9491" xr:uid="{00000000-0005-0000-0000-000023300000}"/>
    <cellStyle name="Normal 10 10 2 2" xfId="9492" xr:uid="{00000000-0005-0000-0000-000024300000}"/>
    <cellStyle name="Normal 10 10 2 2 2" xfId="9493" xr:uid="{00000000-0005-0000-0000-000025300000}"/>
    <cellStyle name="Normal 10 10 2 2 3" xfId="9494" xr:uid="{00000000-0005-0000-0000-000026300000}"/>
    <cellStyle name="Normal 10 10 2 2 4" xfId="9495" xr:uid="{00000000-0005-0000-0000-000027300000}"/>
    <cellStyle name="Normal 10 10 2 3" xfId="9496" xr:uid="{00000000-0005-0000-0000-000028300000}"/>
    <cellStyle name="Normal 10 10 2 4" xfId="9497" xr:uid="{00000000-0005-0000-0000-000029300000}"/>
    <cellStyle name="Normal 10 10 2 5" xfId="9498" xr:uid="{00000000-0005-0000-0000-00002A300000}"/>
    <cellStyle name="Normal 10 10 3" xfId="9499" xr:uid="{00000000-0005-0000-0000-00002B300000}"/>
    <cellStyle name="Normal 10 10 3 2" xfId="9500" xr:uid="{00000000-0005-0000-0000-00002C300000}"/>
    <cellStyle name="Normal 10 10 3 3" xfId="9501" xr:uid="{00000000-0005-0000-0000-00002D300000}"/>
    <cellStyle name="Normal 10 10 3 4" xfId="9502" xr:uid="{00000000-0005-0000-0000-00002E300000}"/>
    <cellStyle name="Normal 10 10 4" xfId="9503" xr:uid="{00000000-0005-0000-0000-00002F300000}"/>
    <cellStyle name="Normal 10 10 5" xfId="9504" xr:uid="{00000000-0005-0000-0000-000030300000}"/>
    <cellStyle name="Normal 10 10 6" xfId="9505" xr:uid="{00000000-0005-0000-0000-000031300000}"/>
    <cellStyle name="Normal 10 11" xfId="9506" xr:uid="{00000000-0005-0000-0000-000032300000}"/>
    <cellStyle name="Normal 10 11 2" xfId="9507" xr:uid="{00000000-0005-0000-0000-000033300000}"/>
    <cellStyle name="Normal 10 11 2 2" xfId="9508" xr:uid="{00000000-0005-0000-0000-000034300000}"/>
    <cellStyle name="Normal 10 11 2 2 2" xfId="9509" xr:uid="{00000000-0005-0000-0000-000035300000}"/>
    <cellStyle name="Normal 10 11 2 2 3" xfId="9510" xr:uid="{00000000-0005-0000-0000-000036300000}"/>
    <cellStyle name="Normal 10 11 2 2 4" xfId="9511" xr:uid="{00000000-0005-0000-0000-000037300000}"/>
    <cellStyle name="Normal 10 11 2 3" xfId="9512" xr:uid="{00000000-0005-0000-0000-000038300000}"/>
    <cellStyle name="Normal 10 11 2 4" xfId="9513" xr:uid="{00000000-0005-0000-0000-000039300000}"/>
    <cellStyle name="Normal 10 11 2 5" xfId="9514" xr:uid="{00000000-0005-0000-0000-00003A300000}"/>
    <cellStyle name="Normal 10 11 3" xfId="9515" xr:uid="{00000000-0005-0000-0000-00003B300000}"/>
    <cellStyle name="Normal 10 11 3 2" xfId="9516" xr:uid="{00000000-0005-0000-0000-00003C300000}"/>
    <cellStyle name="Normal 10 11 3 3" xfId="9517" xr:uid="{00000000-0005-0000-0000-00003D300000}"/>
    <cellStyle name="Normal 10 11 3 4" xfId="9518" xr:uid="{00000000-0005-0000-0000-00003E300000}"/>
    <cellStyle name="Normal 10 11 4" xfId="9519" xr:uid="{00000000-0005-0000-0000-00003F300000}"/>
    <cellStyle name="Normal 10 11 5" xfId="9520" xr:uid="{00000000-0005-0000-0000-000040300000}"/>
    <cellStyle name="Normal 10 11 6" xfId="9521" xr:uid="{00000000-0005-0000-0000-000041300000}"/>
    <cellStyle name="Normal 10 12" xfId="9522" xr:uid="{00000000-0005-0000-0000-000042300000}"/>
    <cellStyle name="Normal 10 12 2" xfId="9523" xr:uid="{00000000-0005-0000-0000-000043300000}"/>
    <cellStyle name="Normal 10 12 3" xfId="9524" xr:uid="{00000000-0005-0000-0000-000044300000}"/>
    <cellStyle name="Normal 10 12 4" xfId="9525" xr:uid="{00000000-0005-0000-0000-000045300000}"/>
    <cellStyle name="Normal 10 2" xfId="9526" xr:uid="{00000000-0005-0000-0000-000046300000}"/>
    <cellStyle name="Normal 10 2 10" xfId="20948" xr:uid="{00000000-0005-0000-0000-000047300000}"/>
    <cellStyle name="Normal 10 2 2" xfId="9527" xr:uid="{00000000-0005-0000-0000-000048300000}"/>
    <cellStyle name="Normal 10 2 2 2" xfId="26911" xr:uid="{00000000-0005-0000-0000-000049300000}"/>
    <cellStyle name="Normal 10 2 2 3" xfId="26912" xr:uid="{00000000-0005-0000-0000-00004A300000}"/>
    <cellStyle name="Normal 10 2 2 4" xfId="26913" xr:uid="{00000000-0005-0000-0000-00004B300000}"/>
    <cellStyle name="Normal 10 2 3" xfId="9528" xr:uid="{00000000-0005-0000-0000-00004C300000}"/>
    <cellStyle name="Normal 10 2 3 2" xfId="9529" xr:uid="{00000000-0005-0000-0000-00004D300000}"/>
    <cellStyle name="Normal 10 2 3 2 2" xfId="9530" xr:uid="{00000000-0005-0000-0000-00004E300000}"/>
    <cellStyle name="Normal 10 2 3 2 2 2" xfId="9531" xr:uid="{00000000-0005-0000-0000-00004F300000}"/>
    <cellStyle name="Normal 10 2 3 2 2 3" xfId="9532" xr:uid="{00000000-0005-0000-0000-000050300000}"/>
    <cellStyle name="Normal 10 2 3 2 2 4" xfId="9533" xr:uid="{00000000-0005-0000-0000-000051300000}"/>
    <cellStyle name="Normal 10 2 3 2 3" xfId="9534" xr:uid="{00000000-0005-0000-0000-000052300000}"/>
    <cellStyle name="Normal 10 2 3 2 4" xfId="9535" xr:uid="{00000000-0005-0000-0000-000053300000}"/>
    <cellStyle name="Normal 10 2 3 2 5" xfId="9536" xr:uid="{00000000-0005-0000-0000-000054300000}"/>
    <cellStyle name="Normal 10 2 3 3" xfId="9537" xr:uid="{00000000-0005-0000-0000-000055300000}"/>
    <cellStyle name="Normal 10 2 3 3 2" xfId="9538" xr:uid="{00000000-0005-0000-0000-000056300000}"/>
    <cellStyle name="Normal 10 2 3 3 3" xfId="9539" xr:uid="{00000000-0005-0000-0000-000057300000}"/>
    <cellStyle name="Normal 10 2 3 3 4" xfId="9540" xr:uid="{00000000-0005-0000-0000-000058300000}"/>
    <cellStyle name="Normal 10 2 3 3 5" xfId="20960" xr:uid="{00000000-0005-0000-0000-000059300000}"/>
    <cellStyle name="Normal 10 2 3 4" xfId="9541" xr:uid="{00000000-0005-0000-0000-00005A300000}"/>
    <cellStyle name="Normal 10 2 3 5" xfId="9542" xr:uid="{00000000-0005-0000-0000-00005B300000}"/>
    <cellStyle name="Normal 10 2 3 6" xfId="9543" xr:uid="{00000000-0005-0000-0000-00005C300000}"/>
    <cellStyle name="Normal 10 2 4" xfId="20947" xr:uid="{00000000-0005-0000-0000-00005D300000}"/>
    <cellStyle name="Normal 10 2 4 2" xfId="26915" xr:uid="{00000000-0005-0000-0000-00005E300000}"/>
    <cellStyle name="Normal 10 2 4 3" xfId="26916" xr:uid="{00000000-0005-0000-0000-00005F300000}"/>
    <cellStyle name="Normal 10 2 4 4" xfId="26917" xr:uid="{00000000-0005-0000-0000-000060300000}"/>
    <cellStyle name="Normal 10 2 4 5" xfId="26914" xr:uid="{00000000-0005-0000-0000-000061300000}"/>
    <cellStyle name="Normal 10 2 5" xfId="26918" xr:uid="{00000000-0005-0000-0000-000062300000}"/>
    <cellStyle name="Normal 10 2 6" xfId="26919" xr:uid="{00000000-0005-0000-0000-000063300000}"/>
    <cellStyle name="Normal 10 2 7" xfId="26920" xr:uid="{00000000-0005-0000-0000-000064300000}"/>
    <cellStyle name="Normal 10 3" xfId="9544" xr:uid="{00000000-0005-0000-0000-000065300000}"/>
    <cellStyle name="Normal 10 3 2" xfId="9545" xr:uid="{00000000-0005-0000-0000-000066300000}"/>
    <cellStyle name="Normal 10 3 3" xfId="9546" xr:uid="{00000000-0005-0000-0000-000067300000}"/>
    <cellStyle name="Normal 10 3 3 2" xfId="9547" xr:uid="{00000000-0005-0000-0000-000068300000}"/>
    <cellStyle name="Normal 10 3 3 2 2" xfId="9548" xr:uid="{00000000-0005-0000-0000-000069300000}"/>
    <cellStyle name="Normal 10 3 3 2 2 2" xfId="9549" xr:uid="{00000000-0005-0000-0000-00006A300000}"/>
    <cellStyle name="Normal 10 3 3 2 2 3" xfId="9550" xr:uid="{00000000-0005-0000-0000-00006B300000}"/>
    <cellStyle name="Normal 10 3 3 2 2 4" xfId="9551" xr:uid="{00000000-0005-0000-0000-00006C300000}"/>
    <cellStyle name="Normal 10 3 3 2 3" xfId="9552" xr:uid="{00000000-0005-0000-0000-00006D300000}"/>
    <cellStyle name="Normal 10 3 3 2 4" xfId="9553" xr:uid="{00000000-0005-0000-0000-00006E300000}"/>
    <cellStyle name="Normal 10 3 3 2 5" xfId="9554" xr:uid="{00000000-0005-0000-0000-00006F300000}"/>
    <cellStyle name="Normal 10 3 3 3" xfId="9555" xr:uid="{00000000-0005-0000-0000-000070300000}"/>
    <cellStyle name="Normal 10 3 3 3 2" xfId="9556" xr:uid="{00000000-0005-0000-0000-000071300000}"/>
    <cellStyle name="Normal 10 3 3 3 3" xfId="9557" xr:uid="{00000000-0005-0000-0000-000072300000}"/>
    <cellStyle name="Normal 10 3 3 3 4" xfId="9558" xr:uid="{00000000-0005-0000-0000-000073300000}"/>
    <cellStyle name="Normal 10 3 3 4" xfId="9559" xr:uid="{00000000-0005-0000-0000-000074300000}"/>
    <cellStyle name="Normal 10 3 3 5" xfId="9560" xr:uid="{00000000-0005-0000-0000-000075300000}"/>
    <cellStyle name="Normal 10 3 3 6" xfId="9561" xr:uid="{00000000-0005-0000-0000-000076300000}"/>
    <cellStyle name="Normal 10 3 4" xfId="26921" xr:uid="{00000000-0005-0000-0000-000077300000}"/>
    <cellStyle name="Normal 10 4" xfId="9562" xr:uid="{00000000-0005-0000-0000-000078300000}"/>
    <cellStyle name="Normal 10 4 2" xfId="9563" xr:uid="{00000000-0005-0000-0000-000079300000}"/>
    <cellStyle name="Normal 10 4 2 2" xfId="9564" xr:uid="{00000000-0005-0000-0000-00007A300000}"/>
    <cellStyle name="Normal 10 4 2 2 2" xfId="9565" xr:uid="{00000000-0005-0000-0000-00007B300000}"/>
    <cellStyle name="Normal 10 4 2 2 3" xfId="9566" xr:uid="{00000000-0005-0000-0000-00007C300000}"/>
    <cellStyle name="Normal 10 4 2 2 4" xfId="9567" xr:uid="{00000000-0005-0000-0000-00007D300000}"/>
    <cellStyle name="Normal 10 4 2 3" xfId="9568" xr:uid="{00000000-0005-0000-0000-00007E300000}"/>
    <cellStyle name="Normal 10 4 2 4" xfId="9569" xr:uid="{00000000-0005-0000-0000-00007F300000}"/>
    <cellStyle name="Normal 10 4 2 5" xfId="9570" xr:uid="{00000000-0005-0000-0000-000080300000}"/>
    <cellStyle name="Normal 10 4 3" xfId="9571" xr:uid="{00000000-0005-0000-0000-000081300000}"/>
    <cellStyle name="Normal 10 4 4" xfId="9572" xr:uid="{00000000-0005-0000-0000-000082300000}"/>
    <cellStyle name="Normal 10 4 4 2" xfId="9573" xr:uid="{00000000-0005-0000-0000-000083300000}"/>
    <cellStyle name="Normal 10 4 4 3" xfId="9574" xr:uid="{00000000-0005-0000-0000-000084300000}"/>
    <cellStyle name="Normal 10 4 4 4" xfId="9575" xr:uid="{00000000-0005-0000-0000-000085300000}"/>
    <cellStyle name="Normal 10 4 5" xfId="9576" xr:uid="{00000000-0005-0000-0000-000086300000}"/>
    <cellStyle name="Normal 10 4 6" xfId="9577" xr:uid="{00000000-0005-0000-0000-000087300000}"/>
    <cellStyle name="Normal 10 4 7" xfId="9578" xr:uid="{00000000-0005-0000-0000-000088300000}"/>
    <cellStyle name="Normal 10 5" xfId="9579" xr:uid="{00000000-0005-0000-0000-000089300000}"/>
    <cellStyle name="Normal 10 5 2" xfId="9580" xr:uid="{00000000-0005-0000-0000-00008A300000}"/>
    <cellStyle name="Normal 10 5 2 2" xfId="9581" xr:uid="{00000000-0005-0000-0000-00008B300000}"/>
    <cellStyle name="Normal 10 5 2 2 2" xfId="9582" xr:uid="{00000000-0005-0000-0000-00008C300000}"/>
    <cellStyle name="Normal 10 5 2 2 3" xfId="9583" xr:uid="{00000000-0005-0000-0000-00008D300000}"/>
    <cellStyle name="Normal 10 5 2 2 4" xfId="9584" xr:uid="{00000000-0005-0000-0000-00008E300000}"/>
    <cellStyle name="Normal 10 5 2 3" xfId="9585" xr:uid="{00000000-0005-0000-0000-00008F300000}"/>
    <cellStyle name="Normal 10 5 2 4" xfId="9586" xr:uid="{00000000-0005-0000-0000-000090300000}"/>
    <cellStyle name="Normal 10 5 2 5" xfId="9587" xr:uid="{00000000-0005-0000-0000-000091300000}"/>
    <cellStyle name="Normal 10 5 3" xfId="9588" xr:uid="{00000000-0005-0000-0000-000092300000}"/>
    <cellStyle name="Normal 10 5 3 2" xfId="9589" xr:uid="{00000000-0005-0000-0000-000093300000}"/>
    <cellStyle name="Normal 10 5 3 3" xfId="9590" xr:uid="{00000000-0005-0000-0000-000094300000}"/>
    <cellStyle name="Normal 10 5 3 4" xfId="9591" xr:uid="{00000000-0005-0000-0000-000095300000}"/>
    <cellStyle name="Normal 10 5 4" xfId="9592" xr:uid="{00000000-0005-0000-0000-000096300000}"/>
    <cellStyle name="Normal 10 5 5" xfId="9593" xr:uid="{00000000-0005-0000-0000-000097300000}"/>
    <cellStyle name="Normal 10 5 6" xfId="9594" xr:uid="{00000000-0005-0000-0000-000098300000}"/>
    <cellStyle name="Normal 10 6" xfId="9595" xr:uid="{00000000-0005-0000-0000-000099300000}"/>
    <cellStyle name="Normal 10 6 2" xfId="9596" xr:uid="{00000000-0005-0000-0000-00009A300000}"/>
    <cellStyle name="Normal 10 6 2 2" xfId="9597" xr:uid="{00000000-0005-0000-0000-00009B300000}"/>
    <cellStyle name="Normal 10 6 2 2 2" xfId="9598" xr:uid="{00000000-0005-0000-0000-00009C300000}"/>
    <cellStyle name="Normal 10 6 2 2 3" xfId="9599" xr:uid="{00000000-0005-0000-0000-00009D300000}"/>
    <cellStyle name="Normal 10 6 2 2 4" xfId="9600" xr:uid="{00000000-0005-0000-0000-00009E300000}"/>
    <cellStyle name="Normal 10 6 2 3" xfId="9601" xr:uid="{00000000-0005-0000-0000-00009F300000}"/>
    <cellStyle name="Normal 10 6 2 4" xfId="9602" xr:uid="{00000000-0005-0000-0000-0000A0300000}"/>
    <cellStyle name="Normal 10 6 2 5" xfId="9603" xr:uid="{00000000-0005-0000-0000-0000A1300000}"/>
    <cellStyle name="Normal 10 6 3" xfId="9604" xr:uid="{00000000-0005-0000-0000-0000A2300000}"/>
    <cellStyle name="Normal 10 6 3 2" xfId="9605" xr:uid="{00000000-0005-0000-0000-0000A3300000}"/>
    <cellStyle name="Normal 10 6 3 3" xfId="9606" xr:uid="{00000000-0005-0000-0000-0000A4300000}"/>
    <cellStyle name="Normal 10 6 3 4" xfId="9607" xr:uid="{00000000-0005-0000-0000-0000A5300000}"/>
    <cellStyle name="Normal 10 6 4" xfId="9608" xr:uid="{00000000-0005-0000-0000-0000A6300000}"/>
    <cellStyle name="Normal 10 6 5" xfId="9609" xr:uid="{00000000-0005-0000-0000-0000A7300000}"/>
    <cellStyle name="Normal 10 6 6" xfId="9610" xr:uid="{00000000-0005-0000-0000-0000A8300000}"/>
    <cellStyle name="Normal 10 7" xfId="9611" xr:uid="{00000000-0005-0000-0000-0000A9300000}"/>
    <cellStyle name="Normal 10 7 2" xfId="9612" xr:uid="{00000000-0005-0000-0000-0000AA300000}"/>
    <cellStyle name="Normal 10 7 2 2" xfId="9613" xr:uid="{00000000-0005-0000-0000-0000AB300000}"/>
    <cellStyle name="Normal 10 7 2 2 2" xfId="9614" xr:uid="{00000000-0005-0000-0000-0000AC300000}"/>
    <cellStyle name="Normal 10 7 2 2 3" xfId="9615" xr:uid="{00000000-0005-0000-0000-0000AD300000}"/>
    <cellStyle name="Normal 10 7 2 2 4" xfId="9616" xr:uid="{00000000-0005-0000-0000-0000AE300000}"/>
    <cellStyle name="Normal 10 7 2 3" xfId="9617" xr:uid="{00000000-0005-0000-0000-0000AF300000}"/>
    <cellStyle name="Normal 10 7 2 4" xfId="9618" xr:uid="{00000000-0005-0000-0000-0000B0300000}"/>
    <cellStyle name="Normal 10 7 2 5" xfId="9619" xr:uid="{00000000-0005-0000-0000-0000B1300000}"/>
    <cellStyle name="Normal 10 7 3" xfId="9620" xr:uid="{00000000-0005-0000-0000-0000B2300000}"/>
    <cellStyle name="Normal 10 7 3 2" xfId="9621" xr:uid="{00000000-0005-0000-0000-0000B3300000}"/>
    <cellStyle name="Normal 10 7 3 3" xfId="9622" xr:uid="{00000000-0005-0000-0000-0000B4300000}"/>
    <cellStyle name="Normal 10 7 3 4" xfId="9623" xr:uid="{00000000-0005-0000-0000-0000B5300000}"/>
    <cellStyle name="Normal 10 7 4" xfId="9624" xr:uid="{00000000-0005-0000-0000-0000B6300000}"/>
    <cellStyle name="Normal 10 7 5" xfId="9625" xr:uid="{00000000-0005-0000-0000-0000B7300000}"/>
    <cellStyle name="Normal 10 7 6" xfId="9626" xr:uid="{00000000-0005-0000-0000-0000B8300000}"/>
    <cellStyle name="Normal 10 8" xfId="9627" xr:uid="{00000000-0005-0000-0000-0000B9300000}"/>
    <cellStyle name="Normal 10 8 2" xfId="9628" xr:uid="{00000000-0005-0000-0000-0000BA300000}"/>
    <cellStyle name="Normal 10 8 2 2" xfId="9629" xr:uid="{00000000-0005-0000-0000-0000BB300000}"/>
    <cellStyle name="Normal 10 8 2 2 2" xfId="9630" xr:uid="{00000000-0005-0000-0000-0000BC300000}"/>
    <cellStyle name="Normal 10 8 2 2 3" xfId="9631" xr:uid="{00000000-0005-0000-0000-0000BD300000}"/>
    <cellStyle name="Normal 10 8 2 2 4" xfId="9632" xr:uid="{00000000-0005-0000-0000-0000BE300000}"/>
    <cellStyle name="Normal 10 8 2 3" xfId="9633" xr:uid="{00000000-0005-0000-0000-0000BF300000}"/>
    <cellStyle name="Normal 10 8 2 4" xfId="9634" xr:uid="{00000000-0005-0000-0000-0000C0300000}"/>
    <cellStyle name="Normal 10 8 2 5" xfId="9635" xr:uid="{00000000-0005-0000-0000-0000C1300000}"/>
    <cellStyle name="Normal 10 8 3" xfId="9636" xr:uid="{00000000-0005-0000-0000-0000C2300000}"/>
    <cellStyle name="Normal 10 8 3 2" xfId="9637" xr:uid="{00000000-0005-0000-0000-0000C3300000}"/>
    <cellStyle name="Normal 10 8 3 3" xfId="9638" xr:uid="{00000000-0005-0000-0000-0000C4300000}"/>
    <cellStyle name="Normal 10 8 3 4" xfId="9639" xr:uid="{00000000-0005-0000-0000-0000C5300000}"/>
    <cellStyle name="Normal 10 8 4" xfId="9640" xr:uid="{00000000-0005-0000-0000-0000C6300000}"/>
    <cellStyle name="Normal 10 8 5" xfId="9641" xr:uid="{00000000-0005-0000-0000-0000C7300000}"/>
    <cellStyle name="Normal 10 8 6" xfId="9642" xr:uid="{00000000-0005-0000-0000-0000C8300000}"/>
    <cellStyle name="Normal 10 9" xfId="9643" xr:uid="{00000000-0005-0000-0000-0000C9300000}"/>
    <cellStyle name="Normal 10 9 2" xfId="9644" xr:uid="{00000000-0005-0000-0000-0000CA300000}"/>
    <cellStyle name="Normal 10 9 2 2" xfId="9645" xr:uid="{00000000-0005-0000-0000-0000CB300000}"/>
    <cellStyle name="Normal 10 9 2 2 2" xfId="9646" xr:uid="{00000000-0005-0000-0000-0000CC300000}"/>
    <cellStyle name="Normal 10 9 2 2 3" xfId="9647" xr:uid="{00000000-0005-0000-0000-0000CD300000}"/>
    <cellStyle name="Normal 10 9 2 2 4" xfId="9648" xr:uid="{00000000-0005-0000-0000-0000CE300000}"/>
    <cellStyle name="Normal 10 9 2 3" xfId="9649" xr:uid="{00000000-0005-0000-0000-0000CF300000}"/>
    <cellStyle name="Normal 10 9 2 4" xfId="9650" xr:uid="{00000000-0005-0000-0000-0000D0300000}"/>
    <cellStyle name="Normal 10 9 2 5" xfId="9651" xr:uid="{00000000-0005-0000-0000-0000D1300000}"/>
    <cellStyle name="Normal 10 9 3" xfId="9652" xr:uid="{00000000-0005-0000-0000-0000D2300000}"/>
    <cellStyle name="Normal 10 9 3 2" xfId="9653" xr:uid="{00000000-0005-0000-0000-0000D3300000}"/>
    <cellStyle name="Normal 10 9 3 3" xfId="9654" xr:uid="{00000000-0005-0000-0000-0000D4300000}"/>
    <cellStyle name="Normal 10 9 3 4" xfId="9655" xr:uid="{00000000-0005-0000-0000-0000D5300000}"/>
    <cellStyle name="Normal 10 9 4" xfId="9656" xr:uid="{00000000-0005-0000-0000-0000D6300000}"/>
    <cellStyle name="Normal 10 9 5" xfId="9657" xr:uid="{00000000-0005-0000-0000-0000D7300000}"/>
    <cellStyle name="Normal 10 9 6" xfId="9658" xr:uid="{00000000-0005-0000-0000-0000D8300000}"/>
    <cellStyle name="Normal 10_01. IFRS Consolidated FS &amp; Disclosures _Group_2008" xfId="26922" xr:uid="{00000000-0005-0000-0000-0000D9300000}"/>
    <cellStyle name="Normal 100" xfId="9659" xr:uid="{00000000-0005-0000-0000-0000DA300000}"/>
    <cellStyle name="Normal 100 2" xfId="9660" xr:uid="{00000000-0005-0000-0000-0000DB300000}"/>
    <cellStyle name="Normal 100 3" xfId="9661" xr:uid="{00000000-0005-0000-0000-0000DC300000}"/>
    <cellStyle name="Normal 100 4" xfId="9662" xr:uid="{00000000-0005-0000-0000-0000DD300000}"/>
    <cellStyle name="Normal 101" xfId="9663" xr:uid="{00000000-0005-0000-0000-0000DE300000}"/>
    <cellStyle name="Normal 101 2" xfId="9664" xr:uid="{00000000-0005-0000-0000-0000DF300000}"/>
    <cellStyle name="Normal 101 3" xfId="9665" xr:uid="{00000000-0005-0000-0000-0000E0300000}"/>
    <cellStyle name="Normal 101 4" xfId="9666" xr:uid="{00000000-0005-0000-0000-0000E1300000}"/>
    <cellStyle name="Normal 102" xfId="9667" xr:uid="{00000000-0005-0000-0000-0000E2300000}"/>
    <cellStyle name="Normal 102 2" xfId="9668" xr:uid="{00000000-0005-0000-0000-0000E3300000}"/>
    <cellStyle name="Normal 102 3" xfId="9669" xr:uid="{00000000-0005-0000-0000-0000E4300000}"/>
    <cellStyle name="Normal 102 4" xfId="9670" xr:uid="{00000000-0005-0000-0000-0000E5300000}"/>
    <cellStyle name="Normal 103" xfId="9671" xr:uid="{00000000-0005-0000-0000-0000E6300000}"/>
    <cellStyle name="Normal 103 2" xfId="9672" xr:uid="{00000000-0005-0000-0000-0000E7300000}"/>
    <cellStyle name="Normal 103 2 2" xfId="9673" xr:uid="{00000000-0005-0000-0000-0000E8300000}"/>
    <cellStyle name="Normal 103 2 2 2" xfId="9674" xr:uid="{00000000-0005-0000-0000-0000E9300000}"/>
    <cellStyle name="Normal 103 2 2 3" xfId="9675" xr:uid="{00000000-0005-0000-0000-0000EA300000}"/>
    <cellStyle name="Normal 103 2 2 4" xfId="9676" xr:uid="{00000000-0005-0000-0000-0000EB300000}"/>
    <cellStyle name="Normal 103 2 3" xfId="9677" xr:uid="{00000000-0005-0000-0000-0000EC300000}"/>
    <cellStyle name="Normal 103 2 4" xfId="9678" xr:uid="{00000000-0005-0000-0000-0000ED300000}"/>
    <cellStyle name="Normal 103 2 5" xfId="9679" xr:uid="{00000000-0005-0000-0000-0000EE300000}"/>
    <cellStyle name="Normal 103 3" xfId="9680" xr:uid="{00000000-0005-0000-0000-0000EF300000}"/>
    <cellStyle name="Normal 103 3 2" xfId="9681" xr:uid="{00000000-0005-0000-0000-0000F0300000}"/>
    <cellStyle name="Normal 103 3 3" xfId="9682" xr:uid="{00000000-0005-0000-0000-0000F1300000}"/>
    <cellStyle name="Normal 103 3 4" xfId="9683" xr:uid="{00000000-0005-0000-0000-0000F2300000}"/>
    <cellStyle name="Normal 103 4" xfId="9684" xr:uid="{00000000-0005-0000-0000-0000F3300000}"/>
    <cellStyle name="Normal 103 4 2" xfId="9685" xr:uid="{00000000-0005-0000-0000-0000F4300000}"/>
    <cellStyle name="Normal 103 4 3" xfId="9686" xr:uid="{00000000-0005-0000-0000-0000F5300000}"/>
    <cellStyle name="Normal 103 4 4" xfId="9687" xr:uid="{00000000-0005-0000-0000-0000F6300000}"/>
    <cellStyle name="Normal 103 5" xfId="9688" xr:uid="{00000000-0005-0000-0000-0000F7300000}"/>
    <cellStyle name="Normal 103 6" xfId="9689" xr:uid="{00000000-0005-0000-0000-0000F8300000}"/>
    <cellStyle name="Normal 103 7" xfId="9690" xr:uid="{00000000-0005-0000-0000-0000F9300000}"/>
    <cellStyle name="Normal 104" xfId="9691" xr:uid="{00000000-0005-0000-0000-0000FA300000}"/>
    <cellStyle name="Normal 104 2" xfId="9692" xr:uid="{00000000-0005-0000-0000-0000FB300000}"/>
    <cellStyle name="Normal 104 3" xfId="9693" xr:uid="{00000000-0005-0000-0000-0000FC300000}"/>
    <cellStyle name="Normal 104 4" xfId="9694" xr:uid="{00000000-0005-0000-0000-0000FD300000}"/>
    <cellStyle name="Normal 105" xfId="9695" xr:uid="{00000000-0005-0000-0000-0000FE300000}"/>
    <cellStyle name="Normal 105 2" xfId="9696" xr:uid="{00000000-0005-0000-0000-0000FF300000}"/>
    <cellStyle name="Normal 105 2 2" xfId="9697" xr:uid="{00000000-0005-0000-0000-000000310000}"/>
    <cellStyle name="Normal 105 2 2 2" xfId="9698" xr:uid="{00000000-0005-0000-0000-000001310000}"/>
    <cellStyle name="Normal 105 2 2 3" xfId="9699" xr:uid="{00000000-0005-0000-0000-000002310000}"/>
    <cellStyle name="Normal 105 2 2 4" xfId="9700" xr:uid="{00000000-0005-0000-0000-000003310000}"/>
    <cellStyle name="Normal 105 2 3" xfId="9701" xr:uid="{00000000-0005-0000-0000-000004310000}"/>
    <cellStyle name="Normal 105 2 4" xfId="9702" xr:uid="{00000000-0005-0000-0000-000005310000}"/>
    <cellStyle name="Normal 105 2 5" xfId="9703" xr:uid="{00000000-0005-0000-0000-000006310000}"/>
    <cellStyle name="Normal 105 3" xfId="9704" xr:uid="{00000000-0005-0000-0000-000007310000}"/>
    <cellStyle name="Normal 105 3 2" xfId="9705" xr:uid="{00000000-0005-0000-0000-000008310000}"/>
    <cellStyle name="Normal 105 3 3" xfId="9706" xr:uid="{00000000-0005-0000-0000-000009310000}"/>
    <cellStyle name="Normal 105 3 4" xfId="9707" xr:uid="{00000000-0005-0000-0000-00000A310000}"/>
    <cellStyle name="Normal 105 4" xfId="9708" xr:uid="{00000000-0005-0000-0000-00000B310000}"/>
    <cellStyle name="Normal 105 4 2" xfId="9709" xr:uid="{00000000-0005-0000-0000-00000C310000}"/>
    <cellStyle name="Normal 105 4 3" xfId="9710" xr:uid="{00000000-0005-0000-0000-00000D310000}"/>
    <cellStyle name="Normal 105 4 4" xfId="9711" xr:uid="{00000000-0005-0000-0000-00000E310000}"/>
    <cellStyle name="Normal 105 5" xfId="9712" xr:uid="{00000000-0005-0000-0000-00000F310000}"/>
    <cellStyle name="Normal 105 6" xfId="9713" xr:uid="{00000000-0005-0000-0000-000010310000}"/>
    <cellStyle name="Normal 105 7" xfId="9714" xr:uid="{00000000-0005-0000-0000-000011310000}"/>
    <cellStyle name="Normal 106" xfId="9715" xr:uid="{00000000-0005-0000-0000-000012310000}"/>
    <cellStyle name="Normal 106 2" xfId="9716" xr:uid="{00000000-0005-0000-0000-000013310000}"/>
    <cellStyle name="Normal 106 3" xfId="9717" xr:uid="{00000000-0005-0000-0000-000014310000}"/>
    <cellStyle name="Normal 106 4" xfId="9718" xr:uid="{00000000-0005-0000-0000-000015310000}"/>
    <cellStyle name="Normal 107" xfId="9719" xr:uid="{00000000-0005-0000-0000-000016310000}"/>
    <cellStyle name="Normal 107 2" xfId="9720" xr:uid="{00000000-0005-0000-0000-000017310000}"/>
    <cellStyle name="Normal 107 3" xfId="9721" xr:uid="{00000000-0005-0000-0000-000018310000}"/>
    <cellStyle name="Normal 107 4" xfId="9722" xr:uid="{00000000-0005-0000-0000-000019310000}"/>
    <cellStyle name="Normal 108" xfId="9723" xr:uid="{00000000-0005-0000-0000-00001A310000}"/>
    <cellStyle name="Normal 108 2" xfId="9724" xr:uid="{00000000-0005-0000-0000-00001B310000}"/>
    <cellStyle name="Normal 108 3" xfId="9725" xr:uid="{00000000-0005-0000-0000-00001C310000}"/>
    <cellStyle name="Normal 108 4" xfId="9726" xr:uid="{00000000-0005-0000-0000-00001D310000}"/>
    <cellStyle name="Normal 109" xfId="9727" xr:uid="{00000000-0005-0000-0000-00001E310000}"/>
    <cellStyle name="Normal 109 2" xfId="9728" xr:uid="{00000000-0005-0000-0000-00001F310000}"/>
    <cellStyle name="Normal 109 3" xfId="9729" xr:uid="{00000000-0005-0000-0000-000020310000}"/>
    <cellStyle name="Normal 109 4" xfId="9730" xr:uid="{00000000-0005-0000-0000-000021310000}"/>
    <cellStyle name="Normal 11" xfId="9731" xr:uid="{00000000-0005-0000-0000-000022310000}"/>
    <cellStyle name="Normal 11 10" xfId="9732" xr:uid="{00000000-0005-0000-0000-000023310000}"/>
    <cellStyle name="Normal 11 10 2" xfId="9733" xr:uid="{00000000-0005-0000-0000-000024310000}"/>
    <cellStyle name="Normal 11 10 2 2" xfId="9734" xr:uid="{00000000-0005-0000-0000-000025310000}"/>
    <cellStyle name="Normal 11 10 2 2 2" xfId="9735" xr:uid="{00000000-0005-0000-0000-000026310000}"/>
    <cellStyle name="Normal 11 10 2 2 3" xfId="9736" xr:uid="{00000000-0005-0000-0000-000027310000}"/>
    <cellStyle name="Normal 11 10 2 2 4" xfId="9737" xr:uid="{00000000-0005-0000-0000-000028310000}"/>
    <cellStyle name="Normal 11 10 2 3" xfId="9738" xr:uid="{00000000-0005-0000-0000-000029310000}"/>
    <cellStyle name="Normal 11 10 2 4" xfId="9739" xr:uid="{00000000-0005-0000-0000-00002A310000}"/>
    <cellStyle name="Normal 11 10 2 5" xfId="9740" xr:uid="{00000000-0005-0000-0000-00002B310000}"/>
    <cellStyle name="Normal 11 10 3" xfId="9741" xr:uid="{00000000-0005-0000-0000-00002C310000}"/>
    <cellStyle name="Normal 11 10 3 2" xfId="9742" xr:uid="{00000000-0005-0000-0000-00002D310000}"/>
    <cellStyle name="Normal 11 10 3 3" xfId="9743" xr:uid="{00000000-0005-0000-0000-00002E310000}"/>
    <cellStyle name="Normal 11 10 3 4" xfId="9744" xr:uid="{00000000-0005-0000-0000-00002F310000}"/>
    <cellStyle name="Normal 11 10 4" xfId="9745" xr:uid="{00000000-0005-0000-0000-000030310000}"/>
    <cellStyle name="Normal 11 10 5" xfId="9746" xr:uid="{00000000-0005-0000-0000-000031310000}"/>
    <cellStyle name="Normal 11 10 6" xfId="9747" xr:uid="{00000000-0005-0000-0000-000032310000}"/>
    <cellStyle name="Normal 11 11" xfId="9748" xr:uid="{00000000-0005-0000-0000-000033310000}"/>
    <cellStyle name="Normal 11 11 2" xfId="9749" xr:uid="{00000000-0005-0000-0000-000034310000}"/>
    <cellStyle name="Normal 11 11 3" xfId="9750" xr:uid="{00000000-0005-0000-0000-000035310000}"/>
    <cellStyle name="Normal 11 11 4" xfId="9751" xr:uid="{00000000-0005-0000-0000-000036310000}"/>
    <cellStyle name="Normal 11 2" xfId="9752" xr:uid="{00000000-0005-0000-0000-000037310000}"/>
    <cellStyle name="Normal 11 2 2" xfId="9753" xr:uid="{00000000-0005-0000-0000-000038310000}"/>
    <cellStyle name="Normal 11 2 2 2" xfId="9754" xr:uid="{00000000-0005-0000-0000-000039310000}"/>
    <cellStyle name="Normal 11 2 2 2 2" xfId="9755" xr:uid="{00000000-0005-0000-0000-00003A310000}"/>
    <cellStyle name="Normal 11 2 2 2 2 2" xfId="9756" xr:uid="{00000000-0005-0000-0000-00003B310000}"/>
    <cellStyle name="Normal 11 2 2 2 2 2 2" xfId="9757" xr:uid="{00000000-0005-0000-0000-00003C310000}"/>
    <cellStyle name="Normal 11 2 2 2 2 2 3" xfId="9758" xr:uid="{00000000-0005-0000-0000-00003D310000}"/>
    <cellStyle name="Normal 11 2 2 2 2 2 4" xfId="9759" xr:uid="{00000000-0005-0000-0000-00003E310000}"/>
    <cellStyle name="Normal 11 2 2 2 2 3" xfId="9760" xr:uid="{00000000-0005-0000-0000-00003F310000}"/>
    <cellStyle name="Normal 11 2 2 2 2 4" xfId="9761" xr:uid="{00000000-0005-0000-0000-000040310000}"/>
    <cellStyle name="Normal 11 2 2 2 2 5" xfId="9762" xr:uid="{00000000-0005-0000-0000-000041310000}"/>
    <cellStyle name="Normal 11 2 2 2 3" xfId="9763" xr:uid="{00000000-0005-0000-0000-000042310000}"/>
    <cellStyle name="Normal 11 2 2 2 3 2" xfId="9764" xr:uid="{00000000-0005-0000-0000-000043310000}"/>
    <cellStyle name="Normal 11 2 2 2 3 3" xfId="9765" xr:uid="{00000000-0005-0000-0000-000044310000}"/>
    <cellStyle name="Normal 11 2 2 2 3 4" xfId="9766" xr:uid="{00000000-0005-0000-0000-000045310000}"/>
    <cellStyle name="Normal 11 2 2 2 4" xfId="9767" xr:uid="{00000000-0005-0000-0000-000046310000}"/>
    <cellStyle name="Normal 11 2 2 2 5" xfId="9768" xr:uid="{00000000-0005-0000-0000-000047310000}"/>
    <cellStyle name="Normal 11 2 2 2 6" xfId="9769" xr:uid="{00000000-0005-0000-0000-000048310000}"/>
    <cellStyle name="Normal 11 2 2 3" xfId="9770" xr:uid="{00000000-0005-0000-0000-000049310000}"/>
    <cellStyle name="Normal 11 2 2 3 2" xfId="9771" xr:uid="{00000000-0005-0000-0000-00004A310000}"/>
    <cellStyle name="Normal 11 2 2 3 2 2" xfId="9772" xr:uid="{00000000-0005-0000-0000-00004B310000}"/>
    <cellStyle name="Normal 11 2 2 3 2 3" xfId="9773" xr:uid="{00000000-0005-0000-0000-00004C310000}"/>
    <cellStyle name="Normal 11 2 2 3 2 4" xfId="9774" xr:uid="{00000000-0005-0000-0000-00004D310000}"/>
    <cellStyle name="Normal 11 2 2 3 3" xfId="9775" xr:uid="{00000000-0005-0000-0000-00004E310000}"/>
    <cellStyle name="Normal 11 2 2 3 4" xfId="9776" xr:uid="{00000000-0005-0000-0000-00004F310000}"/>
    <cellStyle name="Normal 11 2 2 3 5" xfId="9777" xr:uid="{00000000-0005-0000-0000-000050310000}"/>
    <cellStyle name="Normal 11 2 2 4" xfId="9778" xr:uid="{00000000-0005-0000-0000-000051310000}"/>
    <cellStyle name="Normal 11 2 2 5" xfId="9779" xr:uid="{00000000-0005-0000-0000-000052310000}"/>
    <cellStyle name="Normal 11 2 2 5 2" xfId="9780" xr:uid="{00000000-0005-0000-0000-000053310000}"/>
    <cellStyle name="Normal 11 2 2 5 3" xfId="9781" xr:uid="{00000000-0005-0000-0000-000054310000}"/>
    <cellStyle name="Normal 11 2 2 5 4" xfId="9782" xr:uid="{00000000-0005-0000-0000-000055310000}"/>
    <cellStyle name="Normal 11 2 2 6" xfId="9783" xr:uid="{00000000-0005-0000-0000-000056310000}"/>
    <cellStyle name="Normal 11 2 2 7" xfId="9784" xr:uid="{00000000-0005-0000-0000-000057310000}"/>
    <cellStyle name="Normal 11 2 2 8" xfId="9785" xr:uid="{00000000-0005-0000-0000-000058310000}"/>
    <cellStyle name="Normal 11 2 3" xfId="9786" xr:uid="{00000000-0005-0000-0000-000059310000}"/>
    <cellStyle name="Normal 11 2 4" xfId="9787" xr:uid="{00000000-0005-0000-0000-00005A310000}"/>
    <cellStyle name="Normal 11 2 4 2" xfId="9788" xr:uid="{00000000-0005-0000-0000-00005B310000}"/>
    <cellStyle name="Normal 11 2 4 2 2" xfId="9789" xr:uid="{00000000-0005-0000-0000-00005C310000}"/>
    <cellStyle name="Normal 11 2 4 2 2 2" xfId="9790" xr:uid="{00000000-0005-0000-0000-00005D310000}"/>
    <cellStyle name="Normal 11 2 4 2 2 3" xfId="9791" xr:uid="{00000000-0005-0000-0000-00005E310000}"/>
    <cellStyle name="Normal 11 2 4 2 2 4" xfId="9792" xr:uid="{00000000-0005-0000-0000-00005F310000}"/>
    <cellStyle name="Normal 11 2 4 2 3" xfId="9793" xr:uid="{00000000-0005-0000-0000-000060310000}"/>
    <cellStyle name="Normal 11 2 4 2 4" xfId="9794" xr:uid="{00000000-0005-0000-0000-000061310000}"/>
    <cellStyle name="Normal 11 2 4 2 5" xfId="9795" xr:uid="{00000000-0005-0000-0000-000062310000}"/>
    <cellStyle name="Normal 11 2 4 3" xfId="9796" xr:uid="{00000000-0005-0000-0000-000063310000}"/>
    <cellStyle name="Normal 11 2 4 3 2" xfId="9797" xr:uid="{00000000-0005-0000-0000-000064310000}"/>
    <cellStyle name="Normal 11 2 4 3 3" xfId="9798" xr:uid="{00000000-0005-0000-0000-000065310000}"/>
    <cellStyle name="Normal 11 2 4 3 4" xfId="9799" xr:uid="{00000000-0005-0000-0000-000066310000}"/>
    <cellStyle name="Normal 11 2 4 4" xfId="9800" xr:uid="{00000000-0005-0000-0000-000067310000}"/>
    <cellStyle name="Normal 11 2 4 5" xfId="9801" xr:uid="{00000000-0005-0000-0000-000068310000}"/>
    <cellStyle name="Normal 11 2 4 6" xfId="9802" xr:uid="{00000000-0005-0000-0000-000069310000}"/>
    <cellStyle name="Normal 11 3" xfId="9803" xr:uid="{00000000-0005-0000-0000-00006A310000}"/>
    <cellStyle name="Normal 11 3 2" xfId="9804" xr:uid="{00000000-0005-0000-0000-00006B310000}"/>
    <cellStyle name="Normal 11 3 2 2" xfId="9805" xr:uid="{00000000-0005-0000-0000-00006C310000}"/>
    <cellStyle name="Normal 11 3 2 2 2" xfId="9806" xr:uid="{00000000-0005-0000-0000-00006D310000}"/>
    <cellStyle name="Normal 11 3 2 2 2 2" xfId="9807" xr:uid="{00000000-0005-0000-0000-00006E310000}"/>
    <cellStyle name="Normal 11 3 2 2 2 3" xfId="9808" xr:uid="{00000000-0005-0000-0000-00006F310000}"/>
    <cellStyle name="Normal 11 3 2 2 2 4" xfId="9809" xr:uid="{00000000-0005-0000-0000-000070310000}"/>
    <cellStyle name="Normal 11 3 2 2 3" xfId="9810" xr:uid="{00000000-0005-0000-0000-000071310000}"/>
    <cellStyle name="Normal 11 3 2 2 4" xfId="9811" xr:uid="{00000000-0005-0000-0000-000072310000}"/>
    <cellStyle name="Normal 11 3 2 2 5" xfId="9812" xr:uid="{00000000-0005-0000-0000-000073310000}"/>
    <cellStyle name="Normal 11 3 2 3" xfId="9813" xr:uid="{00000000-0005-0000-0000-000074310000}"/>
    <cellStyle name="Normal 11 3 2 4" xfId="9814" xr:uid="{00000000-0005-0000-0000-000075310000}"/>
    <cellStyle name="Normal 11 3 2 4 2" xfId="9815" xr:uid="{00000000-0005-0000-0000-000076310000}"/>
    <cellStyle name="Normal 11 3 2 4 3" xfId="9816" xr:uid="{00000000-0005-0000-0000-000077310000}"/>
    <cellStyle name="Normal 11 3 2 4 4" xfId="9817" xr:uid="{00000000-0005-0000-0000-000078310000}"/>
    <cellStyle name="Normal 11 3 2 5" xfId="9818" xr:uid="{00000000-0005-0000-0000-000079310000}"/>
    <cellStyle name="Normal 11 3 2 6" xfId="9819" xr:uid="{00000000-0005-0000-0000-00007A310000}"/>
    <cellStyle name="Normal 11 3 2 7" xfId="9820" xr:uid="{00000000-0005-0000-0000-00007B310000}"/>
    <cellStyle name="Normal 11 4" xfId="9821" xr:uid="{00000000-0005-0000-0000-00007C310000}"/>
    <cellStyle name="Normal 11 4 2" xfId="9822" xr:uid="{00000000-0005-0000-0000-00007D310000}"/>
    <cellStyle name="Normal 11 4 2 2" xfId="9823" xr:uid="{00000000-0005-0000-0000-00007E310000}"/>
    <cellStyle name="Normal 11 4 2 2 2" xfId="9824" xr:uid="{00000000-0005-0000-0000-00007F310000}"/>
    <cellStyle name="Normal 11 4 2 2 3" xfId="9825" xr:uid="{00000000-0005-0000-0000-000080310000}"/>
    <cellStyle name="Normal 11 4 2 2 4" xfId="9826" xr:uid="{00000000-0005-0000-0000-000081310000}"/>
    <cellStyle name="Normal 11 4 2 3" xfId="9827" xr:uid="{00000000-0005-0000-0000-000082310000}"/>
    <cellStyle name="Normal 11 4 2 4" xfId="9828" xr:uid="{00000000-0005-0000-0000-000083310000}"/>
    <cellStyle name="Normal 11 4 2 5" xfId="9829" xr:uid="{00000000-0005-0000-0000-000084310000}"/>
    <cellStyle name="Normal 11 4 3" xfId="9830" xr:uid="{00000000-0005-0000-0000-000085310000}"/>
    <cellStyle name="Normal 11 4 4" xfId="9831" xr:uid="{00000000-0005-0000-0000-000086310000}"/>
    <cellStyle name="Normal 11 4 4 2" xfId="9832" xr:uid="{00000000-0005-0000-0000-000087310000}"/>
    <cellStyle name="Normal 11 4 4 3" xfId="9833" xr:uid="{00000000-0005-0000-0000-000088310000}"/>
    <cellStyle name="Normal 11 4 4 4" xfId="9834" xr:uid="{00000000-0005-0000-0000-000089310000}"/>
    <cellStyle name="Normal 11 4 5" xfId="9835" xr:uid="{00000000-0005-0000-0000-00008A310000}"/>
    <cellStyle name="Normal 11 4 6" xfId="9836" xr:uid="{00000000-0005-0000-0000-00008B310000}"/>
    <cellStyle name="Normal 11 4 7" xfId="9837" xr:uid="{00000000-0005-0000-0000-00008C310000}"/>
    <cellStyle name="Normal 11 5" xfId="9838" xr:uid="{00000000-0005-0000-0000-00008D310000}"/>
    <cellStyle name="Normal 11 5 2" xfId="9839" xr:uid="{00000000-0005-0000-0000-00008E310000}"/>
    <cellStyle name="Normal 11 5 2 2" xfId="9840" xr:uid="{00000000-0005-0000-0000-00008F310000}"/>
    <cellStyle name="Normal 11 5 2 2 2" xfId="9841" xr:uid="{00000000-0005-0000-0000-000090310000}"/>
    <cellStyle name="Normal 11 5 2 2 3" xfId="9842" xr:uid="{00000000-0005-0000-0000-000091310000}"/>
    <cellStyle name="Normal 11 5 2 2 4" xfId="9843" xr:uid="{00000000-0005-0000-0000-000092310000}"/>
    <cellStyle name="Normal 11 5 2 3" xfId="9844" xr:uid="{00000000-0005-0000-0000-000093310000}"/>
    <cellStyle name="Normal 11 5 2 4" xfId="9845" xr:uid="{00000000-0005-0000-0000-000094310000}"/>
    <cellStyle name="Normal 11 5 2 5" xfId="9846" xr:uid="{00000000-0005-0000-0000-000095310000}"/>
    <cellStyle name="Normal 11 5 3" xfId="9847" xr:uid="{00000000-0005-0000-0000-000096310000}"/>
    <cellStyle name="Normal 11 5 3 2" xfId="9848" xr:uid="{00000000-0005-0000-0000-000097310000}"/>
    <cellStyle name="Normal 11 5 3 3" xfId="9849" xr:uid="{00000000-0005-0000-0000-000098310000}"/>
    <cellStyle name="Normal 11 5 3 4" xfId="9850" xr:uid="{00000000-0005-0000-0000-000099310000}"/>
    <cellStyle name="Normal 11 5 4" xfId="9851" xr:uid="{00000000-0005-0000-0000-00009A310000}"/>
    <cellStyle name="Normal 11 5 5" xfId="9852" xr:uid="{00000000-0005-0000-0000-00009B310000}"/>
    <cellStyle name="Normal 11 5 6" xfId="9853" xr:uid="{00000000-0005-0000-0000-00009C310000}"/>
    <cellStyle name="Normal 11 6" xfId="9854" xr:uid="{00000000-0005-0000-0000-00009D310000}"/>
    <cellStyle name="Normal 11 6 2" xfId="9855" xr:uid="{00000000-0005-0000-0000-00009E310000}"/>
    <cellStyle name="Normal 11 6 2 2" xfId="9856" xr:uid="{00000000-0005-0000-0000-00009F310000}"/>
    <cellStyle name="Normal 11 6 2 2 2" xfId="9857" xr:uid="{00000000-0005-0000-0000-0000A0310000}"/>
    <cellStyle name="Normal 11 6 2 2 3" xfId="9858" xr:uid="{00000000-0005-0000-0000-0000A1310000}"/>
    <cellStyle name="Normal 11 6 2 2 4" xfId="9859" xr:uid="{00000000-0005-0000-0000-0000A2310000}"/>
    <cellStyle name="Normal 11 6 2 3" xfId="9860" xr:uid="{00000000-0005-0000-0000-0000A3310000}"/>
    <cellStyle name="Normal 11 6 2 4" xfId="9861" xr:uid="{00000000-0005-0000-0000-0000A4310000}"/>
    <cellStyle name="Normal 11 6 2 5" xfId="9862" xr:uid="{00000000-0005-0000-0000-0000A5310000}"/>
    <cellStyle name="Normal 11 6 3" xfId="9863" xr:uid="{00000000-0005-0000-0000-0000A6310000}"/>
    <cellStyle name="Normal 11 6 3 2" xfId="9864" xr:uid="{00000000-0005-0000-0000-0000A7310000}"/>
    <cellStyle name="Normal 11 6 3 3" xfId="9865" xr:uid="{00000000-0005-0000-0000-0000A8310000}"/>
    <cellStyle name="Normal 11 6 3 4" xfId="9866" xr:uid="{00000000-0005-0000-0000-0000A9310000}"/>
    <cellStyle name="Normal 11 6 4" xfId="9867" xr:uid="{00000000-0005-0000-0000-0000AA310000}"/>
    <cellStyle name="Normal 11 6 5" xfId="9868" xr:uid="{00000000-0005-0000-0000-0000AB310000}"/>
    <cellStyle name="Normal 11 6 6" xfId="9869" xr:uid="{00000000-0005-0000-0000-0000AC310000}"/>
    <cellStyle name="Normal 11 7" xfId="9870" xr:uid="{00000000-0005-0000-0000-0000AD310000}"/>
    <cellStyle name="Normal 11 7 2" xfId="9871" xr:uid="{00000000-0005-0000-0000-0000AE310000}"/>
    <cellStyle name="Normal 11 7 2 2" xfId="9872" xr:uid="{00000000-0005-0000-0000-0000AF310000}"/>
    <cellStyle name="Normal 11 7 2 2 2" xfId="9873" xr:uid="{00000000-0005-0000-0000-0000B0310000}"/>
    <cellStyle name="Normal 11 7 2 2 3" xfId="9874" xr:uid="{00000000-0005-0000-0000-0000B1310000}"/>
    <cellStyle name="Normal 11 7 2 2 4" xfId="9875" xr:uid="{00000000-0005-0000-0000-0000B2310000}"/>
    <cellStyle name="Normal 11 7 2 3" xfId="9876" xr:uid="{00000000-0005-0000-0000-0000B3310000}"/>
    <cellStyle name="Normal 11 7 2 4" xfId="9877" xr:uid="{00000000-0005-0000-0000-0000B4310000}"/>
    <cellStyle name="Normal 11 7 2 5" xfId="9878" xr:uid="{00000000-0005-0000-0000-0000B5310000}"/>
    <cellStyle name="Normal 11 7 3" xfId="9879" xr:uid="{00000000-0005-0000-0000-0000B6310000}"/>
    <cellStyle name="Normal 11 7 3 2" xfId="9880" xr:uid="{00000000-0005-0000-0000-0000B7310000}"/>
    <cellStyle name="Normal 11 7 3 3" xfId="9881" xr:uid="{00000000-0005-0000-0000-0000B8310000}"/>
    <cellStyle name="Normal 11 7 3 4" xfId="9882" xr:uid="{00000000-0005-0000-0000-0000B9310000}"/>
    <cellStyle name="Normal 11 7 4" xfId="9883" xr:uid="{00000000-0005-0000-0000-0000BA310000}"/>
    <cellStyle name="Normal 11 7 5" xfId="9884" xr:uid="{00000000-0005-0000-0000-0000BB310000}"/>
    <cellStyle name="Normal 11 7 6" xfId="9885" xr:uid="{00000000-0005-0000-0000-0000BC310000}"/>
    <cellStyle name="Normal 11 8" xfId="9886" xr:uid="{00000000-0005-0000-0000-0000BD310000}"/>
    <cellStyle name="Normal 11 8 2" xfId="9887" xr:uid="{00000000-0005-0000-0000-0000BE310000}"/>
    <cellStyle name="Normal 11 8 2 2" xfId="9888" xr:uid="{00000000-0005-0000-0000-0000BF310000}"/>
    <cellStyle name="Normal 11 8 2 2 2" xfId="9889" xr:uid="{00000000-0005-0000-0000-0000C0310000}"/>
    <cellStyle name="Normal 11 8 2 2 3" xfId="9890" xr:uid="{00000000-0005-0000-0000-0000C1310000}"/>
    <cellStyle name="Normal 11 8 2 2 4" xfId="9891" xr:uid="{00000000-0005-0000-0000-0000C2310000}"/>
    <cellStyle name="Normal 11 8 2 3" xfId="9892" xr:uid="{00000000-0005-0000-0000-0000C3310000}"/>
    <cellStyle name="Normal 11 8 2 4" xfId="9893" xr:uid="{00000000-0005-0000-0000-0000C4310000}"/>
    <cellStyle name="Normal 11 8 2 5" xfId="9894" xr:uid="{00000000-0005-0000-0000-0000C5310000}"/>
    <cellStyle name="Normal 11 8 3" xfId="9895" xr:uid="{00000000-0005-0000-0000-0000C6310000}"/>
    <cellStyle name="Normal 11 8 3 2" xfId="9896" xr:uid="{00000000-0005-0000-0000-0000C7310000}"/>
    <cellStyle name="Normal 11 8 3 3" xfId="9897" xr:uid="{00000000-0005-0000-0000-0000C8310000}"/>
    <cellStyle name="Normal 11 8 3 4" xfId="9898" xr:uid="{00000000-0005-0000-0000-0000C9310000}"/>
    <cellStyle name="Normal 11 8 4" xfId="9899" xr:uid="{00000000-0005-0000-0000-0000CA310000}"/>
    <cellStyle name="Normal 11 8 5" xfId="9900" xr:uid="{00000000-0005-0000-0000-0000CB310000}"/>
    <cellStyle name="Normal 11 8 6" xfId="9901" xr:uid="{00000000-0005-0000-0000-0000CC310000}"/>
    <cellStyle name="Normal 11 9" xfId="9902" xr:uid="{00000000-0005-0000-0000-0000CD310000}"/>
    <cellStyle name="Normal 11 9 2" xfId="9903" xr:uid="{00000000-0005-0000-0000-0000CE310000}"/>
    <cellStyle name="Normal 11 9 2 2" xfId="9904" xr:uid="{00000000-0005-0000-0000-0000CF310000}"/>
    <cellStyle name="Normal 11 9 2 2 2" xfId="9905" xr:uid="{00000000-0005-0000-0000-0000D0310000}"/>
    <cellStyle name="Normal 11 9 2 2 3" xfId="9906" xr:uid="{00000000-0005-0000-0000-0000D1310000}"/>
    <cellStyle name="Normal 11 9 2 2 4" xfId="9907" xr:uid="{00000000-0005-0000-0000-0000D2310000}"/>
    <cellStyle name="Normal 11 9 2 3" xfId="9908" xr:uid="{00000000-0005-0000-0000-0000D3310000}"/>
    <cellStyle name="Normal 11 9 2 4" xfId="9909" xr:uid="{00000000-0005-0000-0000-0000D4310000}"/>
    <cellStyle name="Normal 11 9 2 5" xfId="9910" xr:uid="{00000000-0005-0000-0000-0000D5310000}"/>
    <cellStyle name="Normal 11 9 3" xfId="9911" xr:uid="{00000000-0005-0000-0000-0000D6310000}"/>
    <cellStyle name="Normal 11 9 3 2" xfId="9912" xr:uid="{00000000-0005-0000-0000-0000D7310000}"/>
    <cellStyle name="Normal 11 9 3 3" xfId="9913" xr:uid="{00000000-0005-0000-0000-0000D8310000}"/>
    <cellStyle name="Normal 11 9 3 4" xfId="9914" xr:uid="{00000000-0005-0000-0000-0000D9310000}"/>
    <cellStyle name="Normal 11 9 4" xfId="9915" xr:uid="{00000000-0005-0000-0000-0000DA310000}"/>
    <cellStyle name="Normal 11 9 5" xfId="9916" xr:uid="{00000000-0005-0000-0000-0000DB310000}"/>
    <cellStyle name="Normal 11 9 6" xfId="9917" xr:uid="{00000000-0005-0000-0000-0000DC310000}"/>
    <cellStyle name="Normal 110" xfId="9918" xr:uid="{00000000-0005-0000-0000-0000DD310000}"/>
    <cellStyle name="Normal 110 2" xfId="9919" xr:uid="{00000000-0005-0000-0000-0000DE310000}"/>
    <cellStyle name="Normal 110 3" xfId="9920" xr:uid="{00000000-0005-0000-0000-0000DF310000}"/>
    <cellStyle name="Normal 110 4" xfId="9921" xr:uid="{00000000-0005-0000-0000-0000E0310000}"/>
    <cellStyle name="Normal 111" xfId="9922" xr:uid="{00000000-0005-0000-0000-0000E1310000}"/>
    <cellStyle name="Normal 111 2" xfId="9923" xr:uid="{00000000-0005-0000-0000-0000E2310000}"/>
    <cellStyle name="Normal 111 3" xfId="9924" xr:uid="{00000000-0005-0000-0000-0000E3310000}"/>
    <cellStyle name="Normal 111 4" xfId="9925" xr:uid="{00000000-0005-0000-0000-0000E4310000}"/>
    <cellStyle name="Normal 112" xfId="9926" xr:uid="{00000000-0005-0000-0000-0000E5310000}"/>
    <cellStyle name="Normal 112 2" xfId="9927" xr:uid="{00000000-0005-0000-0000-0000E6310000}"/>
    <cellStyle name="Normal 112 3" xfId="9928" xr:uid="{00000000-0005-0000-0000-0000E7310000}"/>
    <cellStyle name="Normal 112 4" xfId="9929" xr:uid="{00000000-0005-0000-0000-0000E8310000}"/>
    <cellStyle name="Normal 113" xfId="9930" xr:uid="{00000000-0005-0000-0000-0000E9310000}"/>
    <cellStyle name="Normal 113 2" xfId="9931" xr:uid="{00000000-0005-0000-0000-0000EA310000}"/>
    <cellStyle name="Normal 113 3" xfId="9932" xr:uid="{00000000-0005-0000-0000-0000EB310000}"/>
    <cellStyle name="Normal 113 4" xfId="9933" xr:uid="{00000000-0005-0000-0000-0000EC310000}"/>
    <cellStyle name="Normal 114" xfId="9934" xr:uid="{00000000-0005-0000-0000-0000ED310000}"/>
    <cellStyle name="Normal 114 2" xfId="9935" xr:uid="{00000000-0005-0000-0000-0000EE310000}"/>
    <cellStyle name="Normal 114 3" xfId="9936" xr:uid="{00000000-0005-0000-0000-0000EF310000}"/>
    <cellStyle name="Normal 114 4" xfId="9937" xr:uid="{00000000-0005-0000-0000-0000F0310000}"/>
    <cellStyle name="Normal 115" xfId="9938" xr:uid="{00000000-0005-0000-0000-0000F1310000}"/>
    <cellStyle name="Normal 115 2" xfId="9939" xr:uid="{00000000-0005-0000-0000-0000F2310000}"/>
    <cellStyle name="Normal 115 3" xfId="9940" xr:uid="{00000000-0005-0000-0000-0000F3310000}"/>
    <cellStyle name="Normal 115 4" xfId="9941" xr:uid="{00000000-0005-0000-0000-0000F4310000}"/>
    <cellStyle name="Normal 116" xfId="9942" xr:uid="{00000000-0005-0000-0000-0000F5310000}"/>
    <cellStyle name="Normal 116 2" xfId="9943" xr:uid="{00000000-0005-0000-0000-0000F6310000}"/>
    <cellStyle name="Normal 116 3" xfId="9944" xr:uid="{00000000-0005-0000-0000-0000F7310000}"/>
    <cellStyle name="Normal 116 4" xfId="9945" xr:uid="{00000000-0005-0000-0000-0000F8310000}"/>
    <cellStyle name="Normal 117" xfId="9946" xr:uid="{00000000-0005-0000-0000-0000F9310000}"/>
    <cellStyle name="Normal 117 2" xfId="9947" xr:uid="{00000000-0005-0000-0000-0000FA310000}"/>
    <cellStyle name="Normal 117 3" xfId="9948" xr:uid="{00000000-0005-0000-0000-0000FB310000}"/>
    <cellStyle name="Normal 117 4" xfId="9949" xr:uid="{00000000-0005-0000-0000-0000FC310000}"/>
    <cellStyle name="Normal 118" xfId="9950" xr:uid="{00000000-0005-0000-0000-0000FD310000}"/>
    <cellStyle name="Normal 118 2" xfId="9951" xr:uid="{00000000-0005-0000-0000-0000FE310000}"/>
    <cellStyle name="Normal 118 3" xfId="9952" xr:uid="{00000000-0005-0000-0000-0000FF310000}"/>
    <cellStyle name="Normal 118 4" xfId="9953" xr:uid="{00000000-0005-0000-0000-000000320000}"/>
    <cellStyle name="Normal 119" xfId="9954" xr:uid="{00000000-0005-0000-0000-000001320000}"/>
    <cellStyle name="Normal 12" xfId="9955" xr:uid="{00000000-0005-0000-0000-000002320000}"/>
    <cellStyle name="Normal 12 10" xfId="9956" xr:uid="{00000000-0005-0000-0000-000003320000}"/>
    <cellStyle name="Normal 12 10 2" xfId="9957" xr:uid="{00000000-0005-0000-0000-000004320000}"/>
    <cellStyle name="Normal 12 10 2 2" xfId="9958" xr:uid="{00000000-0005-0000-0000-000005320000}"/>
    <cellStyle name="Normal 12 10 2 2 2" xfId="9959" xr:uid="{00000000-0005-0000-0000-000006320000}"/>
    <cellStyle name="Normal 12 10 2 2 3" xfId="9960" xr:uid="{00000000-0005-0000-0000-000007320000}"/>
    <cellStyle name="Normal 12 10 2 2 4" xfId="9961" xr:uid="{00000000-0005-0000-0000-000008320000}"/>
    <cellStyle name="Normal 12 10 2 3" xfId="9962" xr:uid="{00000000-0005-0000-0000-000009320000}"/>
    <cellStyle name="Normal 12 10 2 4" xfId="9963" xr:uid="{00000000-0005-0000-0000-00000A320000}"/>
    <cellStyle name="Normal 12 10 2 5" xfId="9964" xr:uid="{00000000-0005-0000-0000-00000B320000}"/>
    <cellStyle name="Normal 12 10 3" xfId="9965" xr:uid="{00000000-0005-0000-0000-00000C320000}"/>
    <cellStyle name="Normal 12 10 3 2" xfId="9966" xr:uid="{00000000-0005-0000-0000-00000D320000}"/>
    <cellStyle name="Normal 12 10 3 3" xfId="9967" xr:uid="{00000000-0005-0000-0000-00000E320000}"/>
    <cellStyle name="Normal 12 10 3 4" xfId="9968" xr:uid="{00000000-0005-0000-0000-00000F320000}"/>
    <cellStyle name="Normal 12 10 4" xfId="9969" xr:uid="{00000000-0005-0000-0000-000010320000}"/>
    <cellStyle name="Normal 12 10 5" xfId="9970" xr:uid="{00000000-0005-0000-0000-000011320000}"/>
    <cellStyle name="Normal 12 10 6" xfId="9971" xr:uid="{00000000-0005-0000-0000-000012320000}"/>
    <cellStyle name="Normal 12 11" xfId="9972" xr:uid="{00000000-0005-0000-0000-000013320000}"/>
    <cellStyle name="Normal 12 11 2" xfId="9973" xr:uid="{00000000-0005-0000-0000-000014320000}"/>
    <cellStyle name="Normal 12 11 2 2" xfId="9974" xr:uid="{00000000-0005-0000-0000-000015320000}"/>
    <cellStyle name="Normal 12 11 2 2 2" xfId="9975" xr:uid="{00000000-0005-0000-0000-000016320000}"/>
    <cellStyle name="Normal 12 11 2 2 3" xfId="9976" xr:uid="{00000000-0005-0000-0000-000017320000}"/>
    <cellStyle name="Normal 12 11 2 2 4" xfId="9977" xr:uid="{00000000-0005-0000-0000-000018320000}"/>
    <cellStyle name="Normal 12 11 2 3" xfId="9978" xr:uid="{00000000-0005-0000-0000-000019320000}"/>
    <cellStyle name="Normal 12 11 2 4" xfId="9979" xr:uid="{00000000-0005-0000-0000-00001A320000}"/>
    <cellStyle name="Normal 12 11 2 5" xfId="9980" xr:uid="{00000000-0005-0000-0000-00001B320000}"/>
    <cellStyle name="Normal 12 11 3" xfId="9981" xr:uid="{00000000-0005-0000-0000-00001C320000}"/>
    <cellStyle name="Normal 12 11 3 2" xfId="9982" xr:uid="{00000000-0005-0000-0000-00001D320000}"/>
    <cellStyle name="Normal 12 11 3 3" xfId="9983" xr:uid="{00000000-0005-0000-0000-00001E320000}"/>
    <cellStyle name="Normal 12 11 3 4" xfId="9984" xr:uid="{00000000-0005-0000-0000-00001F320000}"/>
    <cellStyle name="Normal 12 11 4" xfId="9985" xr:uid="{00000000-0005-0000-0000-000020320000}"/>
    <cellStyle name="Normal 12 11 5" xfId="9986" xr:uid="{00000000-0005-0000-0000-000021320000}"/>
    <cellStyle name="Normal 12 11 6" xfId="9987" xr:uid="{00000000-0005-0000-0000-000022320000}"/>
    <cellStyle name="Normal 12 12" xfId="9988" xr:uid="{00000000-0005-0000-0000-000023320000}"/>
    <cellStyle name="Normal 12 12 2" xfId="9989" xr:uid="{00000000-0005-0000-0000-000024320000}"/>
    <cellStyle name="Normal 12 12 2 2" xfId="9990" xr:uid="{00000000-0005-0000-0000-000025320000}"/>
    <cellStyle name="Normal 12 12 2 2 2" xfId="9991" xr:uid="{00000000-0005-0000-0000-000026320000}"/>
    <cellStyle name="Normal 12 12 2 2 3" xfId="9992" xr:uid="{00000000-0005-0000-0000-000027320000}"/>
    <cellStyle name="Normal 12 12 2 2 4" xfId="9993" xr:uid="{00000000-0005-0000-0000-000028320000}"/>
    <cellStyle name="Normal 12 12 2 3" xfId="9994" xr:uid="{00000000-0005-0000-0000-000029320000}"/>
    <cellStyle name="Normal 12 12 2 4" xfId="9995" xr:uid="{00000000-0005-0000-0000-00002A320000}"/>
    <cellStyle name="Normal 12 12 2 5" xfId="9996" xr:uid="{00000000-0005-0000-0000-00002B320000}"/>
    <cellStyle name="Normal 12 12 3" xfId="9997" xr:uid="{00000000-0005-0000-0000-00002C320000}"/>
    <cellStyle name="Normal 12 12 3 2" xfId="9998" xr:uid="{00000000-0005-0000-0000-00002D320000}"/>
    <cellStyle name="Normal 12 12 3 3" xfId="9999" xr:uid="{00000000-0005-0000-0000-00002E320000}"/>
    <cellStyle name="Normal 12 12 3 4" xfId="10000" xr:uid="{00000000-0005-0000-0000-00002F320000}"/>
    <cellStyle name="Normal 12 12 4" xfId="10001" xr:uid="{00000000-0005-0000-0000-000030320000}"/>
    <cellStyle name="Normal 12 12 5" xfId="10002" xr:uid="{00000000-0005-0000-0000-000031320000}"/>
    <cellStyle name="Normal 12 12 6" xfId="10003" xr:uid="{00000000-0005-0000-0000-000032320000}"/>
    <cellStyle name="Normal 12 13" xfId="10004" xr:uid="{00000000-0005-0000-0000-000033320000}"/>
    <cellStyle name="Normal 12 13 2" xfId="10005" xr:uid="{00000000-0005-0000-0000-000034320000}"/>
    <cellStyle name="Normal 12 13 2 2" xfId="10006" xr:uid="{00000000-0005-0000-0000-000035320000}"/>
    <cellStyle name="Normal 12 13 2 2 2" xfId="10007" xr:uid="{00000000-0005-0000-0000-000036320000}"/>
    <cellStyle name="Normal 12 13 2 2 3" xfId="10008" xr:uid="{00000000-0005-0000-0000-000037320000}"/>
    <cellStyle name="Normal 12 13 2 2 4" xfId="10009" xr:uid="{00000000-0005-0000-0000-000038320000}"/>
    <cellStyle name="Normal 12 13 2 3" xfId="10010" xr:uid="{00000000-0005-0000-0000-000039320000}"/>
    <cellStyle name="Normal 12 13 2 4" xfId="10011" xr:uid="{00000000-0005-0000-0000-00003A320000}"/>
    <cellStyle name="Normal 12 13 2 5" xfId="10012" xr:uid="{00000000-0005-0000-0000-00003B320000}"/>
    <cellStyle name="Normal 12 13 3" xfId="10013" xr:uid="{00000000-0005-0000-0000-00003C320000}"/>
    <cellStyle name="Normal 12 13 3 2" xfId="10014" xr:uid="{00000000-0005-0000-0000-00003D320000}"/>
    <cellStyle name="Normal 12 13 3 3" xfId="10015" xr:uid="{00000000-0005-0000-0000-00003E320000}"/>
    <cellStyle name="Normal 12 13 3 4" xfId="10016" xr:uid="{00000000-0005-0000-0000-00003F320000}"/>
    <cellStyle name="Normal 12 13 4" xfId="10017" xr:uid="{00000000-0005-0000-0000-000040320000}"/>
    <cellStyle name="Normal 12 13 5" xfId="10018" xr:uid="{00000000-0005-0000-0000-000041320000}"/>
    <cellStyle name="Normal 12 13 6" xfId="10019" xr:uid="{00000000-0005-0000-0000-000042320000}"/>
    <cellStyle name="Normal 12 14" xfId="10020" xr:uid="{00000000-0005-0000-0000-000043320000}"/>
    <cellStyle name="Normal 12 14 2" xfId="10021" xr:uid="{00000000-0005-0000-0000-000044320000}"/>
    <cellStyle name="Normal 12 14 3" xfId="10022" xr:uid="{00000000-0005-0000-0000-000045320000}"/>
    <cellStyle name="Normal 12 14 4" xfId="10023" xr:uid="{00000000-0005-0000-0000-000046320000}"/>
    <cellStyle name="Normal 12 15" xfId="20964" xr:uid="{00000000-0005-0000-0000-000047320000}"/>
    <cellStyle name="Normal 12 2" xfId="10024" xr:uid="{00000000-0005-0000-0000-000048320000}"/>
    <cellStyle name="Normal 12 2 2" xfId="10025" xr:uid="{00000000-0005-0000-0000-000049320000}"/>
    <cellStyle name="Normal 12 2 3" xfId="10026" xr:uid="{00000000-0005-0000-0000-00004A320000}"/>
    <cellStyle name="Normal 12 2 3 2" xfId="10027" xr:uid="{00000000-0005-0000-0000-00004B320000}"/>
    <cellStyle name="Normal 12 2 3 2 2" xfId="10028" xr:uid="{00000000-0005-0000-0000-00004C320000}"/>
    <cellStyle name="Normal 12 2 3 2 2 2" xfId="10029" xr:uid="{00000000-0005-0000-0000-00004D320000}"/>
    <cellStyle name="Normal 12 2 3 2 2 3" xfId="10030" xr:uid="{00000000-0005-0000-0000-00004E320000}"/>
    <cellStyle name="Normal 12 2 3 2 2 4" xfId="10031" xr:uid="{00000000-0005-0000-0000-00004F320000}"/>
    <cellStyle name="Normal 12 2 3 2 3" xfId="10032" xr:uid="{00000000-0005-0000-0000-000050320000}"/>
    <cellStyle name="Normal 12 2 3 2 4" xfId="10033" xr:uid="{00000000-0005-0000-0000-000051320000}"/>
    <cellStyle name="Normal 12 2 3 2 5" xfId="10034" xr:uid="{00000000-0005-0000-0000-000052320000}"/>
    <cellStyle name="Normal 12 2 3 3" xfId="10035" xr:uid="{00000000-0005-0000-0000-000053320000}"/>
    <cellStyle name="Normal 12 2 3 3 2" xfId="10036" xr:uid="{00000000-0005-0000-0000-000054320000}"/>
    <cellStyle name="Normal 12 2 3 3 3" xfId="10037" xr:uid="{00000000-0005-0000-0000-000055320000}"/>
    <cellStyle name="Normal 12 2 3 3 4" xfId="10038" xr:uid="{00000000-0005-0000-0000-000056320000}"/>
    <cellStyle name="Normal 12 2 3 4" xfId="10039" xr:uid="{00000000-0005-0000-0000-000057320000}"/>
    <cellStyle name="Normal 12 2 3 5" xfId="10040" xr:uid="{00000000-0005-0000-0000-000058320000}"/>
    <cellStyle name="Normal 12 2 3 6" xfId="10041" xr:uid="{00000000-0005-0000-0000-000059320000}"/>
    <cellStyle name="Normal 12 3" xfId="10042" xr:uid="{00000000-0005-0000-0000-00005A320000}"/>
    <cellStyle name="Normal 12 3 2" xfId="10043" xr:uid="{00000000-0005-0000-0000-00005B320000}"/>
    <cellStyle name="Normal 12 3 2 2" xfId="10044" xr:uid="{00000000-0005-0000-0000-00005C320000}"/>
    <cellStyle name="Normal 12 3 2 2 2" xfId="10045" xr:uid="{00000000-0005-0000-0000-00005D320000}"/>
    <cellStyle name="Normal 12 3 2 2 2 2" xfId="10046" xr:uid="{00000000-0005-0000-0000-00005E320000}"/>
    <cellStyle name="Normal 12 3 2 2 2 3" xfId="10047" xr:uid="{00000000-0005-0000-0000-00005F320000}"/>
    <cellStyle name="Normal 12 3 2 2 2 4" xfId="10048" xr:uid="{00000000-0005-0000-0000-000060320000}"/>
    <cellStyle name="Normal 12 3 2 2 3" xfId="10049" xr:uid="{00000000-0005-0000-0000-000061320000}"/>
    <cellStyle name="Normal 12 3 2 2 4" xfId="10050" xr:uid="{00000000-0005-0000-0000-000062320000}"/>
    <cellStyle name="Normal 12 3 2 2 5" xfId="10051" xr:uid="{00000000-0005-0000-0000-000063320000}"/>
    <cellStyle name="Normal 12 3 2 3" xfId="10052" xr:uid="{00000000-0005-0000-0000-000064320000}"/>
    <cellStyle name="Normal 12 3 2 4" xfId="10053" xr:uid="{00000000-0005-0000-0000-000065320000}"/>
    <cellStyle name="Normal 12 3 2 4 2" xfId="10054" xr:uid="{00000000-0005-0000-0000-000066320000}"/>
    <cellStyle name="Normal 12 3 2 4 3" xfId="10055" xr:uid="{00000000-0005-0000-0000-000067320000}"/>
    <cellStyle name="Normal 12 3 2 4 4" xfId="10056" xr:uid="{00000000-0005-0000-0000-000068320000}"/>
    <cellStyle name="Normal 12 3 2 5" xfId="10057" xr:uid="{00000000-0005-0000-0000-000069320000}"/>
    <cellStyle name="Normal 12 3 2 6" xfId="10058" xr:uid="{00000000-0005-0000-0000-00006A320000}"/>
    <cellStyle name="Normal 12 3 2 7" xfId="10059" xr:uid="{00000000-0005-0000-0000-00006B320000}"/>
    <cellStyle name="Normal 12 4" xfId="10060" xr:uid="{00000000-0005-0000-0000-00006C320000}"/>
    <cellStyle name="Normal 12 4 2" xfId="10061" xr:uid="{00000000-0005-0000-0000-00006D320000}"/>
    <cellStyle name="Normal 12 4 2 2" xfId="10062" xr:uid="{00000000-0005-0000-0000-00006E320000}"/>
    <cellStyle name="Normal 12 4 2 2 2" xfId="10063" xr:uid="{00000000-0005-0000-0000-00006F320000}"/>
    <cellStyle name="Normal 12 4 2 2 3" xfId="10064" xr:uid="{00000000-0005-0000-0000-000070320000}"/>
    <cellStyle name="Normal 12 4 2 2 4" xfId="10065" xr:uid="{00000000-0005-0000-0000-000071320000}"/>
    <cellStyle name="Normal 12 4 2 3" xfId="10066" xr:uid="{00000000-0005-0000-0000-000072320000}"/>
    <cellStyle name="Normal 12 4 2 4" xfId="10067" xr:uid="{00000000-0005-0000-0000-000073320000}"/>
    <cellStyle name="Normal 12 4 2 5" xfId="10068" xr:uid="{00000000-0005-0000-0000-000074320000}"/>
    <cellStyle name="Normal 12 4 3" xfId="10069" xr:uid="{00000000-0005-0000-0000-000075320000}"/>
    <cellStyle name="Normal 12 4 4" xfId="10070" xr:uid="{00000000-0005-0000-0000-000076320000}"/>
    <cellStyle name="Normal 12 4 4 2" xfId="10071" xr:uid="{00000000-0005-0000-0000-000077320000}"/>
    <cellStyle name="Normal 12 4 4 3" xfId="10072" xr:uid="{00000000-0005-0000-0000-000078320000}"/>
    <cellStyle name="Normal 12 4 4 4" xfId="10073" xr:uid="{00000000-0005-0000-0000-000079320000}"/>
    <cellStyle name="Normal 12 4 5" xfId="10074" xr:uid="{00000000-0005-0000-0000-00007A320000}"/>
    <cellStyle name="Normal 12 4 6" xfId="10075" xr:uid="{00000000-0005-0000-0000-00007B320000}"/>
    <cellStyle name="Normal 12 4 7" xfId="10076" xr:uid="{00000000-0005-0000-0000-00007C320000}"/>
    <cellStyle name="Normal 12 5" xfId="10077" xr:uid="{00000000-0005-0000-0000-00007D320000}"/>
    <cellStyle name="Normal 12 5 2" xfId="10078" xr:uid="{00000000-0005-0000-0000-00007E320000}"/>
    <cellStyle name="Normal 12 5 2 2" xfId="10079" xr:uid="{00000000-0005-0000-0000-00007F320000}"/>
    <cellStyle name="Normal 12 5 2 2 2" xfId="10080" xr:uid="{00000000-0005-0000-0000-000080320000}"/>
    <cellStyle name="Normal 12 5 2 2 3" xfId="10081" xr:uid="{00000000-0005-0000-0000-000081320000}"/>
    <cellStyle name="Normal 12 5 2 2 4" xfId="10082" xr:uid="{00000000-0005-0000-0000-000082320000}"/>
    <cellStyle name="Normal 12 5 2 3" xfId="10083" xr:uid="{00000000-0005-0000-0000-000083320000}"/>
    <cellStyle name="Normal 12 5 2 4" xfId="10084" xr:uid="{00000000-0005-0000-0000-000084320000}"/>
    <cellStyle name="Normal 12 5 2 5" xfId="10085" xr:uid="{00000000-0005-0000-0000-000085320000}"/>
    <cellStyle name="Normal 12 5 3" xfId="10086" xr:uid="{00000000-0005-0000-0000-000086320000}"/>
    <cellStyle name="Normal 12 5 4" xfId="10087" xr:uid="{00000000-0005-0000-0000-000087320000}"/>
    <cellStyle name="Normal 12 5 4 2" xfId="10088" xr:uid="{00000000-0005-0000-0000-000088320000}"/>
    <cellStyle name="Normal 12 5 4 3" xfId="10089" xr:uid="{00000000-0005-0000-0000-000089320000}"/>
    <cellStyle name="Normal 12 5 4 4" xfId="10090" xr:uid="{00000000-0005-0000-0000-00008A320000}"/>
    <cellStyle name="Normal 12 5 5" xfId="10091" xr:uid="{00000000-0005-0000-0000-00008B320000}"/>
    <cellStyle name="Normal 12 5 6" xfId="10092" xr:uid="{00000000-0005-0000-0000-00008C320000}"/>
    <cellStyle name="Normal 12 5 7" xfId="10093" xr:uid="{00000000-0005-0000-0000-00008D320000}"/>
    <cellStyle name="Normal 12 6" xfId="10094" xr:uid="{00000000-0005-0000-0000-00008E320000}"/>
    <cellStyle name="Normal 12 6 2" xfId="10095" xr:uid="{00000000-0005-0000-0000-00008F320000}"/>
    <cellStyle name="Normal 12 6 2 2" xfId="10096" xr:uid="{00000000-0005-0000-0000-000090320000}"/>
    <cellStyle name="Normal 12 6 2 2 2" xfId="10097" xr:uid="{00000000-0005-0000-0000-000091320000}"/>
    <cellStyle name="Normal 12 6 2 2 3" xfId="10098" xr:uid="{00000000-0005-0000-0000-000092320000}"/>
    <cellStyle name="Normal 12 6 2 2 4" xfId="10099" xr:uid="{00000000-0005-0000-0000-000093320000}"/>
    <cellStyle name="Normal 12 6 2 3" xfId="10100" xr:uid="{00000000-0005-0000-0000-000094320000}"/>
    <cellStyle name="Normal 12 6 2 4" xfId="10101" xr:uid="{00000000-0005-0000-0000-000095320000}"/>
    <cellStyle name="Normal 12 6 2 5" xfId="10102" xr:uid="{00000000-0005-0000-0000-000096320000}"/>
    <cellStyle name="Normal 12 6 3" xfId="10103" xr:uid="{00000000-0005-0000-0000-000097320000}"/>
    <cellStyle name="Normal 12 6 4" xfId="10104" xr:uid="{00000000-0005-0000-0000-000098320000}"/>
    <cellStyle name="Normal 12 6 4 2" xfId="10105" xr:uid="{00000000-0005-0000-0000-000099320000}"/>
    <cellStyle name="Normal 12 6 4 3" xfId="10106" xr:uid="{00000000-0005-0000-0000-00009A320000}"/>
    <cellStyle name="Normal 12 6 4 4" xfId="10107" xr:uid="{00000000-0005-0000-0000-00009B320000}"/>
    <cellStyle name="Normal 12 6 5" xfId="10108" xr:uid="{00000000-0005-0000-0000-00009C320000}"/>
    <cellStyle name="Normal 12 6 6" xfId="10109" xr:uid="{00000000-0005-0000-0000-00009D320000}"/>
    <cellStyle name="Normal 12 6 7" xfId="10110" xr:uid="{00000000-0005-0000-0000-00009E320000}"/>
    <cellStyle name="Normal 12 7" xfId="10111" xr:uid="{00000000-0005-0000-0000-00009F320000}"/>
    <cellStyle name="Normal 12 7 2" xfId="10112" xr:uid="{00000000-0005-0000-0000-0000A0320000}"/>
    <cellStyle name="Normal 12 7 2 2" xfId="10113" xr:uid="{00000000-0005-0000-0000-0000A1320000}"/>
    <cellStyle name="Normal 12 7 2 2 2" xfId="10114" xr:uid="{00000000-0005-0000-0000-0000A2320000}"/>
    <cellStyle name="Normal 12 7 2 2 3" xfId="10115" xr:uid="{00000000-0005-0000-0000-0000A3320000}"/>
    <cellStyle name="Normal 12 7 2 2 4" xfId="10116" xr:uid="{00000000-0005-0000-0000-0000A4320000}"/>
    <cellStyle name="Normal 12 7 2 3" xfId="10117" xr:uid="{00000000-0005-0000-0000-0000A5320000}"/>
    <cellStyle name="Normal 12 7 2 4" xfId="10118" xr:uid="{00000000-0005-0000-0000-0000A6320000}"/>
    <cellStyle name="Normal 12 7 2 5" xfId="10119" xr:uid="{00000000-0005-0000-0000-0000A7320000}"/>
    <cellStyle name="Normal 12 7 3" xfId="10120" xr:uid="{00000000-0005-0000-0000-0000A8320000}"/>
    <cellStyle name="Normal 12 7 4" xfId="10121" xr:uid="{00000000-0005-0000-0000-0000A9320000}"/>
    <cellStyle name="Normal 12 7 4 2" xfId="10122" xr:uid="{00000000-0005-0000-0000-0000AA320000}"/>
    <cellStyle name="Normal 12 7 4 3" xfId="10123" xr:uid="{00000000-0005-0000-0000-0000AB320000}"/>
    <cellStyle name="Normal 12 7 4 4" xfId="10124" xr:uid="{00000000-0005-0000-0000-0000AC320000}"/>
    <cellStyle name="Normal 12 7 5" xfId="10125" xr:uid="{00000000-0005-0000-0000-0000AD320000}"/>
    <cellStyle name="Normal 12 7 6" xfId="10126" xr:uid="{00000000-0005-0000-0000-0000AE320000}"/>
    <cellStyle name="Normal 12 7 7" xfId="10127" xr:uid="{00000000-0005-0000-0000-0000AF320000}"/>
    <cellStyle name="Normal 12 8" xfId="10128" xr:uid="{00000000-0005-0000-0000-0000B0320000}"/>
    <cellStyle name="Normal 12 8 2" xfId="10129" xr:uid="{00000000-0005-0000-0000-0000B1320000}"/>
    <cellStyle name="Normal 12 8 2 2" xfId="10130" xr:uid="{00000000-0005-0000-0000-0000B2320000}"/>
    <cellStyle name="Normal 12 8 2 2 2" xfId="10131" xr:uid="{00000000-0005-0000-0000-0000B3320000}"/>
    <cellStyle name="Normal 12 8 2 2 3" xfId="10132" xr:uid="{00000000-0005-0000-0000-0000B4320000}"/>
    <cellStyle name="Normal 12 8 2 2 4" xfId="10133" xr:uid="{00000000-0005-0000-0000-0000B5320000}"/>
    <cellStyle name="Normal 12 8 2 3" xfId="10134" xr:uid="{00000000-0005-0000-0000-0000B6320000}"/>
    <cellStyle name="Normal 12 8 2 4" xfId="10135" xr:uid="{00000000-0005-0000-0000-0000B7320000}"/>
    <cellStyle name="Normal 12 8 2 5" xfId="10136" xr:uid="{00000000-0005-0000-0000-0000B8320000}"/>
    <cellStyle name="Normal 12 8 3" xfId="10137" xr:uid="{00000000-0005-0000-0000-0000B9320000}"/>
    <cellStyle name="Normal 12 8 3 2" xfId="10138" xr:uid="{00000000-0005-0000-0000-0000BA320000}"/>
    <cellStyle name="Normal 12 8 3 3" xfId="10139" xr:uid="{00000000-0005-0000-0000-0000BB320000}"/>
    <cellStyle name="Normal 12 8 3 4" xfId="10140" xr:uid="{00000000-0005-0000-0000-0000BC320000}"/>
    <cellStyle name="Normal 12 8 4" xfId="10141" xr:uid="{00000000-0005-0000-0000-0000BD320000}"/>
    <cellStyle name="Normal 12 8 5" xfId="10142" xr:uid="{00000000-0005-0000-0000-0000BE320000}"/>
    <cellStyle name="Normal 12 8 6" xfId="10143" xr:uid="{00000000-0005-0000-0000-0000BF320000}"/>
    <cellStyle name="Normal 12 9" xfId="10144" xr:uid="{00000000-0005-0000-0000-0000C0320000}"/>
    <cellStyle name="Normal 12 9 2" xfId="10145" xr:uid="{00000000-0005-0000-0000-0000C1320000}"/>
    <cellStyle name="Normal 12 9 2 2" xfId="10146" xr:uid="{00000000-0005-0000-0000-0000C2320000}"/>
    <cellStyle name="Normal 12 9 2 2 2" xfId="10147" xr:uid="{00000000-0005-0000-0000-0000C3320000}"/>
    <cellStyle name="Normal 12 9 2 2 3" xfId="10148" xr:uid="{00000000-0005-0000-0000-0000C4320000}"/>
    <cellStyle name="Normal 12 9 2 2 4" xfId="10149" xr:uid="{00000000-0005-0000-0000-0000C5320000}"/>
    <cellStyle name="Normal 12 9 2 3" xfId="10150" xr:uid="{00000000-0005-0000-0000-0000C6320000}"/>
    <cellStyle name="Normal 12 9 2 4" xfId="10151" xr:uid="{00000000-0005-0000-0000-0000C7320000}"/>
    <cellStyle name="Normal 12 9 2 5" xfId="10152" xr:uid="{00000000-0005-0000-0000-0000C8320000}"/>
    <cellStyle name="Normal 12 9 3" xfId="10153" xr:uid="{00000000-0005-0000-0000-0000C9320000}"/>
    <cellStyle name="Normal 12 9 3 2" xfId="10154" xr:uid="{00000000-0005-0000-0000-0000CA320000}"/>
    <cellStyle name="Normal 12 9 3 3" xfId="10155" xr:uid="{00000000-0005-0000-0000-0000CB320000}"/>
    <cellStyle name="Normal 12 9 3 4" xfId="10156" xr:uid="{00000000-0005-0000-0000-0000CC320000}"/>
    <cellStyle name="Normal 12 9 4" xfId="10157" xr:uid="{00000000-0005-0000-0000-0000CD320000}"/>
    <cellStyle name="Normal 12 9 5" xfId="10158" xr:uid="{00000000-0005-0000-0000-0000CE320000}"/>
    <cellStyle name="Normal 12 9 6" xfId="10159" xr:uid="{00000000-0005-0000-0000-0000CF320000}"/>
    <cellStyle name="Normal 120" xfId="10160" xr:uid="{00000000-0005-0000-0000-0000D0320000}"/>
    <cellStyle name="Normal 121" xfId="3" xr:uid="{00000000-0005-0000-0000-0000D1320000}"/>
    <cellStyle name="Normal 122" xfId="20945" xr:uid="{00000000-0005-0000-0000-0000D2320000}"/>
    <cellStyle name="Normal 123" xfId="27404" xr:uid="{00000000-0005-0000-0000-0000D3320000}"/>
    <cellStyle name="Normal 13" xfId="10161" xr:uid="{00000000-0005-0000-0000-0000D4320000}"/>
    <cellStyle name="Normal 13 10" xfId="10162" xr:uid="{00000000-0005-0000-0000-0000D5320000}"/>
    <cellStyle name="Normal 13 11" xfId="10163" xr:uid="{00000000-0005-0000-0000-0000D6320000}"/>
    <cellStyle name="Normal 13 11 2" xfId="10164" xr:uid="{00000000-0005-0000-0000-0000D7320000}"/>
    <cellStyle name="Normal 13 11 2 2" xfId="10165" xr:uid="{00000000-0005-0000-0000-0000D8320000}"/>
    <cellStyle name="Normal 13 11 2 2 2" xfId="10166" xr:uid="{00000000-0005-0000-0000-0000D9320000}"/>
    <cellStyle name="Normal 13 11 2 2 3" xfId="10167" xr:uid="{00000000-0005-0000-0000-0000DA320000}"/>
    <cellStyle name="Normal 13 11 2 2 4" xfId="10168" xr:uid="{00000000-0005-0000-0000-0000DB320000}"/>
    <cellStyle name="Normal 13 11 2 3" xfId="10169" xr:uid="{00000000-0005-0000-0000-0000DC320000}"/>
    <cellStyle name="Normal 13 11 2 4" xfId="10170" xr:uid="{00000000-0005-0000-0000-0000DD320000}"/>
    <cellStyle name="Normal 13 11 2 5" xfId="10171" xr:uid="{00000000-0005-0000-0000-0000DE320000}"/>
    <cellStyle name="Normal 13 11 3" xfId="10172" xr:uid="{00000000-0005-0000-0000-0000DF320000}"/>
    <cellStyle name="Normal 13 11 3 2" xfId="10173" xr:uid="{00000000-0005-0000-0000-0000E0320000}"/>
    <cellStyle name="Normal 13 11 3 3" xfId="10174" xr:uid="{00000000-0005-0000-0000-0000E1320000}"/>
    <cellStyle name="Normal 13 11 3 4" xfId="10175" xr:uid="{00000000-0005-0000-0000-0000E2320000}"/>
    <cellStyle name="Normal 13 11 4" xfId="10176" xr:uid="{00000000-0005-0000-0000-0000E3320000}"/>
    <cellStyle name="Normal 13 11 5" xfId="10177" xr:uid="{00000000-0005-0000-0000-0000E4320000}"/>
    <cellStyle name="Normal 13 11 6" xfId="10178" xr:uid="{00000000-0005-0000-0000-0000E5320000}"/>
    <cellStyle name="Normal 13 12" xfId="10179" xr:uid="{00000000-0005-0000-0000-0000E6320000}"/>
    <cellStyle name="Normal 13 12 2" xfId="10180" xr:uid="{00000000-0005-0000-0000-0000E7320000}"/>
    <cellStyle name="Normal 13 12 2 2" xfId="10181" xr:uid="{00000000-0005-0000-0000-0000E8320000}"/>
    <cellStyle name="Normal 13 12 2 2 2" xfId="10182" xr:uid="{00000000-0005-0000-0000-0000E9320000}"/>
    <cellStyle name="Normal 13 12 2 2 3" xfId="10183" xr:uid="{00000000-0005-0000-0000-0000EA320000}"/>
    <cellStyle name="Normal 13 12 2 2 4" xfId="10184" xr:uid="{00000000-0005-0000-0000-0000EB320000}"/>
    <cellStyle name="Normal 13 12 2 3" xfId="10185" xr:uid="{00000000-0005-0000-0000-0000EC320000}"/>
    <cellStyle name="Normal 13 12 2 4" xfId="10186" xr:uid="{00000000-0005-0000-0000-0000ED320000}"/>
    <cellStyle name="Normal 13 12 2 5" xfId="10187" xr:uid="{00000000-0005-0000-0000-0000EE320000}"/>
    <cellStyle name="Normal 13 12 3" xfId="10188" xr:uid="{00000000-0005-0000-0000-0000EF320000}"/>
    <cellStyle name="Normal 13 12 3 2" xfId="10189" xr:uid="{00000000-0005-0000-0000-0000F0320000}"/>
    <cellStyle name="Normal 13 12 3 3" xfId="10190" xr:uid="{00000000-0005-0000-0000-0000F1320000}"/>
    <cellStyle name="Normal 13 12 3 4" xfId="10191" xr:uid="{00000000-0005-0000-0000-0000F2320000}"/>
    <cellStyle name="Normal 13 12 4" xfId="10192" xr:uid="{00000000-0005-0000-0000-0000F3320000}"/>
    <cellStyle name="Normal 13 12 5" xfId="10193" xr:uid="{00000000-0005-0000-0000-0000F4320000}"/>
    <cellStyle name="Normal 13 12 6" xfId="10194" xr:uid="{00000000-0005-0000-0000-0000F5320000}"/>
    <cellStyle name="Normal 13 13" xfId="10195" xr:uid="{00000000-0005-0000-0000-0000F6320000}"/>
    <cellStyle name="Normal 13 13 2" xfId="10196" xr:uid="{00000000-0005-0000-0000-0000F7320000}"/>
    <cellStyle name="Normal 13 13 3" xfId="10197" xr:uid="{00000000-0005-0000-0000-0000F8320000}"/>
    <cellStyle name="Normal 13 13 4" xfId="10198" xr:uid="{00000000-0005-0000-0000-0000F9320000}"/>
    <cellStyle name="Normal 13 2" xfId="10199" xr:uid="{00000000-0005-0000-0000-0000FA320000}"/>
    <cellStyle name="Normal 13 2 2" xfId="10200" xr:uid="{00000000-0005-0000-0000-0000FB320000}"/>
    <cellStyle name="Normal 13 2 3" xfId="10201" xr:uid="{00000000-0005-0000-0000-0000FC320000}"/>
    <cellStyle name="Normal 13 2 3 2" xfId="10202" xr:uid="{00000000-0005-0000-0000-0000FD320000}"/>
    <cellStyle name="Normal 13 2 3 2 2" xfId="10203" xr:uid="{00000000-0005-0000-0000-0000FE320000}"/>
    <cellStyle name="Normal 13 2 3 2 2 2" xfId="10204" xr:uid="{00000000-0005-0000-0000-0000FF320000}"/>
    <cellStyle name="Normal 13 2 3 2 2 3" xfId="10205" xr:uid="{00000000-0005-0000-0000-000000330000}"/>
    <cellStyle name="Normal 13 2 3 2 2 4" xfId="10206" xr:uid="{00000000-0005-0000-0000-000001330000}"/>
    <cellStyle name="Normal 13 2 3 2 3" xfId="10207" xr:uid="{00000000-0005-0000-0000-000002330000}"/>
    <cellStyle name="Normal 13 2 3 2 4" xfId="10208" xr:uid="{00000000-0005-0000-0000-000003330000}"/>
    <cellStyle name="Normal 13 2 3 2 5" xfId="10209" xr:uid="{00000000-0005-0000-0000-000004330000}"/>
    <cellStyle name="Normal 13 2 3 3" xfId="10210" xr:uid="{00000000-0005-0000-0000-000005330000}"/>
    <cellStyle name="Normal 13 2 3 3 2" xfId="10211" xr:uid="{00000000-0005-0000-0000-000006330000}"/>
    <cellStyle name="Normal 13 2 3 3 3" xfId="10212" xr:uid="{00000000-0005-0000-0000-000007330000}"/>
    <cellStyle name="Normal 13 2 3 3 4" xfId="10213" xr:uid="{00000000-0005-0000-0000-000008330000}"/>
    <cellStyle name="Normal 13 2 3 4" xfId="10214" xr:uid="{00000000-0005-0000-0000-000009330000}"/>
    <cellStyle name="Normal 13 2 3 5" xfId="10215" xr:uid="{00000000-0005-0000-0000-00000A330000}"/>
    <cellStyle name="Normal 13 2 3 6" xfId="10216" xr:uid="{00000000-0005-0000-0000-00000B330000}"/>
    <cellStyle name="Normal 13 3" xfId="10217" xr:uid="{00000000-0005-0000-0000-00000C330000}"/>
    <cellStyle name="Normal 13 3 2" xfId="10218" xr:uid="{00000000-0005-0000-0000-00000D330000}"/>
    <cellStyle name="Normal 13 3 2 2" xfId="10219" xr:uid="{00000000-0005-0000-0000-00000E330000}"/>
    <cellStyle name="Normal 13 4" xfId="10220" xr:uid="{00000000-0005-0000-0000-00000F330000}"/>
    <cellStyle name="Normal 13 4 2" xfId="10221" xr:uid="{00000000-0005-0000-0000-000010330000}"/>
    <cellStyle name="Normal 13 5" xfId="10222" xr:uid="{00000000-0005-0000-0000-000011330000}"/>
    <cellStyle name="Normal 13 5 2" xfId="10223" xr:uid="{00000000-0005-0000-0000-000012330000}"/>
    <cellStyle name="Normal 13 6" xfId="10224" xr:uid="{00000000-0005-0000-0000-000013330000}"/>
    <cellStyle name="Normal 13 6 2" xfId="10225" xr:uid="{00000000-0005-0000-0000-000014330000}"/>
    <cellStyle name="Normal 13 7" xfId="10226" xr:uid="{00000000-0005-0000-0000-000015330000}"/>
    <cellStyle name="Normal 13 7 2" xfId="10227" xr:uid="{00000000-0005-0000-0000-000016330000}"/>
    <cellStyle name="Normal 13 8" xfId="10228" xr:uid="{00000000-0005-0000-0000-000017330000}"/>
    <cellStyle name="Normal 13 9" xfId="10229" xr:uid="{00000000-0005-0000-0000-000018330000}"/>
    <cellStyle name="Normal 14" xfId="10230" xr:uid="{00000000-0005-0000-0000-000019330000}"/>
    <cellStyle name="Normal 14 2" xfId="10231" xr:uid="{00000000-0005-0000-0000-00001A330000}"/>
    <cellStyle name="Normal 14 2 2" xfId="10232" xr:uid="{00000000-0005-0000-0000-00001B330000}"/>
    <cellStyle name="Normal 14 2 3" xfId="10233" xr:uid="{00000000-0005-0000-0000-00001C330000}"/>
    <cellStyle name="Normal 14 2 3 2" xfId="10234" xr:uid="{00000000-0005-0000-0000-00001D330000}"/>
    <cellStyle name="Normal 14 2 3 2 2" xfId="10235" xr:uid="{00000000-0005-0000-0000-00001E330000}"/>
    <cellStyle name="Normal 14 2 3 2 2 2" xfId="10236" xr:uid="{00000000-0005-0000-0000-00001F330000}"/>
    <cellStyle name="Normal 14 2 3 2 2 3" xfId="10237" xr:uid="{00000000-0005-0000-0000-000020330000}"/>
    <cellStyle name="Normal 14 2 3 2 2 4" xfId="10238" xr:uid="{00000000-0005-0000-0000-000021330000}"/>
    <cellStyle name="Normal 14 2 3 2 3" xfId="10239" xr:uid="{00000000-0005-0000-0000-000022330000}"/>
    <cellStyle name="Normal 14 2 3 2 4" xfId="10240" xr:uid="{00000000-0005-0000-0000-000023330000}"/>
    <cellStyle name="Normal 14 2 3 2 5" xfId="10241" xr:uid="{00000000-0005-0000-0000-000024330000}"/>
    <cellStyle name="Normal 14 2 3 3" xfId="10242" xr:uid="{00000000-0005-0000-0000-000025330000}"/>
    <cellStyle name="Normal 14 2 3 4" xfId="10243" xr:uid="{00000000-0005-0000-0000-000026330000}"/>
    <cellStyle name="Normal 14 2 3 4 2" xfId="10244" xr:uid="{00000000-0005-0000-0000-000027330000}"/>
    <cellStyle name="Normal 14 2 3 4 3" xfId="10245" xr:uid="{00000000-0005-0000-0000-000028330000}"/>
    <cellStyle name="Normal 14 2 3 4 4" xfId="10246" xr:uid="{00000000-0005-0000-0000-000029330000}"/>
    <cellStyle name="Normal 14 2 3 5" xfId="10247" xr:uid="{00000000-0005-0000-0000-00002A330000}"/>
    <cellStyle name="Normal 14 2 3 6" xfId="10248" xr:uid="{00000000-0005-0000-0000-00002B330000}"/>
    <cellStyle name="Normal 14 2 3 7" xfId="10249" xr:uid="{00000000-0005-0000-0000-00002C330000}"/>
    <cellStyle name="Normal 14 2 4" xfId="10250" xr:uid="{00000000-0005-0000-0000-00002D330000}"/>
    <cellStyle name="Normal 14 2 4 2" xfId="10251" xr:uid="{00000000-0005-0000-0000-00002E330000}"/>
    <cellStyle name="Normal 14 2 4 3" xfId="10252" xr:uid="{00000000-0005-0000-0000-00002F330000}"/>
    <cellStyle name="Normal 14 2 4 4" xfId="10253" xr:uid="{00000000-0005-0000-0000-000030330000}"/>
    <cellStyle name="Normal 14 3" xfId="10254" xr:uid="{00000000-0005-0000-0000-000031330000}"/>
    <cellStyle name="Normal 14 3 2" xfId="10255" xr:uid="{00000000-0005-0000-0000-000032330000}"/>
    <cellStyle name="Normal 14 3 2 2" xfId="10256" xr:uid="{00000000-0005-0000-0000-000033330000}"/>
    <cellStyle name="Normal 14 3 2 2 2" xfId="10257" xr:uid="{00000000-0005-0000-0000-000034330000}"/>
    <cellStyle name="Normal 14 3 2 2 2 2" xfId="10258" xr:uid="{00000000-0005-0000-0000-000035330000}"/>
    <cellStyle name="Normal 14 3 2 2 2 3" xfId="10259" xr:uid="{00000000-0005-0000-0000-000036330000}"/>
    <cellStyle name="Normal 14 3 2 2 2 4" xfId="10260" xr:uid="{00000000-0005-0000-0000-000037330000}"/>
    <cellStyle name="Normal 14 3 2 2 3" xfId="10261" xr:uid="{00000000-0005-0000-0000-000038330000}"/>
    <cellStyle name="Normal 14 3 2 2 4" xfId="10262" xr:uid="{00000000-0005-0000-0000-000039330000}"/>
    <cellStyle name="Normal 14 3 2 2 5" xfId="10263" xr:uid="{00000000-0005-0000-0000-00003A330000}"/>
    <cellStyle name="Normal 14 3 2 3" xfId="10264" xr:uid="{00000000-0005-0000-0000-00003B330000}"/>
    <cellStyle name="Normal 14 3 2 4" xfId="10265" xr:uid="{00000000-0005-0000-0000-00003C330000}"/>
    <cellStyle name="Normal 14 3 2 4 2" xfId="10266" xr:uid="{00000000-0005-0000-0000-00003D330000}"/>
    <cellStyle name="Normal 14 3 2 4 3" xfId="10267" xr:uid="{00000000-0005-0000-0000-00003E330000}"/>
    <cellStyle name="Normal 14 3 2 4 4" xfId="10268" xr:uid="{00000000-0005-0000-0000-00003F330000}"/>
    <cellStyle name="Normal 14 3 2 5" xfId="10269" xr:uid="{00000000-0005-0000-0000-000040330000}"/>
    <cellStyle name="Normal 14 3 2 6" xfId="10270" xr:uid="{00000000-0005-0000-0000-000041330000}"/>
    <cellStyle name="Normal 14 3 2 7" xfId="10271" xr:uid="{00000000-0005-0000-0000-000042330000}"/>
    <cellStyle name="Normal 14 4" xfId="10272" xr:uid="{00000000-0005-0000-0000-000043330000}"/>
    <cellStyle name="Normal 14 4 2" xfId="10273" xr:uid="{00000000-0005-0000-0000-000044330000}"/>
    <cellStyle name="Normal 14 4 2 2" xfId="10274" xr:uid="{00000000-0005-0000-0000-000045330000}"/>
    <cellStyle name="Normal 14 4 2 2 2" xfId="10275" xr:uid="{00000000-0005-0000-0000-000046330000}"/>
    <cellStyle name="Normal 14 4 2 2 3" xfId="10276" xr:uid="{00000000-0005-0000-0000-000047330000}"/>
    <cellStyle name="Normal 14 4 2 2 4" xfId="10277" xr:uid="{00000000-0005-0000-0000-000048330000}"/>
    <cellStyle name="Normal 14 4 2 3" xfId="10278" xr:uid="{00000000-0005-0000-0000-000049330000}"/>
    <cellStyle name="Normal 14 4 2 4" xfId="10279" xr:uid="{00000000-0005-0000-0000-00004A330000}"/>
    <cellStyle name="Normal 14 4 2 5" xfId="10280" xr:uid="{00000000-0005-0000-0000-00004B330000}"/>
    <cellStyle name="Normal 14 4 3" xfId="10281" xr:uid="{00000000-0005-0000-0000-00004C330000}"/>
    <cellStyle name="Normal 14 4 4" xfId="10282" xr:uid="{00000000-0005-0000-0000-00004D330000}"/>
    <cellStyle name="Normal 14 4 4 2" xfId="10283" xr:uid="{00000000-0005-0000-0000-00004E330000}"/>
    <cellStyle name="Normal 14 4 4 3" xfId="10284" xr:uid="{00000000-0005-0000-0000-00004F330000}"/>
    <cellStyle name="Normal 14 4 4 4" xfId="10285" xr:uid="{00000000-0005-0000-0000-000050330000}"/>
    <cellStyle name="Normal 14 4 5" xfId="10286" xr:uid="{00000000-0005-0000-0000-000051330000}"/>
    <cellStyle name="Normal 14 4 6" xfId="10287" xr:uid="{00000000-0005-0000-0000-000052330000}"/>
    <cellStyle name="Normal 14 4 7" xfId="10288" xr:uid="{00000000-0005-0000-0000-000053330000}"/>
    <cellStyle name="Normal 14 5" xfId="10289" xr:uid="{00000000-0005-0000-0000-000054330000}"/>
    <cellStyle name="Normal 14 5 2" xfId="10290" xr:uid="{00000000-0005-0000-0000-000055330000}"/>
    <cellStyle name="Normal 14 5 2 2" xfId="10291" xr:uid="{00000000-0005-0000-0000-000056330000}"/>
    <cellStyle name="Normal 14 5 2 2 2" xfId="10292" xr:uid="{00000000-0005-0000-0000-000057330000}"/>
    <cellStyle name="Normal 14 5 2 2 3" xfId="10293" xr:uid="{00000000-0005-0000-0000-000058330000}"/>
    <cellStyle name="Normal 14 5 2 2 4" xfId="10294" xr:uid="{00000000-0005-0000-0000-000059330000}"/>
    <cellStyle name="Normal 14 5 2 3" xfId="10295" xr:uid="{00000000-0005-0000-0000-00005A330000}"/>
    <cellStyle name="Normal 14 5 2 4" xfId="10296" xr:uid="{00000000-0005-0000-0000-00005B330000}"/>
    <cellStyle name="Normal 14 5 2 5" xfId="10297" xr:uid="{00000000-0005-0000-0000-00005C330000}"/>
    <cellStyle name="Normal 14 5 3" xfId="10298" xr:uid="{00000000-0005-0000-0000-00005D330000}"/>
    <cellStyle name="Normal 14 5 3 2" xfId="10299" xr:uid="{00000000-0005-0000-0000-00005E330000}"/>
    <cellStyle name="Normal 14 5 3 3" xfId="10300" xr:uid="{00000000-0005-0000-0000-00005F330000}"/>
    <cellStyle name="Normal 14 5 3 4" xfId="10301" xr:uid="{00000000-0005-0000-0000-000060330000}"/>
    <cellStyle name="Normal 14 5 4" xfId="10302" xr:uid="{00000000-0005-0000-0000-000061330000}"/>
    <cellStyle name="Normal 14 5 5" xfId="10303" xr:uid="{00000000-0005-0000-0000-000062330000}"/>
    <cellStyle name="Normal 14 5 6" xfId="10304" xr:uid="{00000000-0005-0000-0000-000063330000}"/>
    <cellStyle name="Normal 14 6" xfId="10305" xr:uid="{00000000-0005-0000-0000-000064330000}"/>
    <cellStyle name="Normal 14 6 2" xfId="10306" xr:uid="{00000000-0005-0000-0000-000065330000}"/>
    <cellStyle name="Normal 14 6 3" xfId="10307" xr:uid="{00000000-0005-0000-0000-000066330000}"/>
    <cellStyle name="Normal 14 6 4" xfId="10308" xr:uid="{00000000-0005-0000-0000-000067330000}"/>
    <cellStyle name="Normal 14 7" xfId="20968" xr:uid="{00000000-0005-0000-0000-000068330000}"/>
    <cellStyle name="Normal 15" xfId="10309" xr:uid="{00000000-0005-0000-0000-000069330000}"/>
    <cellStyle name="Normal 15 10" xfId="10310" xr:uid="{00000000-0005-0000-0000-00006A330000}"/>
    <cellStyle name="Normal 15 11" xfId="10311" xr:uid="{00000000-0005-0000-0000-00006B330000}"/>
    <cellStyle name="Normal 15 11 2" xfId="10312" xr:uid="{00000000-0005-0000-0000-00006C330000}"/>
    <cellStyle name="Normal 15 11 2 2" xfId="10313" xr:uid="{00000000-0005-0000-0000-00006D330000}"/>
    <cellStyle name="Normal 15 11 2 2 2" xfId="10314" xr:uid="{00000000-0005-0000-0000-00006E330000}"/>
    <cellStyle name="Normal 15 11 2 2 3" xfId="10315" xr:uid="{00000000-0005-0000-0000-00006F330000}"/>
    <cellStyle name="Normal 15 11 2 2 4" xfId="10316" xr:uid="{00000000-0005-0000-0000-000070330000}"/>
    <cellStyle name="Normal 15 11 2 3" xfId="10317" xr:uid="{00000000-0005-0000-0000-000071330000}"/>
    <cellStyle name="Normal 15 11 2 4" xfId="10318" xr:uid="{00000000-0005-0000-0000-000072330000}"/>
    <cellStyle name="Normal 15 11 2 5" xfId="10319" xr:uid="{00000000-0005-0000-0000-000073330000}"/>
    <cellStyle name="Normal 15 11 3" xfId="10320" xr:uid="{00000000-0005-0000-0000-000074330000}"/>
    <cellStyle name="Normal 15 11 3 2" xfId="10321" xr:uid="{00000000-0005-0000-0000-000075330000}"/>
    <cellStyle name="Normal 15 11 3 3" xfId="10322" xr:uid="{00000000-0005-0000-0000-000076330000}"/>
    <cellStyle name="Normal 15 11 3 4" xfId="10323" xr:uid="{00000000-0005-0000-0000-000077330000}"/>
    <cellStyle name="Normal 15 11 4" xfId="10324" xr:uid="{00000000-0005-0000-0000-000078330000}"/>
    <cellStyle name="Normal 15 11 5" xfId="10325" xr:uid="{00000000-0005-0000-0000-000079330000}"/>
    <cellStyle name="Normal 15 11 6" xfId="10326" xr:uid="{00000000-0005-0000-0000-00007A330000}"/>
    <cellStyle name="Normal 15 12" xfId="10327" xr:uid="{00000000-0005-0000-0000-00007B330000}"/>
    <cellStyle name="Normal 15 12 2" xfId="10328" xr:uid="{00000000-0005-0000-0000-00007C330000}"/>
    <cellStyle name="Normal 15 12 2 2" xfId="10329" xr:uid="{00000000-0005-0000-0000-00007D330000}"/>
    <cellStyle name="Normal 15 12 2 2 2" xfId="10330" xr:uid="{00000000-0005-0000-0000-00007E330000}"/>
    <cellStyle name="Normal 15 12 2 2 3" xfId="10331" xr:uid="{00000000-0005-0000-0000-00007F330000}"/>
    <cellStyle name="Normal 15 12 2 2 4" xfId="10332" xr:uid="{00000000-0005-0000-0000-000080330000}"/>
    <cellStyle name="Normal 15 12 2 3" xfId="10333" xr:uid="{00000000-0005-0000-0000-000081330000}"/>
    <cellStyle name="Normal 15 12 2 4" xfId="10334" xr:uid="{00000000-0005-0000-0000-000082330000}"/>
    <cellStyle name="Normal 15 12 2 5" xfId="10335" xr:uid="{00000000-0005-0000-0000-000083330000}"/>
    <cellStyle name="Normal 15 12 3" xfId="10336" xr:uid="{00000000-0005-0000-0000-000084330000}"/>
    <cellStyle name="Normal 15 12 3 2" xfId="10337" xr:uid="{00000000-0005-0000-0000-000085330000}"/>
    <cellStyle name="Normal 15 12 3 3" xfId="10338" xr:uid="{00000000-0005-0000-0000-000086330000}"/>
    <cellStyle name="Normal 15 12 3 4" xfId="10339" xr:uid="{00000000-0005-0000-0000-000087330000}"/>
    <cellStyle name="Normal 15 12 4" xfId="10340" xr:uid="{00000000-0005-0000-0000-000088330000}"/>
    <cellStyle name="Normal 15 12 5" xfId="10341" xr:uid="{00000000-0005-0000-0000-000089330000}"/>
    <cellStyle name="Normal 15 12 6" xfId="10342" xr:uid="{00000000-0005-0000-0000-00008A330000}"/>
    <cellStyle name="Normal 15 13" xfId="10343" xr:uid="{00000000-0005-0000-0000-00008B330000}"/>
    <cellStyle name="Normal 15 13 2" xfId="10344" xr:uid="{00000000-0005-0000-0000-00008C330000}"/>
    <cellStyle name="Normal 15 13 3" xfId="10345" xr:uid="{00000000-0005-0000-0000-00008D330000}"/>
    <cellStyle name="Normal 15 13 4" xfId="10346" xr:uid="{00000000-0005-0000-0000-00008E330000}"/>
    <cellStyle name="Normal 15 14" xfId="20969" xr:uid="{00000000-0005-0000-0000-00008F330000}"/>
    <cellStyle name="Normal 15 2" xfId="10347" xr:uid="{00000000-0005-0000-0000-000090330000}"/>
    <cellStyle name="Normal 15 2 2" xfId="10348" xr:uid="{00000000-0005-0000-0000-000091330000}"/>
    <cellStyle name="Normal 15 2 3" xfId="10349" xr:uid="{00000000-0005-0000-0000-000092330000}"/>
    <cellStyle name="Normal 15 2 3 2" xfId="10350" xr:uid="{00000000-0005-0000-0000-000093330000}"/>
    <cellStyle name="Normal 15 2 3 2 2" xfId="10351" xr:uid="{00000000-0005-0000-0000-000094330000}"/>
    <cellStyle name="Normal 15 2 3 2 2 2" xfId="10352" xr:uid="{00000000-0005-0000-0000-000095330000}"/>
    <cellStyle name="Normal 15 2 3 2 2 3" xfId="10353" xr:uid="{00000000-0005-0000-0000-000096330000}"/>
    <cellStyle name="Normal 15 2 3 2 2 4" xfId="10354" xr:uid="{00000000-0005-0000-0000-000097330000}"/>
    <cellStyle name="Normal 15 2 3 2 3" xfId="10355" xr:uid="{00000000-0005-0000-0000-000098330000}"/>
    <cellStyle name="Normal 15 2 3 2 4" xfId="10356" xr:uid="{00000000-0005-0000-0000-000099330000}"/>
    <cellStyle name="Normal 15 2 3 2 5" xfId="10357" xr:uid="{00000000-0005-0000-0000-00009A330000}"/>
    <cellStyle name="Normal 15 2 3 3" xfId="10358" xr:uid="{00000000-0005-0000-0000-00009B330000}"/>
    <cellStyle name="Normal 15 2 3 3 2" xfId="10359" xr:uid="{00000000-0005-0000-0000-00009C330000}"/>
    <cellStyle name="Normal 15 2 3 3 3" xfId="10360" xr:uid="{00000000-0005-0000-0000-00009D330000}"/>
    <cellStyle name="Normal 15 2 3 3 4" xfId="10361" xr:uid="{00000000-0005-0000-0000-00009E330000}"/>
    <cellStyle name="Normal 15 2 3 4" xfId="10362" xr:uid="{00000000-0005-0000-0000-00009F330000}"/>
    <cellStyle name="Normal 15 2 3 5" xfId="10363" xr:uid="{00000000-0005-0000-0000-0000A0330000}"/>
    <cellStyle name="Normal 15 2 3 6" xfId="10364" xr:uid="{00000000-0005-0000-0000-0000A1330000}"/>
    <cellStyle name="Normal 15 2 4" xfId="26923" xr:uid="{00000000-0005-0000-0000-0000A2330000}"/>
    <cellStyle name="Normal 15 3" xfId="10365" xr:uid="{00000000-0005-0000-0000-0000A3330000}"/>
    <cellStyle name="Normal 15 3 2" xfId="10366" xr:uid="{00000000-0005-0000-0000-0000A4330000}"/>
    <cellStyle name="Normal 15 3 2 2" xfId="10367" xr:uid="{00000000-0005-0000-0000-0000A5330000}"/>
    <cellStyle name="Normal 15 4" xfId="10368" xr:uid="{00000000-0005-0000-0000-0000A6330000}"/>
    <cellStyle name="Normal 15 4 2" xfId="10369" xr:uid="{00000000-0005-0000-0000-0000A7330000}"/>
    <cellStyle name="Normal 15 5" xfId="10370" xr:uid="{00000000-0005-0000-0000-0000A8330000}"/>
    <cellStyle name="Normal 15 6" xfId="10371" xr:uid="{00000000-0005-0000-0000-0000A9330000}"/>
    <cellStyle name="Normal 15 7" xfId="10372" xr:uid="{00000000-0005-0000-0000-0000AA330000}"/>
    <cellStyle name="Normal 15 8" xfId="10373" xr:uid="{00000000-0005-0000-0000-0000AB330000}"/>
    <cellStyle name="Normal 15 9" xfId="10374" xr:uid="{00000000-0005-0000-0000-0000AC330000}"/>
    <cellStyle name="Normal 15_Book1" xfId="26924" xr:uid="{00000000-0005-0000-0000-0000AD330000}"/>
    <cellStyle name="Normal 16" xfId="10375" xr:uid="{00000000-0005-0000-0000-0000AE330000}"/>
    <cellStyle name="Normal 16 10" xfId="10376" xr:uid="{00000000-0005-0000-0000-0000AF330000}"/>
    <cellStyle name="Normal 16 10 2" xfId="10377" xr:uid="{00000000-0005-0000-0000-0000B0330000}"/>
    <cellStyle name="Normal 16 10 2 2" xfId="10378" xr:uid="{00000000-0005-0000-0000-0000B1330000}"/>
    <cellStyle name="Normal 16 10 2 2 2" xfId="10379" xr:uid="{00000000-0005-0000-0000-0000B2330000}"/>
    <cellStyle name="Normal 16 10 2 2 2 2" xfId="10380" xr:uid="{00000000-0005-0000-0000-0000B3330000}"/>
    <cellStyle name="Normal 16 10 2 2 2 3" xfId="10381" xr:uid="{00000000-0005-0000-0000-0000B4330000}"/>
    <cellStyle name="Normal 16 10 2 2 2 4" xfId="10382" xr:uid="{00000000-0005-0000-0000-0000B5330000}"/>
    <cellStyle name="Normal 16 10 2 2 3" xfId="10383" xr:uid="{00000000-0005-0000-0000-0000B6330000}"/>
    <cellStyle name="Normal 16 10 2 2 4" xfId="10384" xr:uid="{00000000-0005-0000-0000-0000B7330000}"/>
    <cellStyle name="Normal 16 10 2 2 5" xfId="10385" xr:uid="{00000000-0005-0000-0000-0000B8330000}"/>
    <cellStyle name="Normal 16 10 2 3" xfId="10386" xr:uid="{00000000-0005-0000-0000-0000B9330000}"/>
    <cellStyle name="Normal 16 10 2 4" xfId="10387" xr:uid="{00000000-0005-0000-0000-0000BA330000}"/>
    <cellStyle name="Normal 16 10 2 4 2" xfId="10388" xr:uid="{00000000-0005-0000-0000-0000BB330000}"/>
    <cellStyle name="Normal 16 10 2 4 3" xfId="10389" xr:uid="{00000000-0005-0000-0000-0000BC330000}"/>
    <cellStyle name="Normal 16 10 2 4 4" xfId="10390" xr:uid="{00000000-0005-0000-0000-0000BD330000}"/>
    <cellStyle name="Normal 16 10 2 5" xfId="10391" xr:uid="{00000000-0005-0000-0000-0000BE330000}"/>
    <cellStyle name="Normal 16 10 2 6" xfId="10392" xr:uid="{00000000-0005-0000-0000-0000BF330000}"/>
    <cellStyle name="Normal 16 10 2 7" xfId="10393" xr:uid="{00000000-0005-0000-0000-0000C0330000}"/>
    <cellStyle name="Normal 16 11" xfId="10394" xr:uid="{00000000-0005-0000-0000-0000C1330000}"/>
    <cellStyle name="Normal 16 11 2" xfId="10395" xr:uid="{00000000-0005-0000-0000-0000C2330000}"/>
    <cellStyle name="Normal 16 11 2 2" xfId="10396" xr:uid="{00000000-0005-0000-0000-0000C3330000}"/>
    <cellStyle name="Normal 16 11 2 2 2" xfId="10397" xr:uid="{00000000-0005-0000-0000-0000C4330000}"/>
    <cellStyle name="Normal 16 11 2 2 2 2" xfId="10398" xr:uid="{00000000-0005-0000-0000-0000C5330000}"/>
    <cellStyle name="Normal 16 11 2 2 2 3" xfId="10399" xr:uid="{00000000-0005-0000-0000-0000C6330000}"/>
    <cellStyle name="Normal 16 11 2 2 2 4" xfId="10400" xr:uid="{00000000-0005-0000-0000-0000C7330000}"/>
    <cellStyle name="Normal 16 11 2 2 3" xfId="10401" xr:uid="{00000000-0005-0000-0000-0000C8330000}"/>
    <cellStyle name="Normal 16 11 2 2 4" xfId="10402" xr:uid="{00000000-0005-0000-0000-0000C9330000}"/>
    <cellStyle name="Normal 16 11 2 2 5" xfId="10403" xr:uid="{00000000-0005-0000-0000-0000CA330000}"/>
    <cellStyle name="Normal 16 11 2 3" xfId="10404" xr:uid="{00000000-0005-0000-0000-0000CB330000}"/>
    <cellStyle name="Normal 16 11 2 4" xfId="10405" xr:uid="{00000000-0005-0000-0000-0000CC330000}"/>
    <cellStyle name="Normal 16 11 2 4 2" xfId="10406" xr:uid="{00000000-0005-0000-0000-0000CD330000}"/>
    <cellStyle name="Normal 16 11 2 4 3" xfId="10407" xr:uid="{00000000-0005-0000-0000-0000CE330000}"/>
    <cellStyle name="Normal 16 11 2 4 4" xfId="10408" xr:uid="{00000000-0005-0000-0000-0000CF330000}"/>
    <cellStyle name="Normal 16 11 2 5" xfId="10409" xr:uid="{00000000-0005-0000-0000-0000D0330000}"/>
    <cellStyle name="Normal 16 11 2 6" xfId="10410" xr:uid="{00000000-0005-0000-0000-0000D1330000}"/>
    <cellStyle name="Normal 16 11 2 7" xfId="10411" xr:uid="{00000000-0005-0000-0000-0000D2330000}"/>
    <cellStyle name="Normal 16 12" xfId="10412" xr:uid="{00000000-0005-0000-0000-0000D3330000}"/>
    <cellStyle name="Normal 16 12 2" xfId="10413" xr:uid="{00000000-0005-0000-0000-0000D4330000}"/>
    <cellStyle name="Normal 16 13" xfId="10414" xr:uid="{00000000-0005-0000-0000-0000D5330000}"/>
    <cellStyle name="Normal 16 13 2" xfId="10415" xr:uid="{00000000-0005-0000-0000-0000D6330000}"/>
    <cellStyle name="Normal 16 14" xfId="10416" xr:uid="{00000000-0005-0000-0000-0000D7330000}"/>
    <cellStyle name="Normal 16 14 2" xfId="10417" xr:uid="{00000000-0005-0000-0000-0000D8330000}"/>
    <cellStyle name="Normal 16 15" xfId="10418" xr:uid="{00000000-0005-0000-0000-0000D9330000}"/>
    <cellStyle name="Normal 16 15 2" xfId="10419" xr:uid="{00000000-0005-0000-0000-0000DA330000}"/>
    <cellStyle name="Normal 16 16" xfId="10420" xr:uid="{00000000-0005-0000-0000-0000DB330000}"/>
    <cellStyle name="Normal 16 16 2" xfId="10421" xr:uid="{00000000-0005-0000-0000-0000DC330000}"/>
    <cellStyle name="Normal 16 17" xfId="10422" xr:uid="{00000000-0005-0000-0000-0000DD330000}"/>
    <cellStyle name="Normal 16 17 2" xfId="10423" xr:uid="{00000000-0005-0000-0000-0000DE330000}"/>
    <cellStyle name="Normal 16 18" xfId="10424" xr:uid="{00000000-0005-0000-0000-0000DF330000}"/>
    <cellStyle name="Normal 16 18 2" xfId="10425" xr:uid="{00000000-0005-0000-0000-0000E0330000}"/>
    <cellStyle name="Normal 16 19" xfId="10426" xr:uid="{00000000-0005-0000-0000-0000E1330000}"/>
    <cellStyle name="Normal 16 19 2" xfId="10427" xr:uid="{00000000-0005-0000-0000-0000E2330000}"/>
    <cellStyle name="Normal 16 2" xfId="10428" xr:uid="{00000000-0005-0000-0000-0000E3330000}"/>
    <cellStyle name="Normal 16 2 2" xfId="10429" xr:uid="{00000000-0005-0000-0000-0000E4330000}"/>
    <cellStyle name="Normal 16 2 3" xfId="10430" xr:uid="{00000000-0005-0000-0000-0000E5330000}"/>
    <cellStyle name="Normal 16 2 3 2" xfId="10431" xr:uid="{00000000-0005-0000-0000-0000E6330000}"/>
    <cellStyle name="Normal 16 2 3 2 2" xfId="10432" xr:uid="{00000000-0005-0000-0000-0000E7330000}"/>
    <cellStyle name="Normal 16 2 3 2 2 2" xfId="10433" xr:uid="{00000000-0005-0000-0000-0000E8330000}"/>
    <cellStyle name="Normal 16 2 3 2 2 3" xfId="10434" xr:uid="{00000000-0005-0000-0000-0000E9330000}"/>
    <cellStyle name="Normal 16 2 3 2 2 4" xfId="10435" xr:uid="{00000000-0005-0000-0000-0000EA330000}"/>
    <cellStyle name="Normal 16 2 3 2 3" xfId="10436" xr:uid="{00000000-0005-0000-0000-0000EB330000}"/>
    <cellStyle name="Normal 16 2 3 2 4" xfId="10437" xr:uid="{00000000-0005-0000-0000-0000EC330000}"/>
    <cellStyle name="Normal 16 2 3 2 5" xfId="10438" xr:uid="{00000000-0005-0000-0000-0000ED330000}"/>
    <cellStyle name="Normal 16 2 3 3" xfId="10439" xr:uid="{00000000-0005-0000-0000-0000EE330000}"/>
    <cellStyle name="Normal 16 2 3 3 2" xfId="10440" xr:uid="{00000000-0005-0000-0000-0000EF330000}"/>
    <cellStyle name="Normal 16 2 3 3 3" xfId="10441" xr:uid="{00000000-0005-0000-0000-0000F0330000}"/>
    <cellStyle name="Normal 16 2 3 3 4" xfId="10442" xr:uid="{00000000-0005-0000-0000-0000F1330000}"/>
    <cellStyle name="Normal 16 2 3 4" xfId="10443" xr:uid="{00000000-0005-0000-0000-0000F2330000}"/>
    <cellStyle name="Normal 16 2 3 5" xfId="10444" xr:uid="{00000000-0005-0000-0000-0000F3330000}"/>
    <cellStyle name="Normal 16 2 3 6" xfId="10445" xr:uid="{00000000-0005-0000-0000-0000F4330000}"/>
    <cellStyle name="Normal 16 2 4" xfId="10446" xr:uid="{00000000-0005-0000-0000-0000F5330000}"/>
    <cellStyle name="Normal 16 2 4 2" xfId="10447" xr:uid="{00000000-0005-0000-0000-0000F6330000}"/>
    <cellStyle name="Normal 16 2 4 3" xfId="10448" xr:uid="{00000000-0005-0000-0000-0000F7330000}"/>
    <cellStyle name="Normal 16 2 4 4" xfId="10449" xr:uid="{00000000-0005-0000-0000-0000F8330000}"/>
    <cellStyle name="Normal 16 20" xfId="10450" xr:uid="{00000000-0005-0000-0000-0000F9330000}"/>
    <cellStyle name="Normal 16 20 2" xfId="10451" xr:uid="{00000000-0005-0000-0000-0000FA330000}"/>
    <cellStyle name="Normal 16 20 2 2" xfId="10452" xr:uid="{00000000-0005-0000-0000-0000FB330000}"/>
    <cellStyle name="Normal 16 20 2 2 2" xfId="10453" xr:uid="{00000000-0005-0000-0000-0000FC330000}"/>
    <cellStyle name="Normal 16 20 2 2 3" xfId="10454" xr:uid="{00000000-0005-0000-0000-0000FD330000}"/>
    <cellStyle name="Normal 16 20 2 2 4" xfId="10455" xr:uid="{00000000-0005-0000-0000-0000FE330000}"/>
    <cellStyle name="Normal 16 20 2 3" xfId="10456" xr:uid="{00000000-0005-0000-0000-0000FF330000}"/>
    <cellStyle name="Normal 16 20 2 4" xfId="10457" xr:uid="{00000000-0005-0000-0000-000000340000}"/>
    <cellStyle name="Normal 16 20 2 5" xfId="10458" xr:uid="{00000000-0005-0000-0000-000001340000}"/>
    <cellStyle name="Normal 16 20 3" xfId="10459" xr:uid="{00000000-0005-0000-0000-000002340000}"/>
    <cellStyle name="Normal 16 20 3 2" xfId="10460" xr:uid="{00000000-0005-0000-0000-000003340000}"/>
    <cellStyle name="Normal 16 20 3 3" xfId="10461" xr:uid="{00000000-0005-0000-0000-000004340000}"/>
    <cellStyle name="Normal 16 20 3 4" xfId="10462" xr:uid="{00000000-0005-0000-0000-000005340000}"/>
    <cellStyle name="Normal 16 20 4" xfId="10463" xr:uid="{00000000-0005-0000-0000-000006340000}"/>
    <cellStyle name="Normal 16 20 5" xfId="10464" xr:uid="{00000000-0005-0000-0000-000007340000}"/>
    <cellStyle name="Normal 16 20 6" xfId="10465" xr:uid="{00000000-0005-0000-0000-000008340000}"/>
    <cellStyle name="Normal 16 21" xfId="10466" xr:uid="{00000000-0005-0000-0000-000009340000}"/>
    <cellStyle name="Normal 16 21 2" xfId="10467" xr:uid="{00000000-0005-0000-0000-00000A340000}"/>
    <cellStyle name="Normal 16 21 3" xfId="10468" xr:uid="{00000000-0005-0000-0000-00000B340000}"/>
    <cellStyle name="Normal 16 21 4" xfId="10469" xr:uid="{00000000-0005-0000-0000-00000C340000}"/>
    <cellStyle name="Normal 16 22" xfId="20949" xr:uid="{00000000-0005-0000-0000-00000D340000}"/>
    <cellStyle name="Normal 16 3" xfId="10470" xr:uid="{00000000-0005-0000-0000-00000E340000}"/>
    <cellStyle name="Normal 16 3 2" xfId="10471" xr:uid="{00000000-0005-0000-0000-00000F340000}"/>
    <cellStyle name="Normal 16 3 2 2" xfId="10472" xr:uid="{00000000-0005-0000-0000-000010340000}"/>
    <cellStyle name="Normal 16 3 2 2 2" xfId="10473" xr:uid="{00000000-0005-0000-0000-000011340000}"/>
    <cellStyle name="Normal 16 3 2 2 2 2" xfId="10474" xr:uid="{00000000-0005-0000-0000-000012340000}"/>
    <cellStyle name="Normal 16 3 2 2 2 3" xfId="10475" xr:uid="{00000000-0005-0000-0000-000013340000}"/>
    <cellStyle name="Normal 16 3 2 2 2 4" xfId="10476" xr:uid="{00000000-0005-0000-0000-000014340000}"/>
    <cellStyle name="Normal 16 3 2 2 3" xfId="10477" xr:uid="{00000000-0005-0000-0000-000015340000}"/>
    <cellStyle name="Normal 16 3 2 2 4" xfId="10478" xr:uid="{00000000-0005-0000-0000-000016340000}"/>
    <cellStyle name="Normal 16 3 2 2 5" xfId="10479" xr:uid="{00000000-0005-0000-0000-000017340000}"/>
    <cellStyle name="Normal 16 3 2 3" xfId="10480" xr:uid="{00000000-0005-0000-0000-000018340000}"/>
    <cellStyle name="Normal 16 3 2 4" xfId="10481" xr:uid="{00000000-0005-0000-0000-000019340000}"/>
    <cellStyle name="Normal 16 3 2 4 2" xfId="10482" xr:uid="{00000000-0005-0000-0000-00001A340000}"/>
    <cellStyle name="Normal 16 3 2 4 3" xfId="10483" xr:uid="{00000000-0005-0000-0000-00001B340000}"/>
    <cellStyle name="Normal 16 3 2 4 4" xfId="10484" xr:uid="{00000000-0005-0000-0000-00001C340000}"/>
    <cellStyle name="Normal 16 3 2 5" xfId="10485" xr:uid="{00000000-0005-0000-0000-00001D340000}"/>
    <cellStyle name="Normal 16 3 2 6" xfId="10486" xr:uid="{00000000-0005-0000-0000-00001E340000}"/>
    <cellStyle name="Normal 16 3 2 7" xfId="10487" xr:uid="{00000000-0005-0000-0000-00001F340000}"/>
    <cellStyle name="Normal 16 4" xfId="10488" xr:uid="{00000000-0005-0000-0000-000020340000}"/>
    <cellStyle name="Normal 16 4 2" xfId="10489" xr:uid="{00000000-0005-0000-0000-000021340000}"/>
    <cellStyle name="Normal 16 4 2 2" xfId="10490" xr:uid="{00000000-0005-0000-0000-000022340000}"/>
    <cellStyle name="Normal 16 4 2 2 2" xfId="10491" xr:uid="{00000000-0005-0000-0000-000023340000}"/>
    <cellStyle name="Normal 16 4 2 2 2 2" xfId="10492" xr:uid="{00000000-0005-0000-0000-000024340000}"/>
    <cellStyle name="Normal 16 4 2 2 2 3" xfId="10493" xr:uid="{00000000-0005-0000-0000-000025340000}"/>
    <cellStyle name="Normal 16 4 2 2 2 4" xfId="10494" xr:uid="{00000000-0005-0000-0000-000026340000}"/>
    <cellStyle name="Normal 16 4 2 2 3" xfId="10495" xr:uid="{00000000-0005-0000-0000-000027340000}"/>
    <cellStyle name="Normal 16 4 2 2 4" xfId="10496" xr:uid="{00000000-0005-0000-0000-000028340000}"/>
    <cellStyle name="Normal 16 4 2 2 5" xfId="10497" xr:uid="{00000000-0005-0000-0000-000029340000}"/>
    <cellStyle name="Normal 16 4 2 3" xfId="10498" xr:uid="{00000000-0005-0000-0000-00002A340000}"/>
    <cellStyle name="Normal 16 4 2 4" xfId="10499" xr:uid="{00000000-0005-0000-0000-00002B340000}"/>
    <cellStyle name="Normal 16 4 2 4 2" xfId="10500" xr:uid="{00000000-0005-0000-0000-00002C340000}"/>
    <cellStyle name="Normal 16 4 2 4 3" xfId="10501" xr:uid="{00000000-0005-0000-0000-00002D340000}"/>
    <cellStyle name="Normal 16 4 2 4 4" xfId="10502" xr:uid="{00000000-0005-0000-0000-00002E340000}"/>
    <cellStyle name="Normal 16 4 2 5" xfId="10503" xr:uid="{00000000-0005-0000-0000-00002F340000}"/>
    <cellStyle name="Normal 16 4 2 6" xfId="10504" xr:uid="{00000000-0005-0000-0000-000030340000}"/>
    <cellStyle name="Normal 16 4 2 7" xfId="10505" xr:uid="{00000000-0005-0000-0000-000031340000}"/>
    <cellStyle name="Normal 16 5" xfId="10506" xr:uid="{00000000-0005-0000-0000-000032340000}"/>
    <cellStyle name="Normal 16 5 2" xfId="10507" xr:uid="{00000000-0005-0000-0000-000033340000}"/>
    <cellStyle name="Normal 16 5 2 2" xfId="10508" xr:uid="{00000000-0005-0000-0000-000034340000}"/>
    <cellStyle name="Normal 16 5 2 2 2" xfId="10509" xr:uid="{00000000-0005-0000-0000-000035340000}"/>
    <cellStyle name="Normal 16 5 2 2 2 2" xfId="10510" xr:uid="{00000000-0005-0000-0000-000036340000}"/>
    <cellStyle name="Normal 16 5 2 2 2 3" xfId="10511" xr:uid="{00000000-0005-0000-0000-000037340000}"/>
    <cellStyle name="Normal 16 5 2 2 2 4" xfId="10512" xr:uid="{00000000-0005-0000-0000-000038340000}"/>
    <cellStyle name="Normal 16 5 2 2 3" xfId="10513" xr:uid="{00000000-0005-0000-0000-000039340000}"/>
    <cellStyle name="Normal 16 5 2 2 4" xfId="10514" xr:uid="{00000000-0005-0000-0000-00003A340000}"/>
    <cellStyle name="Normal 16 5 2 2 5" xfId="10515" xr:uid="{00000000-0005-0000-0000-00003B340000}"/>
    <cellStyle name="Normal 16 5 2 3" xfId="10516" xr:uid="{00000000-0005-0000-0000-00003C340000}"/>
    <cellStyle name="Normal 16 5 2 4" xfId="10517" xr:uid="{00000000-0005-0000-0000-00003D340000}"/>
    <cellStyle name="Normal 16 5 2 4 2" xfId="10518" xr:uid="{00000000-0005-0000-0000-00003E340000}"/>
    <cellStyle name="Normal 16 5 2 4 3" xfId="10519" xr:uid="{00000000-0005-0000-0000-00003F340000}"/>
    <cellStyle name="Normal 16 5 2 4 4" xfId="10520" xr:uid="{00000000-0005-0000-0000-000040340000}"/>
    <cellStyle name="Normal 16 5 2 5" xfId="10521" xr:uid="{00000000-0005-0000-0000-000041340000}"/>
    <cellStyle name="Normal 16 5 2 6" xfId="10522" xr:uid="{00000000-0005-0000-0000-000042340000}"/>
    <cellStyle name="Normal 16 5 2 7" xfId="10523" xr:uid="{00000000-0005-0000-0000-000043340000}"/>
    <cellStyle name="Normal 16 6" xfId="10524" xr:uid="{00000000-0005-0000-0000-000044340000}"/>
    <cellStyle name="Normal 16 6 2" xfId="10525" xr:uid="{00000000-0005-0000-0000-000045340000}"/>
    <cellStyle name="Normal 16 6 2 2" xfId="10526" xr:uid="{00000000-0005-0000-0000-000046340000}"/>
    <cellStyle name="Normal 16 6 2 2 2" xfId="10527" xr:uid="{00000000-0005-0000-0000-000047340000}"/>
    <cellStyle name="Normal 16 6 2 2 2 2" xfId="10528" xr:uid="{00000000-0005-0000-0000-000048340000}"/>
    <cellStyle name="Normal 16 6 2 2 2 3" xfId="10529" xr:uid="{00000000-0005-0000-0000-000049340000}"/>
    <cellStyle name="Normal 16 6 2 2 2 4" xfId="10530" xr:uid="{00000000-0005-0000-0000-00004A340000}"/>
    <cellStyle name="Normal 16 6 2 2 3" xfId="10531" xr:uid="{00000000-0005-0000-0000-00004B340000}"/>
    <cellStyle name="Normal 16 6 2 2 4" xfId="10532" xr:uid="{00000000-0005-0000-0000-00004C340000}"/>
    <cellStyle name="Normal 16 6 2 2 5" xfId="10533" xr:uid="{00000000-0005-0000-0000-00004D340000}"/>
    <cellStyle name="Normal 16 6 2 3" xfId="10534" xr:uid="{00000000-0005-0000-0000-00004E340000}"/>
    <cellStyle name="Normal 16 6 2 4" xfId="10535" xr:uid="{00000000-0005-0000-0000-00004F340000}"/>
    <cellStyle name="Normal 16 6 2 4 2" xfId="10536" xr:uid="{00000000-0005-0000-0000-000050340000}"/>
    <cellStyle name="Normal 16 6 2 4 3" xfId="10537" xr:uid="{00000000-0005-0000-0000-000051340000}"/>
    <cellStyle name="Normal 16 6 2 4 4" xfId="10538" xr:uid="{00000000-0005-0000-0000-000052340000}"/>
    <cellStyle name="Normal 16 6 2 5" xfId="10539" xr:uid="{00000000-0005-0000-0000-000053340000}"/>
    <cellStyle name="Normal 16 6 2 6" xfId="10540" xr:uid="{00000000-0005-0000-0000-000054340000}"/>
    <cellStyle name="Normal 16 6 2 7" xfId="10541" xr:uid="{00000000-0005-0000-0000-000055340000}"/>
    <cellStyle name="Normal 16 7" xfId="10542" xr:uid="{00000000-0005-0000-0000-000056340000}"/>
    <cellStyle name="Normal 16 7 2" xfId="10543" xr:uid="{00000000-0005-0000-0000-000057340000}"/>
    <cellStyle name="Normal 16 7 2 2" xfId="10544" xr:uid="{00000000-0005-0000-0000-000058340000}"/>
    <cellStyle name="Normal 16 7 2 2 2" xfId="10545" xr:uid="{00000000-0005-0000-0000-000059340000}"/>
    <cellStyle name="Normal 16 7 2 2 2 2" xfId="10546" xr:uid="{00000000-0005-0000-0000-00005A340000}"/>
    <cellStyle name="Normal 16 7 2 2 2 3" xfId="10547" xr:uid="{00000000-0005-0000-0000-00005B340000}"/>
    <cellStyle name="Normal 16 7 2 2 2 4" xfId="10548" xr:uid="{00000000-0005-0000-0000-00005C340000}"/>
    <cellStyle name="Normal 16 7 2 2 3" xfId="10549" xr:uid="{00000000-0005-0000-0000-00005D340000}"/>
    <cellStyle name="Normal 16 7 2 2 4" xfId="10550" xr:uid="{00000000-0005-0000-0000-00005E340000}"/>
    <cellStyle name="Normal 16 7 2 2 5" xfId="10551" xr:uid="{00000000-0005-0000-0000-00005F340000}"/>
    <cellStyle name="Normal 16 7 2 3" xfId="10552" xr:uid="{00000000-0005-0000-0000-000060340000}"/>
    <cellStyle name="Normal 16 7 2 4" xfId="10553" xr:uid="{00000000-0005-0000-0000-000061340000}"/>
    <cellStyle name="Normal 16 7 2 4 2" xfId="10554" xr:uid="{00000000-0005-0000-0000-000062340000}"/>
    <cellStyle name="Normal 16 7 2 4 3" xfId="10555" xr:uid="{00000000-0005-0000-0000-000063340000}"/>
    <cellStyle name="Normal 16 7 2 4 4" xfId="10556" xr:uid="{00000000-0005-0000-0000-000064340000}"/>
    <cellStyle name="Normal 16 7 2 5" xfId="10557" xr:uid="{00000000-0005-0000-0000-000065340000}"/>
    <cellStyle name="Normal 16 7 2 6" xfId="10558" xr:uid="{00000000-0005-0000-0000-000066340000}"/>
    <cellStyle name="Normal 16 7 2 7" xfId="10559" xr:uid="{00000000-0005-0000-0000-000067340000}"/>
    <cellStyle name="Normal 16 8" xfId="10560" xr:uid="{00000000-0005-0000-0000-000068340000}"/>
    <cellStyle name="Normal 16 8 2" xfId="10561" xr:uid="{00000000-0005-0000-0000-000069340000}"/>
    <cellStyle name="Normal 16 8 2 2" xfId="10562" xr:uid="{00000000-0005-0000-0000-00006A340000}"/>
    <cellStyle name="Normal 16 8 2 2 2" xfId="10563" xr:uid="{00000000-0005-0000-0000-00006B340000}"/>
    <cellStyle name="Normal 16 8 2 2 2 2" xfId="10564" xr:uid="{00000000-0005-0000-0000-00006C340000}"/>
    <cellStyle name="Normal 16 8 2 2 2 3" xfId="10565" xr:uid="{00000000-0005-0000-0000-00006D340000}"/>
    <cellStyle name="Normal 16 8 2 2 2 4" xfId="10566" xr:uid="{00000000-0005-0000-0000-00006E340000}"/>
    <cellStyle name="Normal 16 8 2 2 3" xfId="10567" xr:uid="{00000000-0005-0000-0000-00006F340000}"/>
    <cellStyle name="Normal 16 8 2 2 4" xfId="10568" xr:uid="{00000000-0005-0000-0000-000070340000}"/>
    <cellStyle name="Normal 16 8 2 2 5" xfId="10569" xr:uid="{00000000-0005-0000-0000-000071340000}"/>
    <cellStyle name="Normal 16 8 2 3" xfId="10570" xr:uid="{00000000-0005-0000-0000-000072340000}"/>
    <cellStyle name="Normal 16 8 2 4" xfId="10571" xr:uid="{00000000-0005-0000-0000-000073340000}"/>
    <cellStyle name="Normal 16 8 2 4 2" xfId="10572" xr:uid="{00000000-0005-0000-0000-000074340000}"/>
    <cellStyle name="Normal 16 8 2 4 3" xfId="10573" xr:uid="{00000000-0005-0000-0000-000075340000}"/>
    <cellStyle name="Normal 16 8 2 4 4" xfId="10574" xr:uid="{00000000-0005-0000-0000-000076340000}"/>
    <cellStyle name="Normal 16 8 2 5" xfId="10575" xr:uid="{00000000-0005-0000-0000-000077340000}"/>
    <cellStyle name="Normal 16 8 2 6" xfId="10576" xr:uid="{00000000-0005-0000-0000-000078340000}"/>
    <cellStyle name="Normal 16 8 2 7" xfId="10577" xr:uid="{00000000-0005-0000-0000-000079340000}"/>
    <cellStyle name="Normal 16 9" xfId="10578" xr:uid="{00000000-0005-0000-0000-00007A340000}"/>
    <cellStyle name="Normal 16 9 2" xfId="10579" xr:uid="{00000000-0005-0000-0000-00007B340000}"/>
    <cellStyle name="Normal 16 9 2 2" xfId="10580" xr:uid="{00000000-0005-0000-0000-00007C340000}"/>
    <cellStyle name="Normal 16 9 2 2 2" xfId="10581" xr:uid="{00000000-0005-0000-0000-00007D340000}"/>
    <cellStyle name="Normal 16 9 2 2 2 2" xfId="10582" xr:uid="{00000000-0005-0000-0000-00007E340000}"/>
    <cellStyle name="Normal 16 9 2 2 2 3" xfId="10583" xr:uid="{00000000-0005-0000-0000-00007F340000}"/>
    <cellStyle name="Normal 16 9 2 2 2 4" xfId="10584" xr:uid="{00000000-0005-0000-0000-000080340000}"/>
    <cellStyle name="Normal 16 9 2 2 3" xfId="10585" xr:uid="{00000000-0005-0000-0000-000081340000}"/>
    <cellStyle name="Normal 16 9 2 2 4" xfId="10586" xr:uid="{00000000-0005-0000-0000-000082340000}"/>
    <cellStyle name="Normal 16 9 2 2 5" xfId="10587" xr:uid="{00000000-0005-0000-0000-000083340000}"/>
    <cellStyle name="Normal 16 9 2 3" xfId="10588" xr:uid="{00000000-0005-0000-0000-000084340000}"/>
    <cellStyle name="Normal 16 9 2 4" xfId="10589" xr:uid="{00000000-0005-0000-0000-000085340000}"/>
    <cellStyle name="Normal 16 9 2 4 2" xfId="10590" xr:uid="{00000000-0005-0000-0000-000086340000}"/>
    <cellStyle name="Normal 16 9 2 4 3" xfId="10591" xr:uid="{00000000-0005-0000-0000-000087340000}"/>
    <cellStyle name="Normal 16 9 2 4 4" xfId="10592" xr:uid="{00000000-0005-0000-0000-000088340000}"/>
    <cellStyle name="Normal 16 9 2 5" xfId="10593" xr:uid="{00000000-0005-0000-0000-000089340000}"/>
    <cellStyle name="Normal 16 9 2 6" xfId="10594" xr:uid="{00000000-0005-0000-0000-00008A340000}"/>
    <cellStyle name="Normal 16 9 2 7" xfId="10595" xr:uid="{00000000-0005-0000-0000-00008B340000}"/>
    <cellStyle name="Normal 17" xfId="10596" xr:uid="{00000000-0005-0000-0000-00008C340000}"/>
    <cellStyle name="Normal 17 10" xfId="10597" xr:uid="{00000000-0005-0000-0000-00008D340000}"/>
    <cellStyle name="Normal 17 10 2" xfId="10598" xr:uid="{00000000-0005-0000-0000-00008E340000}"/>
    <cellStyle name="Normal 17 11" xfId="10599" xr:uid="{00000000-0005-0000-0000-00008F340000}"/>
    <cellStyle name="Normal 17 11 2" xfId="10600" xr:uid="{00000000-0005-0000-0000-000090340000}"/>
    <cellStyle name="Normal 17 11 2 2" xfId="10601" xr:uid="{00000000-0005-0000-0000-000091340000}"/>
    <cellStyle name="Normal 17 11 2 2 2" xfId="10602" xr:uid="{00000000-0005-0000-0000-000092340000}"/>
    <cellStyle name="Normal 17 11 2 2 2 2" xfId="10603" xr:uid="{00000000-0005-0000-0000-000093340000}"/>
    <cellStyle name="Normal 17 11 2 2 2 3" xfId="10604" xr:uid="{00000000-0005-0000-0000-000094340000}"/>
    <cellStyle name="Normal 17 11 2 2 2 4" xfId="10605" xr:uid="{00000000-0005-0000-0000-000095340000}"/>
    <cellStyle name="Normal 17 11 2 2 3" xfId="10606" xr:uid="{00000000-0005-0000-0000-000096340000}"/>
    <cellStyle name="Normal 17 11 2 2 4" xfId="10607" xr:uid="{00000000-0005-0000-0000-000097340000}"/>
    <cellStyle name="Normal 17 11 2 2 5" xfId="10608" xr:uid="{00000000-0005-0000-0000-000098340000}"/>
    <cellStyle name="Normal 17 11 2 3" xfId="10609" xr:uid="{00000000-0005-0000-0000-000099340000}"/>
    <cellStyle name="Normal 17 11 2 4" xfId="10610" xr:uid="{00000000-0005-0000-0000-00009A340000}"/>
    <cellStyle name="Normal 17 11 2 4 2" xfId="10611" xr:uid="{00000000-0005-0000-0000-00009B340000}"/>
    <cellStyle name="Normal 17 11 2 4 3" xfId="10612" xr:uid="{00000000-0005-0000-0000-00009C340000}"/>
    <cellStyle name="Normal 17 11 2 4 4" xfId="10613" xr:uid="{00000000-0005-0000-0000-00009D340000}"/>
    <cellStyle name="Normal 17 11 2 5" xfId="10614" xr:uid="{00000000-0005-0000-0000-00009E340000}"/>
    <cellStyle name="Normal 17 11 2 6" xfId="10615" xr:uid="{00000000-0005-0000-0000-00009F340000}"/>
    <cellStyle name="Normal 17 11 2 7" xfId="10616" xr:uid="{00000000-0005-0000-0000-0000A0340000}"/>
    <cellStyle name="Normal 17 12" xfId="10617" xr:uid="{00000000-0005-0000-0000-0000A1340000}"/>
    <cellStyle name="Normal 17 12 2" xfId="10618" xr:uid="{00000000-0005-0000-0000-0000A2340000}"/>
    <cellStyle name="Normal 17 13" xfId="10619" xr:uid="{00000000-0005-0000-0000-0000A3340000}"/>
    <cellStyle name="Normal 17 14" xfId="10620" xr:uid="{00000000-0005-0000-0000-0000A4340000}"/>
    <cellStyle name="Normal 17 14 2" xfId="10621" xr:uid="{00000000-0005-0000-0000-0000A5340000}"/>
    <cellStyle name="Normal 17 14 2 2" xfId="10622" xr:uid="{00000000-0005-0000-0000-0000A6340000}"/>
    <cellStyle name="Normal 17 14 2 2 2" xfId="10623" xr:uid="{00000000-0005-0000-0000-0000A7340000}"/>
    <cellStyle name="Normal 17 14 2 2 3" xfId="10624" xr:uid="{00000000-0005-0000-0000-0000A8340000}"/>
    <cellStyle name="Normal 17 14 2 2 4" xfId="10625" xr:uid="{00000000-0005-0000-0000-0000A9340000}"/>
    <cellStyle name="Normal 17 14 2 3" xfId="10626" xr:uid="{00000000-0005-0000-0000-0000AA340000}"/>
    <cellStyle name="Normal 17 14 2 4" xfId="10627" xr:uid="{00000000-0005-0000-0000-0000AB340000}"/>
    <cellStyle name="Normal 17 14 2 5" xfId="10628" xr:uid="{00000000-0005-0000-0000-0000AC340000}"/>
    <cellStyle name="Normal 17 14 3" xfId="10629" xr:uid="{00000000-0005-0000-0000-0000AD340000}"/>
    <cellStyle name="Normal 17 14 3 2" xfId="10630" xr:uid="{00000000-0005-0000-0000-0000AE340000}"/>
    <cellStyle name="Normal 17 14 3 3" xfId="10631" xr:uid="{00000000-0005-0000-0000-0000AF340000}"/>
    <cellStyle name="Normal 17 14 3 4" xfId="10632" xr:uid="{00000000-0005-0000-0000-0000B0340000}"/>
    <cellStyle name="Normal 17 14 4" xfId="10633" xr:uid="{00000000-0005-0000-0000-0000B1340000}"/>
    <cellStyle name="Normal 17 14 5" xfId="10634" xr:uid="{00000000-0005-0000-0000-0000B2340000}"/>
    <cellStyle name="Normal 17 14 6" xfId="10635" xr:uid="{00000000-0005-0000-0000-0000B3340000}"/>
    <cellStyle name="Normal 17 15" xfId="10636" xr:uid="{00000000-0005-0000-0000-0000B4340000}"/>
    <cellStyle name="Normal 17 15 2" xfId="10637" xr:uid="{00000000-0005-0000-0000-0000B5340000}"/>
    <cellStyle name="Normal 17 15 3" xfId="10638" xr:uid="{00000000-0005-0000-0000-0000B6340000}"/>
    <cellStyle name="Normal 17 15 4" xfId="10639" xr:uid="{00000000-0005-0000-0000-0000B7340000}"/>
    <cellStyle name="Normal 17 16" xfId="20950" xr:uid="{00000000-0005-0000-0000-0000B8340000}"/>
    <cellStyle name="Normal 17 2" xfId="10640" xr:uid="{00000000-0005-0000-0000-0000B9340000}"/>
    <cellStyle name="Normal 17 2 2" xfId="10641" xr:uid="{00000000-0005-0000-0000-0000BA340000}"/>
    <cellStyle name="Normal 17 2 3" xfId="10642" xr:uid="{00000000-0005-0000-0000-0000BB340000}"/>
    <cellStyle name="Normal 17 2 3 2" xfId="10643" xr:uid="{00000000-0005-0000-0000-0000BC340000}"/>
    <cellStyle name="Normal 17 2 3 2 2" xfId="10644" xr:uid="{00000000-0005-0000-0000-0000BD340000}"/>
    <cellStyle name="Normal 17 2 3 2 2 2" xfId="10645" xr:uid="{00000000-0005-0000-0000-0000BE340000}"/>
    <cellStyle name="Normal 17 2 3 2 2 3" xfId="10646" xr:uid="{00000000-0005-0000-0000-0000BF340000}"/>
    <cellStyle name="Normal 17 2 3 2 2 4" xfId="10647" xr:uid="{00000000-0005-0000-0000-0000C0340000}"/>
    <cellStyle name="Normal 17 2 3 2 3" xfId="10648" xr:uid="{00000000-0005-0000-0000-0000C1340000}"/>
    <cellStyle name="Normal 17 2 3 2 4" xfId="10649" xr:uid="{00000000-0005-0000-0000-0000C2340000}"/>
    <cellStyle name="Normal 17 2 3 2 5" xfId="10650" xr:uid="{00000000-0005-0000-0000-0000C3340000}"/>
    <cellStyle name="Normal 17 2 3 3" xfId="10651" xr:uid="{00000000-0005-0000-0000-0000C4340000}"/>
    <cellStyle name="Normal 17 2 3 3 2" xfId="10652" xr:uid="{00000000-0005-0000-0000-0000C5340000}"/>
    <cellStyle name="Normal 17 2 3 3 3" xfId="10653" xr:uid="{00000000-0005-0000-0000-0000C6340000}"/>
    <cellStyle name="Normal 17 2 3 3 4" xfId="10654" xr:uid="{00000000-0005-0000-0000-0000C7340000}"/>
    <cellStyle name="Normal 17 2 3 4" xfId="10655" xr:uid="{00000000-0005-0000-0000-0000C8340000}"/>
    <cellStyle name="Normal 17 2 3 5" xfId="10656" xr:uid="{00000000-0005-0000-0000-0000C9340000}"/>
    <cellStyle name="Normal 17 2 3 6" xfId="10657" xr:uid="{00000000-0005-0000-0000-0000CA340000}"/>
    <cellStyle name="Normal 17 3" xfId="10658" xr:uid="{00000000-0005-0000-0000-0000CB340000}"/>
    <cellStyle name="Normal 17 3 2" xfId="10659" xr:uid="{00000000-0005-0000-0000-0000CC340000}"/>
    <cellStyle name="Normal 17 3 2 2" xfId="10660" xr:uid="{00000000-0005-0000-0000-0000CD340000}"/>
    <cellStyle name="Normal 17 3 2 2 2" xfId="10661" xr:uid="{00000000-0005-0000-0000-0000CE340000}"/>
    <cellStyle name="Normal 17 3 2 2 2 2" xfId="10662" xr:uid="{00000000-0005-0000-0000-0000CF340000}"/>
    <cellStyle name="Normal 17 3 2 2 2 3" xfId="10663" xr:uid="{00000000-0005-0000-0000-0000D0340000}"/>
    <cellStyle name="Normal 17 3 2 2 2 4" xfId="10664" xr:uid="{00000000-0005-0000-0000-0000D1340000}"/>
    <cellStyle name="Normal 17 3 2 2 3" xfId="10665" xr:uid="{00000000-0005-0000-0000-0000D2340000}"/>
    <cellStyle name="Normal 17 3 2 2 4" xfId="10666" xr:uid="{00000000-0005-0000-0000-0000D3340000}"/>
    <cellStyle name="Normal 17 3 2 2 5" xfId="10667" xr:uid="{00000000-0005-0000-0000-0000D4340000}"/>
    <cellStyle name="Normal 17 3 2 3" xfId="10668" xr:uid="{00000000-0005-0000-0000-0000D5340000}"/>
    <cellStyle name="Normal 17 3 2 4" xfId="10669" xr:uid="{00000000-0005-0000-0000-0000D6340000}"/>
    <cellStyle name="Normal 17 3 2 4 2" xfId="10670" xr:uid="{00000000-0005-0000-0000-0000D7340000}"/>
    <cellStyle name="Normal 17 3 2 4 3" xfId="10671" xr:uid="{00000000-0005-0000-0000-0000D8340000}"/>
    <cellStyle name="Normal 17 3 2 4 4" xfId="10672" xr:uid="{00000000-0005-0000-0000-0000D9340000}"/>
    <cellStyle name="Normal 17 3 2 5" xfId="10673" xr:uid="{00000000-0005-0000-0000-0000DA340000}"/>
    <cellStyle name="Normal 17 3 2 6" xfId="10674" xr:uid="{00000000-0005-0000-0000-0000DB340000}"/>
    <cellStyle name="Normal 17 3 2 7" xfId="10675" xr:uid="{00000000-0005-0000-0000-0000DC340000}"/>
    <cellStyle name="Normal 17 4" xfId="10676" xr:uid="{00000000-0005-0000-0000-0000DD340000}"/>
    <cellStyle name="Normal 17 4 2" xfId="10677" xr:uid="{00000000-0005-0000-0000-0000DE340000}"/>
    <cellStyle name="Normal 17 4 2 2" xfId="10678" xr:uid="{00000000-0005-0000-0000-0000DF340000}"/>
    <cellStyle name="Normal 17 4 2 2 2" xfId="10679" xr:uid="{00000000-0005-0000-0000-0000E0340000}"/>
    <cellStyle name="Normal 17 4 2 2 2 2" xfId="10680" xr:uid="{00000000-0005-0000-0000-0000E1340000}"/>
    <cellStyle name="Normal 17 4 2 2 2 3" xfId="10681" xr:uid="{00000000-0005-0000-0000-0000E2340000}"/>
    <cellStyle name="Normal 17 4 2 2 2 4" xfId="10682" xr:uid="{00000000-0005-0000-0000-0000E3340000}"/>
    <cellStyle name="Normal 17 4 2 2 3" xfId="10683" xr:uid="{00000000-0005-0000-0000-0000E4340000}"/>
    <cellStyle name="Normal 17 4 2 2 4" xfId="10684" xr:uid="{00000000-0005-0000-0000-0000E5340000}"/>
    <cellStyle name="Normal 17 4 2 2 5" xfId="10685" xr:uid="{00000000-0005-0000-0000-0000E6340000}"/>
    <cellStyle name="Normal 17 4 2 3" xfId="10686" xr:uid="{00000000-0005-0000-0000-0000E7340000}"/>
    <cellStyle name="Normal 17 4 2 4" xfId="10687" xr:uid="{00000000-0005-0000-0000-0000E8340000}"/>
    <cellStyle name="Normal 17 4 2 4 2" xfId="10688" xr:uid="{00000000-0005-0000-0000-0000E9340000}"/>
    <cellStyle name="Normal 17 4 2 4 3" xfId="10689" xr:uid="{00000000-0005-0000-0000-0000EA340000}"/>
    <cellStyle name="Normal 17 4 2 4 4" xfId="10690" xr:uid="{00000000-0005-0000-0000-0000EB340000}"/>
    <cellStyle name="Normal 17 4 2 5" xfId="10691" xr:uid="{00000000-0005-0000-0000-0000EC340000}"/>
    <cellStyle name="Normal 17 4 2 6" xfId="10692" xr:uid="{00000000-0005-0000-0000-0000ED340000}"/>
    <cellStyle name="Normal 17 4 2 7" xfId="10693" xr:uid="{00000000-0005-0000-0000-0000EE340000}"/>
    <cellStyle name="Normal 17 5" xfId="10694" xr:uid="{00000000-0005-0000-0000-0000EF340000}"/>
    <cellStyle name="Normal 17 5 2" xfId="10695" xr:uid="{00000000-0005-0000-0000-0000F0340000}"/>
    <cellStyle name="Normal 17 5 2 2" xfId="10696" xr:uid="{00000000-0005-0000-0000-0000F1340000}"/>
    <cellStyle name="Normal 17 5 2 2 2" xfId="10697" xr:uid="{00000000-0005-0000-0000-0000F2340000}"/>
    <cellStyle name="Normal 17 5 2 2 2 2" xfId="10698" xr:uid="{00000000-0005-0000-0000-0000F3340000}"/>
    <cellStyle name="Normal 17 5 2 2 2 3" xfId="10699" xr:uid="{00000000-0005-0000-0000-0000F4340000}"/>
    <cellStyle name="Normal 17 5 2 2 2 4" xfId="10700" xr:uid="{00000000-0005-0000-0000-0000F5340000}"/>
    <cellStyle name="Normal 17 5 2 2 3" xfId="10701" xr:uid="{00000000-0005-0000-0000-0000F6340000}"/>
    <cellStyle name="Normal 17 5 2 2 4" xfId="10702" xr:uid="{00000000-0005-0000-0000-0000F7340000}"/>
    <cellStyle name="Normal 17 5 2 2 5" xfId="10703" xr:uid="{00000000-0005-0000-0000-0000F8340000}"/>
    <cellStyle name="Normal 17 5 2 3" xfId="10704" xr:uid="{00000000-0005-0000-0000-0000F9340000}"/>
    <cellStyle name="Normal 17 5 2 4" xfId="10705" xr:uid="{00000000-0005-0000-0000-0000FA340000}"/>
    <cellStyle name="Normal 17 5 2 4 2" xfId="10706" xr:uid="{00000000-0005-0000-0000-0000FB340000}"/>
    <cellStyle name="Normal 17 5 2 4 3" xfId="10707" xr:uid="{00000000-0005-0000-0000-0000FC340000}"/>
    <cellStyle name="Normal 17 5 2 4 4" xfId="10708" xr:uid="{00000000-0005-0000-0000-0000FD340000}"/>
    <cellStyle name="Normal 17 5 2 5" xfId="10709" xr:uid="{00000000-0005-0000-0000-0000FE340000}"/>
    <cellStyle name="Normal 17 5 2 6" xfId="10710" xr:uid="{00000000-0005-0000-0000-0000FF340000}"/>
    <cellStyle name="Normal 17 5 2 7" xfId="10711" xr:uid="{00000000-0005-0000-0000-000000350000}"/>
    <cellStyle name="Normal 17 6" xfId="10712" xr:uid="{00000000-0005-0000-0000-000001350000}"/>
    <cellStyle name="Normal 17 6 2" xfId="10713" xr:uid="{00000000-0005-0000-0000-000002350000}"/>
    <cellStyle name="Normal 17 7" xfId="10714" xr:uid="{00000000-0005-0000-0000-000003350000}"/>
    <cellStyle name="Normal 17 7 2" xfId="10715" xr:uid="{00000000-0005-0000-0000-000004350000}"/>
    <cellStyle name="Normal 17 8" xfId="10716" xr:uid="{00000000-0005-0000-0000-000005350000}"/>
    <cellStyle name="Normal 17 8 2" xfId="10717" xr:uid="{00000000-0005-0000-0000-000006350000}"/>
    <cellStyle name="Normal 17 9" xfId="10718" xr:uid="{00000000-0005-0000-0000-000007350000}"/>
    <cellStyle name="Normal 17 9 2" xfId="10719" xr:uid="{00000000-0005-0000-0000-000008350000}"/>
    <cellStyle name="Normal 18" xfId="10720" xr:uid="{00000000-0005-0000-0000-000009350000}"/>
    <cellStyle name="Normal 18 10" xfId="10721" xr:uid="{00000000-0005-0000-0000-00000A350000}"/>
    <cellStyle name="Normal 18 2" xfId="10722" xr:uid="{00000000-0005-0000-0000-00000B350000}"/>
    <cellStyle name="Normal 18 2 2" xfId="10723" xr:uid="{00000000-0005-0000-0000-00000C350000}"/>
    <cellStyle name="Normal 18 2 2 2" xfId="10724" xr:uid="{00000000-0005-0000-0000-00000D350000}"/>
    <cellStyle name="Normal 18 2 2 2 2" xfId="10725" xr:uid="{00000000-0005-0000-0000-00000E350000}"/>
    <cellStyle name="Normal 18 2 2 2 3" xfId="10726" xr:uid="{00000000-0005-0000-0000-00000F350000}"/>
    <cellStyle name="Normal 18 2 2 2 4" xfId="10727" xr:uid="{00000000-0005-0000-0000-000010350000}"/>
    <cellStyle name="Normal 18 2 2 3" xfId="10728" xr:uid="{00000000-0005-0000-0000-000011350000}"/>
    <cellStyle name="Normal 18 2 2 4" xfId="10729" xr:uid="{00000000-0005-0000-0000-000012350000}"/>
    <cellStyle name="Normal 18 2 2 5" xfId="10730" xr:uid="{00000000-0005-0000-0000-000013350000}"/>
    <cellStyle name="Normal 18 2 3" xfId="10731" xr:uid="{00000000-0005-0000-0000-000014350000}"/>
    <cellStyle name="Normal 18 2 4" xfId="10732" xr:uid="{00000000-0005-0000-0000-000015350000}"/>
    <cellStyle name="Normal 18 2 4 2" xfId="10733" xr:uid="{00000000-0005-0000-0000-000016350000}"/>
    <cellStyle name="Normal 18 2 4 3" xfId="10734" xr:uid="{00000000-0005-0000-0000-000017350000}"/>
    <cellStyle name="Normal 18 2 4 4" xfId="10735" xr:uid="{00000000-0005-0000-0000-000018350000}"/>
    <cellStyle name="Normal 18 2 5" xfId="10736" xr:uid="{00000000-0005-0000-0000-000019350000}"/>
    <cellStyle name="Normal 18 2 6" xfId="10737" xr:uid="{00000000-0005-0000-0000-00001A350000}"/>
    <cellStyle name="Normal 18 2 7" xfId="10738" xr:uid="{00000000-0005-0000-0000-00001B350000}"/>
    <cellStyle name="Normal 18 3" xfId="10739" xr:uid="{00000000-0005-0000-0000-00001C350000}"/>
    <cellStyle name="Normal 18 3 2" xfId="10740" xr:uid="{00000000-0005-0000-0000-00001D350000}"/>
    <cellStyle name="Normal 18 3 2 2" xfId="10741" xr:uid="{00000000-0005-0000-0000-00001E350000}"/>
    <cellStyle name="Normal 18 3 2 2 2" xfId="10742" xr:uid="{00000000-0005-0000-0000-00001F350000}"/>
    <cellStyle name="Normal 18 3 2 2 3" xfId="10743" xr:uid="{00000000-0005-0000-0000-000020350000}"/>
    <cellStyle name="Normal 18 3 2 2 4" xfId="10744" xr:uid="{00000000-0005-0000-0000-000021350000}"/>
    <cellStyle name="Normal 18 3 2 3" xfId="10745" xr:uid="{00000000-0005-0000-0000-000022350000}"/>
    <cellStyle name="Normal 18 3 2 4" xfId="10746" xr:uid="{00000000-0005-0000-0000-000023350000}"/>
    <cellStyle name="Normal 18 3 2 5" xfId="10747" xr:uid="{00000000-0005-0000-0000-000024350000}"/>
    <cellStyle name="Normal 18 3 3" xfId="10748" xr:uid="{00000000-0005-0000-0000-000025350000}"/>
    <cellStyle name="Normal 18 3 4" xfId="10749" xr:uid="{00000000-0005-0000-0000-000026350000}"/>
    <cellStyle name="Normal 18 3 4 2" xfId="10750" xr:uid="{00000000-0005-0000-0000-000027350000}"/>
    <cellStyle name="Normal 18 3 4 3" xfId="10751" xr:uid="{00000000-0005-0000-0000-000028350000}"/>
    <cellStyle name="Normal 18 3 4 4" xfId="10752" xr:uid="{00000000-0005-0000-0000-000029350000}"/>
    <cellStyle name="Normal 18 3 5" xfId="10753" xr:uid="{00000000-0005-0000-0000-00002A350000}"/>
    <cellStyle name="Normal 18 3 6" xfId="10754" xr:uid="{00000000-0005-0000-0000-00002B350000}"/>
    <cellStyle name="Normal 18 3 7" xfId="10755" xr:uid="{00000000-0005-0000-0000-00002C350000}"/>
    <cellStyle name="Normal 18 4" xfId="10756" xr:uid="{00000000-0005-0000-0000-00002D350000}"/>
    <cellStyle name="Normal 18 4 2" xfId="10757" xr:uid="{00000000-0005-0000-0000-00002E350000}"/>
    <cellStyle name="Normal 18 4 2 2" xfId="10758" xr:uid="{00000000-0005-0000-0000-00002F350000}"/>
    <cellStyle name="Normal 18 4 2 2 2" xfId="10759" xr:uid="{00000000-0005-0000-0000-000030350000}"/>
    <cellStyle name="Normal 18 4 2 2 3" xfId="10760" xr:uid="{00000000-0005-0000-0000-000031350000}"/>
    <cellStyle name="Normal 18 4 2 2 4" xfId="10761" xr:uid="{00000000-0005-0000-0000-000032350000}"/>
    <cellStyle name="Normal 18 4 2 3" xfId="10762" xr:uid="{00000000-0005-0000-0000-000033350000}"/>
    <cellStyle name="Normal 18 4 2 4" xfId="10763" xr:uid="{00000000-0005-0000-0000-000034350000}"/>
    <cellStyle name="Normal 18 4 2 5" xfId="10764" xr:uid="{00000000-0005-0000-0000-000035350000}"/>
    <cellStyle name="Normal 18 4 3" xfId="10765" xr:uid="{00000000-0005-0000-0000-000036350000}"/>
    <cellStyle name="Normal 18 4 4" xfId="10766" xr:uid="{00000000-0005-0000-0000-000037350000}"/>
    <cellStyle name="Normal 18 4 4 2" xfId="10767" xr:uid="{00000000-0005-0000-0000-000038350000}"/>
    <cellStyle name="Normal 18 4 4 3" xfId="10768" xr:uid="{00000000-0005-0000-0000-000039350000}"/>
    <cellStyle name="Normal 18 4 4 4" xfId="10769" xr:uid="{00000000-0005-0000-0000-00003A350000}"/>
    <cellStyle name="Normal 18 4 5" xfId="10770" xr:uid="{00000000-0005-0000-0000-00003B350000}"/>
    <cellStyle name="Normal 18 4 6" xfId="10771" xr:uid="{00000000-0005-0000-0000-00003C350000}"/>
    <cellStyle name="Normal 18 4 7" xfId="10772" xr:uid="{00000000-0005-0000-0000-00003D350000}"/>
    <cellStyle name="Normal 18 5" xfId="10773" xr:uid="{00000000-0005-0000-0000-00003E350000}"/>
    <cellStyle name="Normal 18 6" xfId="10774" xr:uid="{00000000-0005-0000-0000-00003F350000}"/>
    <cellStyle name="Normal 18 7" xfId="10775" xr:uid="{00000000-0005-0000-0000-000040350000}"/>
    <cellStyle name="Normal 18 8" xfId="10776" xr:uid="{00000000-0005-0000-0000-000041350000}"/>
    <cellStyle name="Normal 18 8 2" xfId="10777" xr:uid="{00000000-0005-0000-0000-000042350000}"/>
    <cellStyle name="Normal 18 8 3" xfId="10778" xr:uid="{00000000-0005-0000-0000-000043350000}"/>
    <cellStyle name="Normal 18 8 4" xfId="10779" xr:uid="{00000000-0005-0000-0000-000044350000}"/>
    <cellStyle name="Normal 19" xfId="10780" xr:uid="{00000000-0005-0000-0000-000045350000}"/>
    <cellStyle name="Normal 19 10" xfId="10781" xr:uid="{00000000-0005-0000-0000-000046350000}"/>
    <cellStyle name="Normal 19 10 2" xfId="10782" xr:uid="{00000000-0005-0000-0000-000047350000}"/>
    <cellStyle name="Normal 19 11" xfId="10783" xr:uid="{00000000-0005-0000-0000-000048350000}"/>
    <cellStyle name="Normal 19 11 2" xfId="10784" xr:uid="{00000000-0005-0000-0000-000049350000}"/>
    <cellStyle name="Normal 19 12" xfId="10785" xr:uid="{00000000-0005-0000-0000-00004A350000}"/>
    <cellStyle name="Normal 19 12 2" xfId="10786" xr:uid="{00000000-0005-0000-0000-00004B350000}"/>
    <cellStyle name="Normal 19 13" xfId="10787" xr:uid="{00000000-0005-0000-0000-00004C350000}"/>
    <cellStyle name="Normal 19 14" xfId="10788" xr:uid="{00000000-0005-0000-0000-00004D350000}"/>
    <cellStyle name="Normal 19 14 2" xfId="10789" xr:uid="{00000000-0005-0000-0000-00004E350000}"/>
    <cellStyle name="Normal 19 14 2 2" xfId="10790" xr:uid="{00000000-0005-0000-0000-00004F350000}"/>
    <cellStyle name="Normal 19 14 2 2 2" xfId="10791" xr:uid="{00000000-0005-0000-0000-000050350000}"/>
    <cellStyle name="Normal 19 14 2 2 3" xfId="10792" xr:uid="{00000000-0005-0000-0000-000051350000}"/>
    <cellStyle name="Normal 19 14 2 2 4" xfId="10793" xr:uid="{00000000-0005-0000-0000-000052350000}"/>
    <cellStyle name="Normal 19 14 2 3" xfId="10794" xr:uid="{00000000-0005-0000-0000-000053350000}"/>
    <cellStyle name="Normal 19 14 2 4" xfId="10795" xr:uid="{00000000-0005-0000-0000-000054350000}"/>
    <cellStyle name="Normal 19 14 2 5" xfId="10796" xr:uid="{00000000-0005-0000-0000-000055350000}"/>
    <cellStyle name="Normal 19 14 3" xfId="10797" xr:uid="{00000000-0005-0000-0000-000056350000}"/>
    <cellStyle name="Normal 19 14 3 2" xfId="10798" xr:uid="{00000000-0005-0000-0000-000057350000}"/>
    <cellStyle name="Normal 19 14 3 3" xfId="10799" xr:uid="{00000000-0005-0000-0000-000058350000}"/>
    <cellStyle name="Normal 19 14 3 4" xfId="10800" xr:uid="{00000000-0005-0000-0000-000059350000}"/>
    <cellStyle name="Normal 19 14 4" xfId="10801" xr:uid="{00000000-0005-0000-0000-00005A350000}"/>
    <cellStyle name="Normal 19 14 5" xfId="10802" xr:uid="{00000000-0005-0000-0000-00005B350000}"/>
    <cellStyle name="Normal 19 14 6" xfId="10803" xr:uid="{00000000-0005-0000-0000-00005C350000}"/>
    <cellStyle name="Normal 19 15" xfId="10804" xr:uid="{00000000-0005-0000-0000-00005D350000}"/>
    <cellStyle name="Normal 19 15 2" xfId="10805" xr:uid="{00000000-0005-0000-0000-00005E350000}"/>
    <cellStyle name="Normal 19 15 3" xfId="10806" xr:uid="{00000000-0005-0000-0000-00005F350000}"/>
    <cellStyle name="Normal 19 15 4" xfId="10807" xr:uid="{00000000-0005-0000-0000-000060350000}"/>
    <cellStyle name="Normal 19 2" xfId="10808" xr:uid="{00000000-0005-0000-0000-000061350000}"/>
    <cellStyle name="Normal 19 2 2" xfId="10809" xr:uid="{00000000-0005-0000-0000-000062350000}"/>
    <cellStyle name="Normal 19 2 3" xfId="10810" xr:uid="{00000000-0005-0000-0000-000063350000}"/>
    <cellStyle name="Normal 19 2 3 2" xfId="10811" xr:uid="{00000000-0005-0000-0000-000064350000}"/>
    <cellStyle name="Normal 19 2 3 2 2" xfId="10812" xr:uid="{00000000-0005-0000-0000-000065350000}"/>
    <cellStyle name="Normal 19 2 3 2 2 2" xfId="10813" xr:uid="{00000000-0005-0000-0000-000066350000}"/>
    <cellStyle name="Normal 19 2 3 2 2 3" xfId="10814" xr:uid="{00000000-0005-0000-0000-000067350000}"/>
    <cellStyle name="Normal 19 2 3 2 2 4" xfId="10815" xr:uid="{00000000-0005-0000-0000-000068350000}"/>
    <cellStyle name="Normal 19 2 3 2 3" xfId="10816" xr:uid="{00000000-0005-0000-0000-000069350000}"/>
    <cellStyle name="Normal 19 2 3 2 4" xfId="10817" xr:uid="{00000000-0005-0000-0000-00006A350000}"/>
    <cellStyle name="Normal 19 2 3 2 5" xfId="10818" xr:uid="{00000000-0005-0000-0000-00006B350000}"/>
    <cellStyle name="Normal 19 2 3 3" xfId="10819" xr:uid="{00000000-0005-0000-0000-00006C350000}"/>
    <cellStyle name="Normal 19 2 3 3 2" xfId="10820" xr:uid="{00000000-0005-0000-0000-00006D350000}"/>
    <cellStyle name="Normal 19 2 3 3 3" xfId="10821" xr:uid="{00000000-0005-0000-0000-00006E350000}"/>
    <cellStyle name="Normal 19 2 3 3 4" xfId="10822" xr:uid="{00000000-0005-0000-0000-00006F350000}"/>
    <cellStyle name="Normal 19 2 3 4" xfId="10823" xr:uid="{00000000-0005-0000-0000-000070350000}"/>
    <cellStyle name="Normal 19 2 3 5" xfId="10824" xr:uid="{00000000-0005-0000-0000-000071350000}"/>
    <cellStyle name="Normal 19 2 3 6" xfId="10825" xr:uid="{00000000-0005-0000-0000-000072350000}"/>
    <cellStyle name="Normal 19 3" xfId="10826" xr:uid="{00000000-0005-0000-0000-000073350000}"/>
    <cellStyle name="Normal 19 3 2" xfId="10827" xr:uid="{00000000-0005-0000-0000-000074350000}"/>
    <cellStyle name="Normal 19 4" xfId="10828" xr:uid="{00000000-0005-0000-0000-000075350000}"/>
    <cellStyle name="Normal 19 4 2" xfId="10829" xr:uid="{00000000-0005-0000-0000-000076350000}"/>
    <cellStyle name="Normal 19 5" xfId="10830" xr:uid="{00000000-0005-0000-0000-000077350000}"/>
    <cellStyle name="Normal 19 5 2" xfId="10831" xr:uid="{00000000-0005-0000-0000-000078350000}"/>
    <cellStyle name="Normal 19 6" xfId="10832" xr:uid="{00000000-0005-0000-0000-000079350000}"/>
    <cellStyle name="Normal 19 6 2" xfId="10833" xr:uid="{00000000-0005-0000-0000-00007A350000}"/>
    <cellStyle name="Normal 19 7" xfId="10834" xr:uid="{00000000-0005-0000-0000-00007B350000}"/>
    <cellStyle name="Normal 19 7 2" xfId="10835" xr:uid="{00000000-0005-0000-0000-00007C350000}"/>
    <cellStyle name="Normal 19 7 2 2" xfId="10836" xr:uid="{00000000-0005-0000-0000-00007D350000}"/>
    <cellStyle name="Normal 19 7 2 2 2" xfId="10837" xr:uid="{00000000-0005-0000-0000-00007E350000}"/>
    <cellStyle name="Normal 19 7 2 2 2 2" xfId="10838" xr:uid="{00000000-0005-0000-0000-00007F350000}"/>
    <cellStyle name="Normal 19 7 2 2 2 3" xfId="10839" xr:uid="{00000000-0005-0000-0000-000080350000}"/>
    <cellStyle name="Normal 19 7 2 2 2 4" xfId="10840" xr:uid="{00000000-0005-0000-0000-000081350000}"/>
    <cellStyle name="Normal 19 7 2 2 3" xfId="10841" xr:uid="{00000000-0005-0000-0000-000082350000}"/>
    <cellStyle name="Normal 19 7 2 2 4" xfId="10842" xr:uid="{00000000-0005-0000-0000-000083350000}"/>
    <cellStyle name="Normal 19 7 2 2 5" xfId="10843" xr:uid="{00000000-0005-0000-0000-000084350000}"/>
    <cellStyle name="Normal 19 7 2 3" xfId="10844" xr:uid="{00000000-0005-0000-0000-000085350000}"/>
    <cellStyle name="Normal 19 7 2 4" xfId="10845" xr:uid="{00000000-0005-0000-0000-000086350000}"/>
    <cellStyle name="Normal 19 7 2 4 2" xfId="10846" xr:uid="{00000000-0005-0000-0000-000087350000}"/>
    <cellStyle name="Normal 19 7 2 4 3" xfId="10847" xr:uid="{00000000-0005-0000-0000-000088350000}"/>
    <cellStyle name="Normal 19 7 2 4 4" xfId="10848" xr:uid="{00000000-0005-0000-0000-000089350000}"/>
    <cellStyle name="Normal 19 7 2 5" xfId="10849" xr:uid="{00000000-0005-0000-0000-00008A350000}"/>
    <cellStyle name="Normal 19 7 2 6" xfId="10850" xr:uid="{00000000-0005-0000-0000-00008B350000}"/>
    <cellStyle name="Normal 19 7 2 7" xfId="10851" xr:uid="{00000000-0005-0000-0000-00008C350000}"/>
    <cellStyle name="Normal 19 8" xfId="10852" xr:uid="{00000000-0005-0000-0000-00008D350000}"/>
    <cellStyle name="Normal 19 8 2" xfId="10853" xr:uid="{00000000-0005-0000-0000-00008E350000}"/>
    <cellStyle name="Normal 19 9" xfId="10854" xr:uid="{00000000-0005-0000-0000-00008F350000}"/>
    <cellStyle name="Normal 19 9 2" xfId="10855" xr:uid="{00000000-0005-0000-0000-000090350000}"/>
    <cellStyle name="Normal 2" xfId="8" xr:uid="{00000000-0005-0000-0000-000091350000}"/>
    <cellStyle name="Normal 2 10" xfId="10856" xr:uid="{00000000-0005-0000-0000-000092350000}"/>
    <cellStyle name="Normal 2 10 10" xfId="10857" xr:uid="{00000000-0005-0000-0000-000093350000}"/>
    <cellStyle name="Normal 2 10 2" xfId="10858" xr:uid="{00000000-0005-0000-0000-000094350000}"/>
    <cellStyle name="Normal 2 10 2 2" xfId="4" xr:uid="{00000000-0005-0000-0000-000095350000}"/>
    <cellStyle name="Normal 2 10 2 3" xfId="10859" xr:uid="{00000000-0005-0000-0000-000096350000}"/>
    <cellStyle name="Normal 2 10 2 4" xfId="26925" xr:uid="{00000000-0005-0000-0000-000097350000}"/>
    <cellStyle name="Normal 2 10 3" xfId="10860" xr:uid="{00000000-0005-0000-0000-000098350000}"/>
    <cellStyle name="Normal 2 10 3 2" xfId="10861" xr:uid="{00000000-0005-0000-0000-000099350000}"/>
    <cellStyle name="Normal 2 10 3 2 2" xfId="10862" xr:uid="{00000000-0005-0000-0000-00009A350000}"/>
    <cellStyle name="Normal 2 10 3 2 2 2" xfId="10863" xr:uid="{00000000-0005-0000-0000-00009B350000}"/>
    <cellStyle name="Normal 2 10 3 2 2 3" xfId="10864" xr:uid="{00000000-0005-0000-0000-00009C350000}"/>
    <cellStyle name="Normal 2 10 3 2 2 4" xfId="10865" xr:uid="{00000000-0005-0000-0000-00009D350000}"/>
    <cellStyle name="Normal 2 10 3 2 3" xfId="10866" xr:uid="{00000000-0005-0000-0000-00009E350000}"/>
    <cellStyle name="Normal 2 10 3 2 4" xfId="10867" xr:uid="{00000000-0005-0000-0000-00009F350000}"/>
    <cellStyle name="Normal 2 10 3 2 5" xfId="10868" xr:uid="{00000000-0005-0000-0000-0000A0350000}"/>
    <cellStyle name="Normal 2 10 3 3" xfId="10869" xr:uid="{00000000-0005-0000-0000-0000A1350000}"/>
    <cellStyle name="Normal 2 10 3 4" xfId="10870" xr:uid="{00000000-0005-0000-0000-0000A2350000}"/>
    <cellStyle name="Normal 2 10 3 4 2" xfId="10871" xr:uid="{00000000-0005-0000-0000-0000A3350000}"/>
    <cellStyle name="Normal 2 10 3 4 3" xfId="10872" xr:uid="{00000000-0005-0000-0000-0000A4350000}"/>
    <cellStyle name="Normal 2 10 3 4 4" xfId="10873" xr:uid="{00000000-0005-0000-0000-0000A5350000}"/>
    <cellStyle name="Normal 2 10 3 5" xfId="10874" xr:uid="{00000000-0005-0000-0000-0000A6350000}"/>
    <cellStyle name="Normal 2 10 3 6" xfId="10875" xr:uid="{00000000-0005-0000-0000-0000A7350000}"/>
    <cellStyle name="Normal 2 10 3 7" xfId="10876" xr:uid="{00000000-0005-0000-0000-0000A8350000}"/>
    <cellStyle name="Normal 2 10 4" xfId="10877" xr:uid="{00000000-0005-0000-0000-0000A9350000}"/>
    <cellStyle name="Normal 2 10 4 2" xfId="10878" xr:uid="{00000000-0005-0000-0000-0000AA350000}"/>
    <cellStyle name="Normal 2 10 4 2 2" xfId="10879" xr:uid="{00000000-0005-0000-0000-0000AB350000}"/>
    <cellStyle name="Normal 2 10 4 2 2 2" xfId="10880" xr:uid="{00000000-0005-0000-0000-0000AC350000}"/>
    <cellStyle name="Normal 2 10 4 2 2 3" xfId="10881" xr:uid="{00000000-0005-0000-0000-0000AD350000}"/>
    <cellStyle name="Normal 2 10 4 2 2 4" xfId="10882" xr:uid="{00000000-0005-0000-0000-0000AE350000}"/>
    <cellStyle name="Normal 2 10 4 2 3" xfId="10883" xr:uid="{00000000-0005-0000-0000-0000AF350000}"/>
    <cellStyle name="Normal 2 10 4 2 4" xfId="10884" xr:uid="{00000000-0005-0000-0000-0000B0350000}"/>
    <cellStyle name="Normal 2 10 4 2 5" xfId="10885" xr:uid="{00000000-0005-0000-0000-0000B1350000}"/>
    <cellStyle name="Normal 2 10 4 3" xfId="10886" xr:uid="{00000000-0005-0000-0000-0000B2350000}"/>
    <cellStyle name="Normal 2 10 4 3 2" xfId="10887" xr:uid="{00000000-0005-0000-0000-0000B3350000}"/>
    <cellStyle name="Normal 2 10 4 3 3" xfId="10888" xr:uid="{00000000-0005-0000-0000-0000B4350000}"/>
    <cellStyle name="Normal 2 10 4 3 4" xfId="10889" xr:uid="{00000000-0005-0000-0000-0000B5350000}"/>
    <cellStyle name="Normal 2 10 4 4" xfId="10890" xr:uid="{00000000-0005-0000-0000-0000B6350000}"/>
    <cellStyle name="Normal 2 10 4 5" xfId="10891" xr:uid="{00000000-0005-0000-0000-0000B7350000}"/>
    <cellStyle name="Normal 2 10 4 6" xfId="10892" xr:uid="{00000000-0005-0000-0000-0000B8350000}"/>
    <cellStyle name="Normal 2 10 5" xfId="26926" xr:uid="{00000000-0005-0000-0000-0000B9350000}"/>
    <cellStyle name="Normal 2 11" xfId="10893" xr:uid="{00000000-0005-0000-0000-0000BA350000}"/>
    <cellStyle name="Normal 2 11 2" xfId="10894" xr:uid="{00000000-0005-0000-0000-0000BB350000}"/>
    <cellStyle name="Normal 2 11 2 2" xfId="10895" xr:uid="{00000000-0005-0000-0000-0000BC350000}"/>
    <cellStyle name="Normal 2 11 3" xfId="10896" xr:uid="{00000000-0005-0000-0000-0000BD350000}"/>
    <cellStyle name="Normal 2 12" xfId="10897" xr:uid="{00000000-0005-0000-0000-0000BE350000}"/>
    <cellStyle name="Normal 2 12 2" xfId="10898" xr:uid="{00000000-0005-0000-0000-0000BF350000}"/>
    <cellStyle name="Normal 2 12 2 2" xfId="10899" xr:uid="{00000000-0005-0000-0000-0000C0350000}"/>
    <cellStyle name="Normal 2 12 3" xfId="10900" xr:uid="{00000000-0005-0000-0000-0000C1350000}"/>
    <cellStyle name="Normal 2 13" xfId="10901" xr:uid="{00000000-0005-0000-0000-0000C2350000}"/>
    <cellStyle name="Normal 2 13 2" xfId="10902" xr:uid="{00000000-0005-0000-0000-0000C3350000}"/>
    <cellStyle name="Normal 2 13 2 2" xfId="10903" xr:uid="{00000000-0005-0000-0000-0000C4350000}"/>
    <cellStyle name="Normal 2 13 2 2 2" xfId="10904" xr:uid="{00000000-0005-0000-0000-0000C5350000}"/>
    <cellStyle name="Normal 2 13 2 2 2 2" xfId="10905" xr:uid="{00000000-0005-0000-0000-0000C6350000}"/>
    <cellStyle name="Normal 2 13 2 2 2 3" xfId="10906" xr:uid="{00000000-0005-0000-0000-0000C7350000}"/>
    <cellStyle name="Normal 2 13 2 2 2 4" xfId="10907" xr:uid="{00000000-0005-0000-0000-0000C8350000}"/>
    <cellStyle name="Normal 2 13 2 2 3" xfId="10908" xr:uid="{00000000-0005-0000-0000-0000C9350000}"/>
    <cellStyle name="Normal 2 13 2 2 4" xfId="10909" xr:uid="{00000000-0005-0000-0000-0000CA350000}"/>
    <cellStyle name="Normal 2 13 2 2 5" xfId="10910" xr:uid="{00000000-0005-0000-0000-0000CB350000}"/>
    <cellStyle name="Normal 2 13 2 3" xfId="10911" xr:uid="{00000000-0005-0000-0000-0000CC350000}"/>
    <cellStyle name="Normal 2 13 2 4" xfId="10912" xr:uid="{00000000-0005-0000-0000-0000CD350000}"/>
    <cellStyle name="Normal 2 13 2 4 2" xfId="10913" xr:uid="{00000000-0005-0000-0000-0000CE350000}"/>
    <cellStyle name="Normal 2 13 2 4 3" xfId="10914" xr:uid="{00000000-0005-0000-0000-0000CF350000}"/>
    <cellStyle name="Normal 2 13 2 4 4" xfId="10915" xr:uid="{00000000-0005-0000-0000-0000D0350000}"/>
    <cellStyle name="Normal 2 13 2 5" xfId="10916" xr:uid="{00000000-0005-0000-0000-0000D1350000}"/>
    <cellStyle name="Normal 2 13 2 6" xfId="10917" xr:uid="{00000000-0005-0000-0000-0000D2350000}"/>
    <cellStyle name="Normal 2 13 2 7" xfId="10918" xr:uid="{00000000-0005-0000-0000-0000D3350000}"/>
    <cellStyle name="Normal 2 14" xfId="10919" xr:uid="{00000000-0005-0000-0000-0000D4350000}"/>
    <cellStyle name="Normal 2 14 2" xfId="10920" xr:uid="{00000000-0005-0000-0000-0000D5350000}"/>
    <cellStyle name="Normal 2 15" xfId="10921" xr:uid="{00000000-0005-0000-0000-0000D6350000}"/>
    <cellStyle name="Normal 2 15 2" xfId="10922" xr:uid="{00000000-0005-0000-0000-0000D7350000}"/>
    <cellStyle name="Normal 2 16" xfId="10923" xr:uid="{00000000-0005-0000-0000-0000D8350000}"/>
    <cellStyle name="Normal 2 16 2" xfId="10924" xr:uid="{00000000-0005-0000-0000-0000D9350000}"/>
    <cellStyle name="Normal 2 17" xfId="10925" xr:uid="{00000000-0005-0000-0000-0000DA350000}"/>
    <cellStyle name="Normal 2 17 2" xfId="10926" xr:uid="{00000000-0005-0000-0000-0000DB350000}"/>
    <cellStyle name="Normal 2 18" xfId="10927" xr:uid="{00000000-0005-0000-0000-0000DC350000}"/>
    <cellStyle name="Normal 2 18 2" xfId="10928" xr:uid="{00000000-0005-0000-0000-0000DD350000}"/>
    <cellStyle name="Normal 2 19" xfId="10929" xr:uid="{00000000-0005-0000-0000-0000DE350000}"/>
    <cellStyle name="Normal 2 19 2" xfId="10930" xr:uid="{00000000-0005-0000-0000-0000DF350000}"/>
    <cellStyle name="Normal 2 2" xfId="5" xr:uid="{00000000-0005-0000-0000-0000E0350000}"/>
    <cellStyle name="Normal 2 2 10" xfId="10931" xr:uid="{00000000-0005-0000-0000-0000E1350000}"/>
    <cellStyle name="Normal 2 2 10 2" xfId="10932" xr:uid="{00000000-0005-0000-0000-0000E2350000}"/>
    <cellStyle name="Normal 2 2 10 2 2" xfId="10933" xr:uid="{00000000-0005-0000-0000-0000E3350000}"/>
    <cellStyle name="Normal 2 2 10 2 3" xfId="10934" xr:uid="{00000000-0005-0000-0000-0000E4350000}"/>
    <cellStyle name="Normal 2 2 10 2 3 2" xfId="10935" xr:uid="{00000000-0005-0000-0000-0000E5350000}"/>
    <cellStyle name="Normal 2 2 10 2 3 3" xfId="10936" xr:uid="{00000000-0005-0000-0000-0000E6350000}"/>
    <cellStyle name="Normal 2 2 10 2 3 4" xfId="10937" xr:uid="{00000000-0005-0000-0000-0000E7350000}"/>
    <cellStyle name="Normal 2 2 10 2 4" xfId="10938" xr:uid="{00000000-0005-0000-0000-0000E8350000}"/>
    <cellStyle name="Normal 2 2 10 2 5" xfId="10939" xr:uid="{00000000-0005-0000-0000-0000E9350000}"/>
    <cellStyle name="Normal 2 2 10 2 6" xfId="10940" xr:uid="{00000000-0005-0000-0000-0000EA350000}"/>
    <cellStyle name="Normal 2 2 10 3" xfId="10941" xr:uid="{00000000-0005-0000-0000-0000EB350000}"/>
    <cellStyle name="Normal 2 2 10 3 2" xfId="10942" xr:uid="{00000000-0005-0000-0000-0000EC350000}"/>
    <cellStyle name="Normal 2 2 10 3 3" xfId="10943" xr:uid="{00000000-0005-0000-0000-0000ED350000}"/>
    <cellStyle name="Normal 2 2 10 3 4" xfId="10944" xr:uid="{00000000-0005-0000-0000-0000EE350000}"/>
    <cellStyle name="Normal 2 2 10 4" xfId="10945" xr:uid="{00000000-0005-0000-0000-0000EF350000}"/>
    <cellStyle name="Normal 2 2 10 5" xfId="10946" xr:uid="{00000000-0005-0000-0000-0000F0350000}"/>
    <cellStyle name="Normal 2 2 10 6" xfId="10947" xr:uid="{00000000-0005-0000-0000-0000F1350000}"/>
    <cellStyle name="Normal 2 2 100" xfId="10948" xr:uid="{00000000-0005-0000-0000-0000F2350000}"/>
    <cellStyle name="Normal 2 2 101" xfId="10949" xr:uid="{00000000-0005-0000-0000-0000F3350000}"/>
    <cellStyle name="Normal 2 2 102" xfId="10950" xr:uid="{00000000-0005-0000-0000-0000F4350000}"/>
    <cellStyle name="Normal 2 2 103" xfId="10951" xr:uid="{00000000-0005-0000-0000-0000F5350000}"/>
    <cellStyle name="Normal 2 2 104" xfId="10952" xr:uid="{00000000-0005-0000-0000-0000F6350000}"/>
    <cellStyle name="Normal 2 2 105" xfId="10953" xr:uid="{00000000-0005-0000-0000-0000F7350000}"/>
    <cellStyle name="Normal 2 2 106" xfId="10954" xr:uid="{00000000-0005-0000-0000-0000F8350000}"/>
    <cellStyle name="Normal 2 2 107" xfId="10955" xr:uid="{00000000-0005-0000-0000-0000F9350000}"/>
    <cellStyle name="Normal 2 2 108" xfId="20956" xr:uid="{00000000-0005-0000-0000-0000FA350000}"/>
    <cellStyle name="Normal 2 2 11" xfId="10956" xr:uid="{00000000-0005-0000-0000-0000FB350000}"/>
    <cellStyle name="Normal 2 2 11 2" xfId="10957" xr:uid="{00000000-0005-0000-0000-0000FC350000}"/>
    <cellStyle name="Normal 2 2 11 2 2" xfId="10958" xr:uid="{00000000-0005-0000-0000-0000FD350000}"/>
    <cellStyle name="Normal 2 2 11 2 2 2" xfId="26927" xr:uid="{00000000-0005-0000-0000-0000FE350000}"/>
    <cellStyle name="Normal 2 2 11 2 2 3" xfId="26928" xr:uid="{00000000-0005-0000-0000-0000FF350000}"/>
    <cellStyle name="Normal 2 2 11 2 2 4" xfId="26929" xr:uid="{00000000-0005-0000-0000-000000360000}"/>
    <cellStyle name="Normal 2 2 11 2 2 5" xfId="26930" xr:uid="{00000000-0005-0000-0000-000001360000}"/>
    <cellStyle name="Normal 2 2 11 2 3" xfId="10959" xr:uid="{00000000-0005-0000-0000-000002360000}"/>
    <cellStyle name="Normal 2 2 11 2 3 2" xfId="10960" xr:uid="{00000000-0005-0000-0000-000003360000}"/>
    <cellStyle name="Normal 2 2 11 2 3 3" xfId="10961" xr:uid="{00000000-0005-0000-0000-000004360000}"/>
    <cellStyle name="Normal 2 2 11 2 3 4" xfId="10962" xr:uid="{00000000-0005-0000-0000-000005360000}"/>
    <cellStyle name="Normal 2 2 11 2 4" xfId="10963" xr:uid="{00000000-0005-0000-0000-000006360000}"/>
    <cellStyle name="Normal 2 2 11 2 5" xfId="10964" xr:uid="{00000000-0005-0000-0000-000007360000}"/>
    <cellStyle name="Normal 2 2 11 2 6" xfId="10965" xr:uid="{00000000-0005-0000-0000-000008360000}"/>
    <cellStyle name="Normal 2 2 11 2_Danarti 1" xfId="26931" xr:uid="{00000000-0005-0000-0000-000009360000}"/>
    <cellStyle name="Normal 2 2 11 3" xfId="10966" xr:uid="{00000000-0005-0000-0000-00000A360000}"/>
    <cellStyle name="Normal 2 2 11 3 2" xfId="10967" xr:uid="{00000000-0005-0000-0000-00000B360000}"/>
    <cellStyle name="Normal 2 2 11 3 3" xfId="10968" xr:uid="{00000000-0005-0000-0000-00000C360000}"/>
    <cellStyle name="Normal 2 2 11 3 4" xfId="10969" xr:uid="{00000000-0005-0000-0000-00000D360000}"/>
    <cellStyle name="Normal 2 2 11 4" xfId="10970" xr:uid="{00000000-0005-0000-0000-00000E360000}"/>
    <cellStyle name="Normal 2 2 11 5" xfId="10971" xr:uid="{00000000-0005-0000-0000-00000F360000}"/>
    <cellStyle name="Normal 2 2 11 6" xfId="10972" xr:uid="{00000000-0005-0000-0000-000010360000}"/>
    <cellStyle name="Normal 2 2 11_Danarti 1" xfId="26932" xr:uid="{00000000-0005-0000-0000-000011360000}"/>
    <cellStyle name="Normal 2 2 12" xfId="10973" xr:uid="{00000000-0005-0000-0000-000012360000}"/>
    <cellStyle name="Normal 2 2 12 2" xfId="10974" xr:uid="{00000000-0005-0000-0000-000013360000}"/>
    <cellStyle name="Normal 2 2 12 3" xfId="26933" xr:uid="{00000000-0005-0000-0000-000014360000}"/>
    <cellStyle name="Normal 2 2 12 4" xfId="26934" xr:uid="{00000000-0005-0000-0000-000015360000}"/>
    <cellStyle name="Normal 2 2 12 5" xfId="26935" xr:uid="{00000000-0005-0000-0000-000016360000}"/>
    <cellStyle name="Normal 2 2 13" xfId="10975" xr:uid="{00000000-0005-0000-0000-000017360000}"/>
    <cellStyle name="Normal 2 2 13 2" xfId="10976" xr:uid="{00000000-0005-0000-0000-000018360000}"/>
    <cellStyle name="Normal 2 2 13 2 2" xfId="10977" xr:uid="{00000000-0005-0000-0000-000019360000}"/>
    <cellStyle name="Normal 2 2 13 2 3" xfId="10978" xr:uid="{00000000-0005-0000-0000-00001A360000}"/>
    <cellStyle name="Normal 2 2 13 2 3 2" xfId="10979" xr:uid="{00000000-0005-0000-0000-00001B360000}"/>
    <cellStyle name="Normal 2 2 13 2 3 3" xfId="10980" xr:uid="{00000000-0005-0000-0000-00001C360000}"/>
    <cellStyle name="Normal 2 2 13 2 3 4" xfId="10981" xr:uid="{00000000-0005-0000-0000-00001D360000}"/>
    <cellStyle name="Normal 2 2 13 2 4" xfId="10982" xr:uid="{00000000-0005-0000-0000-00001E360000}"/>
    <cellStyle name="Normal 2 2 13 2 5" xfId="10983" xr:uid="{00000000-0005-0000-0000-00001F360000}"/>
    <cellStyle name="Normal 2 2 13 2 6" xfId="10984" xr:uid="{00000000-0005-0000-0000-000020360000}"/>
    <cellStyle name="Normal 2 2 13 3" xfId="10985" xr:uid="{00000000-0005-0000-0000-000021360000}"/>
    <cellStyle name="Normal 2 2 13 3 2" xfId="10986" xr:uid="{00000000-0005-0000-0000-000022360000}"/>
    <cellStyle name="Normal 2 2 13 3 3" xfId="10987" xr:uid="{00000000-0005-0000-0000-000023360000}"/>
    <cellStyle name="Normal 2 2 13 3 4" xfId="10988" xr:uid="{00000000-0005-0000-0000-000024360000}"/>
    <cellStyle name="Normal 2 2 13 4" xfId="10989" xr:uid="{00000000-0005-0000-0000-000025360000}"/>
    <cellStyle name="Normal 2 2 13 5" xfId="10990" xr:uid="{00000000-0005-0000-0000-000026360000}"/>
    <cellStyle name="Normal 2 2 13 6" xfId="10991" xr:uid="{00000000-0005-0000-0000-000027360000}"/>
    <cellStyle name="Normal 2 2 14" xfId="10992" xr:uid="{00000000-0005-0000-0000-000028360000}"/>
    <cellStyle name="Normal 2 2 14 2" xfId="10993" xr:uid="{00000000-0005-0000-0000-000029360000}"/>
    <cellStyle name="Normal 2 2 14 2 2" xfId="10994" xr:uid="{00000000-0005-0000-0000-00002A360000}"/>
    <cellStyle name="Normal 2 2 14 2 3" xfId="10995" xr:uid="{00000000-0005-0000-0000-00002B360000}"/>
    <cellStyle name="Normal 2 2 14 2 3 2" xfId="10996" xr:uid="{00000000-0005-0000-0000-00002C360000}"/>
    <cellStyle name="Normal 2 2 14 2 3 3" xfId="10997" xr:uid="{00000000-0005-0000-0000-00002D360000}"/>
    <cellStyle name="Normal 2 2 14 2 3 4" xfId="10998" xr:uid="{00000000-0005-0000-0000-00002E360000}"/>
    <cellStyle name="Normal 2 2 14 2 4" xfId="10999" xr:uid="{00000000-0005-0000-0000-00002F360000}"/>
    <cellStyle name="Normal 2 2 14 2 5" xfId="11000" xr:uid="{00000000-0005-0000-0000-000030360000}"/>
    <cellStyle name="Normal 2 2 14 2 6" xfId="11001" xr:uid="{00000000-0005-0000-0000-000031360000}"/>
    <cellStyle name="Normal 2 2 14 3" xfId="11002" xr:uid="{00000000-0005-0000-0000-000032360000}"/>
    <cellStyle name="Normal 2 2 14 3 2" xfId="11003" xr:uid="{00000000-0005-0000-0000-000033360000}"/>
    <cellStyle name="Normal 2 2 14 3 3" xfId="11004" xr:uid="{00000000-0005-0000-0000-000034360000}"/>
    <cellStyle name="Normal 2 2 14 3 4" xfId="11005" xr:uid="{00000000-0005-0000-0000-000035360000}"/>
    <cellStyle name="Normal 2 2 14 4" xfId="11006" xr:uid="{00000000-0005-0000-0000-000036360000}"/>
    <cellStyle name="Normal 2 2 14 5" xfId="11007" xr:uid="{00000000-0005-0000-0000-000037360000}"/>
    <cellStyle name="Normal 2 2 14 6" xfId="11008" xr:uid="{00000000-0005-0000-0000-000038360000}"/>
    <cellStyle name="Normal 2 2 15" xfId="11009" xr:uid="{00000000-0005-0000-0000-000039360000}"/>
    <cellStyle name="Normal 2 2 15 2" xfId="11010" xr:uid="{00000000-0005-0000-0000-00003A360000}"/>
    <cellStyle name="Normal 2 2 15 2 2" xfId="11011" xr:uid="{00000000-0005-0000-0000-00003B360000}"/>
    <cellStyle name="Normal 2 2 15 2 3" xfId="11012" xr:uid="{00000000-0005-0000-0000-00003C360000}"/>
    <cellStyle name="Normal 2 2 15 2 3 2" xfId="11013" xr:uid="{00000000-0005-0000-0000-00003D360000}"/>
    <cellStyle name="Normal 2 2 15 2 3 3" xfId="11014" xr:uid="{00000000-0005-0000-0000-00003E360000}"/>
    <cellStyle name="Normal 2 2 15 2 3 4" xfId="11015" xr:uid="{00000000-0005-0000-0000-00003F360000}"/>
    <cellStyle name="Normal 2 2 15 2 4" xfId="11016" xr:uid="{00000000-0005-0000-0000-000040360000}"/>
    <cellStyle name="Normal 2 2 15 2 5" xfId="11017" xr:uid="{00000000-0005-0000-0000-000041360000}"/>
    <cellStyle name="Normal 2 2 15 2 6" xfId="11018" xr:uid="{00000000-0005-0000-0000-000042360000}"/>
    <cellStyle name="Normal 2 2 15 3" xfId="11019" xr:uid="{00000000-0005-0000-0000-000043360000}"/>
    <cellStyle name="Normal 2 2 15 3 2" xfId="11020" xr:uid="{00000000-0005-0000-0000-000044360000}"/>
    <cellStyle name="Normal 2 2 15 3 3" xfId="11021" xr:uid="{00000000-0005-0000-0000-000045360000}"/>
    <cellStyle name="Normal 2 2 15 3 4" xfId="11022" xr:uid="{00000000-0005-0000-0000-000046360000}"/>
    <cellStyle name="Normal 2 2 15 4" xfId="11023" xr:uid="{00000000-0005-0000-0000-000047360000}"/>
    <cellStyle name="Normal 2 2 15 5" xfId="11024" xr:uid="{00000000-0005-0000-0000-000048360000}"/>
    <cellStyle name="Normal 2 2 15 6" xfId="11025" xr:uid="{00000000-0005-0000-0000-000049360000}"/>
    <cellStyle name="Normal 2 2 16" xfId="11026" xr:uid="{00000000-0005-0000-0000-00004A360000}"/>
    <cellStyle name="Normal 2 2 16 2" xfId="11027" xr:uid="{00000000-0005-0000-0000-00004B360000}"/>
    <cellStyle name="Normal 2 2 17" xfId="11028" xr:uid="{00000000-0005-0000-0000-00004C360000}"/>
    <cellStyle name="Normal 2 2 17 2" xfId="11029" xr:uid="{00000000-0005-0000-0000-00004D360000}"/>
    <cellStyle name="Normal 2 2 17 2 2" xfId="11030" xr:uid="{00000000-0005-0000-0000-00004E360000}"/>
    <cellStyle name="Normal 2 2 17 2 3" xfId="11031" xr:uid="{00000000-0005-0000-0000-00004F360000}"/>
    <cellStyle name="Normal 2 2 17 2 3 2" xfId="11032" xr:uid="{00000000-0005-0000-0000-000050360000}"/>
    <cellStyle name="Normal 2 2 17 2 3 3" xfId="11033" xr:uid="{00000000-0005-0000-0000-000051360000}"/>
    <cellStyle name="Normal 2 2 17 2 3 4" xfId="11034" xr:uid="{00000000-0005-0000-0000-000052360000}"/>
    <cellStyle name="Normal 2 2 17 2 4" xfId="11035" xr:uid="{00000000-0005-0000-0000-000053360000}"/>
    <cellStyle name="Normal 2 2 17 2 5" xfId="11036" xr:uid="{00000000-0005-0000-0000-000054360000}"/>
    <cellStyle name="Normal 2 2 17 2 6" xfId="11037" xr:uid="{00000000-0005-0000-0000-000055360000}"/>
    <cellStyle name="Normal 2 2 17 3" xfId="11038" xr:uid="{00000000-0005-0000-0000-000056360000}"/>
    <cellStyle name="Normal 2 2 17 3 2" xfId="11039" xr:uid="{00000000-0005-0000-0000-000057360000}"/>
    <cellStyle name="Normal 2 2 17 3 3" xfId="11040" xr:uid="{00000000-0005-0000-0000-000058360000}"/>
    <cellStyle name="Normal 2 2 17 3 4" xfId="11041" xr:uid="{00000000-0005-0000-0000-000059360000}"/>
    <cellStyle name="Normal 2 2 17 4" xfId="11042" xr:uid="{00000000-0005-0000-0000-00005A360000}"/>
    <cellStyle name="Normal 2 2 17 5" xfId="11043" xr:uid="{00000000-0005-0000-0000-00005B360000}"/>
    <cellStyle name="Normal 2 2 17 6" xfId="11044" xr:uid="{00000000-0005-0000-0000-00005C360000}"/>
    <cellStyle name="Normal 2 2 18" xfId="11045" xr:uid="{00000000-0005-0000-0000-00005D360000}"/>
    <cellStyle name="Normal 2 2 18 2" xfId="11046" xr:uid="{00000000-0005-0000-0000-00005E360000}"/>
    <cellStyle name="Normal 2 2 18 2 2" xfId="11047" xr:uid="{00000000-0005-0000-0000-00005F360000}"/>
    <cellStyle name="Normal 2 2 18 2 3" xfId="11048" xr:uid="{00000000-0005-0000-0000-000060360000}"/>
    <cellStyle name="Normal 2 2 18 2 3 2" xfId="11049" xr:uid="{00000000-0005-0000-0000-000061360000}"/>
    <cellStyle name="Normal 2 2 18 2 3 3" xfId="11050" xr:uid="{00000000-0005-0000-0000-000062360000}"/>
    <cellStyle name="Normal 2 2 18 2 3 4" xfId="11051" xr:uid="{00000000-0005-0000-0000-000063360000}"/>
    <cellStyle name="Normal 2 2 18 2 4" xfId="11052" xr:uid="{00000000-0005-0000-0000-000064360000}"/>
    <cellStyle name="Normal 2 2 18 2 5" xfId="11053" xr:uid="{00000000-0005-0000-0000-000065360000}"/>
    <cellStyle name="Normal 2 2 18 2 6" xfId="11054" xr:uid="{00000000-0005-0000-0000-000066360000}"/>
    <cellStyle name="Normal 2 2 18 3" xfId="11055" xr:uid="{00000000-0005-0000-0000-000067360000}"/>
    <cellStyle name="Normal 2 2 18 3 2" xfId="11056" xr:uid="{00000000-0005-0000-0000-000068360000}"/>
    <cellStyle name="Normal 2 2 18 3 3" xfId="11057" xr:uid="{00000000-0005-0000-0000-000069360000}"/>
    <cellStyle name="Normal 2 2 18 3 4" xfId="11058" xr:uid="{00000000-0005-0000-0000-00006A360000}"/>
    <cellStyle name="Normal 2 2 18 4" xfId="11059" xr:uid="{00000000-0005-0000-0000-00006B360000}"/>
    <cellStyle name="Normal 2 2 18 5" xfId="11060" xr:uid="{00000000-0005-0000-0000-00006C360000}"/>
    <cellStyle name="Normal 2 2 18 6" xfId="11061" xr:uid="{00000000-0005-0000-0000-00006D360000}"/>
    <cellStyle name="Normal 2 2 19" xfId="11062" xr:uid="{00000000-0005-0000-0000-00006E360000}"/>
    <cellStyle name="Normal 2 2 19 2" xfId="11063" xr:uid="{00000000-0005-0000-0000-00006F360000}"/>
    <cellStyle name="Normal 2 2 19 2 2" xfId="11064" xr:uid="{00000000-0005-0000-0000-000070360000}"/>
    <cellStyle name="Normal 2 2 19 2 3" xfId="11065" xr:uid="{00000000-0005-0000-0000-000071360000}"/>
    <cellStyle name="Normal 2 2 19 2 3 2" xfId="11066" xr:uid="{00000000-0005-0000-0000-000072360000}"/>
    <cellStyle name="Normal 2 2 19 2 3 3" xfId="11067" xr:uid="{00000000-0005-0000-0000-000073360000}"/>
    <cellStyle name="Normal 2 2 19 2 3 4" xfId="11068" xr:uid="{00000000-0005-0000-0000-000074360000}"/>
    <cellStyle name="Normal 2 2 19 2 4" xfId="11069" xr:uid="{00000000-0005-0000-0000-000075360000}"/>
    <cellStyle name="Normal 2 2 19 2 5" xfId="11070" xr:uid="{00000000-0005-0000-0000-000076360000}"/>
    <cellStyle name="Normal 2 2 19 2 6" xfId="11071" xr:uid="{00000000-0005-0000-0000-000077360000}"/>
    <cellStyle name="Normal 2 2 19 3" xfId="11072" xr:uid="{00000000-0005-0000-0000-000078360000}"/>
    <cellStyle name="Normal 2 2 19 3 2" xfId="11073" xr:uid="{00000000-0005-0000-0000-000079360000}"/>
    <cellStyle name="Normal 2 2 19 3 3" xfId="11074" xr:uid="{00000000-0005-0000-0000-00007A360000}"/>
    <cellStyle name="Normal 2 2 19 3 4" xfId="11075" xr:uid="{00000000-0005-0000-0000-00007B360000}"/>
    <cellStyle name="Normal 2 2 19 4" xfId="11076" xr:uid="{00000000-0005-0000-0000-00007C360000}"/>
    <cellStyle name="Normal 2 2 19 5" xfId="11077" xr:uid="{00000000-0005-0000-0000-00007D360000}"/>
    <cellStyle name="Normal 2 2 19 6" xfId="11078" xr:uid="{00000000-0005-0000-0000-00007E360000}"/>
    <cellStyle name="Normal 2 2 2" xfId="11079" xr:uid="{00000000-0005-0000-0000-00007F360000}"/>
    <cellStyle name="Normal 2 2 2 10" xfId="11080" xr:uid="{00000000-0005-0000-0000-000080360000}"/>
    <cellStyle name="Normal 2 2 2 11" xfId="11081" xr:uid="{00000000-0005-0000-0000-000081360000}"/>
    <cellStyle name="Normal 2 2 2 12" xfId="11082" xr:uid="{00000000-0005-0000-0000-000082360000}"/>
    <cellStyle name="Normal 2 2 2 13" xfId="11083" xr:uid="{00000000-0005-0000-0000-000083360000}"/>
    <cellStyle name="Normal 2 2 2 14" xfId="11084" xr:uid="{00000000-0005-0000-0000-000084360000}"/>
    <cellStyle name="Normal 2 2 2 15" xfId="11085" xr:uid="{00000000-0005-0000-0000-000085360000}"/>
    <cellStyle name="Normal 2 2 2 16" xfId="11086" xr:uid="{00000000-0005-0000-0000-000086360000}"/>
    <cellStyle name="Normal 2 2 2 17" xfId="11087" xr:uid="{00000000-0005-0000-0000-000087360000}"/>
    <cellStyle name="Normal 2 2 2 18" xfId="11088" xr:uid="{00000000-0005-0000-0000-000088360000}"/>
    <cellStyle name="Normal 2 2 2 18 2" xfId="11089" xr:uid="{00000000-0005-0000-0000-000089360000}"/>
    <cellStyle name="Normal 2 2 2 18 2 2" xfId="11090" xr:uid="{00000000-0005-0000-0000-00008A360000}"/>
    <cellStyle name="Normal 2 2 2 18 2 2 2" xfId="11091" xr:uid="{00000000-0005-0000-0000-00008B360000}"/>
    <cellStyle name="Normal 2 2 2 18 2 2 3" xfId="11092" xr:uid="{00000000-0005-0000-0000-00008C360000}"/>
    <cellStyle name="Normal 2 2 2 18 2 2 4" xfId="11093" xr:uid="{00000000-0005-0000-0000-00008D360000}"/>
    <cellStyle name="Normal 2 2 2 18 2 3" xfId="11094" xr:uid="{00000000-0005-0000-0000-00008E360000}"/>
    <cellStyle name="Normal 2 2 2 18 2 4" xfId="11095" xr:uid="{00000000-0005-0000-0000-00008F360000}"/>
    <cellStyle name="Normal 2 2 2 18 2 5" xfId="11096" xr:uid="{00000000-0005-0000-0000-000090360000}"/>
    <cellStyle name="Normal 2 2 2 18 3" xfId="11097" xr:uid="{00000000-0005-0000-0000-000091360000}"/>
    <cellStyle name="Normal 2 2 2 18 4" xfId="11098" xr:uid="{00000000-0005-0000-0000-000092360000}"/>
    <cellStyle name="Normal 2 2 2 18 4 2" xfId="11099" xr:uid="{00000000-0005-0000-0000-000093360000}"/>
    <cellStyle name="Normal 2 2 2 18 4 3" xfId="11100" xr:uid="{00000000-0005-0000-0000-000094360000}"/>
    <cellStyle name="Normal 2 2 2 18 4 4" xfId="11101" xr:uid="{00000000-0005-0000-0000-000095360000}"/>
    <cellStyle name="Normal 2 2 2 18 5" xfId="11102" xr:uid="{00000000-0005-0000-0000-000096360000}"/>
    <cellStyle name="Normal 2 2 2 18 6" xfId="11103" xr:uid="{00000000-0005-0000-0000-000097360000}"/>
    <cellStyle name="Normal 2 2 2 18 7" xfId="11104" xr:uid="{00000000-0005-0000-0000-000098360000}"/>
    <cellStyle name="Normal 2 2 2 19" xfId="11105" xr:uid="{00000000-0005-0000-0000-000099360000}"/>
    <cellStyle name="Normal 2 2 2 19 2" xfId="11106" xr:uid="{00000000-0005-0000-0000-00009A360000}"/>
    <cellStyle name="Normal 2 2 2 2" xfId="11107" xr:uid="{00000000-0005-0000-0000-00009B360000}"/>
    <cellStyle name="Normal 2 2 2 2 2" xfId="11108" xr:uid="{00000000-0005-0000-0000-00009C360000}"/>
    <cellStyle name="Normal 2 2 2 2 3" xfId="11109" xr:uid="{00000000-0005-0000-0000-00009D360000}"/>
    <cellStyle name="Normal 2 2 2 2 3 2" xfId="11110" xr:uid="{00000000-0005-0000-0000-00009E360000}"/>
    <cellStyle name="Normal 2 2 2 2 3 2 2" xfId="11111" xr:uid="{00000000-0005-0000-0000-00009F360000}"/>
    <cellStyle name="Normal 2 2 2 2 3 2 2 2" xfId="11112" xr:uid="{00000000-0005-0000-0000-0000A0360000}"/>
    <cellStyle name="Normal 2 2 2 2 3 2 2 3" xfId="11113" xr:uid="{00000000-0005-0000-0000-0000A1360000}"/>
    <cellStyle name="Normal 2 2 2 2 3 2 2 4" xfId="11114" xr:uid="{00000000-0005-0000-0000-0000A2360000}"/>
    <cellStyle name="Normal 2 2 2 2 3 2 3" xfId="11115" xr:uid="{00000000-0005-0000-0000-0000A3360000}"/>
    <cellStyle name="Normal 2 2 2 2 3 2 4" xfId="11116" xr:uid="{00000000-0005-0000-0000-0000A4360000}"/>
    <cellStyle name="Normal 2 2 2 2 3 2 5" xfId="11117" xr:uid="{00000000-0005-0000-0000-0000A5360000}"/>
    <cellStyle name="Normal 2 2 2 2 3 3" xfId="11118" xr:uid="{00000000-0005-0000-0000-0000A6360000}"/>
    <cellStyle name="Normal 2 2 2 2 3 3 2" xfId="11119" xr:uid="{00000000-0005-0000-0000-0000A7360000}"/>
    <cellStyle name="Normal 2 2 2 2 3 3 3" xfId="11120" xr:uid="{00000000-0005-0000-0000-0000A8360000}"/>
    <cellStyle name="Normal 2 2 2 2 3 3 4" xfId="11121" xr:uid="{00000000-0005-0000-0000-0000A9360000}"/>
    <cellStyle name="Normal 2 2 2 2 3 4" xfId="11122" xr:uid="{00000000-0005-0000-0000-0000AA360000}"/>
    <cellStyle name="Normal 2 2 2 2 3 5" xfId="11123" xr:uid="{00000000-0005-0000-0000-0000AB360000}"/>
    <cellStyle name="Normal 2 2 2 2 3 6" xfId="11124" xr:uid="{00000000-0005-0000-0000-0000AC360000}"/>
    <cellStyle name="Normal 2 2 2 2 4" xfId="11125" xr:uid="{00000000-0005-0000-0000-0000AD360000}"/>
    <cellStyle name="Normal 2 2 2 2 4 2" xfId="11126" xr:uid="{00000000-0005-0000-0000-0000AE360000}"/>
    <cellStyle name="Normal 2 2 2 2 4 2 2" xfId="11127" xr:uid="{00000000-0005-0000-0000-0000AF360000}"/>
    <cellStyle name="Normal 2 2 2 2 4 2 3" xfId="11128" xr:uid="{00000000-0005-0000-0000-0000B0360000}"/>
    <cellStyle name="Normal 2 2 2 2 4 2 4" xfId="11129" xr:uid="{00000000-0005-0000-0000-0000B1360000}"/>
    <cellStyle name="Normal 2 2 2 2 5" xfId="11130" xr:uid="{00000000-0005-0000-0000-0000B2360000}"/>
    <cellStyle name="Normal 2 2 2 2 5 2" xfId="11131" xr:uid="{00000000-0005-0000-0000-0000B3360000}"/>
    <cellStyle name="Normal 2 2 2 2 5 2 2" xfId="11132" xr:uid="{00000000-0005-0000-0000-0000B4360000}"/>
    <cellStyle name="Normal 2 2 2 2 5 2 2 2" xfId="11133" xr:uid="{00000000-0005-0000-0000-0000B5360000}"/>
    <cellStyle name="Normal 2 2 2 2 5 2 2 3" xfId="11134" xr:uid="{00000000-0005-0000-0000-0000B6360000}"/>
    <cellStyle name="Normal 2 2 2 2 5 2 2 4" xfId="11135" xr:uid="{00000000-0005-0000-0000-0000B7360000}"/>
    <cellStyle name="Normal 2 2 2 2 5 2 3" xfId="11136" xr:uid="{00000000-0005-0000-0000-0000B8360000}"/>
    <cellStyle name="Normal 2 2 2 2 5 2 4" xfId="11137" xr:uid="{00000000-0005-0000-0000-0000B9360000}"/>
    <cellStyle name="Normal 2 2 2 2 5 2 5" xfId="11138" xr:uid="{00000000-0005-0000-0000-0000BA360000}"/>
    <cellStyle name="Normal 2 2 2 2 5 3" xfId="11139" xr:uid="{00000000-0005-0000-0000-0000BB360000}"/>
    <cellStyle name="Normal 2 2 2 2 5 3 2" xfId="11140" xr:uid="{00000000-0005-0000-0000-0000BC360000}"/>
    <cellStyle name="Normal 2 2 2 2 5 3 3" xfId="11141" xr:uid="{00000000-0005-0000-0000-0000BD360000}"/>
    <cellStyle name="Normal 2 2 2 2 5 3 4" xfId="11142" xr:uid="{00000000-0005-0000-0000-0000BE360000}"/>
    <cellStyle name="Normal 2 2 2 2 5 4" xfId="11143" xr:uid="{00000000-0005-0000-0000-0000BF360000}"/>
    <cellStyle name="Normal 2 2 2 2 5 5" xfId="11144" xr:uid="{00000000-0005-0000-0000-0000C0360000}"/>
    <cellStyle name="Normal 2 2 2 2 5 6" xfId="11145" xr:uid="{00000000-0005-0000-0000-0000C1360000}"/>
    <cellStyle name="Normal 2 2 2 2 6" xfId="11146" xr:uid="{00000000-0005-0000-0000-0000C2360000}"/>
    <cellStyle name="Normal 2 2 2 2 6 2" xfId="11147" xr:uid="{00000000-0005-0000-0000-0000C3360000}"/>
    <cellStyle name="Normal 2 2 2 2 6 2 2" xfId="11148" xr:uid="{00000000-0005-0000-0000-0000C4360000}"/>
    <cellStyle name="Normal 2 2 2 2 6 2 3" xfId="11149" xr:uid="{00000000-0005-0000-0000-0000C5360000}"/>
    <cellStyle name="Normal 2 2 2 2 6 2 4" xfId="11150" xr:uid="{00000000-0005-0000-0000-0000C6360000}"/>
    <cellStyle name="Normal 2 2 2 2 7" xfId="11151" xr:uid="{00000000-0005-0000-0000-0000C7360000}"/>
    <cellStyle name="Normal 2 2 2 20" xfId="11152" xr:uid="{00000000-0005-0000-0000-0000C8360000}"/>
    <cellStyle name="Normal 2 2 2 20 2" xfId="11153" xr:uid="{00000000-0005-0000-0000-0000C9360000}"/>
    <cellStyle name="Normal 2 2 2 20 2 2" xfId="11154" xr:uid="{00000000-0005-0000-0000-0000CA360000}"/>
    <cellStyle name="Normal 2 2 2 20 2 2 2" xfId="11155" xr:uid="{00000000-0005-0000-0000-0000CB360000}"/>
    <cellStyle name="Normal 2 2 2 20 2 2 3" xfId="11156" xr:uid="{00000000-0005-0000-0000-0000CC360000}"/>
    <cellStyle name="Normal 2 2 2 20 2 2 4" xfId="11157" xr:uid="{00000000-0005-0000-0000-0000CD360000}"/>
    <cellStyle name="Normal 2 2 2 20 2 3" xfId="11158" xr:uid="{00000000-0005-0000-0000-0000CE360000}"/>
    <cellStyle name="Normal 2 2 2 20 2 4" xfId="11159" xr:uid="{00000000-0005-0000-0000-0000CF360000}"/>
    <cellStyle name="Normal 2 2 2 20 2 5" xfId="11160" xr:uid="{00000000-0005-0000-0000-0000D0360000}"/>
    <cellStyle name="Normal 2 2 2 20 3" xfId="11161" xr:uid="{00000000-0005-0000-0000-0000D1360000}"/>
    <cellStyle name="Normal 2 2 2 20 4" xfId="11162" xr:uid="{00000000-0005-0000-0000-0000D2360000}"/>
    <cellStyle name="Normal 2 2 2 20 4 2" xfId="11163" xr:uid="{00000000-0005-0000-0000-0000D3360000}"/>
    <cellStyle name="Normal 2 2 2 20 4 3" xfId="11164" xr:uid="{00000000-0005-0000-0000-0000D4360000}"/>
    <cellStyle name="Normal 2 2 2 20 4 4" xfId="11165" xr:uid="{00000000-0005-0000-0000-0000D5360000}"/>
    <cellStyle name="Normal 2 2 2 20 5" xfId="11166" xr:uid="{00000000-0005-0000-0000-0000D6360000}"/>
    <cellStyle name="Normal 2 2 2 20 6" xfId="11167" xr:uid="{00000000-0005-0000-0000-0000D7360000}"/>
    <cellStyle name="Normal 2 2 2 20 7" xfId="11168" xr:uid="{00000000-0005-0000-0000-0000D8360000}"/>
    <cellStyle name="Normal 2 2 2 21" xfId="11169" xr:uid="{00000000-0005-0000-0000-0000D9360000}"/>
    <cellStyle name="Normal 2 2 2 21 2" xfId="11170" xr:uid="{00000000-0005-0000-0000-0000DA360000}"/>
    <cellStyle name="Normal 2 2 2 21 2 2" xfId="11171" xr:uid="{00000000-0005-0000-0000-0000DB360000}"/>
    <cellStyle name="Normal 2 2 2 21 2 2 2" xfId="11172" xr:uid="{00000000-0005-0000-0000-0000DC360000}"/>
    <cellStyle name="Normal 2 2 2 21 2 2 3" xfId="11173" xr:uid="{00000000-0005-0000-0000-0000DD360000}"/>
    <cellStyle name="Normal 2 2 2 21 2 2 4" xfId="11174" xr:uid="{00000000-0005-0000-0000-0000DE360000}"/>
    <cellStyle name="Normal 2 2 2 21 2 3" xfId="11175" xr:uid="{00000000-0005-0000-0000-0000DF360000}"/>
    <cellStyle name="Normal 2 2 2 21 2 4" xfId="11176" xr:uid="{00000000-0005-0000-0000-0000E0360000}"/>
    <cellStyle name="Normal 2 2 2 21 2 5" xfId="11177" xr:uid="{00000000-0005-0000-0000-0000E1360000}"/>
    <cellStyle name="Normal 2 2 2 21 3" xfId="11178" xr:uid="{00000000-0005-0000-0000-0000E2360000}"/>
    <cellStyle name="Normal 2 2 2 21 3 2" xfId="21419" xr:uid="{00000000-0005-0000-0000-0000E3360000}"/>
    <cellStyle name="Normal 2 2 2 21 3 3" xfId="23553" xr:uid="{00000000-0005-0000-0000-0000E4360000}"/>
    <cellStyle name="Normal 2 2 2 21 4" xfId="11179" xr:uid="{00000000-0005-0000-0000-0000E5360000}"/>
    <cellStyle name="Normal 2 2 2 21 4 2" xfId="11180" xr:uid="{00000000-0005-0000-0000-0000E6360000}"/>
    <cellStyle name="Normal 2 2 2 21 4 3" xfId="11181" xr:uid="{00000000-0005-0000-0000-0000E7360000}"/>
    <cellStyle name="Normal 2 2 2 21 4 4" xfId="11182" xr:uid="{00000000-0005-0000-0000-0000E8360000}"/>
    <cellStyle name="Normal 2 2 2 21 5" xfId="11183" xr:uid="{00000000-0005-0000-0000-0000E9360000}"/>
    <cellStyle name="Normal 2 2 2 21 6" xfId="11184" xr:uid="{00000000-0005-0000-0000-0000EA360000}"/>
    <cellStyle name="Normal 2 2 2 21 7" xfId="11185" xr:uid="{00000000-0005-0000-0000-0000EB360000}"/>
    <cellStyle name="Normal 2 2 2 22" xfId="11186" xr:uid="{00000000-0005-0000-0000-0000EC360000}"/>
    <cellStyle name="Normal 2 2 2 22 2" xfId="11187" xr:uid="{00000000-0005-0000-0000-0000ED360000}"/>
    <cellStyle name="Normal 2 2 2 22 3" xfId="11188" xr:uid="{00000000-0005-0000-0000-0000EE360000}"/>
    <cellStyle name="Normal 2 2 2 22 4" xfId="11189" xr:uid="{00000000-0005-0000-0000-0000EF360000}"/>
    <cellStyle name="Normal 2 2 2 3" xfId="11190" xr:uid="{00000000-0005-0000-0000-0000F0360000}"/>
    <cellStyle name="Normal 2 2 2 3 2" xfId="11191" xr:uid="{00000000-0005-0000-0000-0000F1360000}"/>
    <cellStyle name="Normal 2 2 2 3 3" xfId="11192" xr:uid="{00000000-0005-0000-0000-0000F2360000}"/>
    <cellStyle name="Normal 2 2 2 3 4" xfId="11193" xr:uid="{00000000-0005-0000-0000-0000F3360000}"/>
    <cellStyle name="Normal 2 2 2 4" xfId="11194" xr:uid="{00000000-0005-0000-0000-0000F4360000}"/>
    <cellStyle name="Normal 2 2 2 4 2" xfId="11195" xr:uid="{00000000-0005-0000-0000-0000F5360000}"/>
    <cellStyle name="Normal 2 2 2 5" xfId="11196" xr:uid="{00000000-0005-0000-0000-0000F6360000}"/>
    <cellStyle name="Normal 2 2 2 5 2" xfId="11197" xr:uid="{00000000-0005-0000-0000-0000F7360000}"/>
    <cellStyle name="Normal 2 2 2 6" xfId="11198" xr:uid="{00000000-0005-0000-0000-0000F8360000}"/>
    <cellStyle name="Normal 2 2 2 6 10" xfId="11199" xr:uid="{00000000-0005-0000-0000-0000F9360000}"/>
    <cellStyle name="Normal 2 2 2 6 10 2" xfId="11200" xr:uid="{00000000-0005-0000-0000-0000FA360000}"/>
    <cellStyle name="Normal 2 2 2 6 10 3" xfId="11201" xr:uid="{00000000-0005-0000-0000-0000FB360000}"/>
    <cellStyle name="Normal 2 2 2 6 10 4" xfId="11202" xr:uid="{00000000-0005-0000-0000-0000FC360000}"/>
    <cellStyle name="Normal 2 2 2 6 11" xfId="11203" xr:uid="{00000000-0005-0000-0000-0000FD360000}"/>
    <cellStyle name="Normal 2 2 2 6 12" xfId="11204" xr:uid="{00000000-0005-0000-0000-0000FE360000}"/>
    <cellStyle name="Normal 2 2 2 6 13" xfId="11205" xr:uid="{00000000-0005-0000-0000-0000FF360000}"/>
    <cellStyle name="Normal 2 2 2 6 2" xfId="11206" xr:uid="{00000000-0005-0000-0000-000000370000}"/>
    <cellStyle name="Normal 2 2 2 6 2 2" xfId="11207" xr:uid="{00000000-0005-0000-0000-000001370000}"/>
    <cellStyle name="Normal 2 2 2 6 2 2 2" xfId="11208" xr:uid="{00000000-0005-0000-0000-000002370000}"/>
    <cellStyle name="Normal 2 2 2 6 2 2 3" xfId="11209" xr:uid="{00000000-0005-0000-0000-000003370000}"/>
    <cellStyle name="Normal 2 2 2 6 2 2 3 2" xfId="11210" xr:uid="{00000000-0005-0000-0000-000004370000}"/>
    <cellStyle name="Normal 2 2 2 6 2 2 3 2 2" xfId="11211" xr:uid="{00000000-0005-0000-0000-000005370000}"/>
    <cellStyle name="Normal 2 2 2 6 2 2 3 2 3" xfId="11212" xr:uid="{00000000-0005-0000-0000-000006370000}"/>
    <cellStyle name="Normal 2 2 2 6 2 2 3 2 4" xfId="11213" xr:uid="{00000000-0005-0000-0000-000007370000}"/>
    <cellStyle name="Normal 2 2 2 6 2 2 3 3" xfId="11214" xr:uid="{00000000-0005-0000-0000-000008370000}"/>
    <cellStyle name="Normal 2 2 2 6 2 2 3 4" xfId="11215" xr:uid="{00000000-0005-0000-0000-000009370000}"/>
    <cellStyle name="Normal 2 2 2 6 2 2 3 5" xfId="11216" xr:uid="{00000000-0005-0000-0000-00000A370000}"/>
    <cellStyle name="Normal 2 2 2 6 2 2 4" xfId="11217" xr:uid="{00000000-0005-0000-0000-00000B370000}"/>
    <cellStyle name="Normal 2 2 2 6 2 2 4 2" xfId="11218" xr:uid="{00000000-0005-0000-0000-00000C370000}"/>
    <cellStyle name="Normal 2 2 2 6 2 2 4 3" xfId="11219" xr:uid="{00000000-0005-0000-0000-00000D370000}"/>
    <cellStyle name="Normal 2 2 2 6 2 2 4 4" xfId="11220" xr:uid="{00000000-0005-0000-0000-00000E370000}"/>
    <cellStyle name="Normal 2 2 2 6 2 2 5" xfId="11221" xr:uid="{00000000-0005-0000-0000-00000F370000}"/>
    <cellStyle name="Normal 2 2 2 6 2 2 6" xfId="11222" xr:uid="{00000000-0005-0000-0000-000010370000}"/>
    <cellStyle name="Normal 2 2 2 6 2 2 7" xfId="11223" xr:uid="{00000000-0005-0000-0000-000011370000}"/>
    <cellStyle name="Normal 2 2 2 6 2 3" xfId="11224" xr:uid="{00000000-0005-0000-0000-000012370000}"/>
    <cellStyle name="Normal 2 2 2 6 2 4" xfId="11225" xr:uid="{00000000-0005-0000-0000-000013370000}"/>
    <cellStyle name="Normal 2 2 2 6 2 5" xfId="11226" xr:uid="{00000000-0005-0000-0000-000014370000}"/>
    <cellStyle name="Normal 2 2 2 6 2 6" xfId="11227" xr:uid="{00000000-0005-0000-0000-000015370000}"/>
    <cellStyle name="Normal 2 2 2 6 2 7" xfId="11228" xr:uid="{00000000-0005-0000-0000-000016370000}"/>
    <cellStyle name="Normal 2 2 2 6 2 8" xfId="11229" xr:uid="{00000000-0005-0000-0000-000017370000}"/>
    <cellStyle name="Normal 2 2 2 6 3" xfId="11230" xr:uid="{00000000-0005-0000-0000-000018370000}"/>
    <cellStyle name="Normal 2 2 2 6 3 2" xfId="11231" xr:uid="{00000000-0005-0000-0000-000019370000}"/>
    <cellStyle name="Normal 2 2 2 6 3 2 2" xfId="11232" xr:uid="{00000000-0005-0000-0000-00001A370000}"/>
    <cellStyle name="Normal 2 2 2 6 3 2 2 2" xfId="11233" xr:uid="{00000000-0005-0000-0000-00001B370000}"/>
    <cellStyle name="Normal 2 2 2 6 3 2 2 2 2" xfId="11234" xr:uid="{00000000-0005-0000-0000-00001C370000}"/>
    <cellStyle name="Normal 2 2 2 6 3 2 2 2 3" xfId="11235" xr:uid="{00000000-0005-0000-0000-00001D370000}"/>
    <cellStyle name="Normal 2 2 2 6 3 2 2 2 4" xfId="11236" xr:uid="{00000000-0005-0000-0000-00001E370000}"/>
    <cellStyle name="Normal 2 2 2 6 3 2 2 3" xfId="11237" xr:uid="{00000000-0005-0000-0000-00001F370000}"/>
    <cellStyle name="Normal 2 2 2 6 3 2 2 4" xfId="11238" xr:uid="{00000000-0005-0000-0000-000020370000}"/>
    <cellStyle name="Normal 2 2 2 6 3 2 2 5" xfId="11239" xr:uid="{00000000-0005-0000-0000-000021370000}"/>
    <cellStyle name="Normal 2 2 2 6 3 2 3" xfId="11240" xr:uid="{00000000-0005-0000-0000-000022370000}"/>
    <cellStyle name="Normal 2 2 2 6 3 2 3 2" xfId="11241" xr:uid="{00000000-0005-0000-0000-000023370000}"/>
    <cellStyle name="Normal 2 2 2 6 3 2 3 3" xfId="11242" xr:uid="{00000000-0005-0000-0000-000024370000}"/>
    <cellStyle name="Normal 2 2 2 6 3 2 3 4" xfId="11243" xr:uid="{00000000-0005-0000-0000-000025370000}"/>
    <cellStyle name="Normal 2 2 2 6 3 2 4" xfId="11244" xr:uid="{00000000-0005-0000-0000-000026370000}"/>
    <cellStyle name="Normal 2 2 2 6 3 2 5" xfId="11245" xr:uid="{00000000-0005-0000-0000-000027370000}"/>
    <cellStyle name="Normal 2 2 2 6 3 2 6" xfId="11246" xr:uid="{00000000-0005-0000-0000-000028370000}"/>
    <cellStyle name="Normal 2 2 2 6 4" xfId="11247" xr:uid="{00000000-0005-0000-0000-000029370000}"/>
    <cellStyle name="Normal 2 2 2 6 4 2" xfId="11248" xr:uid="{00000000-0005-0000-0000-00002A370000}"/>
    <cellStyle name="Normal 2 2 2 6 4 2 2" xfId="11249" xr:uid="{00000000-0005-0000-0000-00002B370000}"/>
    <cellStyle name="Normal 2 2 2 6 4 2 2 2" xfId="11250" xr:uid="{00000000-0005-0000-0000-00002C370000}"/>
    <cellStyle name="Normal 2 2 2 6 4 2 2 3" xfId="11251" xr:uid="{00000000-0005-0000-0000-00002D370000}"/>
    <cellStyle name="Normal 2 2 2 6 4 2 2 4" xfId="11252" xr:uid="{00000000-0005-0000-0000-00002E370000}"/>
    <cellStyle name="Normal 2 2 2 6 4 2 3" xfId="11253" xr:uid="{00000000-0005-0000-0000-00002F370000}"/>
    <cellStyle name="Normal 2 2 2 6 4 2 4" xfId="11254" xr:uid="{00000000-0005-0000-0000-000030370000}"/>
    <cellStyle name="Normal 2 2 2 6 4 2 5" xfId="11255" xr:uid="{00000000-0005-0000-0000-000031370000}"/>
    <cellStyle name="Normal 2 2 2 6 4 3" xfId="11256" xr:uid="{00000000-0005-0000-0000-000032370000}"/>
    <cellStyle name="Normal 2 2 2 6 4 3 2" xfId="11257" xr:uid="{00000000-0005-0000-0000-000033370000}"/>
    <cellStyle name="Normal 2 2 2 6 4 3 3" xfId="11258" xr:uid="{00000000-0005-0000-0000-000034370000}"/>
    <cellStyle name="Normal 2 2 2 6 4 3 4" xfId="11259" xr:uid="{00000000-0005-0000-0000-000035370000}"/>
    <cellStyle name="Normal 2 2 2 6 4 4" xfId="11260" xr:uid="{00000000-0005-0000-0000-000036370000}"/>
    <cellStyle name="Normal 2 2 2 6 4 5" xfId="11261" xr:uid="{00000000-0005-0000-0000-000037370000}"/>
    <cellStyle name="Normal 2 2 2 6 4 6" xfId="11262" xr:uid="{00000000-0005-0000-0000-000038370000}"/>
    <cellStyle name="Normal 2 2 2 6 5" xfId="11263" xr:uid="{00000000-0005-0000-0000-000039370000}"/>
    <cellStyle name="Normal 2 2 2 6 5 2" xfId="11264" xr:uid="{00000000-0005-0000-0000-00003A370000}"/>
    <cellStyle name="Normal 2 2 2 6 5 2 2" xfId="11265" xr:uid="{00000000-0005-0000-0000-00003B370000}"/>
    <cellStyle name="Normal 2 2 2 6 5 2 2 2" xfId="11266" xr:uid="{00000000-0005-0000-0000-00003C370000}"/>
    <cellStyle name="Normal 2 2 2 6 5 2 2 3" xfId="11267" xr:uid="{00000000-0005-0000-0000-00003D370000}"/>
    <cellStyle name="Normal 2 2 2 6 5 2 2 4" xfId="11268" xr:uid="{00000000-0005-0000-0000-00003E370000}"/>
    <cellStyle name="Normal 2 2 2 6 5 2 3" xfId="11269" xr:uid="{00000000-0005-0000-0000-00003F370000}"/>
    <cellStyle name="Normal 2 2 2 6 5 2 4" xfId="11270" xr:uid="{00000000-0005-0000-0000-000040370000}"/>
    <cellStyle name="Normal 2 2 2 6 5 2 5" xfId="11271" xr:uid="{00000000-0005-0000-0000-000041370000}"/>
    <cellStyle name="Normal 2 2 2 6 5 3" xfId="11272" xr:uid="{00000000-0005-0000-0000-000042370000}"/>
    <cellStyle name="Normal 2 2 2 6 5 3 2" xfId="11273" xr:uid="{00000000-0005-0000-0000-000043370000}"/>
    <cellStyle name="Normal 2 2 2 6 5 3 3" xfId="11274" xr:uid="{00000000-0005-0000-0000-000044370000}"/>
    <cellStyle name="Normal 2 2 2 6 5 3 4" xfId="11275" xr:uid="{00000000-0005-0000-0000-000045370000}"/>
    <cellStyle name="Normal 2 2 2 6 5 4" xfId="11276" xr:uid="{00000000-0005-0000-0000-000046370000}"/>
    <cellStyle name="Normal 2 2 2 6 5 5" xfId="11277" xr:uid="{00000000-0005-0000-0000-000047370000}"/>
    <cellStyle name="Normal 2 2 2 6 5 6" xfId="11278" xr:uid="{00000000-0005-0000-0000-000048370000}"/>
    <cellStyle name="Normal 2 2 2 6 6" xfId="11279" xr:uid="{00000000-0005-0000-0000-000049370000}"/>
    <cellStyle name="Normal 2 2 2 6 6 2" xfId="11280" xr:uid="{00000000-0005-0000-0000-00004A370000}"/>
    <cellStyle name="Normal 2 2 2 6 6 2 2" xfId="11281" xr:uid="{00000000-0005-0000-0000-00004B370000}"/>
    <cellStyle name="Normal 2 2 2 6 6 2 2 2" xfId="11282" xr:uid="{00000000-0005-0000-0000-00004C370000}"/>
    <cellStyle name="Normal 2 2 2 6 6 2 2 3" xfId="11283" xr:uid="{00000000-0005-0000-0000-00004D370000}"/>
    <cellStyle name="Normal 2 2 2 6 6 2 2 4" xfId="11284" xr:uid="{00000000-0005-0000-0000-00004E370000}"/>
    <cellStyle name="Normal 2 2 2 6 6 2 3" xfId="11285" xr:uid="{00000000-0005-0000-0000-00004F370000}"/>
    <cellStyle name="Normal 2 2 2 6 6 2 4" xfId="11286" xr:uid="{00000000-0005-0000-0000-000050370000}"/>
    <cellStyle name="Normal 2 2 2 6 6 2 5" xfId="11287" xr:uid="{00000000-0005-0000-0000-000051370000}"/>
    <cellStyle name="Normal 2 2 2 6 6 3" xfId="11288" xr:uid="{00000000-0005-0000-0000-000052370000}"/>
    <cellStyle name="Normal 2 2 2 6 6 3 2" xfId="11289" xr:uid="{00000000-0005-0000-0000-000053370000}"/>
    <cellStyle name="Normal 2 2 2 6 6 3 3" xfId="11290" xr:uid="{00000000-0005-0000-0000-000054370000}"/>
    <cellStyle name="Normal 2 2 2 6 6 3 4" xfId="11291" xr:uid="{00000000-0005-0000-0000-000055370000}"/>
    <cellStyle name="Normal 2 2 2 6 6 4" xfId="11292" xr:uid="{00000000-0005-0000-0000-000056370000}"/>
    <cellStyle name="Normal 2 2 2 6 6 5" xfId="11293" xr:uid="{00000000-0005-0000-0000-000057370000}"/>
    <cellStyle name="Normal 2 2 2 6 6 6" xfId="11294" xr:uid="{00000000-0005-0000-0000-000058370000}"/>
    <cellStyle name="Normal 2 2 2 6 7" xfId="11295" xr:uid="{00000000-0005-0000-0000-000059370000}"/>
    <cellStyle name="Normal 2 2 2 6 7 2" xfId="11296" xr:uid="{00000000-0005-0000-0000-00005A370000}"/>
    <cellStyle name="Normal 2 2 2 6 7 2 2" xfId="11297" xr:uid="{00000000-0005-0000-0000-00005B370000}"/>
    <cellStyle name="Normal 2 2 2 6 7 2 2 2" xfId="11298" xr:uid="{00000000-0005-0000-0000-00005C370000}"/>
    <cellStyle name="Normal 2 2 2 6 7 2 2 3" xfId="11299" xr:uid="{00000000-0005-0000-0000-00005D370000}"/>
    <cellStyle name="Normal 2 2 2 6 7 2 2 4" xfId="11300" xr:uid="{00000000-0005-0000-0000-00005E370000}"/>
    <cellStyle name="Normal 2 2 2 6 7 2 3" xfId="11301" xr:uid="{00000000-0005-0000-0000-00005F370000}"/>
    <cellStyle name="Normal 2 2 2 6 7 2 4" xfId="11302" xr:uid="{00000000-0005-0000-0000-000060370000}"/>
    <cellStyle name="Normal 2 2 2 6 7 2 5" xfId="11303" xr:uid="{00000000-0005-0000-0000-000061370000}"/>
    <cellStyle name="Normal 2 2 2 6 7 3" xfId="11304" xr:uid="{00000000-0005-0000-0000-000062370000}"/>
    <cellStyle name="Normal 2 2 2 6 7 3 2" xfId="11305" xr:uid="{00000000-0005-0000-0000-000063370000}"/>
    <cellStyle name="Normal 2 2 2 6 7 3 3" xfId="11306" xr:uid="{00000000-0005-0000-0000-000064370000}"/>
    <cellStyle name="Normal 2 2 2 6 7 3 4" xfId="11307" xr:uid="{00000000-0005-0000-0000-000065370000}"/>
    <cellStyle name="Normal 2 2 2 6 7 4" xfId="11308" xr:uid="{00000000-0005-0000-0000-000066370000}"/>
    <cellStyle name="Normal 2 2 2 6 7 5" xfId="11309" xr:uid="{00000000-0005-0000-0000-000067370000}"/>
    <cellStyle name="Normal 2 2 2 6 7 6" xfId="11310" xr:uid="{00000000-0005-0000-0000-000068370000}"/>
    <cellStyle name="Normal 2 2 2 6 8" xfId="11311" xr:uid="{00000000-0005-0000-0000-000069370000}"/>
    <cellStyle name="Normal 2 2 2 6 8 2" xfId="11312" xr:uid="{00000000-0005-0000-0000-00006A370000}"/>
    <cellStyle name="Normal 2 2 2 6 8 2 2" xfId="11313" xr:uid="{00000000-0005-0000-0000-00006B370000}"/>
    <cellStyle name="Normal 2 2 2 6 8 2 2 2" xfId="11314" xr:uid="{00000000-0005-0000-0000-00006C370000}"/>
    <cellStyle name="Normal 2 2 2 6 8 2 2 3" xfId="11315" xr:uid="{00000000-0005-0000-0000-00006D370000}"/>
    <cellStyle name="Normal 2 2 2 6 8 2 2 4" xfId="11316" xr:uid="{00000000-0005-0000-0000-00006E370000}"/>
    <cellStyle name="Normal 2 2 2 6 8 2 3" xfId="11317" xr:uid="{00000000-0005-0000-0000-00006F370000}"/>
    <cellStyle name="Normal 2 2 2 6 8 2 4" xfId="11318" xr:uid="{00000000-0005-0000-0000-000070370000}"/>
    <cellStyle name="Normal 2 2 2 6 8 2 5" xfId="11319" xr:uid="{00000000-0005-0000-0000-000071370000}"/>
    <cellStyle name="Normal 2 2 2 6 8 3" xfId="11320" xr:uid="{00000000-0005-0000-0000-000072370000}"/>
    <cellStyle name="Normal 2 2 2 6 8 3 2" xfId="11321" xr:uid="{00000000-0005-0000-0000-000073370000}"/>
    <cellStyle name="Normal 2 2 2 6 8 3 3" xfId="11322" xr:uid="{00000000-0005-0000-0000-000074370000}"/>
    <cellStyle name="Normal 2 2 2 6 8 3 4" xfId="11323" xr:uid="{00000000-0005-0000-0000-000075370000}"/>
    <cellStyle name="Normal 2 2 2 6 8 4" xfId="11324" xr:uid="{00000000-0005-0000-0000-000076370000}"/>
    <cellStyle name="Normal 2 2 2 6 8 5" xfId="11325" xr:uid="{00000000-0005-0000-0000-000077370000}"/>
    <cellStyle name="Normal 2 2 2 6 8 6" xfId="11326" xr:uid="{00000000-0005-0000-0000-000078370000}"/>
    <cellStyle name="Normal 2 2 2 6 9" xfId="11327" xr:uid="{00000000-0005-0000-0000-000079370000}"/>
    <cellStyle name="Normal 2 2 2 6 9 2" xfId="11328" xr:uid="{00000000-0005-0000-0000-00007A370000}"/>
    <cellStyle name="Normal 2 2 2 6 9 2 2" xfId="11329" xr:uid="{00000000-0005-0000-0000-00007B370000}"/>
    <cellStyle name="Normal 2 2 2 6 9 2 3" xfId="11330" xr:uid="{00000000-0005-0000-0000-00007C370000}"/>
    <cellStyle name="Normal 2 2 2 6 9 2 4" xfId="11331" xr:uid="{00000000-0005-0000-0000-00007D370000}"/>
    <cellStyle name="Normal 2 2 2 6 9 3" xfId="11332" xr:uid="{00000000-0005-0000-0000-00007E370000}"/>
    <cellStyle name="Normal 2 2 2 6 9 4" xfId="11333" xr:uid="{00000000-0005-0000-0000-00007F370000}"/>
    <cellStyle name="Normal 2 2 2 6 9 5" xfId="11334" xr:uid="{00000000-0005-0000-0000-000080370000}"/>
    <cellStyle name="Normal 2 2 2 7" xfId="11335" xr:uid="{00000000-0005-0000-0000-000081370000}"/>
    <cellStyle name="Normal 2 2 2 8" xfId="11336" xr:uid="{00000000-0005-0000-0000-000082370000}"/>
    <cellStyle name="Normal 2 2 2 9" xfId="11337" xr:uid="{00000000-0005-0000-0000-000083370000}"/>
    <cellStyle name="Normal 2 2 2 9 2" xfId="11338" xr:uid="{00000000-0005-0000-0000-000084370000}"/>
    <cellStyle name="Normal 2 2 2 9 2 2" xfId="11339" xr:uid="{00000000-0005-0000-0000-000085370000}"/>
    <cellStyle name="Normal 2 2 2 9 2 2 2" xfId="11340" xr:uid="{00000000-0005-0000-0000-000086370000}"/>
    <cellStyle name="Normal 2 2 2 9 2 2 3" xfId="11341" xr:uid="{00000000-0005-0000-0000-000087370000}"/>
    <cellStyle name="Normal 2 2 2 9 2 2 4" xfId="11342" xr:uid="{00000000-0005-0000-0000-000088370000}"/>
    <cellStyle name="Normal 2 2 2 9 2 3" xfId="11343" xr:uid="{00000000-0005-0000-0000-000089370000}"/>
    <cellStyle name="Normal 2 2 2 9 2 4" xfId="11344" xr:uid="{00000000-0005-0000-0000-00008A370000}"/>
    <cellStyle name="Normal 2 2 2 9 2 5" xfId="11345" xr:uid="{00000000-0005-0000-0000-00008B370000}"/>
    <cellStyle name="Normal 2 2 2 9 3" xfId="11346" xr:uid="{00000000-0005-0000-0000-00008C370000}"/>
    <cellStyle name="Normal 2 2 2 9 3 2" xfId="11347" xr:uid="{00000000-0005-0000-0000-00008D370000}"/>
    <cellStyle name="Normal 2 2 2 9 3 3" xfId="11348" xr:uid="{00000000-0005-0000-0000-00008E370000}"/>
    <cellStyle name="Normal 2 2 2 9 3 4" xfId="11349" xr:uid="{00000000-0005-0000-0000-00008F370000}"/>
    <cellStyle name="Normal 2 2 2 9 4" xfId="11350" xr:uid="{00000000-0005-0000-0000-000090370000}"/>
    <cellStyle name="Normal 2 2 2 9 5" xfId="11351" xr:uid="{00000000-0005-0000-0000-000091370000}"/>
    <cellStyle name="Normal 2 2 2 9 6" xfId="11352" xr:uid="{00000000-0005-0000-0000-000092370000}"/>
    <cellStyle name="Normal 2 2 2_Guarantees" xfId="11353" xr:uid="{00000000-0005-0000-0000-000093370000}"/>
    <cellStyle name="Normal 2 2 20" xfId="11354" xr:uid="{00000000-0005-0000-0000-000094370000}"/>
    <cellStyle name="Normal 2 2 20 2" xfId="11355" xr:uid="{00000000-0005-0000-0000-000095370000}"/>
    <cellStyle name="Normal 2 2 20 2 2" xfId="11356" xr:uid="{00000000-0005-0000-0000-000096370000}"/>
    <cellStyle name="Normal 2 2 20 2 3" xfId="11357" xr:uid="{00000000-0005-0000-0000-000097370000}"/>
    <cellStyle name="Normal 2 2 20 2 3 2" xfId="11358" xr:uid="{00000000-0005-0000-0000-000098370000}"/>
    <cellStyle name="Normal 2 2 20 2 3 3" xfId="11359" xr:uid="{00000000-0005-0000-0000-000099370000}"/>
    <cellStyle name="Normal 2 2 20 2 3 4" xfId="11360" xr:uid="{00000000-0005-0000-0000-00009A370000}"/>
    <cellStyle name="Normal 2 2 20 2 4" xfId="11361" xr:uid="{00000000-0005-0000-0000-00009B370000}"/>
    <cellStyle name="Normal 2 2 20 2 5" xfId="11362" xr:uid="{00000000-0005-0000-0000-00009C370000}"/>
    <cellStyle name="Normal 2 2 20 2 6" xfId="11363" xr:uid="{00000000-0005-0000-0000-00009D370000}"/>
    <cellStyle name="Normal 2 2 20 3" xfId="11364" xr:uid="{00000000-0005-0000-0000-00009E370000}"/>
    <cellStyle name="Normal 2 2 20 3 2" xfId="11365" xr:uid="{00000000-0005-0000-0000-00009F370000}"/>
    <cellStyle name="Normal 2 2 20 3 3" xfId="11366" xr:uid="{00000000-0005-0000-0000-0000A0370000}"/>
    <cellStyle name="Normal 2 2 20 3 4" xfId="11367" xr:uid="{00000000-0005-0000-0000-0000A1370000}"/>
    <cellStyle name="Normal 2 2 20 4" xfId="11368" xr:uid="{00000000-0005-0000-0000-0000A2370000}"/>
    <cellStyle name="Normal 2 2 20 5" xfId="11369" xr:uid="{00000000-0005-0000-0000-0000A3370000}"/>
    <cellStyle name="Normal 2 2 20 6" xfId="11370" xr:uid="{00000000-0005-0000-0000-0000A4370000}"/>
    <cellStyle name="Normal 2 2 21" xfId="11371" xr:uid="{00000000-0005-0000-0000-0000A5370000}"/>
    <cellStyle name="Normal 2 2 21 2" xfId="11372" xr:uid="{00000000-0005-0000-0000-0000A6370000}"/>
    <cellStyle name="Normal 2 2 21 3" xfId="11373" xr:uid="{00000000-0005-0000-0000-0000A7370000}"/>
    <cellStyle name="Normal 2 2 21 3 2" xfId="11374" xr:uid="{00000000-0005-0000-0000-0000A8370000}"/>
    <cellStyle name="Normal 2 2 21 3 3" xfId="11375" xr:uid="{00000000-0005-0000-0000-0000A9370000}"/>
    <cellStyle name="Normal 2 2 21 3 4" xfId="11376" xr:uid="{00000000-0005-0000-0000-0000AA370000}"/>
    <cellStyle name="Normal 2 2 22" xfId="11377" xr:uid="{00000000-0005-0000-0000-0000AB370000}"/>
    <cellStyle name="Normal 2 2 22 2" xfId="11378" xr:uid="{00000000-0005-0000-0000-0000AC370000}"/>
    <cellStyle name="Normal 2 2 22 2 2" xfId="11379" xr:uid="{00000000-0005-0000-0000-0000AD370000}"/>
    <cellStyle name="Normal 2 2 22 2 3" xfId="11380" xr:uid="{00000000-0005-0000-0000-0000AE370000}"/>
    <cellStyle name="Normal 2 2 22 2 3 2" xfId="11381" xr:uid="{00000000-0005-0000-0000-0000AF370000}"/>
    <cellStyle name="Normal 2 2 22 2 3 3" xfId="11382" xr:uid="{00000000-0005-0000-0000-0000B0370000}"/>
    <cellStyle name="Normal 2 2 22 2 3 4" xfId="11383" xr:uid="{00000000-0005-0000-0000-0000B1370000}"/>
    <cellStyle name="Normal 2 2 22 2 4" xfId="11384" xr:uid="{00000000-0005-0000-0000-0000B2370000}"/>
    <cellStyle name="Normal 2 2 22 2 5" xfId="11385" xr:uid="{00000000-0005-0000-0000-0000B3370000}"/>
    <cellStyle name="Normal 2 2 22 2 6" xfId="11386" xr:uid="{00000000-0005-0000-0000-0000B4370000}"/>
    <cellStyle name="Normal 2 2 22 3" xfId="11387" xr:uid="{00000000-0005-0000-0000-0000B5370000}"/>
    <cellStyle name="Normal 2 2 22 3 2" xfId="11388" xr:uid="{00000000-0005-0000-0000-0000B6370000}"/>
    <cellStyle name="Normal 2 2 22 3 3" xfId="11389" xr:uid="{00000000-0005-0000-0000-0000B7370000}"/>
    <cellStyle name="Normal 2 2 22 3 4" xfId="11390" xr:uid="{00000000-0005-0000-0000-0000B8370000}"/>
    <cellStyle name="Normal 2 2 22 4" xfId="11391" xr:uid="{00000000-0005-0000-0000-0000B9370000}"/>
    <cellStyle name="Normal 2 2 22 5" xfId="11392" xr:uid="{00000000-0005-0000-0000-0000BA370000}"/>
    <cellStyle name="Normal 2 2 22 6" xfId="11393" xr:uid="{00000000-0005-0000-0000-0000BB370000}"/>
    <cellStyle name="Normal 2 2 23" xfId="11394" xr:uid="{00000000-0005-0000-0000-0000BC370000}"/>
    <cellStyle name="Normal 2 2 23 2" xfId="11395" xr:uid="{00000000-0005-0000-0000-0000BD370000}"/>
    <cellStyle name="Normal 2 2 23 3" xfId="11396" xr:uid="{00000000-0005-0000-0000-0000BE370000}"/>
    <cellStyle name="Normal 2 2 23 3 2" xfId="11397" xr:uid="{00000000-0005-0000-0000-0000BF370000}"/>
    <cellStyle name="Normal 2 2 23 3 3" xfId="11398" xr:uid="{00000000-0005-0000-0000-0000C0370000}"/>
    <cellStyle name="Normal 2 2 23 3 4" xfId="11399" xr:uid="{00000000-0005-0000-0000-0000C1370000}"/>
    <cellStyle name="Normal 2 2 24" xfId="11400" xr:uid="{00000000-0005-0000-0000-0000C2370000}"/>
    <cellStyle name="Normal 2 2 24 2" xfId="11401" xr:uid="{00000000-0005-0000-0000-0000C3370000}"/>
    <cellStyle name="Normal 2 2 25" xfId="11402" xr:uid="{00000000-0005-0000-0000-0000C4370000}"/>
    <cellStyle name="Normal 2 2 26" xfId="11403" xr:uid="{00000000-0005-0000-0000-0000C5370000}"/>
    <cellStyle name="Normal 2 2 27" xfId="11404" xr:uid="{00000000-0005-0000-0000-0000C6370000}"/>
    <cellStyle name="Normal 2 2 28" xfId="11405" xr:uid="{00000000-0005-0000-0000-0000C7370000}"/>
    <cellStyle name="Normal 2 2 29" xfId="11406" xr:uid="{00000000-0005-0000-0000-0000C8370000}"/>
    <cellStyle name="Normal 2 2 3" xfId="11407" xr:uid="{00000000-0005-0000-0000-0000C9370000}"/>
    <cellStyle name="Normal 2 2 3 10" xfId="11408" xr:uid="{00000000-0005-0000-0000-0000CA370000}"/>
    <cellStyle name="Normal 2 2 3 10 2" xfId="11409" xr:uid="{00000000-0005-0000-0000-0000CB370000}"/>
    <cellStyle name="Normal 2 2 3 10 2 2" xfId="11410" xr:uid="{00000000-0005-0000-0000-0000CC370000}"/>
    <cellStyle name="Normal 2 2 3 10 2 2 2" xfId="11411" xr:uid="{00000000-0005-0000-0000-0000CD370000}"/>
    <cellStyle name="Normal 2 2 3 10 2 2 3" xfId="11412" xr:uid="{00000000-0005-0000-0000-0000CE370000}"/>
    <cellStyle name="Normal 2 2 3 10 2 2 4" xfId="11413" xr:uid="{00000000-0005-0000-0000-0000CF370000}"/>
    <cellStyle name="Normal 2 2 3 10 2 3" xfId="11414" xr:uid="{00000000-0005-0000-0000-0000D0370000}"/>
    <cellStyle name="Normal 2 2 3 10 2 4" xfId="11415" xr:uid="{00000000-0005-0000-0000-0000D1370000}"/>
    <cellStyle name="Normal 2 2 3 10 2 5" xfId="11416" xr:uid="{00000000-0005-0000-0000-0000D2370000}"/>
    <cellStyle name="Normal 2 2 3 10 3" xfId="11417" xr:uid="{00000000-0005-0000-0000-0000D3370000}"/>
    <cellStyle name="Normal 2 2 3 10 4" xfId="11418" xr:uid="{00000000-0005-0000-0000-0000D4370000}"/>
    <cellStyle name="Normal 2 2 3 10 4 2" xfId="11419" xr:uid="{00000000-0005-0000-0000-0000D5370000}"/>
    <cellStyle name="Normal 2 2 3 10 4 3" xfId="11420" xr:uid="{00000000-0005-0000-0000-0000D6370000}"/>
    <cellStyle name="Normal 2 2 3 10 4 4" xfId="11421" xr:uid="{00000000-0005-0000-0000-0000D7370000}"/>
    <cellStyle name="Normal 2 2 3 10 5" xfId="11422" xr:uid="{00000000-0005-0000-0000-0000D8370000}"/>
    <cellStyle name="Normal 2 2 3 10 6" xfId="11423" xr:uid="{00000000-0005-0000-0000-0000D9370000}"/>
    <cellStyle name="Normal 2 2 3 10 7" xfId="11424" xr:uid="{00000000-0005-0000-0000-0000DA370000}"/>
    <cellStyle name="Normal 2 2 3 11" xfId="11425" xr:uid="{00000000-0005-0000-0000-0000DB370000}"/>
    <cellStyle name="Normal 2 2 3 11 2" xfId="11426" xr:uid="{00000000-0005-0000-0000-0000DC370000}"/>
    <cellStyle name="Normal 2 2 3 11 2 2" xfId="11427" xr:uid="{00000000-0005-0000-0000-0000DD370000}"/>
    <cellStyle name="Normal 2 2 3 11 2 2 2" xfId="11428" xr:uid="{00000000-0005-0000-0000-0000DE370000}"/>
    <cellStyle name="Normal 2 2 3 11 2 2 3" xfId="11429" xr:uid="{00000000-0005-0000-0000-0000DF370000}"/>
    <cellStyle name="Normal 2 2 3 11 2 2 4" xfId="11430" xr:uid="{00000000-0005-0000-0000-0000E0370000}"/>
    <cellStyle name="Normal 2 2 3 11 2 3" xfId="11431" xr:uid="{00000000-0005-0000-0000-0000E1370000}"/>
    <cellStyle name="Normal 2 2 3 11 2 4" xfId="11432" xr:uid="{00000000-0005-0000-0000-0000E2370000}"/>
    <cellStyle name="Normal 2 2 3 11 2 5" xfId="11433" xr:uid="{00000000-0005-0000-0000-0000E3370000}"/>
    <cellStyle name="Normal 2 2 3 11 3" xfId="11434" xr:uid="{00000000-0005-0000-0000-0000E4370000}"/>
    <cellStyle name="Normal 2 2 3 11 4" xfId="11435" xr:uid="{00000000-0005-0000-0000-0000E5370000}"/>
    <cellStyle name="Normal 2 2 3 11 4 2" xfId="11436" xr:uid="{00000000-0005-0000-0000-0000E6370000}"/>
    <cellStyle name="Normal 2 2 3 11 4 3" xfId="11437" xr:uid="{00000000-0005-0000-0000-0000E7370000}"/>
    <cellStyle name="Normal 2 2 3 11 4 4" xfId="11438" xr:uid="{00000000-0005-0000-0000-0000E8370000}"/>
    <cellStyle name="Normal 2 2 3 11 5" xfId="11439" xr:uid="{00000000-0005-0000-0000-0000E9370000}"/>
    <cellStyle name="Normal 2 2 3 11 6" xfId="11440" xr:uid="{00000000-0005-0000-0000-0000EA370000}"/>
    <cellStyle name="Normal 2 2 3 11 7" xfId="11441" xr:uid="{00000000-0005-0000-0000-0000EB370000}"/>
    <cellStyle name="Normal 2 2 3 12" xfId="11442" xr:uid="{00000000-0005-0000-0000-0000EC370000}"/>
    <cellStyle name="Normal 2 2 3 13" xfId="20955" xr:uid="{00000000-0005-0000-0000-0000ED370000}"/>
    <cellStyle name="Normal 2 2 3 2" xfId="11443" xr:uid="{00000000-0005-0000-0000-0000EE370000}"/>
    <cellStyle name="Normal 2 2 3 2 2" xfId="26936" xr:uid="{00000000-0005-0000-0000-0000EF370000}"/>
    <cellStyle name="Normal 2 2 3 2 2 2" xfId="26937" xr:uid="{00000000-0005-0000-0000-0000F0370000}"/>
    <cellStyle name="Normal 2 2 3 2 2 3" xfId="26938" xr:uid="{00000000-0005-0000-0000-0000F1370000}"/>
    <cellStyle name="Normal 2 2 3 2 2 4" xfId="26939" xr:uid="{00000000-0005-0000-0000-0000F2370000}"/>
    <cellStyle name="Normal 2 2 3 2 2 5" xfId="26940" xr:uid="{00000000-0005-0000-0000-0000F3370000}"/>
    <cellStyle name="Normal 2 2 3 2 3" xfId="26941" xr:uid="{00000000-0005-0000-0000-0000F4370000}"/>
    <cellStyle name="Normal 2 2 3 2 4" xfId="26942" xr:uid="{00000000-0005-0000-0000-0000F5370000}"/>
    <cellStyle name="Normal 2 2 3 2 5" xfId="26943" xr:uid="{00000000-0005-0000-0000-0000F6370000}"/>
    <cellStyle name="Normal 2 2 3 2 6" xfId="26944" xr:uid="{00000000-0005-0000-0000-0000F7370000}"/>
    <cellStyle name="Normal 2 2 3 2_Danarti 1" xfId="26945" xr:uid="{00000000-0005-0000-0000-0000F8370000}"/>
    <cellStyle name="Normal 2 2 3 3" xfId="11444" xr:uid="{00000000-0005-0000-0000-0000F9370000}"/>
    <cellStyle name="Normal 2 2 3 3 2" xfId="26946" xr:uid="{00000000-0005-0000-0000-0000FA370000}"/>
    <cellStyle name="Normal 2 2 3 3 3" xfId="26947" xr:uid="{00000000-0005-0000-0000-0000FB370000}"/>
    <cellStyle name="Normal 2 2 3 3 4" xfId="26948" xr:uid="{00000000-0005-0000-0000-0000FC370000}"/>
    <cellStyle name="Normal 2 2 3 3 5" xfId="26949" xr:uid="{00000000-0005-0000-0000-0000FD370000}"/>
    <cellStyle name="Normal 2 2 3 4" xfId="11445" xr:uid="{00000000-0005-0000-0000-0000FE370000}"/>
    <cellStyle name="Normal 2 2 3 5" xfId="11446" xr:uid="{00000000-0005-0000-0000-0000FF370000}"/>
    <cellStyle name="Normal 2 2 3 6" xfId="11447" xr:uid="{00000000-0005-0000-0000-000000380000}"/>
    <cellStyle name="Normal 2 2 3 7" xfId="11448" xr:uid="{00000000-0005-0000-0000-000001380000}"/>
    <cellStyle name="Normal 2 2 3 8" xfId="11449" xr:uid="{00000000-0005-0000-0000-000002380000}"/>
    <cellStyle name="Normal 2 2 3 9" xfId="11450" xr:uid="{00000000-0005-0000-0000-000003380000}"/>
    <cellStyle name="Normal 2 2 3 9 2" xfId="11451" xr:uid="{00000000-0005-0000-0000-000004380000}"/>
    <cellStyle name="Normal 2 2 3_Danarti 1" xfId="26950" xr:uid="{00000000-0005-0000-0000-000005380000}"/>
    <cellStyle name="Normal 2 2 30" xfId="11452" xr:uid="{00000000-0005-0000-0000-000006380000}"/>
    <cellStyle name="Normal 2 2 31" xfId="11453" xr:uid="{00000000-0005-0000-0000-000007380000}"/>
    <cellStyle name="Normal 2 2 32" xfId="11454" xr:uid="{00000000-0005-0000-0000-000008380000}"/>
    <cellStyle name="Normal 2 2 33" xfId="11455" xr:uid="{00000000-0005-0000-0000-000009380000}"/>
    <cellStyle name="Normal 2 2 34" xfId="11456" xr:uid="{00000000-0005-0000-0000-00000A380000}"/>
    <cellStyle name="Normal 2 2 35" xfId="11457" xr:uid="{00000000-0005-0000-0000-00000B380000}"/>
    <cellStyle name="Normal 2 2 36" xfId="11458" xr:uid="{00000000-0005-0000-0000-00000C380000}"/>
    <cellStyle name="Normal 2 2 37" xfId="11459" xr:uid="{00000000-0005-0000-0000-00000D380000}"/>
    <cellStyle name="Normal 2 2 38" xfId="11460" xr:uid="{00000000-0005-0000-0000-00000E380000}"/>
    <cellStyle name="Normal 2 2 39" xfId="11461" xr:uid="{00000000-0005-0000-0000-00000F380000}"/>
    <cellStyle name="Normal 2 2 4" xfId="11462" xr:uid="{00000000-0005-0000-0000-000010380000}"/>
    <cellStyle name="Normal 2 2 4 10" xfId="11463" xr:uid="{00000000-0005-0000-0000-000011380000}"/>
    <cellStyle name="Normal 2 2 4 10 2" xfId="11464" xr:uid="{00000000-0005-0000-0000-000012380000}"/>
    <cellStyle name="Normal 2 2 4 11" xfId="11465" xr:uid="{00000000-0005-0000-0000-000013380000}"/>
    <cellStyle name="Normal 2 2 4 11 2" xfId="11466" xr:uid="{00000000-0005-0000-0000-000014380000}"/>
    <cellStyle name="Normal 2 2 4 12" xfId="11467" xr:uid="{00000000-0005-0000-0000-000015380000}"/>
    <cellStyle name="Normal 2 2 4 12 2" xfId="11468" xr:uid="{00000000-0005-0000-0000-000016380000}"/>
    <cellStyle name="Normal 2 2 4 12 3" xfId="11469" xr:uid="{00000000-0005-0000-0000-000017380000}"/>
    <cellStyle name="Normal 2 2 4 12 3 2" xfId="11470" xr:uid="{00000000-0005-0000-0000-000018380000}"/>
    <cellStyle name="Normal 2 2 4 12 3 3" xfId="11471" xr:uid="{00000000-0005-0000-0000-000019380000}"/>
    <cellStyle name="Normal 2 2 4 12 3 4" xfId="11472" xr:uid="{00000000-0005-0000-0000-00001A380000}"/>
    <cellStyle name="Normal 2 2 4 12 4" xfId="11473" xr:uid="{00000000-0005-0000-0000-00001B380000}"/>
    <cellStyle name="Normal 2 2 4 12 5" xfId="11474" xr:uid="{00000000-0005-0000-0000-00001C380000}"/>
    <cellStyle name="Normal 2 2 4 12 6" xfId="11475" xr:uid="{00000000-0005-0000-0000-00001D380000}"/>
    <cellStyle name="Normal 2 2 4 13" xfId="11476" xr:uid="{00000000-0005-0000-0000-00001E380000}"/>
    <cellStyle name="Normal 2 2 4 13 2" xfId="11477" xr:uid="{00000000-0005-0000-0000-00001F380000}"/>
    <cellStyle name="Normal 2 2 4 13 3" xfId="11478" xr:uid="{00000000-0005-0000-0000-000020380000}"/>
    <cellStyle name="Normal 2 2 4 13 4" xfId="11479" xr:uid="{00000000-0005-0000-0000-000021380000}"/>
    <cellStyle name="Normal 2 2 4 14" xfId="11480" xr:uid="{00000000-0005-0000-0000-000022380000}"/>
    <cellStyle name="Normal 2 2 4 15" xfId="11481" xr:uid="{00000000-0005-0000-0000-000023380000}"/>
    <cellStyle name="Normal 2 2 4 16" xfId="11482" xr:uid="{00000000-0005-0000-0000-000024380000}"/>
    <cellStyle name="Normal 2 2 4 2" xfId="11483" xr:uid="{00000000-0005-0000-0000-000025380000}"/>
    <cellStyle name="Normal 2 2 4 2 2" xfId="11484" xr:uid="{00000000-0005-0000-0000-000026380000}"/>
    <cellStyle name="Normal 2 2 4 2 3" xfId="11485" xr:uid="{00000000-0005-0000-0000-000027380000}"/>
    <cellStyle name="Normal 2 2 4 2 3 2" xfId="11486" xr:uid="{00000000-0005-0000-0000-000028380000}"/>
    <cellStyle name="Normal 2 2 4 2 3 2 2" xfId="11487" xr:uid="{00000000-0005-0000-0000-000029380000}"/>
    <cellStyle name="Normal 2 2 4 2 3 2 3" xfId="11488" xr:uid="{00000000-0005-0000-0000-00002A380000}"/>
    <cellStyle name="Normal 2 2 4 2 3 2 4" xfId="11489" xr:uid="{00000000-0005-0000-0000-00002B380000}"/>
    <cellStyle name="Normal 2 2 4 2 3 3" xfId="11490" xr:uid="{00000000-0005-0000-0000-00002C380000}"/>
    <cellStyle name="Normal 2 2 4 2 3 4" xfId="11491" xr:uid="{00000000-0005-0000-0000-00002D380000}"/>
    <cellStyle name="Normal 2 2 4 2 3 5" xfId="11492" xr:uid="{00000000-0005-0000-0000-00002E380000}"/>
    <cellStyle name="Normal 2 2 4 2 4" xfId="11493" xr:uid="{00000000-0005-0000-0000-00002F380000}"/>
    <cellStyle name="Normal 2 2 4 2 4 2" xfId="11494" xr:uid="{00000000-0005-0000-0000-000030380000}"/>
    <cellStyle name="Normal 2 2 4 2 4 3" xfId="11495" xr:uid="{00000000-0005-0000-0000-000031380000}"/>
    <cellStyle name="Normal 2 2 4 2 4 4" xfId="11496" xr:uid="{00000000-0005-0000-0000-000032380000}"/>
    <cellStyle name="Normal 2 2 4 2 5" xfId="11497" xr:uid="{00000000-0005-0000-0000-000033380000}"/>
    <cellStyle name="Normal 2 2 4 2 6" xfId="11498" xr:uid="{00000000-0005-0000-0000-000034380000}"/>
    <cellStyle name="Normal 2 2 4 2 7" xfId="11499" xr:uid="{00000000-0005-0000-0000-000035380000}"/>
    <cellStyle name="Normal 2 2 4 3" xfId="11500" xr:uid="{00000000-0005-0000-0000-000036380000}"/>
    <cellStyle name="Normal 2 2 4 4" xfId="11501" xr:uid="{00000000-0005-0000-0000-000037380000}"/>
    <cellStyle name="Normal 2 2 4 5" xfId="11502" xr:uid="{00000000-0005-0000-0000-000038380000}"/>
    <cellStyle name="Normal 2 2 4 6" xfId="11503" xr:uid="{00000000-0005-0000-0000-000039380000}"/>
    <cellStyle name="Normal 2 2 4 7" xfId="11504" xr:uid="{00000000-0005-0000-0000-00003A380000}"/>
    <cellStyle name="Normal 2 2 4 8" xfId="11505" xr:uid="{00000000-0005-0000-0000-00003B380000}"/>
    <cellStyle name="Normal 2 2 4 9" xfId="11506" xr:uid="{00000000-0005-0000-0000-00003C380000}"/>
    <cellStyle name="Normal 2 2 4 9 2" xfId="11507" xr:uid="{00000000-0005-0000-0000-00003D380000}"/>
    <cellStyle name="Normal 2 2 40" xfId="11508" xr:uid="{00000000-0005-0000-0000-00003E380000}"/>
    <cellStyle name="Normal 2 2 41" xfId="11509" xr:uid="{00000000-0005-0000-0000-00003F380000}"/>
    <cellStyle name="Normal 2 2 42" xfId="11510" xr:uid="{00000000-0005-0000-0000-000040380000}"/>
    <cellStyle name="Normal 2 2 43" xfId="11511" xr:uid="{00000000-0005-0000-0000-000041380000}"/>
    <cellStyle name="Normal 2 2 44" xfId="11512" xr:uid="{00000000-0005-0000-0000-000042380000}"/>
    <cellStyle name="Normal 2 2 45" xfId="11513" xr:uid="{00000000-0005-0000-0000-000043380000}"/>
    <cellStyle name="Normal 2 2 46" xfId="11514" xr:uid="{00000000-0005-0000-0000-000044380000}"/>
    <cellStyle name="Normal 2 2 47" xfId="11515" xr:uid="{00000000-0005-0000-0000-000045380000}"/>
    <cellStyle name="Normal 2 2 48" xfId="11516" xr:uid="{00000000-0005-0000-0000-000046380000}"/>
    <cellStyle name="Normal 2 2 49" xfId="11517" xr:uid="{00000000-0005-0000-0000-000047380000}"/>
    <cellStyle name="Normal 2 2 5" xfId="11518" xr:uid="{00000000-0005-0000-0000-000048380000}"/>
    <cellStyle name="Normal 2 2 5 10" xfId="11519" xr:uid="{00000000-0005-0000-0000-000049380000}"/>
    <cellStyle name="Normal 2 2 5 10 2" xfId="11520" xr:uid="{00000000-0005-0000-0000-00004A380000}"/>
    <cellStyle name="Normal 2 2 5 11" xfId="11521" xr:uid="{00000000-0005-0000-0000-00004B380000}"/>
    <cellStyle name="Normal 2 2 5 12" xfId="11522" xr:uid="{00000000-0005-0000-0000-00004C380000}"/>
    <cellStyle name="Normal 2 2 5 2" xfId="11523" xr:uid="{00000000-0005-0000-0000-00004D380000}"/>
    <cellStyle name="Normal 2 2 5 2 2" xfId="26951" xr:uid="{00000000-0005-0000-0000-00004E380000}"/>
    <cellStyle name="Normal 2 2 5 2 3" xfId="26952" xr:uid="{00000000-0005-0000-0000-00004F380000}"/>
    <cellStyle name="Normal 2 2 5 2 4" xfId="26953" xr:uid="{00000000-0005-0000-0000-000050380000}"/>
    <cellStyle name="Normal 2 2 5 2 5" xfId="26954" xr:uid="{00000000-0005-0000-0000-000051380000}"/>
    <cellStyle name="Normal 2 2 5 3" xfId="11524" xr:uid="{00000000-0005-0000-0000-000052380000}"/>
    <cellStyle name="Normal 2 2 5 4" xfId="11525" xr:uid="{00000000-0005-0000-0000-000053380000}"/>
    <cellStyle name="Normal 2 2 5 5" xfId="11526" xr:uid="{00000000-0005-0000-0000-000054380000}"/>
    <cellStyle name="Normal 2 2 5 6" xfId="11527" xr:uid="{00000000-0005-0000-0000-000055380000}"/>
    <cellStyle name="Normal 2 2 5 7" xfId="11528" xr:uid="{00000000-0005-0000-0000-000056380000}"/>
    <cellStyle name="Normal 2 2 5 8" xfId="11529" xr:uid="{00000000-0005-0000-0000-000057380000}"/>
    <cellStyle name="Normal 2 2 5 9" xfId="11530" xr:uid="{00000000-0005-0000-0000-000058380000}"/>
    <cellStyle name="Normal 2 2 5 9 2" xfId="11531" xr:uid="{00000000-0005-0000-0000-000059380000}"/>
    <cellStyle name="Normal 2 2 5_Danarti 1" xfId="26955" xr:uid="{00000000-0005-0000-0000-00005A380000}"/>
    <cellStyle name="Normal 2 2 50" xfId="11532" xr:uid="{00000000-0005-0000-0000-00005B380000}"/>
    <cellStyle name="Normal 2 2 51" xfId="11533" xr:uid="{00000000-0005-0000-0000-00005C380000}"/>
    <cellStyle name="Normal 2 2 52" xfId="11534" xr:uid="{00000000-0005-0000-0000-00005D380000}"/>
    <cellStyle name="Normal 2 2 53" xfId="11535" xr:uid="{00000000-0005-0000-0000-00005E380000}"/>
    <cellStyle name="Normal 2 2 54" xfId="11536" xr:uid="{00000000-0005-0000-0000-00005F380000}"/>
    <cellStyle name="Normal 2 2 55" xfId="11537" xr:uid="{00000000-0005-0000-0000-000060380000}"/>
    <cellStyle name="Normal 2 2 56" xfId="11538" xr:uid="{00000000-0005-0000-0000-000061380000}"/>
    <cellStyle name="Normal 2 2 57" xfId="11539" xr:uid="{00000000-0005-0000-0000-000062380000}"/>
    <cellStyle name="Normal 2 2 58" xfId="11540" xr:uid="{00000000-0005-0000-0000-000063380000}"/>
    <cellStyle name="Normal 2 2 59" xfId="11541" xr:uid="{00000000-0005-0000-0000-000064380000}"/>
    <cellStyle name="Normal 2 2 6" xfId="11542" xr:uid="{00000000-0005-0000-0000-000065380000}"/>
    <cellStyle name="Normal 2 2 6 2" xfId="11543" xr:uid="{00000000-0005-0000-0000-000066380000}"/>
    <cellStyle name="Normal 2 2 6 2 2" xfId="11544" xr:uid="{00000000-0005-0000-0000-000067380000}"/>
    <cellStyle name="Normal 2 2 6 2 2 2" xfId="11545" xr:uid="{00000000-0005-0000-0000-000068380000}"/>
    <cellStyle name="Normal 2 2 6 2 2 2 2" xfId="11546" xr:uid="{00000000-0005-0000-0000-000069380000}"/>
    <cellStyle name="Normal 2 2 6 2 2 2 3" xfId="11547" xr:uid="{00000000-0005-0000-0000-00006A380000}"/>
    <cellStyle name="Normal 2 2 6 2 2 2 4" xfId="11548" xr:uid="{00000000-0005-0000-0000-00006B380000}"/>
    <cellStyle name="Normal 2 2 6 2 2 3" xfId="11549" xr:uid="{00000000-0005-0000-0000-00006C380000}"/>
    <cellStyle name="Normal 2 2 6 2 2 4" xfId="11550" xr:uid="{00000000-0005-0000-0000-00006D380000}"/>
    <cellStyle name="Normal 2 2 6 2 2 5" xfId="11551" xr:uid="{00000000-0005-0000-0000-00006E380000}"/>
    <cellStyle name="Normal 2 2 6 2 3" xfId="11552" xr:uid="{00000000-0005-0000-0000-00006F380000}"/>
    <cellStyle name="Normal 2 2 6 2 3 2" xfId="11553" xr:uid="{00000000-0005-0000-0000-000070380000}"/>
    <cellStyle name="Normal 2 2 6 2 3 3" xfId="11554" xr:uid="{00000000-0005-0000-0000-000071380000}"/>
    <cellStyle name="Normal 2 2 6 2 3 4" xfId="11555" xr:uid="{00000000-0005-0000-0000-000072380000}"/>
    <cellStyle name="Normal 2 2 6 2 4" xfId="11556" xr:uid="{00000000-0005-0000-0000-000073380000}"/>
    <cellStyle name="Normal 2 2 6 2 5" xfId="11557" xr:uid="{00000000-0005-0000-0000-000074380000}"/>
    <cellStyle name="Normal 2 2 6 2 6" xfId="11558" xr:uid="{00000000-0005-0000-0000-000075380000}"/>
    <cellStyle name="Normal 2 2 6 2_Danarti 1" xfId="26956" xr:uid="{00000000-0005-0000-0000-000076380000}"/>
    <cellStyle name="Normal 2 2 6 3" xfId="11559" xr:uid="{00000000-0005-0000-0000-000077380000}"/>
    <cellStyle name="Normal 2 2 6 3 2" xfId="11560" xr:uid="{00000000-0005-0000-0000-000078380000}"/>
    <cellStyle name="Normal 2 2 6 3 2 2" xfId="11561" xr:uid="{00000000-0005-0000-0000-000079380000}"/>
    <cellStyle name="Normal 2 2 6 3 2 2 2" xfId="11562" xr:uid="{00000000-0005-0000-0000-00007A380000}"/>
    <cellStyle name="Normal 2 2 6 3 2 2 3" xfId="11563" xr:uid="{00000000-0005-0000-0000-00007B380000}"/>
    <cellStyle name="Normal 2 2 6 3 2 2 4" xfId="11564" xr:uid="{00000000-0005-0000-0000-00007C380000}"/>
    <cellStyle name="Normal 2 2 6 3 2 3" xfId="11565" xr:uid="{00000000-0005-0000-0000-00007D380000}"/>
    <cellStyle name="Normal 2 2 6 3 2 4" xfId="11566" xr:uid="{00000000-0005-0000-0000-00007E380000}"/>
    <cellStyle name="Normal 2 2 6 3 2 5" xfId="11567" xr:uid="{00000000-0005-0000-0000-00007F380000}"/>
    <cellStyle name="Normal 2 2 6 3 3" xfId="11568" xr:uid="{00000000-0005-0000-0000-000080380000}"/>
    <cellStyle name="Normal 2 2 6 3 4" xfId="11569" xr:uid="{00000000-0005-0000-0000-000081380000}"/>
    <cellStyle name="Normal 2 2 6 3 4 2" xfId="11570" xr:uid="{00000000-0005-0000-0000-000082380000}"/>
    <cellStyle name="Normal 2 2 6 3 4 3" xfId="11571" xr:uid="{00000000-0005-0000-0000-000083380000}"/>
    <cellStyle name="Normal 2 2 6 3 4 4" xfId="11572" xr:uid="{00000000-0005-0000-0000-000084380000}"/>
    <cellStyle name="Normal 2 2 6 3 5" xfId="11573" xr:uid="{00000000-0005-0000-0000-000085380000}"/>
    <cellStyle name="Normal 2 2 6 3 6" xfId="11574" xr:uid="{00000000-0005-0000-0000-000086380000}"/>
    <cellStyle name="Normal 2 2 6 3 7" xfId="11575" xr:uid="{00000000-0005-0000-0000-000087380000}"/>
    <cellStyle name="Normal 2 2 6 4" xfId="11576" xr:uid="{00000000-0005-0000-0000-000088380000}"/>
    <cellStyle name="Normal 2 2 6 4 2" xfId="11577" xr:uid="{00000000-0005-0000-0000-000089380000}"/>
    <cellStyle name="Normal 2 2 6 5" xfId="11578" xr:uid="{00000000-0005-0000-0000-00008A380000}"/>
    <cellStyle name="Normal 2 2 6 6" xfId="11579" xr:uid="{00000000-0005-0000-0000-00008B380000}"/>
    <cellStyle name="Normal 2 2 6 7" xfId="11580" xr:uid="{00000000-0005-0000-0000-00008C380000}"/>
    <cellStyle name="Normal 2 2 6 7 2" xfId="11581" xr:uid="{00000000-0005-0000-0000-00008D380000}"/>
    <cellStyle name="Normal 2 2 6 7 3" xfId="11582" xr:uid="{00000000-0005-0000-0000-00008E380000}"/>
    <cellStyle name="Normal 2 2 6 7 4" xfId="11583" xr:uid="{00000000-0005-0000-0000-00008F380000}"/>
    <cellStyle name="Normal 2 2 6_Danarti 1" xfId="26957" xr:uid="{00000000-0005-0000-0000-000090380000}"/>
    <cellStyle name="Normal 2 2 60" xfId="11584" xr:uid="{00000000-0005-0000-0000-000091380000}"/>
    <cellStyle name="Normal 2 2 61" xfId="11585" xr:uid="{00000000-0005-0000-0000-000092380000}"/>
    <cellStyle name="Normal 2 2 62" xfId="11586" xr:uid="{00000000-0005-0000-0000-000093380000}"/>
    <cellStyle name="Normal 2 2 63" xfId="11587" xr:uid="{00000000-0005-0000-0000-000094380000}"/>
    <cellStyle name="Normal 2 2 64" xfId="11588" xr:uid="{00000000-0005-0000-0000-000095380000}"/>
    <cellStyle name="Normal 2 2 65" xfId="11589" xr:uid="{00000000-0005-0000-0000-000096380000}"/>
    <cellStyle name="Normal 2 2 66" xfId="11590" xr:uid="{00000000-0005-0000-0000-000097380000}"/>
    <cellStyle name="Normal 2 2 67" xfId="11591" xr:uid="{00000000-0005-0000-0000-000098380000}"/>
    <cellStyle name="Normal 2 2 68" xfId="11592" xr:uid="{00000000-0005-0000-0000-000099380000}"/>
    <cellStyle name="Normal 2 2 69" xfId="11593" xr:uid="{00000000-0005-0000-0000-00009A380000}"/>
    <cellStyle name="Normal 2 2 7" xfId="11594" xr:uid="{00000000-0005-0000-0000-00009B380000}"/>
    <cellStyle name="Normal 2 2 7 2" xfId="11595" xr:uid="{00000000-0005-0000-0000-00009C380000}"/>
    <cellStyle name="Normal 2 2 7 2 2" xfId="11596" xr:uid="{00000000-0005-0000-0000-00009D380000}"/>
    <cellStyle name="Normal 2 2 7 2 2 2" xfId="11597" xr:uid="{00000000-0005-0000-0000-00009E380000}"/>
    <cellStyle name="Normal 2 2 7 2 2 2 2" xfId="11598" xr:uid="{00000000-0005-0000-0000-00009F380000}"/>
    <cellStyle name="Normal 2 2 7 2 2 2 3" xfId="11599" xr:uid="{00000000-0005-0000-0000-0000A0380000}"/>
    <cellStyle name="Normal 2 2 7 2 2 2 4" xfId="11600" xr:uid="{00000000-0005-0000-0000-0000A1380000}"/>
    <cellStyle name="Normal 2 2 7 2 2 3" xfId="11601" xr:uid="{00000000-0005-0000-0000-0000A2380000}"/>
    <cellStyle name="Normal 2 2 7 2 2 4" xfId="11602" xr:uid="{00000000-0005-0000-0000-0000A3380000}"/>
    <cellStyle name="Normal 2 2 7 2 2 5" xfId="11603" xr:uid="{00000000-0005-0000-0000-0000A4380000}"/>
    <cellStyle name="Normal 2 2 7 2 3" xfId="11604" xr:uid="{00000000-0005-0000-0000-0000A5380000}"/>
    <cellStyle name="Normal 2 2 7 2 3 2" xfId="11605" xr:uid="{00000000-0005-0000-0000-0000A6380000}"/>
    <cellStyle name="Normal 2 2 7 2 3 3" xfId="11606" xr:uid="{00000000-0005-0000-0000-0000A7380000}"/>
    <cellStyle name="Normal 2 2 7 2 3 4" xfId="11607" xr:uid="{00000000-0005-0000-0000-0000A8380000}"/>
    <cellStyle name="Normal 2 2 7 2 4" xfId="11608" xr:uid="{00000000-0005-0000-0000-0000A9380000}"/>
    <cellStyle name="Normal 2 2 7 2 5" xfId="11609" xr:uid="{00000000-0005-0000-0000-0000AA380000}"/>
    <cellStyle name="Normal 2 2 7 2 6" xfId="11610" xr:uid="{00000000-0005-0000-0000-0000AB380000}"/>
    <cellStyle name="Normal 2 2 7 3" xfId="11611" xr:uid="{00000000-0005-0000-0000-0000AC380000}"/>
    <cellStyle name="Normal 2 2 7 3 2" xfId="11612" xr:uid="{00000000-0005-0000-0000-0000AD380000}"/>
    <cellStyle name="Normal 2 2 7 3 3" xfId="11613" xr:uid="{00000000-0005-0000-0000-0000AE380000}"/>
    <cellStyle name="Normal 2 2 7 3 3 2" xfId="11614" xr:uid="{00000000-0005-0000-0000-0000AF380000}"/>
    <cellStyle name="Normal 2 2 7 3 3 3" xfId="11615" xr:uid="{00000000-0005-0000-0000-0000B0380000}"/>
    <cellStyle name="Normal 2 2 7 3 3 4" xfId="11616" xr:uid="{00000000-0005-0000-0000-0000B1380000}"/>
    <cellStyle name="Normal 2 2 7 3 4" xfId="11617" xr:uid="{00000000-0005-0000-0000-0000B2380000}"/>
    <cellStyle name="Normal 2 2 7 3 5" xfId="11618" xr:uid="{00000000-0005-0000-0000-0000B3380000}"/>
    <cellStyle name="Normal 2 2 7 3 6" xfId="11619" xr:uid="{00000000-0005-0000-0000-0000B4380000}"/>
    <cellStyle name="Normal 2 2 7 4" xfId="11620" xr:uid="{00000000-0005-0000-0000-0000B5380000}"/>
    <cellStyle name="Normal 2 2 7 4 2" xfId="11621" xr:uid="{00000000-0005-0000-0000-0000B6380000}"/>
    <cellStyle name="Normal 2 2 7 4 3" xfId="11622" xr:uid="{00000000-0005-0000-0000-0000B7380000}"/>
    <cellStyle name="Normal 2 2 7 4 4" xfId="11623" xr:uid="{00000000-0005-0000-0000-0000B8380000}"/>
    <cellStyle name="Normal 2 2 7 5" xfId="11624" xr:uid="{00000000-0005-0000-0000-0000B9380000}"/>
    <cellStyle name="Normal 2 2 7 6" xfId="11625" xr:uid="{00000000-0005-0000-0000-0000BA380000}"/>
    <cellStyle name="Normal 2 2 7 7" xfId="11626" xr:uid="{00000000-0005-0000-0000-0000BB380000}"/>
    <cellStyle name="Normal 2 2 70" xfId="11627" xr:uid="{00000000-0005-0000-0000-0000BC380000}"/>
    <cellStyle name="Normal 2 2 71" xfId="11628" xr:uid="{00000000-0005-0000-0000-0000BD380000}"/>
    <cellStyle name="Normal 2 2 72" xfId="11629" xr:uid="{00000000-0005-0000-0000-0000BE380000}"/>
    <cellStyle name="Normal 2 2 73" xfId="11630" xr:uid="{00000000-0005-0000-0000-0000BF380000}"/>
    <cellStyle name="Normal 2 2 74" xfId="11631" xr:uid="{00000000-0005-0000-0000-0000C0380000}"/>
    <cellStyle name="Normal 2 2 75" xfId="11632" xr:uid="{00000000-0005-0000-0000-0000C1380000}"/>
    <cellStyle name="Normal 2 2 76" xfId="11633" xr:uid="{00000000-0005-0000-0000-0000C2380000}"/>
    <cellStyle name="Normal 2 2 77" xfId="11634" xr:uid="{00000000-0005-0000-0000-0000C3380000}"/>
    <cellStyle name="Normal 2 2 78" xfId="11635" xr:uid="{00000000-0005-0000-0000-0000C4380000}"/>
    <cellStyle name="Normal 2 2 79" xfId="11636" xr:uid="{00000000-0005-0000-0000-0000C5380000}"/>
    <cellStyle name="Normal 2 2 8" xfId="11637" xr:uid="{00000000-0005-0000-0000-0000C6380000}"/>
    <cellStyle name="Normal 2 2 8 2" xfId="11638" xr:uid="{00000000-0005-0000-0000-0000C7380000}"/>
    <cellStyle name="Normal 2 2 8 2 2" xfId="11639" xr:uid="{00000000-0005-0000-0000-0000C8380000}"/>
    <cellStyle name="Normal 2 2 8 2 2 2" xfId="11640" xr:uid="{00000000-0005-0000-0000-0000C9380000}"/>
    <cellStyle name="Normal 2 2 8 2 2 2 2" xfId="11641" xr:uid="{00000000-0005-0000-0000-0000CA380000}"/>
    <cellStyle name="Normal 2 2 8 2 2 2 3" xfId="11642" xr:uid="{00000000-0005-0000-0000-0000CB380000}"/>
    <cellStyle name="Normal 2 2 8 2 2 2 4" xfId="11643" xr:uid="{00000000-0005-0000-0000-0000CC380000}"/>
    <cellStyle name="Normal 2 2 8 2 2 3" xfId="11644" xr:uid="{00000000-0005-0000-0000-0000CD380000}"/>
    <cellStyle name="Normal 2 2 8 2 2 4" xfId="11645" xr:uid="{00000000-0005-0000-0000-0000CE380000}"/>
    <cellStyle name="Normal 2 2 8 2 2 5" xfId="11646" xr:uid="{00000000-0005-0000-0000-0000CF380000}"/>
    <cellStyle name="Normal 2 2 8 2 3" xfId="11647" xr:uid="{00000000-0005-0000-0000-0000D0380000}"/>
    <cellStyle name="Normal 2 2 8 2 3 2" xfId="11648" xr:uid="{00000000-0005-0000-0000-0000D1380000}"/>
    <cellStyle name="Normal 2 2 8 2 3 3" xfId="11649" xr:uid="{00000000-0005-0000-0000-0000D2380000}"/>
    <cellStyle name="Normal 2 2 8 2 3 4" xfId="11650" xr:uid="{00000000-0005-0000-0000-0000D3380000}"/>
    <cellStyle name="Normal 2 2 8 2 4" xfId="11651" xr:uid="{00000000-0005-0000-0000-0000D4380000}"/>
    <cellStyle name="Normal 2 2 8 2 5" xfId="11652" xr:uid="{00000000-0005-0000-0000-0000D5380000}"/>
    <cellStyle name="Normal 2 2 8 2 6" xfId="11653" xr:uid="{00000000-0005-0000-0000-0000D6380000}"/>
    <cellStyle name="Normal 2 2 8 3" xfId="11654" xr:uid="{00000000-0005-0000-0000-0000D7380000}"/>
    <cellStyle name="Normal 2 2 8 3 2" xfId="11655" xr:uid="{00000000-0005-0000-0000-0000D8380000}"/>
    <cellStyle name="Normal 2 2 8 3 3" xfId="11656" xr:uid="{00000000-0005-0000-0000-0000D9380000}"/>
    <cellStyle name="Normal 2 2 8 3 3 2" xfId="11657" xr:uid="{00000000-0005-0000-0000-0000DA380000}"/>
    <cellStyle name="Normal 2 2 8 3 3 3" xfId="11658" xr:uid="{00000000-0005-0000-0000-0000DB380000}"/>
    <cellStyle name="Normal 2 2 8 3 3 4" xfId="11659" xr:uid="{00000000-0005-0000-0000-0000DC380000}"/>
    <cellStyle name="Normal 2 2 8 3 4" xfId="11660" xr:uid="{00000000-0005-0000-0000-0000DD380000}"/>
    <cellStyle name="Normal 2 2 8 3 5" xfId="11661" xr:uid="{00000000-0005-0000-0000-0000DE380000}"/>
    <cellStyle name="Normal 2 2 8 3 6" xfId="11662" xr:uid="{00000000-0005-0000-0000-0000DF380000}"/>
    <cellStyle name="Normal 2 2 8 4" xfId="11663" xr:uid="{00000000-0005-0000-0000-0000E0380000}"/>
    <cellStyle name="Normal 2 2 8 4 2" xfId="11664" xr:uid="{00000000-0005-0000-0000-0000E1380000}"/>
    <cellStyle name="Normal 2 2 8 4 3" xfId="11665" xr:uid="{00000000-0005-0000-0000-0000E2380000}"/>
    <cellStyle name="Normal 2 2 8 4 4" xfId="11666" xr:uid="{00000000-0005-0000-0000-0000E3380000}"/>
    <cellStyle name="Normal 2 2 8 5" xfId="11667" xr:uid="{00000000-0005-0000-0000-0000E4380000}"/>
    <cellStyle name="Normal 2 2 8 6" xfId="11668" xr:uid="{00000000-0005-0000-0000-0000E5380000}"/>
    <cellStyle name="Normal 2 2 8 7" xfId="11669" xr:uid="{00000000-0005-0000-0000-0000E6380000}"/>
    <cellStyle name="Normal 2 2 80" xfId="11670" xr:uid="{00000000-0005-0000-0000-0000E7380000}"/>
    <cellStyle name="Normal 2 2 81" xfId="11671" xr:uid="{00000000-0005-0000-0000-0000E8380000}"/>
    <cellStyle name="Normal 2 2 82" xfId="11672" xr:uid="{00000000-0005-0000-0000-0000E9380000}"/>
    <cellStyle name="Normal 2 2 83" xfId="11673" xr:uid="{00000000-0005-0000-0000-0000EA380000}"/>
    <cellStyle name="Normal 2 2 84" xfId="11674" xr:uid="{00000000-0005-0000-0000-0000EB380000}"/>
    <cellStyle name="Normal 2 2 85" xfId="11675" xr:uid="{00000000-0005-0000-0000-0000EC380000}"/>
    <cellStyle name="Normal 2 2 86" xfId="11676" xr:uid="{00000000-0005-0000-0000-0000ED380000}"/>
    <cellStyle name="Normal 2 2 87" xfId="11677" xr:uid="{00000000-0005-0000-0000-0000EE380000}"/>
    <cellStyle name="Normal 2 2 88" xfId="11678" xr:uid="{00000000-0005-0000-0000-0000EF380000}"/>
    <cellStyle name="Normal 2 2 89" xfId="11679" xr:uid="{00000000-0005-0000-0000-0000F0380000}"/>
    <cellStyle name="Normal 2 2 9" xfId="11680" xr:uid="{00000000-0005-0000-0000-0000F1380000}"/>
    <cellStyle name="Normal 2 2 9 2" xfId="11681" xr:uid="{00000000-0005-0000-0000-0000F2380000}"/>
    <cellStyle name="Normal 2 2 9 2 10" xfId="11682" xr:uid="{00000000-0005-0000-0000-0000F3380000}"/>
    <cellStyle name="Normal 2 2 9 2 10 2" xfId="11683" xr:uid="{00000000-0005-0000-0000-0000F4380000}"/>
    <cellStyle name="Normal 2 2 9 2 10 3" xfId="11684" xr:uid="{00000000-0005-0000-0000-0000F5380000}"/>
    <cellStyle name="Normal 2 2 9 2 10 4" xfId="11685" xr:uid="{00000000-0005-0000-0000-0000F6380000}"/>
    <cellStyle name="Normal 2 2 9 2 11" xfId="11686" xr:uid="{00000000-0005-0000-0000-0000F7380000}"/>
    <cellStyle name="Normal 2 2 9 2 12" xfId="11687" xr:uid="{00000000-0005-0000-0000-0000F8380000}"/>
    <cellStyle name="Normal 2 2 9 2 13" xfId="11688" xr:uid="{00000000-0005-0000-0000-0000F9380000}"/>
    <cellStyle name="Normal 2 2 9 2 2" xfId="11689" xr:uid="{00000000-0005-0000-0000-0000FA380000}"/>
    <cellStyle name="Normal 2 2 9 2 2 2" xfId="11690" xr:uid="{00000000-0005-0000-0000-0000FB380000}"/>
    <cellStyle name="Normal 2 2 9 2 2 2 2" xfId="11691" xr:uid="{00000000-0005-0000-0000-0000FC380000}"/>
    <cellStyle name="Normal 2 2 9 2 2 2 2 2" xfId="11692" xr:uid="{00000000-0005-0000-0000-0000FD380000}"/>
    <cellStyle name="Normal 2 2 9 2 2 2 2 2 2" xfId="11693" xr:uid="{00000000-0005-0000-0000-0000FE380000}"/>
    <cellStyle name="Normal 2 2 9 2 2 2 2 2 3" xfId="11694" xr:uid="{00000000-0005-0000-0000-0000FF380000}"/>
    <cellStyle name="Normal 2 2 9 2 2 2 2 2 4" xfId="11695" xr:uid="{00000000-0005-0000-0000-000000390000}"/>
    <cellStyle name="Normal 2 2 9 2 2 2 2 3" xfId="11696" xr:uid="{00000000-0005-0000-0000-000001390000}"/>
    <cellStyle name="Normal 2 2 9 2 2 2 2 4" xfId="11697" xr:uid="{00000000-0005-0000-0000-000002390000}"/>
    <cellStyle name="Normal 2 2 9 2 2 2 2 5" xfId="11698" xr:uid="{00000000-0005-0000-0000-000003390000}"/>
    <cellStyle name="Normal 2 2 9 2 2 2 3" xfId="11699" xr:uid="{00000000-0005-0000-0000-000004390000}"/>
    <cellStyle name="Normal 2 2 9 2 2 2 3 2" xfId="11700" xr:uid="{00000000-0005-0000-0000-000005390000}"/>
    <cellStyle name="Normal 2 2 9 2 2 2 3 3" xfId="11701" xr:uid="{00000000-0005-0000-0000-000006390000}"/>
    <cellStyle name="Normal 2 2 9 2 2 2 3 4" xfId="11702" xr:uid="{00000000-0005-0000-0000-000007390000}"/>
    <cellStyle name="Normal 2 2 9 2 2 2 4" xfId="11703" xr:uid="{00000000-0005-0000-0000-000008390000}"/>
    <cellStyle name="Normal 2 2 9 2 2 2 5" xfId="11704" xr:uid="{00000000-0005-0000-0000-000009390000}"/>
    <cellStyle name="Normal 2 2 9 2 2 2 6" xfId="11705" xr:uid="{00000000-0005-0000-0000-00000A390000}"/>
    <cellStyle name="Normal 2 2 9 2 2 3" xfId="26958" xr:uid="{00000000-0005-0000-0000-00000B390000}"/>
    <cellStyle name="Normal 2 2 9 2 2 4" xfId="26959" xr:uid="{00000000-0005-0000-0000-00000C390000}"/>
    <cellStyle name="Normal 2 2 9 2 2 5" xfId="26960" xr:uid="{00000000-0005-0000-0000-00000D390000}"/>
    <cellStyle name="Normal 2 2 9 2 3" xfId="11706" xr:uid="{00000000-0005-0000-0000-00000E390000}"/>
    <cellStyle name="Normal 2 2 9 2 3 2" xfId="11707" xr:uid="{00000000-0005-0000-0000-00000F390000}"/>
    <cellStyle name="Normal 2 2 9 2 3 2 2" xfId="11708" xr:uid="{00000000-0005-0000-0000-000010390000}"/>
    <cellStyle name="Normal 2 2 9 2 3 2 2 2" xfId="11709" xr:uid="{00000000-0005-0000-0000-000011390000}"/>
    <cellStyle name="Normal 2 2 9 2 3 2 2 3" xfId="11710" xr:uid="{00000000-0005-0000-0000-000012390000}"/>
    <cellStyle name="Normal 2 2 9 2 3 2 2 4" xfId="11711" xr:uid="{00000000-0005-0000-0000-000013390000}"/>
    <cellStyle name="Normal 2 2 9 2 3 2 3" xfId="11712" xr:uid="{00000000-0005-0000-0000-000014390000}"/>
    <cellStyle name="Normal 2 2 9 2 3 2 4" xfId="11713" xr:uid="{00000000-0005-0000-0000-000015390000}"/>
    <cellStyle name="Normal 2 2 9 2 3 2 5" xfId="11714" xr:uid="{00000000-0005-0000-0000-000016390000}"/>
    <cellStyle name="Normal 2 2 9 2 3 3" xfId="11715" xr:uid="{00000000-0005-0000-0000-000017390000}"/>
    <cellStyle name="Normal 2 2 9 2 3 3 2" xfId="11716" xr:uid="{00000000-0005-0000-0000-000018390000}"/>
    <cellStyle name="Normal 2 2 9 2 3 3 3" xfId="11717" xr:uid="{00000000-0005-0000-0000-000019390000}"/>
    <cellStyle name="Normal 2 2 9 2 3 3 4" xfId="11718" xr:uid="{00000000-0005-0000-0000-00001A390000}"/>
    <cellStyle name="Normal 2 2 9 2 3 4" xfId="11719" xr:uid="{00000000-0005-0000-0000-00001B390000}"/>
    <cellStyle name="Normal 2 2 9 2 3 5" xfId="11720" xr:uid="{00000000-0005-0000-0000-00001C390000}"/>
    <cellStyle name="Normal 2 2 9 2 3 6" xfId="11721" xr:uid="{00000000-0005-0000-0000-00001D390000}"/>
    <cellStyle name="Normal 2 2 9 2 4" xfId="11722" xr:uid="{00000000-0005-0000-0000-00001E390000}"/>
    <cellStyle name="Normal 2 2 9 2 4 2" xfId="11723" xr:uid="{00000000-0005-0000-0000-00001F390000}"/>
    <cellStyle name="Normal 2 2 9 2 4 2 2" xfId="11724" xr:uid="{00000000-0005-0000-0000-000020390000}"/>
    <cellStyle name="Normal 2 2 9 2 4 2 2 2" xfId="11725" xr:uid="{00000000-0005-0000-0000-000021390000}"/>
    <cellStyle name="Normal 2 2 9 2 4 2 2 3" xfId="11726" xr:uid="{00000000-0005-0000-0000-000022390000}"/>
    <cellStyle name="Normal 2 2 9 2 4 2 2 4" xfId="11727" xr:uid="{00000000-0005-0000-0000-000023390000}"/>
    <cellStyle name="Normal 2 2 9 2 4 2 3" xfId="11728" xr:uid="{00000000-0005-0000-0000-000024390000}"/>
    <cellStyle name="Normal 2 2 9 2 4 2 4" xfId="11729" xr:uid="{00000000-0005-0000-0000-000025390000}"/>
    <cellStyle name="Normal 2 2 9 2 4 2 5" xfId="11730" xr:uid="{00000000-0005-0000-0000-000026390000}"/>
    <cellStyle name="Normal 2 2 9 2 4 3" xfId="11731" xr:uid="{00000000-0005-0000-0000-000027390000}"/>
    <cellStyle name="Normal 2 2 9 2 4 3 2" xfId="11732" xr:uid="{00000000-0005-0000-0000-000028390000}"/>
    <cellStyle name="Normal 2 2 9 2 4 3 3" xfId="11733" xr:uid="{00000000-0005-0000-0000-000029390000}"/>
    <cellStyle name="Normal 2 2 9 2 4 3 4" xfId="11734" xr:uid="{00000000-0005-0000-0000-00002A390000}"/>
    <cellStyle name="Normal 2 2 9 2 4 4" xfId="11735" xr:uid="{00000000-0005-0000-0000-00002B390000}"/>
    <cellStyle name="Normal 2 2 9 2 4 5" xfId="11736" xr:uid="{00000000-0005-0000-0000-00002C390000}"/>
    <cellStyle name="Normal 2 2 9 2 4 6" xfId="11737" xr:uid="{00000000-0005-0000-0000-00002D390000}"/>
    <cellStyle name="Normal 2 2 9 2 5" xfId="11738" xr:uid="{00000000-0005-0000-0000-00002E390000}"/>
    <cellStyle name="Normal 2 2 9 2 5 2" xfId="11739" xr:uid="{00000000-0005-0000-0000-00002F390000}"/>
    <cellStyle name="Normal 2 2 9 2 5 2 2" xfId="11740" xr:uid="{00000000-0005-0000-0000-000030390000}"/>
    <cellStyle name="Normal 2 2 9 2 5 2 2 2" xfId="11741" xr:uid="{00000000-0005-0000-0000-000031390000}"/>
    <cellStyle name="Normal 2 2 9 2 5 2 2 3" xfId="11742" xr:uid="{00000000-0005-0000-0000-000032390000}"/>
    <cellStyle name="Normal 2 2 9 2 5 2 2 4" xfId="11743" xr:uid="{00000000-0005-0000-0000-000033390000}"/>
    <cellStyle name="Normal 2 2 9 2 5 2 3" xfId="11744" xr:uid="{00000000-0005-0000-0000-000034390000}"/>
    <cellStyle name="Normal 2 2 9 2 5 2 4" xfId="11745" xr:uid="{00000000-0005-0000-0000-000035390000}"/>
    <cellStyle name="Normal 2 2 9 2 5 2 5" xfId="11746" xr:uid="{00000000-0005-0000-0000-000036390000}"/>
    <cellStyle name="Normal 2 2 9 2 5 3" xfId="11747" xr:uid="{00000000-0005-0000-0000-000037390000}"/>
    <cellStyle name="Normal 2 2 9 2 5 3 2" xfId="11748" xr:uid="{00000000-0005-0000-0000-000038390000}"/>
    <cellStyle name="Normal 2 2 9 2 5 3 3" xfId="11749" xr:uid="{00000000-0005-0000-0000-000039390000}"/>
    <cellStyle name="Normal 2 2 9 2 5 3 4" xfId="11750" xr:uid="{00000000-0005-0000-0000-00003A390000}"/>
    <cellStyle name="Normal 2 2 9 2 5 4" xfId="11751" xr:uid="{00000000-0005-0000-0000-00003B390000}"/>
    <cellStyle name="Normal 2 2 9 2 5 5" xfId="11752" xr:uid="{00000000-0005-0000-0000-00003C390000}"/>
    <cellStyle name="Normal 2 2 9 2 5 6" xfId="11753" xr:uid="{00000000-0005-0000-0000-00003D390000}"/>
    <cellStyle name="Normal 2 2 9 2 6" xfId="11754" xr:uid="{00000000-0005-0000-0000-00003E390000}"/>
    <cellStyle name="Normal 2 2 9 2 6 2" xfId="11755" xr:uid="{00000000-0005-0000-0000-00003F390000}"/>
    <cellStyle name="Normal 2 2 9 2 6 2 2" xfId="11756" xr:uid="{00000000-0005-0000-0000-000040390000}"/>
    <cellStyle name="Normal 2 2 9 2 6 2 2 2" xfId="11757" xr:uid="{00000000-0005-0000-0000-000041390000}"/>
    <cellStyle name="Normal 2 2 9 2 6 2 2 3" xfId="11758" xr:uid="{00000000-0005-0000-0000-000042390000}"/>
    <cellStyle name="Normal 2 2 9 2 6 2 2 4" xfId="11759" xr:uid="{00000000-0005-0000-0000-000043390000}"/>
    <cellStyle name="Normal 2 2 9 2 6 2 3" xfId="11760" xr:uid="{00000000-0005-0000-0000-000044390000}"/>
    <cellStyle name="Normal 2 2 9 2 6 2 4" xfId="11761" xr:uid="{00000000-0005-0000-0000-000045390000}"/>
    <cellStyle name="Normal 2 2 9 2 6 2 5" xfId="11762" xr:uid="{00000000-0005-0000-0000-000046390000}"/>
    <cellStyle name="Normal 2 2 9 2 6 3" xfId="11763" xr:uid="{00000000-0005-0000-0000-000047390000}"/>
    <cellStyle name="Normal 2 2 9 2 6 3 2" xfId="11764" xr:uid="{00000000-0005-0000-0000-000048390000}"/>
    <cellStyle name="Normal 2 2 9 2 6 3 3" xfId="11765" xr:uid="{00000000-0005-0000-0000-000049390000}"/>
    <cellStyle name="Normal 2 2 9 2 6 3 4" xfId="11766" xr:uid="{00000000-0005-0000-0000-00004A390000}"/>
    <cellStyle name="Normal 2 2 9 2 6 4" xfId="11767" xr:uid="{00000000-0005-0000-0000-00004B390000}"/>
    <cellStyle name="Normal 2 2 9 2 6 5" xfId="11768" xr:uid="{00000000-0005-0000-0000-00004C390000}"/>
    <cellStyle name="Normal 2 2 9 2 6 6" xfId="11769" xr:uid="{00000000-0005-0000-0000-00004D390000}"/>
    <cellStyle name="Normal 2 2 9 2 7" xfId="11770" xr:uid="{00000000-0005-0000-0000-00004E390000}"/>
    <cellStyle name="Normal 2 2 9 2 7 2" xfId="11771" xr:uid="{00000000-0005-0000-0000-00004F390000}"/>
    <cellStyle name="Normal 2 2 9 2 7 2 2" xfId="11772" xr:uid="{00000000-0005-0000-0000-000050390000}"/>
    <cellStyle name="Normal 2 2 9 2 7 2 2 2" xfId="11773" xr:uid="{00000000-0005-0000-0000-000051390000}"/>
    <cellStyle name="Normal 2 2 9 2 7 2 2 3" xfId="11774" xr:uid="{00000000-0005-0000-0000-000052390000}"/>
    <cellStyle name="Normal 2 2 9 2 7 2 2 4" xfId="11775" xr:uid="{00000000-0005-0000-0000-000053390000}"/>
    <cellStyle name="Normal 2 2 9 2 7 2 3" xfId="11776" xr:uid="{00000000-0005-0000-0000-000054390000}"/>
    <cellStyle name="Normal 2 2 9 2 7 2 4" xfId="11777" xr:uid="{00000000-0005-0000-0000-000055390000}"/>
    <cellStyle name="Normal 2 2 9 2 7 2 5" xfId="11778" xr:uid="{00000000-0005-0000-0000-000056390000}"/>
    <cellStyle name="Normal 2 2 9 2 7 3" xfId="11779" xr:uid="{00000000-0005-0000-0000-000057390000}"/>
    <cellStyle name="Normal 2 2 9 2 7 3 2" xfId="11780" xr:uid="{00000000-0005-0000-0000-000058390000}"/>
    <cellStyle name="Normal 2 2 9 2 7 3 3" xfId="11781" xr:uid="{00000000-0005-0000-0000-000059390000}"/>
    <cellStyle name="Normal 2 2 9 2 7 3 4" xfId="11782" xr:uid="{00000000-0005-0000-0000-00005A390000}"/>
    <cellStyle name="Normal 2 2 9 2 7 4" xfId="11783" xr:uid="{00000000-0005-0000-0000-00005B390000}"/>
    <cellStyle name="Normal 2 2 9 2 7 5" xfId="11784" xr:uid="{00000000-0005-0000-0000-00005C390000}"/>
    <cellStyle name="Normal 2 2 9 2 7 6" xfId="11785" xr:uid="{00000000-0005-0000-0000-00005D390000}"/>
    <cellStyle name="Normal 2 2 9 2 8" xfId="11786" xr:uid="{00000000-0005-0000-0000-00005E390000}"/>
    <cellStyle name="Normal 2 2 9 2 8 2" xfId="11787" xr:uid="{00000000-0005-0000-0000-00005F390000}"/>
    <cellStyle name="Normal 2 2 9 2 8 2 2" xfId="11788" xr:uid="{00000000-0005-0000-0000-000060390000}"/>
    <cellStyle name="Normal 2 2 9 2 8 2 2 2" xfId="11789" xr:uid="{00000000-0005-0000-0000-000061390000}"/>
    <cellStyle name="Normal 2 2 9 2 8 2 2 3" xfId="11790" xr:uid="{00000000-0005-0000-0000-000062390000}"/>
    <cellStyle name="Normal 2 2 9 2 8 2 2 4" xfId="11791" xr:uid="{00000000-0005-0000-0000-000063390000}"/>
    <cellStyle name="Normal 2 2 9 2 8 2 3" xfId="11792" xr:uid="{00000000-0005-0000-0000-000064390000}"/>
    <cellStyle name="Normal 2 2 9 2 8 2 4" xfId="11793" xr:uid="{00000000-0005-0000-0000-000065390000}"/>
    <cellStyle name="Normal 2 2 9 2 8 2 5" xfId="11794" xr:uid="{00000000-0005-0000-0000-000066390000}"/>
    <cellStyle name="Normal 2 2 9 2 8 3" xfId="11795" xr:uid="{00000000-0005-0000-0000-000067390000}"/>
    <cellStyle name="Normal 2 2 9 2 8 3 2" xfId="11796" xr:uid="{00000000-0005-0000-0000-000068390000}"/>
    <cellStyle name="Normal 2 2 9 2 8 3 3" xfId="11797" xr:uid="{00000000-0005-0000-0000-000069390000}"/>
    <cellStyle name="Normal 2 2 9 2 8 3 4" xfId="11798" xr:uid="{00000000-0005-0000-0000-00006A390000}"/>
    <cellStyle name="Normal 2 2 9 2 8 4" xfId="11799" xr:uid="{00000000-0005-0000-0000-00006B390000}"/>
    <cellStyle name="Normal 2 2 9 2 8 5" xfId="11800" xr:uid="{00000000-0005-0000-0000-00006C390000}"/>
    <cellStyle name="Normal 2 2 9 2 8 6" xfId="11801" xr:uid="{00000000-0005-0000-0000-00006D390000}"/>
    <cellStyle name="Normal 2 2 9 2 9" xfId="11802" xr:uid="{00000000-0005-0000-0000-00006E390000}"/>
    <cellStyle name="Normal 2 2 9 2 9 2" xfId="11803" xr:uid="{00000000-0005-0000-0000-00006F390000}"/>
    <cellStyle name="Normal 2 2 9 2 9 2 2" xfId="11804" xr:uid="{00000000-0005-0000-0000-000070390000}"/>
    <cellStyle name="Normal 2 2 9 2 9 2 3" xfId="11805" xr:uid="{00000000-0005-0000-0000-000071390000}"/>
    <cellStyle name="Normal 2 2 9 2 9 2 4" xfId="11806" xr:uid="{00000000-0005-0000-0000-000072390000}"/>
    <cellStyle name="Normal 2 2 9 2 9 3" xfId="11807" xr:uid="{00000000-0005-0000-0000-000073390000}"/>
    <cellStyle name="Normal 2 2 9 2 9 4" xfId="11808" xr:uid="{00000000-0005-0000-0000-000074390000}"/>
    <cellStyle name="Normal 2 2 9 2 9 5" xfId="11809" xr:uid="{00000000-0005-0000-0000-000075390000}"/>
    <cellStyle name="Normal 2 2 9 2_Danarti 1" xfId="26961" xr:uid="{00000000-0005-0000-0000-000076390000}"/>
    <cellStyle name="Normal 2 2 9 3" xfId="11810" xr:uid="{00000000-0005-0000-0000-000077390000}"/>
    <cellStyle name="Normal 2 2 9 3 2" xfId="11811" xr:uid="{00000000-0005-0000-0000-000078390000}"/>
    <cellStyle name="Normal 2 2 9 3 3" xfId="11812" xr:uid="{00000000-0005-0000-0000-000079390000}"/>
    <cellStyle name="Normal 2 2 9 3 3 2" xfId="11813" xr:uid="{00000000-0005-0000-0000-00007A390000}"/>
    <cellStyle name="Normal 2 2 9 3 3 2 2" xfId="11814" xr:uid="{00000000-0005-0000-0000-00007B390000}"/>
    <cellStyle name="Normal 2 2 9 3 3 2 3" xfId="11815" xr:uid="{00000000-0005-0000-0000-00007C390000}"/>
    <cellStyle name="Normal 2 2 9 3 3 2 4" xfId="11816" xr:uid="{00000000-0005-0000-0000-00007D390000}"/>
    <cellStyle name="Normal 2 2 9 3 3 3" xfId="11817" xr:uid="{00000000-0005-0000-0000-00007E390000}"/>
    <cellStyle name="Normal 2 2 9 3 3 4" xfId="11818" xr:uid="{00000000-0005-0000-0000-00007F390000}"/>
    <cellStyle name="Normal 2 2 9 3 3 5" xfId="11819" xr:uid="{00000000-0005-0000-0000-000080390000}"/>
    <cellStyle name="Normal 2 2 9 3 4" xfId="11820" xr:uid="{00000000-0005-0000-0000-000081390000}"/>
    <cellStyle name="Normal 2 2 9 3 4 2" xfId="11821" xr:uid="{00000000-0005-0000-0000-000082390000}"/>
    <cellStyle name="Normal 2 2 9 3 4 3" xfId="11822" xr:uid="{00000000-0005-0000-0000-000083390000}"/>
    <cellStyle name="Normal 2 2 9 3 4 4" xfId="11823" xr:uid="{00000000-0005-0000-0000-000084390000}"/>
    <cellStyle name="Normal 2 2 9 3 5" xfId="11824" xr:uid="{00000000-0005-0000-0000-000085390000}"/>
    <cellStyle name="Normal 2 2 9 3 6" xfId="11825" xr:uid="{00000000-0005-0000-0000-000086390000}"/>
    <cellStyle name="Normal 2 2 9 3 7" xfId="11826" xr:uid="{00000000-0005-0000-0000-000087390000}"/>
    <cellStyle name="Normal 2 2 9 4" xfId="11827" xr:uid="{00000000-0005-0000-0000-000088390000}"/>
    <cellStyle name="Normal 2 2 9 5" xfId="11828" xr:uid="{00000000-0005-0000-0000-000089390000}"/>
    <cellStyle name="Normal 2 2 9 6" xfId="11829" xr:uid="{00000000-0005-0000-0000-00008A390000}"/>
    <cellStyle name="Normal 2 2 9 7" xfId="11830" xr:uid="{00000000-0005-0000-0000-00008B390000}"/>
    <cellStyle name="Normal 2 2 9 8" xfId="11831" xr:uid="{00000000-0005-0000-0000-00008C390000}"/>
    <cellStyle name="Normal 2 2 9 9" xfId="11832" xr:uid="{00000000-0005-0000-0000-00008D390000}"/>
    <cellStyle name="Normal 2 2 9_Danarti 1" xfId="26962" xr:uid="{00000000-0005-0000-0000-00008E390000}"/>
    <cellStyle name="Normal 2 2 90" xfId="11833" xr:uid="{00000000-0005-0000-0000-00008F390000}"/>
    <cellStyle name="Normal 2 2 91" xfId="11834" xr:uid="{00000000-0005-0000-0000-000090390000}"/>
    <cellStyle name="Normal 2 2 92" xfId="11835" xr:uid="{00000000-0005-0000-0000-000091390000}"/>
    <cellStyle name="Normal 2 2 93" xfId="11836" xr:uid="{00000000-0005-0000-0000-000092390000}"/>
    <cellStyle name="Normal 2 2 94" xfId="11837" xr:uid="{00000000-0005-0000-0000-000093390000}"/>
    <cellStyle name="Normal 2 2 95" xfId="11838" xr:uid="{00000000-0005-0000-0000-000094390000}"/>
    <cellStyle name="Normal 2 2 96" xfId="11839" xr:uid="{00000000-0005-0000-0000-000095390000}"/>
    <cellStyle name="Normal 2 2 97" xfId="11840" xr:uid="{00000000-0005-0000-0000-000096390000}"/>
    <cellStyle name="Normal 2 2 98" xfId="11841" xr:uid="{00000000-0005-0000-0000-000097390000}"/>
    <cellStyle name="Normal 2 2 99" xfId="11842" xr:uid="{00000000-0005-0000-0000-000098390000}"/>
    <cellStyle name="Normal 2 2_Book1" xfId="26963" xr:uid="{00000000-0005-0000-0000-000099390000}"/>
    <cellStyle name="Normal 2 20" xfId="11843" xr:uid="{00000000-0005-0000-0000-00009A390000}"/>
    <cellStyle name="Normal 2 20 2" xfId="11844" xr:uid="{00000000-0005-0000-0000-00009B390000}"/>
    <cellStyle name="Normal 2 21" xfId="11845" xr:uid="{00000000-0005-0000-0000-00009C390000}"/>
    <cellStyle name="Normal 2 21 2" xfId="11846" xr:uid="{00000000-0005-0000-0000-00009D390000}"/>
    <cellStyle name="Normal 2 21 2 2" xfId="11847" xr:uid="{00000000-0005-0000-0000-00009E390000}"/>
    <cellStyle name="Normal 2 21 2 2 2" xfId="11848" xr:uid="{00000000-0005-0000-0000-00009F390000}"/>
    <cellStyle name="Normal 2 21 2 2 3" xfId="11849" xr:uid="{00000000-0005-0000-0000-0000A0390000}"/>
    <cellStyle name="Normal 2 21 2 2 4" xfId="11850" xr:uid="{00000000-0005-0000-0000-0000A1390000}"/>
    <cellStyle name="Normal 2 21 2 3" xfId="11851" xr:uid="{00000000-0005-0000-0000-0000A2390000}"/>
    <cellStyle name="Normal 2 21 2 4" xfId="11852" xr:uid="{00000000-0005-0000-0000-0000A3390000}"/>
    <cellStyle name="Normal 2 21 2 5" xfId="11853" xr:uid="{00000000-0005-0000-0000-0000A4390000}"/>
    <cellStyle name="Normal 2 21 3" xfId="11854" xr:uid="{00000000-0005-0000-0000-0000A5390000}"/>
    <cellStyle name="Normal 2 21 4" xfId="11855" xr:uid="{00000000-0005-0000-0000-0000A6390000}"/>
    <cellStyle name="Normal 2 21 4 2" xfId="11856" xr:uid="{00000000-0005-0000-0000-0000A7390000}"/>
    <cellStyle name="Normal 2 21 4 3" xfId="11857" xr:uid="{00000000-0005-0000-0000-0000A8390000}"/>
    <cellStyle name="Normal 2 21 4 4" xfId="11858" xr:uid="{00000000-0005-0000-0000-0000A9390000}"/>
    <cellStyle name="Normal 2 21 5" xfId="11859" xr:uid="{00000000-0005-0000-0000-0000AA390000}"/>
    <cellStyle name="Normal 2 21 6" xfId="11860" xr:uid="{00000000-0005-0000-0000-0000AB390000}"/>
    <cellStyle name="Normal 2 21 7" xfId="11861" xr:uid="{00000000-0005-0000-0000-0000AC390000}"/>
    <cellStyle name="Normal 2 22" xfId="11862" xr:uid="{00000000-0005-0000-0000-0000AD390000}"/>
    <cellStyle name="Normal 2 22 2" xfId="11863" xr:uid="{00000000-0005-0000-0000-0000AE390000}"/>
    <cellStyle name="Normal 2 22 2 2" xfId="11864" xr:uid="{00000000-0005-0000-0000-0000AF390000}"/>
    <cellStyle name="Normal 2 22 2 2 2" xfId="11865" xr:uid="{00000000-0005-0000-0000-0000B0390000}"/>
    <cellStyle name="Normal 2 22 2 2 3" xfId="11866" xr:uid="{00000000-0005-0000-0000-0000B1390000}"/>
    <cellStyle name="Normal 2 22 2 2 4" xfId="11867" xr:uid="{00000000-0005-0000-0000-0000B2390000}"/>
    <cellStyle name="Normal 2 22 2 3" xfId="11868" xr:uid="{00000000-0005-0000-0000-0000B3390000}"/>
    <cellStyle name="Normal 2 22 2 4" xfId="11869" xr:uid="{00000000-0005-0000-0000-0000B4390000}"/>
    <cellStyle name="Normal 2 22 2 5" xfId="11870" xr:uid="{00000000-0005-0000-0000-0000B5390000}"/>
    <cellStyle name="Normal 2 22 3" xfId="11871" xr:uid="{00000000-0005-0000-0000-0000B6390000}"/>
    <cellStyle name="Normal 2 22 4" xfId="11872" xr:uid="{00000000-0005-0000-0000-0000B7390000}"/>
    <cellStyle name="Normal 2 22 4 2" xfId="11873" xr:uid="{00000000-0005-0000-0000-0000B8390000}"/>
    <cellStyle name="Normal 2 22 4 3" xfId="11874" xr:uid="{00000000-0005-0000-0000-0000B9390000}"/>
    <cellStyle name="Normal 2 22 4 4" xfId="11875" xr:uid="{00000000-0005-0000-0000-0000BA390000}"/>
    <cellStyle name="Normal 2 22 5" xfId="11876" xr:uid="{00000000-0005-0000-0000-0000BB390000}"/>
    <cellStyle name="Normal 2 22 6" xfId="11877" xr:uid="{00000000-0005-0000-0000-0000BC390000}"/>
    <cellStyle name="Normal 2 22 7" xfId="11878" xr:uid="{00000000-0005-0000-0000-0000BD390000}"/>
    <cellStyle name="Normal 2 23" xfId="11879" xr:uid="{00000000-0005-0000-0000-0000BE390000}"/>
    <cellStyle name="Normal 2 23 2" xfId="11880" xr:uid="{00000000-0005-0000-0000-0000BF390000}"/>
    <cellStyle name="Normal 2 24" xfId="11881" xr:uid="{00000000-0005-0000-0000-0000C0390000}"/>
    <cellStyle name="Normal 2 24 2" xfId="11882" xr:uid="{00000000-0005-0000-0000-0000C1390000}"/>
    <cellStyle name="Normal 2 24 3" xfId="11883" xr:uid="{00000000-0005-0000-0000-0000C2390000}"/>
    <cellStyle name="Normal 2 24 4" xfId="11884" xr:uid="{00000000-0005-0000-0000-0000C3390000}"/>
    <cellStyle name="Normal 2 25" xfId="11885" xr:uid="{00000000-0005-0000-0000-0000C4390000}"/>
    <cellStyle name="Normal 2 25 2" xfId="11886" xr:uid="{00000000-0005-0000-0000-0000C5390000}"/>
    <cellStyle name="Normal 2 25 3" xfId="11887" xr:uid="{00000000-0005-0000-0000-0000C6390000}"/>
    <cellStyle name="Normal 2 25 4" xfId="11888" xr:uid="{00000000-0005-0000-0000-0000C7390000}"/>
    <cellStyle name="Normal 2 256" xfId="26964" xr:uid="{00000000-0005-0000-0000-0000C8390000}"/>
    <cellStyle name="Normal 2 26" xfId="11889" xr:uid="{00000000-0005-0000-0000-0000C9390000}"/>
    <cellStyle name="Normal 2 26 2" xfId="11890" xr:uid="{00000000-0005-0000-0000-0000CA390000}"/>
    <cellStyle name="Normal 2 27" xfId="11891" xr:uid="{00000000-0005-0000-0000-0000CB390000}"/>
    <cellStyle name="Normal 2 27 2" xfId="11892" xr:uid="{00000000-0005-0000-0000-0000CC390000}"/>
    <cellStyle name="Normal 2 28" xfId="11893" xr:uid="{00000000-0005-0000-0000-0000CD390000}"/>
    <cellStyle name="Normal 2 28 2" xfId="11894" xr:uid="{00000000-0005-0000-0000-0000CE390000}"/>
    <cellStyle name="Normal 2 29" xfId="11895" xr:uid="{00000000-0005-0000-0000-0000CF390000}"/>
    <cellStyle name="Normal 2 29 2" xfId="11896" xr:uid="{00000000-0005-0000-0000-0000D0390000}"/>
    <cellStyle name="Normal 2 3" xfId="11897" xr:uid="{00000000-0005-0000-0000-0000D1390000}"/>
    <cellStyle name="Normal 2 3 10" xfId="11898" xr:uid="{00000000-0005-0000-0000-0000D2390000}"/>
    <cellStyle name="Normal 2 3 10 2" xfId="11899" xr:uid="{00000000-0005-0000-0000-0000D3390000}"/>
    <cellStyle name="Normal 2 3 10 2 2" xfId="11900" xr:uid="{00000000-0005-0000-0000-0000D4390000}"/>
    <cellStyle name="Normal 2 3 10 2 2 2" xfId="11901" xr:uid="{00000000-0005-0000-0000-0000D5390000}"/>
    <cellStyle name="Normal 2 3 10 2 2 3" xfId="11902" xr:uid="{00000000-0005-0000-0000-0000D6390000}"/>
    <cellStyle name="Normal 2 3 10 2 2 4" xfId="11903" xr:uid="{00000000-0005-0000-0000-0000D7390000}"/>
    <cellStyle name="Normal 2 3 10 2 3" xfId="11904" xr:uid="{00000000-0005-0000-0000-0000D8390000}"/>
    <cellStyle name="Normal 2 3 10 2 4" xfId="11905" xr:uid="{00000000-0005-0000-0000-0000D9390000}"/>
    <cellStyle name="Normal 2 3 10 2 5" xfId="11906" xr:uid="{00000000-0005-0000-0000-0000DA390000}"/>
    <cellStyle name="Normal 2 3 10 3" xfId="11907" xr:uid="{00000000-0005-0000-0000-0000DB390000}"/>
    <cellStyle name="Normal 2 3 10 4" xfId="11908" xr:uid="{00000000-0005-0000-0000-0000DC390000}"/>
    <cellStyle name="Normal 2 3 10 4 2" xfId="11909" xr:uid="{00000000-0005-0000-0000-0000DD390000}"/>
    <cellStyle name="Normal 2 3 10 4 3" xfId="11910" xr:uid="{00000000-0005-0000-0000-0000DE390000}"/>
    <cellStyle name="Normal 2 3 10 4 4" xfId="11911" xr:uid="{00000000-0005-0000-0000-0000DF390000}"/>
    <cellStyle name="Normal 2 3 10 5" xfId="11912" xr:uid="{00000000-0005-0000-0000-0000E0390000}"/>
    <cellStyle name="Normal 2 3 10 6" xfId="11913" xr:uid="{00000000-0005-0000-0000-0000E1390000}"/>
    <cellStyle name="Normal 2 3 10 7" xfId="11914" xr:uid="{00000000-0005-0000-0000-0000E2390000}"/>
    <cellStyle name="Normal 2 3 11" xfId="11915" xr:uid="{00000000-0005-0000-0000-0000E3390000}"/>
    <cellStyle name="Normal 2 3 11 2" xfId="11916" xr:uid="{00000000-0005-0000-0000-0000E4390000}"/>
    <cellStyle name="Normal 2 3 12" xfId="11917" xr:uid="{00000000-0005-0000-0000-0000E5390000}"/>
    <cellStyle name="Normal 2 3 12 2" xfId="11918" xr:uid="{00000000-0005-0000-0000-0000E6390000}"/>
    <cellStyle name="Normal 2 3 13" xfId="11919" xr:uid="{00000000-0005-0000-0000-0000E7390000}"/>
    <cellStyle name="Normal 2 3 13 2" xfId="11920" xr:uid="{00000000-0005-0000-0000-0000E8390000}"/>
    <cellStyle name="Normal 2 3 2" xfId="11921" xr:uid="{00000000-0005-0000-0000-0000E9390000}"/>
    <cellStyle name="Normal 2 3 2 2" xfId="11922" xr:uid="{00000000-0005-0000-0000-0000EA390000}"/>
    <cellStyle name="Normal 2 3 2 2 2" xfId="11923" xr:uid="{00000000-0005-0000-0000-0000EB390000}"/>
    <cellStyle name="Normal 2 3 2 2 3" xfId="11924" xr:uid="{00000000-0005-0000-0000-0000EC390000}"/>
    <cellStyle name="Normal 2 3 2 2 3 2" xfId="11925" xr:uid="{00000000-0005-0000-0000-0000ED390000}"/>
    <cellStyle name="Normal 2 3 2 2 3 2 2" xfId="11926" xr:uid="{00000000-0005-0000-0000-0000EE390000}"/>
    <cellStyle name="Normal 2 3 2 2 3 2 3" xfId="11927" xr:uid="{00000000-0005-0000-0000-0000EF390000}"/>
    <cellStyle name="Normal 2 3 2 2 3 2 4" xfId="11928" xr:uid="{00000000-0005-0000-0000-0000F0390000}"/>
    <cellStyle name="Normal 2 3 2 2 3 3" xfId="11929" xr:uid="{00000000-0005-0000-0000-0000F1390000}"/>
    <cellStyle name="Normal 2 3 2 2 3 4" xfId="11930" xr:uid="{00000000-0005-0000-0000-0000F2390000}"/>
    <cellStyle name="Normal 2 3 2 2 3 5" xfId="11931" xr:uid="{00000000-0005-0000-0000-0000F3390000}"/>
    <cellStyle name="Normal 2 3 2 2 4" xfId="11932" xr:uid="{00000000-0005-0000-0000-0000F4390000}"/>
    <cellStyle name="Normal 2 3 2 2 5" xfId="11933" xr:uid="{00000000-0005-0000-0000-0000F5390000}"/>
    <cellStyle name="Normal 2 3 2 2 5 2" xfId="11934" xr:uid="{00000000-0005-0000-0000-0000F6390000}"/>
    <cellStyle name="Normal 2 3 2 2 5 3" xfId="11935" xr:uid="{00000000-0005-0000-0000-0000F7390000}"/>
    <cellStyle name="Normal 2 3 2 2 5 4" xfId="11936" xr:uid="{00000000-0005-0000-0000-0000F8390000}"/>
    <cellStyle name="Normal 2 3 2 2 6" xfId="11937" xr:uid="{00000000-0005-0000-0000-0000F9390000}"/>
    <cellStyle name="Normal 2 3 2 2 7" xfId="11938" xr:uid="{00000000-0005-0000-0000-0000FA390000}"/>
    <cellStyle name="Normal 2 3 2 2 8" xfId="11939" xr:uid="{00000000-0005-0000-0000-0000FB390000}"/>
    <cellStyle name="Normal 2 3 2 3" xfId="11940" xr:uid="{00000000-0005-0000-0000-0000FC390000}"/>
    <cellStyle name="Normal 2 3 2 3 2" xfId="26965" xr:uid="{00000000-0005-0000-0000-0000FD390000}"/>
    <cellStyle name="Normal 2 3 2 3 2 2" xfId="26966" xr:uid="{00000000-0005-0000-0000-0000FE390000}"/>
    <cellStyle name="Normal 2 3 2 3 2 3" xfId="26967" xr:uid="{00000000-0005-0000-0000-0000FF390000}"/>
    <cellStyle name="Normal 2 3 2 3 2 4" xfId="26968" xr:uid="{00000000-0005-0000-0000-0000003A0000}"/>
    <cellStyle name="Normal 2 3 2 3 3" xfId="26969" xr:uid="{00000000-0005-0000-0000-0000013A0000}"/>
    <cellStyle name="Normal 2 3 2 3 3 2" xfId="26970" xr:uid="{00000000-0005-0000-0000-0000023A0000}"/>
    <cellStyle name="Normal 2 3 2 3 3 3" xfId="26971" xr:uid="{00000000-0005-0000-0000-0000033A0000}"/>
    <cellStyle name="Normal 2 3 2 3 3 4" xfId="26972" xr:uid="{00000000-0005-0000-0000-0000043A0000}"/>
    <cellStyle name="Normal 2 3 2 3 4" xfId="26973" xr:uid="{00000000-0005-0000-0000-0000053A0000}"/>
    <cellStyle name="Normal 2 3 2 3 5" xfId="26974" xr:uid="{00000000-0005-0000-0000-0000063A0000}"/>
    <cellStyle name="Normal 2 3 2 3 6" xfId="26975" xr:uid="{00000000-0005-0000-0000-0000073A0000}"/>
    <cellStyle name="Normal 2 3 2 4" xfId="11941" xr:uid="{00000000-0005-0000-0000-0000083A0000}"/>
    <cellStyle name="Normal 2 3 2 4 2" xfId="11942" xr:uid="{00000000-0005-0000-0000-0000093A0000}"/>
    <cellStyle name="Normal 2 3 2 4 2 2" xfId="11943" xr:uid="{00000000-0005-0000-0000-00000A3A0000}"/>
    <cellStyle name="Normal 2 3 2 4 2 3" xfId="11944" xr:uid="{00000000-0005-0000-0000-00000B3A0000}"/>
    <cellStyle name="Normal 2 3 2 4 2 4" xfId="11945" xr:uid="{00000000-0005-0000-0000-00000C3A0000}"/>
    <cellStyle name="Normal 2 3 2 4 3" xfId="11946" xr:uid="{00000000-0005-0000-0000-00000D3A0000}"/>
    <cellStyle name="Normal 2 3 2 4 4" xfId="11947" xr:uid="{00000000-0005-0000-0000-00000E3A0000}"/>
    <cellStyle name="Normal 2 3 2 4 5" xfId="11948" xr:uid="{00000000-0005-0000-0000-00000F3A0000}"/>
    <cellStyle name="Normal 2 3 2 5" xfId="11949" xr:uid="{00000000-0005-0000-0000-0000103A0000}"/>
    <cellStyle name="Normal 2 3 2 5 2" xfId="11950" xr:uid="{00000000-0005-0000-0000-0000113A0000}"/>
    <cellStyle name="Normal 2 3 2 5 3" xfId="11951" xr:uid="{00000000-0005-0000-0000-0000123A0000}"/>
    <cellStyle name="Normal 2 3 2 5 4" xfId="11952" xr:uid="{00000000-0005-0000-0000-0000133A0000}"/>
    <cellStyle name="Normal 2 3 2 6" xfId="11953" xr:uid="{00000000-0005-0000-0000-0000143A0000}"/>
    <cellStyle name="Normal 2 3 2 7" xfId="11954" xr:uid="{00000000-0005-0000-0000-0000153A0000}"/>
    <cellStyle name="Normal 2 3 2 8" xfId="11955" xr:uid="{00000000-0005-0000-0000-0000163A0000}"/>
    <cellStyle name="Normal 2 3 2 9" xfId="20946" xr:uid="{00000000-0005-0000-0000-0000173A0000}"/>
    <cellStyle name="Normal 2 3 3" xfId="11956" xr:uid="{00000000-0005-0000-0000-0000183A0000}"/>
    <cellStyle name="Normal 2 3 3 2" xfId="26976" xr:uid="{00000000-0005-0000-0000-0000193A0000}"/>
    <cellStyle name="Normal 2 3 3 3" xfId="26977" xr:uid="{00000000-0005-0000-0000-00001A3A0000}"/>
    <cellStyle name="Normal 2 3 3 4" xfId="26978" xr:uid="{00000000-0005-0000-0000-00001B3A0000}"/>
    <cellStyle name="Normal 2 3 4" xfId="11957" xr:uid="{00000000-0005-0000-0000-00001C3A0000}"/>
    <cellStyle name="Normal 2 3 5" xfId="11958" xr:uid="{00000000-0005-0000-0000-00001D3A0000}"/>
    <cellStyle name="Normal 2 3 6" xfId="11959" xr:uid="{00000000-0005-0000-0000-00001E3A0000}"/>
    <cellStyle name="Normal 2 3 7" xfId="11960" xr:uid="{00000000-0005-0000-0000-00001F3A0000}"/>
    <cellStyle name="Normal 2 3 8" xfId="11961" xr:uid="{00000000-0005-0000-0000-0000203A0000}"/>
    <cellStyle name="Normal 2 3 9" xfId="11962" xr:uid="{00000000-0005-0000-0000-0000213A0000}"/>
    <cellStyle name="Normal 2 3 9 2" xfId="11963" xr:uid="{00000000-0005-0000-0000-0000223A0000}"/>
    <cellStyle name="Normal 2 3_01. IFRS Consolidated FS &amp; Disclosures _Group_2008" xfId="26979" xr:uid="{00000000-0005-0000-0000-0000233A0000}"/>
    <cellStyle name="Normal 2 30" xfId="11964" xr:uid="{00000000-0005-0000-0000-0000243A0000}"/>
    <cellStyle name="Normal 2 30 2" xfId="11965" xr:uid="{00000000-0005-0000-0000-0000253A0000}"/>
    <cellStyle name="Normal 2 31" xfId="11966" xr:uid="{00000000-0005-0000-0000-0000263A0000}"/>
    <cellStyle name="Normal 2 31 2" xfId="11967" xr:uid="{00000000-0005-0000-0000-0000273A0000}"/>
    <cellStyle name="Normal 2 32" xfId="11968" xr:uid="{00000000-0005-0000-0000-0000283A0000}"/>
    <cellStyle name="Normal 2 32 2" xfId="11969" xr:uid="{00000000-0005-0000-0000-0000293A0000}"/>
    <cellStyle name="Normal 2 33" xfId="11970" xr:uid="{00000000-0005-0000-0000-00002A3A0000}"/>
    <cellStyle name="Normal 2 33 2" xfId="11971" xr:uid="{00000000-0005-0000-0000-00002B3A0000}"/>
    <cellStyle name="Normal 2 34" xfId="11972" xr:uid="{00000000-0005-0000-0000-00002C3A0000}"/>
    <cellStyle name="Normal 2 34 2" xfId="11973" xr:uid="{00000000-0005-0000-0000-00002D3A0000}"/>
    <cellStyle name="Normal 2 35" xfId="11974" xr:uid="{00000000-0005-0000-0000-00002E3A0000}"/>
    <cellStyle name="Normal 2 35 2" xfId="11975" xr:uid="{00000000-0005-0000-0000-00002F3A0000}"/>
    <cellStyle name="Normal 2 36" xfId="11976" xr:uid="{00000000-0005-0000-0000-0000303A0000}"/>
    <cellStyle name="Normal 2 36 2" xfId="11977" xr:uid="{00000000-0005-0000-0000-0000313A0000}"/>
    <cellStyle name="Normal 2 37" xfId="11978" xr:uid="{00000000-0005-0000-0000-0000323A0000}"/>
    <cellStyle name="Normal 2 37 2" xfId="11979" xr:uid="{00000000-0005-0000-0000-0000333A0000}"/>
    <cellStyle name="Normal 2 38" xfId="11980" xr:uid="{00000000-0005-0000-0000-0000343A0000}"/>
    <cellStyle name="Normal 2 38 2" xfId="11981" xr:uid="{00000000-0005-0000-0000-0000353A0000}"/>
    <cellStyle name="Normal 2 39" xfId="11982" xr:uid="{00000000-0005-0000-0000-0000363A0000}"/>
    <cellStyle name="Normal 2 39 2" xfId="11983" xr:uid="{00000000-0005-0000-0000-0000373A0000}"/>
    <cellStyle name="Normal 2 4" xfId="11984" xr:uid="{00000000-0005-0000-0000-0000383A0000}"/>
    <cellStyle name="Normal 2 4 10" xfId="11985" xr:uid="{00000000-0005-0000-0000-0000393A0000}"/>
    <cellStyle name="Normal 2 4 10 2" xfId="11986" xr:uid="{00000000-0005-0000-0000-00003A3A0000}"/>
    <cellStyle name="Normal 2 4 11" xfId="11987" xr:uid="{00000000-0005-0000-0000-00003B3A0000}"/>
    <cellStyle name="Normal 2 4 12" xfId="11988" xr:uid="{00000000-0005-0000-0000-00003C3A0000}"/>
    <cellStyle name="Normal 2 4 12 2" xfId="11989" xr:uid="{00000000-0005-0000-0000-00003D3A0000}"/>
    <cellStyle name="Normal 2 4 12 2 2" xfId="21420" xr:uid="{00000000-0005-0000-0000-00003E3A0000}"/>
    <cellStyle name="Normal 2 4 12 2 3" xfId="23554" xr:uid="{00000000-0005-0000-0000-00003F3A0000}"/>
    <cellStyle name="Normal 2 4 13" xfId="11990" xr:uid="{00000000-0005-0000-0000-0000403A0000}"/>
    <cellStyle name="Normal 2 4 14" xfId="11991" xr:uid="{00000000-0005-0000-0000-0000413A0000}"/>
    <cellStyle name="Normal 2 4 2" xfId="11992" xr:uid="{00000000-0005-0000-0000-0000423A0000}"/>
    <cellStyle name="Normal 2 4 2 2" xfId="11993" xr:uid="{00000000-0005-0000-0000-0000433A0000}"/>
    <cellStyle name="Normal 2 4 2 3" xfId="26980" xr:uid="{00000000-0005-0000-0000-0000443A0000}"/>
    <cellStyle name="Normal 2 4 2 4" xfId="26981" xr:uid="{00000000-0005-0000-0000-0000453A0000}"/>
    <cellStyle name="Normal 2 4 3" xfId="11994" xr:uid="{00000000-0005-0000-0000-0000463A0000}"/>
    <cellStyle name="Normal 2 4 4" xfId="11995" xr:uid="{00000000-0005-0000-0000-0000473A0000}"/>
    <cellStyle name="Normal 2 4 5" xfId="11996" xr:uid="{00000000-0005-0000-0000-0000483A0000}"/>
    <cellStyle name="Normal 2 4 6" xfId="11997" xr:uid="{00000000-0005-0000-0000-0000493A0000}"/>
    <cellStyle name="Normal 2 4 7" xfId="11998" xr:uid="{00000000-0005-0000-0000-00004A3A0000}"/>
    <cellStyle name="Normal 2 4 8" xfId="11999" xr:uid="{00000000-0005-0000-0000-00004B3A0000}"/>
    <cellStyle name="Normal 2 4 9" xfId="12000" xr:uid="{00000000-0005-0000-0000-00004C3A0000}"/>
    <cellStyle name="Normal 2 4 9 2" xfId="12001" xr:uid="{00000000-0005-0000-0000-00004D3A0000}"/>
    <cellStyle name="Normal 2 4_Book1" xfId="26982" xr:uid="{00000000-0005-0000-0000-00004E3A0000}"/>
    <cellStyle name="Normal 2 40" xfId="12002" xr:uid="{00000000-0005-0000-0000-00004F3A0000}"/>
    <cellStyle name="Normal 2 40 2" xfId="12003" xr:uid="{00000000-0005-0000-0000-0000503A0000}"/>
    <cellStyle name="Normal 2 41" xfId="12004" xr:uid="{00000000-0005-0000-0000-0000513A0000}"/>
    <cellStyle name="Normal 2 41 2" xfId="12005" xr:uid="{00000000-0005-0000-0000-0000523A0000}"/>
    <cellStyle name="Normal 2 42" xfId="12006" xr:uid="{00000000-0005-0000-0000-0000533A0000}"/>
    <cellStyle name="Normal 2 42 2" xfId="12007" xr:uid="{00000000-0005-0000-0000-0000543A0000}"/>
    <cellStyle name="Normal 2 43" xfId="12008" xr:uid="{00000000-0005-0000-0000-0000553A0000}"/>
    <cellStyle name="Normal 2 43 2" xfId="12009" xr:uid="{00000000-0005-0000-0000-0000563A0000}"/>
    <cellStyle name="Normal 2 44" xfId="12010" xr:uid="{00000000-0005-0000-0000-0000573A0000}"/>
    <cellStyle name="Normal 2 44 2" xfId="12011" xr:uid="{00000000-0005-0000-0000-0000583A0000}"/>
    <cellStyle name="Normal 2 45" xfId="12012" xr:uid="{00000000-0005-0000-0000-0000593A0000}"/>
    <cellStyle name="Normal 2 45 2" xfId="12013" xr:uid="{00000000-0005-0000-0000-00005A3A0000}"/>
    <cellStyle name="Normal 2 46" xfId="12014" xr:uid="{00000000-0005-0000-0000-00005B3A0000}"/>
    <cellStyle name="Normal 2 46 2" xfId="12015" xr:uid="{00000000-0005-0000-0000-00005C3A0000}"/>
    <cellStyle name="Normal 2 47" xfId="12016" xr:uid="{00000000-0005-0000-0000-00005D3A0000}"/>
    <cellStyle name="Normal 2 47 2" xfId="12017" xr:uid="{00000000-0005-0000-0000-00005E3A0000}"/>
    <cellStyle name="Normal 2 48" xfId="12018" xr:uid="{00000000-0005-0000-0000-00005F3A0000}"/>
    <cellStyle name="Normal 2 48 2" xfId="12019" xr:uid="{00000000-0005-0000-0000-0000603A0000}"/>
    <cellStyle name="Normal 2 49" xfId="12020" xr:uid="{00000000-0005-0000-0000-0000613A0000}"/>
    <cellStyle name="Normal 2 49 2" xfId="12021" xr:uid="{00000000-0005-0000-0000-0000623A0000}"/>
    <cellStyle name="Normal 2 5" xfId="12022" xr:uid="{00000000-0005-0000-0000-0000633A0000}"/>
    <cellStyle name="Normal 2 5 10" xfId="12023" xr:uid="{00000000-0005-0000-0000-0000643A0000}"/>
    <cellStyle name="Normal 2 5 11" xfId="12024" xr:uid="{00000000-0005-0000-0000-0000653A0000}"/>
    <cellStyle name="Normal 2 5 12" xfId="12025" xr:uid="{00000000-0005-0000-0000-0000663A0000}"/>
    <cellStyle name="Normal 2 5 13" xfId="12026" xr:uid="{00000000-0005-0000-0000-0000673A0000}"/>
    <cellStyle name="Normal 2 5 2" xfId="12027" xr:uid="{00000000-0005-0000-0000-0000683A0000}"/>
    <cellStyle name="Normal 2 5 2 2" xfId="12028" xr:uid="{00000000-0005-0000-0000-0000693A0000}"/>
    <cellStyle name="Normal 2 5 2 3" xfId="26983" xr:uid="{00000000-0005-0000-0000-00006A3A0000}"/>
    <cellStyle name="Normal 2 5 2 4" xfId="26984" xr:uid="{00000000-0005-0000-0000-00006B3A0000}"/>
    <cellStyle name="Normal 2 5 3" xfId="12029" xr:uid="{00000000-0005-0000-0000-00006C3A0000}"/>
    <cellStyle name="Normal 2 5 3 2" xfId="12030" xr:uid="{00000000-0005-0000-0000-00006D3A0000}"/>
    <cellStyle name="Normal 2 5 4" xfId="12031" xr:uid="{00000000-0005-0000-0000-00006E3A0000}"/>
    <cellStyle name="Normal 2 5 4 2" xfId="12032" xr:uid="{00000000-0005-0000-0000-00006F3A0000}"/>
    <cellStyle name="Normal 2 5 5" xfId="12033" xr:uid="{00000000-0005-0000-0000-0000703A0000}"/>
    <cellStyle name="Normal 2 5 5 2" xfId="12034" xr:uid="{00000000-0005-0000-0000-0000713A0000}"/>
    <cellStyle name="Normal 2 5 6" xfId="12035" xr:uid="{00000000-0005-0000-0000-0000723A0000}"/>
    <cellStyle name="Normal 2 5 6 2" xfId="12036" xr:uid="{00000000-0005-0000-0000-0000733A0000}"/>
    <cellStyle name="Normal 2 5 6 2 2" xfId="21421" xr:uid="{00000000-0005-0000-0000-0000743A0000}"/>
    <cellStyle name="Normal 2 5 6 2 3" xfId="23555" xr:uid="{00000000-0005-0000-0000-0000753A0000}"/>
    <cellStyle name="Normal 2 5 7" xfId="12037" xr:uid="{00000000-0005-0000-0000-0000763A0000}"/>
    <cellStyle name="Normal 2 5 8" xfId="12038" xr:uid="{00000000-0005-0000-0000-0000773A0000}"/>
    <cellStyle name="Normal 2 5 9" xfId="12039" xr:uid="{00000000-0005-0000-0000-0000783A0000}"/>
    <cellStyle name="Normal 2 5_Book1" xfId="26985" xr:uid="{00000000-0005-0000-0000-0000793A0000}"/>
    <cellStyle name="Normal 2 50" xfId="12040" xr:uid="{00000000-0005-0000-0000-00007A3A0000}"/>
    <cellStyle name="Normal 2 50 2" xfId="12041" xr:uid="{00000000-0005-0000-0000-00007B3A0000}"/>
    <cellStyle name="Normal 2 51" xfId="12042" xr:uid="{00000000-0005-0000-0000-00007C3A0000}"/>
    <cellStyle name="Normal 2 51 2" xfId="12043" xr:uid="{00000000-0005-0000-0000-00007D3A0000}"/>
    <cellStyle name="Normal 2 52" xfId="12044" xr:uid="{00000000-0005-0000-0000-00007E3A0000}"/>
    <cellStyle name="Normal 2 52 2" xfId="12045" xr:uid="{00000000-0005-0000-0000-00007F3A0000}"/>
    <cellStyle name="Normal 2 53" xfId="12046" xr:uid="{00000000-0005-0000-0000-0000803A0000}"/>
    <cellStyle name="Normal 2 53 2" xfId="12047" xr:uid="{00000000-0005-0000-0000-0000813A0000}"/>
    <cellStyle name="Normal 2 54" xfId="12048" xr:uid="{00000000-0005-0000-0000-0000823A0000}"/>
    <cellStyle name="Normal 2 54 2" xfId="12049" xr:uid="{00000000-0005-0000-0000-0000833A0000}"/>
    <cellStyle name="Normal 2 55" xfId="12050" xr:uid="{00000000-0005-0000-0000-0000843A0000}"/>
    <cellStyle name="Normal 2 55 2" xfId="12051" xr:uid="{00000000-0005-0000-0000-0000853A0000}"/>
    <cellStyle name="Normal 2 56" xfId="12052" xr:uid="{00000000-0005-0000-0000-0000863A0000}"/>
    <cellStyle name="Normal 2 56 2" xfId="12053" xr:uid="{00000000-0005-0000-0000-0000873A0000}"/>
    <cellStyle name="Normal 2 57" xfId="12054" xr:uid="{00000000-0005-0000-0000-0000883A0000}"/>
    <cellStyle name="Normal 2 58" xfId="20952" xr:uid="{00000000-0005-0000-0000-0000893A0000}"/>
    <cellStyle name="Normal 2 6" xfId="12055" xr:uid="{00000000-0005-0000-0000-00008A3A0000}"/>
    <cellStyle name="Normal 2 6 10" xfId="12056" xr:uid="{00000000-0005-0000-0000-00008B3A0000}"/>
    <cellStyle name="Normal 2 6 11" xfId="12057" xr:uid="{00000000-0005-0000-0000-00008C3A0000}"/>
    <cellStyle name="Normal 2 6 12" xfId="12058" xr:uid="{00000000-0005-0000-0000-00008D3A0000}"/>
    <cellStyle name="Normal 2 6 13" xfId="12059" xr:uid="{00000000-0005-0000-0000-00008E3A0000}"/>
    <cellStyle name="Normal 2 6 2" xfId="12060" xr:uid="{00000000-0005-0000-0000-00008F3A0000}"/>
    <cellStyle name="Normal 2 6 2 2" xfId="12061" xr:uid="{00000000-0005-0000-0000-0000903A0000}"/>
    <cellStyle name="Normal 2 6 2 3" xfId="26986" xr:uid="{00000000-0005-0000-0000-0000913A0000}"/>
    <cellStyle name="Normal 2 6 2 4" xfId="26987" xr:uid="{00000000-0005-0000-0000-0000923A0000}"/>
    <cellStyle name="Normal 2 6 3" xfId="12062" xr:uid="{00000000-0005-0000-0000-0000933A0000}"/>
    <cellStyle name="Normal 2 6 3 2" xfId="12063" xr:uid="{00000000-0005-0000-0000-0000943A0000}"/>
    <cellStyle name="Normal 2 6 3 2 2" xfId="21422" xr:uid="{00000000-0005-0000-0000-0000953A0000}"/>
    <cellStyle name="Normal 2 6 3 2 3" xfId="23556" xr:uid="{00000000-0005-0000-0000-0000963A0000}"/>
    <cellStyle name="Normal 2 6 4" xfId="12064" xr:uid="{00000000-0005-0000-0000-0000973A0000}"/>
    <cellStyle name="Normal 2 6 5" xfId="12065" xr:uid="{00000000-0005-0000-0000-0000983A0000}"/>
    <cellStyle name="Normal 2 6 6" xfId="12066" xr:uid="{00000000-0005-0000-0000-0000993A0000}"/>
    <cellStyle name="Normal 2 6 7" xfId="12067" xr:uid="{00000000-0005-0000-0000-00009A3A0000}"/>
    <cellStyle name="Normal 2 6 8" xfId="12068" xr:uid="{00000000-0005-0000-0000-00009B3A0000}"/>
    <cellStyle name="Normal 2 6 9" xfId="12069" xr:uid="{00000000-0005-0000-0000-00009C3A0000}"/>
    <cellStyle name="Normal 2 6_Book1" xfId="26988" xr:uid="{00000000-0005-0000-0000-00009D3A0000}"/>
    <cellStyle name="Normal 2 7" xfId="12070" xr:uid="{00000000-0005-0000-0000-00009E3A0000}"/>
    <cellStyle name="Normal 2 7 10" xfId="12071" xr:uid="{00000000-0005-0000-0000-00009F3A0000}"/>
    <cellStyle name="Normal 2 7 11" xfId="12072" xr:uid="{00000000-0005-0000-0000-0000A03A0000}"/>
    <cellStyle name="Normal 2 7 12" xfId="12073" xr:uid="{00000000-0005-0000-0000-0000A13A0000}"/>
    <cellStyle name="Normal 2 7 13" xfId="12074" xr:uid="{00000000-0005-0000-0000-0000A23A0000}"/>
    <cellStyle name="Normal 2 7 13 2" xfId="12075" xr:uid="{00000000-0005-0000-0000-0000A33A0000}"/>
    <cellStyle name="Normal 2 7 13 2 2" xfId="12076" xr:uid="{00000000-0005-0000-0000-0000A43A0000}"/>
    <cellStyle name="Normal 2 7 13 2 3" xfId="12077" xr:uid="{00000000-0005-0000-0000-0000A53A0000}"/>
    <cellStyle name="Normal 2 7 13 2 4" xfId="12078" xr:uid="{00000000-0005-0000-0000-0000A63A0000}"/>
    <cellStyle name="Normal 2 7 13 3" xfId="12079" xr:uid="{00000000-0005-0000-0000-0000A73A0000}"/>
    <cellStyle name="Normal 2 7 13 4" xfId="12080" xr:uid="{00000000-0005-0000-0000-0000A83A0000}"/>
    <cellStyle name="Normal 2 7 13 5" xfId="12081" xr:uid="{00000000-0005-0000-0000-0000A93A0000}"/>
    <cellStyle name="Normal 2 7 14" xfId="12082" xr:uid="{00000000-0005-0000-0000-0000AA3A0000}"/>
    <cellStyle name="Normal 2 7 14 2" xfId="12083" xr:uid="{00000000-0005-0000-0000-0000AB3A0000}"/>
    <cellStyle name="Normal 2 7 14 3" xfId="12084" xr:uid="{00000000-0005-0000-0000-0000AC3A0000}"/>
    <cellStyle name="Normal 2 7 14 4" xfId="12085" xr:uid="{00000000-0005-0000-0000-0000AD3A0000}"/>
    <cellStyle name="Normal 2 7 15" xfId="12086" xr:uid="{00000000-0005-0000-0000-0000AE3A0000}"/>
    <cellStyle name="Normal 2 7 16" xfId="12087" xr:uid="{00000000-0005-0000-0000-0000AF3A0000}"/>
    <cellStyle name="Normal 2 7 17" xfId="12088" xr:uid="{00000000-0005-0000-0000-0000B03A0000}"/>
    <cellStyle name="Normal 2 7 2" xfId="12089" xr:uid="{00000000-0005-0000-0000-0000B13A0000}"/>
    <cellStyle name="Normal 2 7 2 2" xfId="12090" xr:uid="{00000000-0005-0000-0000-0000B23A0000}"/>
    <cellStyle name="Normal 2 7 2 3" xfId="26989" xr:uid="{00000000-0005-0000-0000-0000B33A0000}"/>
    <cellStyle name="Normal 2 7 2 4" xfId="26990" xr:uid="{00000000-0005-0000-0000-0000B43A0000}"/>
    <cellStyle name="Normal 2 7 3" xfId="12091" xr:uid="{00000000-0005-0000-0000-0000B53A0000}"/>
    <cellStyle name="Normal 2 7 3 2" xfId="12092" xr:uid="{00000000-0005-0000-0000-0000B63A0000}"/>
    <cellStyle name="Normal 2 7 4" xfId="12093" xr:uid="{00000000-0005-0000-0000-0000B73A0000}"/>
    <cellStyle name="Normal 2 7 5" xfId="12094" xr:uid="{00000000-0005-0000-0000-0000B83A0000}"/>
    <cellStyle name="Normal 2 7 6" xfId="12095" xr:uid="{00000000-0005-0000-0000-0000B93A0000}"/>
    <cellStyle name="Normal 2 7 7" xfId="12096" xr:uid="{00000000-0005-0000-0000-0000BA3A0000}"/>
    <cellStyle name="Normal 2 7 8" xfId="12097" xr:uid="{00000000-0005-0000-0000-0000BB3A0000}"/>
    <cellStyle name="Normal 2 7 9" xfId="12098" xr:uid="{00000000-0005-0000-0000-0000BC3A0000}"/>
    <cellStyle name="Normal 2 7_Book1" xfId="26991" xr:uid="{00000000-0005-0000-0000-0000BD3A0000}"/>
    <cellStyle name="Normal 2 8" xfId="12099" xr:uid="{00000000-0005-0000-0000-0000BE3A0000}"/>
    <cellStyle name="Normal 2 8 2" xfId="12100" xr:uid="{00000000-0005-0000-0000-0000BF3A0000}"/>
    <cellStyle name="Normal 2 8 2 2" xfId="26992" xr:uid="{00000000-0005-0000-0000-0000C03A0000}"/>
    <cellStyle name="Normal 2 8 2 3" xfId="26993" xr:uid="{00000000-0005-0000-0000-0000C13A0000}"/>
    <cellStyle name="Normal 2 8 2 4" xfId="26994" xr:uid="{00000000-0005-0000-0000-0000C23A0000}"/>
    <cellStyle name="Normal 2 8 3" xfId="12101" xr:uid="{00000000-0005-0000-0000-0000C33A0000}"/>
    <cellStyle name="Normal 2 8 3 2" xfId="12102" xr:uid="{00000000-0005-0000-0000-0000C43A0000}"/>
    <cellStyle name="Normal 2 8 4" xfId="12103" xr:uid="{00000000-0005-0000-0000-0000C53A0000}"/>
    <cellStyle name="Normal 2 8 4 2" xfId="12104" xr:uid="{00000000-0005-0000-0000-0000C63A0000}"/>
    <cellStyle name="Normal 2 8 4 2 2" xfId="12105" xr:uid="{00000000-0005-0000-0000-0000C73A0000}"/>
    <cellStyle name="Normal 2 8 4 2 2 2" xfId="12106" xr:uid="{00000000-0005-0000-0000-0000C83A0000}"/>
    <cellStyle name="Normal 2 8 4 2 2 3" xfId="12107" xr:uid="{00000000-0005-0000-0000-0000C93A0000}"/>
    <cellStyle name="Normal 2 8 4 2 2 4" xfId="12108" xr:uid="{00000000-0005-0000-0000-0000CA3A0000}"/>
    <cellStyle name="Normal 2 8 4 2 3" xfId="12109" xr:uid="{00000000-0005-0000-0000-0000CB3A0000}"/>
    <cellStyle name="Normal 2 8 4 2 4" xfId="12110" xr:uid="{00000000-0005-0000-0000-0000CC3A0000}"/>
    <cellStyle name="Normal 2 8 4 2 5" xfId="12111" xr:uid="{00000000-0005-0000-0000-0000CD3A0000}"/>
    <cellStyle name="Normal 2 8 4 3" xfId="12112" xr:uid="{00000000-0005-0000-0000-0000CE3A0000}"/>
    <cellStyle name="Normal 2 8 4 4" xfId="12113" xr:uid="{00000000-0005-0000-0000-0000CF3A0000}"/>
    <cellStyle name="Normal 2 8 4 4 2" xfId="12114" xr:uid="{00000000-0005-0000-0000-0000D03A0000}"/>
    <cellStyle name="Normal 2 8 4 4 3" xfId="12115" xr:uid="{00000000-0005-0000-0000-0000D13A0000}"/>
    <cellStyle name="Normal 2 8 4 4 4" xfId="12116" xr:uid="{00000000-0005-0000-0000-0000D23A0000}"/>
    <cellStyle name="Normal 2 8 4 5" xfId="12117" xr:uid="{00000000-0005-0000-0000-0000D33A0000}"/>
    <cellStyle name="Normal 2 8 4 6" xfId="12118" xr:uid="{00000000-0005-0000-0000-0000D43A0000}"/>
    <cellStyle name="Normal 2 8 4 7" xfId="12119" xr:uid="{00000000-0005-0000-0000-0000D53A0000}"/>
    <cellStyle name="Normal 2 8 5" xfId="12120" xr:uid="{00000000-0005-0000-0000-0000D63A0000}"/>
    <cellStyle name="Normal 2 8 5 2" xfId="12121" xr:uid="{00000000-0005-0000-0000-0000D73A0000}"/>
    <cellStyle name="Normal 2 8 5 2 2" xfId="12122" xr:uid="{00000000-0005-0000-0000-0000D83A0000}"/>
    <cellStyle name="Normal 2 8 5 2 3" xfId="12123" xr:uid="{00000000-0005-0000-0000-0000D93A0000}"/>
    <cellStyle name="Normal 2 8 5 2 4" xfId="12124" xr:uid="{00000000-0005-0000-0000-0000DA3A0000}"/>
    <cellStyle name="Normal 2 8 5 3" xfId="12125" xr:uid="{00000000-0005-0000-0000-0000DB3A0000}"/>
    <cellStyle name="Normal 2 8 5 4" xfId="12126" xr:uid="{00000000-0005-0000-0000-0000DC3A0000}"/>
    <cellStyle name="Normal 2 8 5 5" xfId="12127" xr:uid="{00000000-0005-0000-0000-0000DD3A0000}"/>
    <cellStyle name="Normal 2 8 6" xfId="12128" xr:uid="{00000000-0005-0000-0000-0000DE3A0000}"/>
    <cellStyle name="Normal 2 8 6 2" xfId="12129" xr:uid="{00000000-0005-0000-0000-0000DF3A0000}"/>
    <cellStyle name="Normal 2 8 6 3" xfId="12130" xr:uid="{00000000-0005-0000-0000-0000E03A0000}"/>
    <cellStyle name="Normal 2 8 6 4" xfId="12131" xr:uid="{00000000-0005-0000-0000-0000E13A0000}"/>
    <cellStyle name="Normal 2 8 7" xfId="12132" xr:uid="{00000000-0005-0000-0000-0000E23A0000}"/>
    <cellStyle name="Normal 2 8 8" xfId="12133" xr:uid="{00000000-0005-0000-0000-0000E33A0000}"/>
    <cellStyle name="Normal 2 8 9" xfId="12134" xr:uid="{00000000-0005-0000-0000-0000E43A0000}"/>
    <cellStyle name="Normal 2 8_Book1" xfId="26995" xr:uid="{00000000-0005-0000-0000-0000E53A0000}"/>
    <cellStyle name="Normal 2 9" xfId="12135" xr:uid="{00000000-0005-0000-0000-0000E63A0000}"/>
    <cellStyle name="Normal 2 9 10" xfId="12136" xr:uid="{00000000-0005-0000-0000-0000E73A0000}"/>
    <cellStyle name="Normal 2 9 10 2" xfId="12137" xr:uid="{00000000-0005-0000-0000-0000E83A0000}"/>
    <cellStyle name="Normal 2 9 10 2 2" xfId="12138" xr:uid="{00000000-0005-0000-0000-0000E93A0000}"/>
    <cellStyle name="Normal 2 9 10 2 2 2" xfId="12139" xr:uid="{00000000-0005-0000-0000-0000EA3A0000}"/>
    <cellStyle name="Normal 2 9 10 2 2 3" xfId="12140" xr:uid="{00000000-0005-0000-0000-0000EB3A0000}"/>
    <cellStyle name="Normal 2 9 10 2 2 4" xfId="12141" xr:uid="{00000000-0005-0000-0000-0000EC3A0000}"/>
    <cellStyle name="Normal 2 9 10 2 3" xfId="12142" xr:uid="{00000000-0005-0000-0000-0000ED3A0000}"/>
    <cellStyle name="Normal 2 9 10 2 4" xfId="12143" xr:uid="{00000000-0005-0000-0000-0000EE3A0000}"/>
    <cellStyle name="Normal 2 9 10 2 5" xfId="12144" xr:uid="{00000000-0005-0000-0000-0000EF3A0000}"/>
    <cellStyle name="Normal 2 9 10 3" xfId="12145" xr:uid="{00000000-0005-0000-0000-0000F03A0000}"/>
    <cellStyle name="Normal 2 9 10 3 2" xfId="12146" xr:uid="{00000000-0005-0000-0000-0000F13A0000}"/>
    <cellStyle name="Normal 2 9 10 3 3" xfId="12147" xr:uid="{00000000-0005-0000-0000-0000F23A0000}"/>
    <cellStyle name="Normal 2 9 10 3 4" xfId="12148" xr:uid="{00000000-0005-0000-0000-0000F33A0000}"/>
    <cellStyle name="Normal 2 9 10 4" xfId="12149" xr:uid="{00000000-0005-0000-0000-0000F43A0000}"/>
    <cellStyle name="Normal 2 9 10 5" xfId="12150" xr:uid="{00000000-0005-0000-0000-0000F53A0000}"/>
    <cellStyle name="Normal 2 9 10 6" xfId="12151" xr:uid="{00000000-0005-0000-0000-0000F63A0000}"/>
    <cellStyle name="Normal 2 9 11" xfId="12152" xr:uid="{00000000-0005-0000-0000-0000F73A0000}"/>
    <cellStyle name="Normal 2 9 11 2" xfId="12153" xr:uid="{00000000-0005-0000-0000-0000F83A0000}"/>
    <cellStyle name="Normal 2 9 11 2 2" xfId="12154" xr:uid="{00000000-0005-0000-0000-0000F93A0000}"/>
    <cellStyle name="Normal 2 9 11 2 3" xfId="12155" xr:uid="{00000000-0005-0000-0000-0000FA3A0000}"/>
    <cellStyle name="Normal 2 9 11 2 4" xfId="12156" xr:uid="{00000000-0005-0000-0000-0000FB3A0000}"/>
    <cellStyle name="Normal 2 9 11 3" xfId="12157" xr:uid="{00000000-0005-0000-0000-0000FC3A0000}"/>
    <cellStyle name="Normal 2 9 11 4" xfId="12158" xr:uid="{00000000-0005-0000-0000-0000FD3A0000}"/>
    <cellStyle name="Normal 2 9 11 5" xfId="12159" xr:uid="{00000000-0005-0000-0000-0000FE3A0000}"/>
    <cellStyle name="Normal 2 9 12" xfId="12160" xr:uid="{00000000-0005-0000-0000-0000FF3A0000}"/>
    <cellStyle name="Normal 2 9 12 2" xfId="12161" xr:uid="{00000000-0005-0000-0000-0000003B0000}"/>
    <cellStyle name="Normal 2 9 12 3" xfId="12162" xr:uid="{00000000-0005-0000-0000-0000013B0000}"/>
    <cellStyle name="Normal 2 9 12 4" xfId="12163" xr:uid="{00000000-0005-0000-0000-0000023B0000}"/>
    <cellStyle name="Normal 2 9 13" xfId="12164" xr:uid="{00000000-0005-0000-0000-0000033B0000}"/>
    <cellStyle name="Normal 2 9 14" xfId="12165" xr:uid="{00000000-0005-0000-0000-0000043B0000}"/>
    <cellStyle name="Normal 2 9 15" xfId="12166" xr:uid="{00000000-0005-0000-0000-0000053B0000}"/>
    <cellStyle name="Normal 2 9 2" xfId="12167" xr:uid="{00000000-0005-0000-0000-0000063B0000}"/>
    <cellStyle name="Normal 2 9 2 2" xfId="12168" xr:uid="{00000000-0005-0000-0000-0000073B0000}"/>
    <cellStyle name="Normal 2 9 2 2 2" xfId="12169" xr:uid="{00000000-0005-0000-0000-0000083B0000}"/>
    <cellStyle name="Normal 2 9 2 3" xfId="12170" xr:uid="{00000000-0005-0000-0000-0000093B0000}"/>
    <cellStyle name="Normal 2 9 2 4" xfId="12171" xr:uid="{00000000-0005-0000-0000-00000A3B0000}"/>
    <cellStyle name="Normal 2 9 2 5" xfId="12172" xr:uid="{00000000-0005-0000-0000-00000B3B0000}"/>
    <cellStyle name="Normal 2 9 2 6" xfId="12173" xr:uid="{00000000-0005-0000-0000-00000C3B0000}"/>
    <cellStyle name="Normal 2 9 2 7" xfId="12174" xr:uid="{00000000-0005-0000-0000-00000D3B0000}"/>
    <cellStyle name="Normal 2 9 2 8" xfId="12175" xr:uid="{00000000-0005-0000-0000-00000E3B0000}"/>
    <cellStyle name="Normal 2 9 3" xfId="12176" xr:uid="{00000000-0005-0000-0000-00000F3B0000}"/>
    <cellStyle name="Normal 2 9 3 2" xfId="12177" xr:uid="{00000000-0005-0000-0000-0000103B0000}"/>
    <cellStyle name="Normal 2 9 4" xfId="12178" xr:uid="{00000000-0005-0000-0000-0000113B0000}"/>
    <cellStyle name="Normal 2 9 5" xfId="12179" xr:uid="{00000000-0005-0000-0000-0000123B0000}"/>
    <cellStyle name="Normal 2 9 6" xfId="12180" xr:uid="{00000000-0005-0000-0000-0000133B0000}"/>
    <cellStyle name="Normal 2 9 7" xfId="12181" xr:uid="{00000000-0005-0000-0000-0000143B0000}"/>
    <cellStyle name="Normal 2 9 8" xfId="12182" xr:uid="{00000000-0005-0000-0000-0000153B0000}"/>
    <cellStyle name="Normal 2 9 9" xfId="12183" xr:uid="{00000000-0005-0000-0000-0000163B0000}"/>
    <cellStyle name="Normal 2 9 9 2" xfId="12184" xr:uid="{00000000-0005-0000-0000-0000173B0000}"/>
    <cellStyle name="Normal 2_Adjustments List_Jun-08" xfId="26996" xr:uid="{00000000-0005-0000-0000-0000183B0000}"/>
    <cellStyle name="Normal 20" xfId="12185" xr:uid="{00000000-0005-0000-0000-0000193B0000}"/>
    <cellStyle name="Normal 20 10" xfId="12186" xr:uid="{00000000-0005-0000-0000-00001A3B0000}"/>
    <cellStyle name="Normal 20 10 2" xfId="12187" xr:uid="{00000000-0005-0000-0000-00001B3B0000}"/>
    <cellStyle name="Normal 20 11" xfId="12188" xr:uid="{00000000-0005-0000-0000-00001C3B0000}"/>
    <cellStyle name="Normal 20 11 2" xfId="12189" xr:uid="{00000000-0005-0000-0000-00001D3B0000}"/>
    <cellStyle name="Normal 20 12" xfId="12190" xr:uid="{00000000-0005-0000-0000-00001E3B0000}"/>
    <cellStyle name="Normal 20 12 2" xfId="12191" xr:uid="{00000000-0005-0000-0000-00001F3B0000}"/>
    <cellStyle name="Normal 20 13" xfId="12192" xr:uid="{00000000-0005-0000-0000-0000203B0000}"/>
    <cellStyle name="Normal 20 13 2" xfId="12193" xr:uid="{00000000-0005-0000-0000-0000213B0000}"/>
    <cellStyle name="Normal 20 13 2 2" xfId="12194" xr:uid="{00000000-0005-0000-0000-0000223B0000}"/>
    <cellStyle name="Normal 20 13 2 3" xfId="12195" xr:uid="{00000000-0005-0000-0000-0000233B0000}"/>
    <cellStyle name="Normal 20 13 2 3 2" xfId="12196" xr:uid="{00000000-0005-0000-0000-0000243B0000}"/>
    <cellStyle name="Normal 20 13 2 3 3" xfId="12197" xr:uid="{00000000-0005-0000-0000-0000253B0000}"/>
    <cellStyle name="Normal 20 13 2 3 4" xfId="12198" xr:uid="{00000000-0005-0000-0000-0000263B0000}"/>
    <cellStyle name="Normal 20 13 2 4" xfId="12199" xr:uid="{00000000-0005-0000-0000-0000273B0000}"/>
    <cellStyle name="Normal 20 13 2 5" xfId="12200" xr:uid="{00000000-0005-0000-0000-0000283B0000}"/>
    <cellStyle name="Normal 20 13 2 6" xfId="12201" xr:uid="{00000000-0005-0000-0000-0000293B0000}"/>
    <cellStyle name="Normal 20 13 3" xfId="12202" xr:uid="{00000000-0005-0000-0000-00002A3B0000}"/>
    <cellStyle name="Normal 20 13 4" xfId="12203" xr:uid="{00000000-0005-0000-0000-00002B3B0000}"/>
    <cellStyle name="Normal 20 13 4 2" xfId="12204" xr:uid="{00000000-0005-0000-0000-00002C3B0000}"/>
    <cellStyle name="Normal 20 13 4 3" xfId="12205" xr:uid="{00000000-0005-0000-0000-00002D3B0000}"/>
    <cellStyle name="Normal 20 13 4 4" xfId="12206" xr:uid="{00000000-0005-0000-0000-00002E3B0000}"/>
    <cellStyle name="Normal 20 13 5" xfId="12207" xr:uid="{00000000-0005-0000-0000-00002F3B0000}"/>
    <cellStyle name="Normal 20 13 6" xfId="12208" xr:uid="{00000000-0005-0000-0000-0000303B0000}"/>
    <cellStyle name="Normal 20 13 7" xfId="12209" xr:uid="{00000000-0005-0000-0000-0000313B0000}"/>
    <cellStyle name="Normal 20 14" xfId="12210" xr:uid="{00000000-0005-0000-0000-0000323B0000}"/>
    <cellStyle name="Normal 20 15" xfId="12211" xr:uid="{00000000-0005-0000-0000-0000333B0000}"/>
    <cellStyle name="Normal 20 15 2" xfId="12212" xr:uid="{00000000-0005-0000-0000-0000343B0000}"/>
    <cellStyle name="Normal 20 15 2 2" xfId="12213" xr:uid="{00000000-0005-0000-0000-0000353B0000}"/>
    <cellStyle name="Normal 20 15 2 3" xfId="12214" xr:uid="{00000000-0005-0000-0000-0000363B0000}"/>
    <cellStyle name="Normal 20 15 2 4" xfId="12215" xr:uid="{00000000-0005-0000-0000-0000373B0000}"/>
    <cellStyle name="Normal 20 15 3" xfId="12216" xr:uid="{00000000-0005-0000-0000-0000383B0000}"/>
    <cellStyle name="Normal 20 15 4" xfId="12217" xr:uid="{00000000-0005-0000-0000-0000393B0000}"/>
    <cellStyle name="Normal 20 15 5" xfId="12218" xr:uid="{00000000-0005-0000-0000-00003A3B0000}"/>
    <cellStyle name="Normal 20 16" xfId="12219" xr:uid="{00000000-0005-0000-0000-00003B3B0000}"/>
    <cellStyle name="Normal 20 16 2" xfId="12220" xr:uid="{00000000-0005-0000-0000-00003C3B0000}"/>
    <cellStyle name="Normal 20 16 3" xfId="12221" xr:uid="{00000000-0005-0000-0000-00003D3B0000}"/>
    <cellStyle name="Normal 20 16 4" xfId="12222" xr:uid="{00000000-0005-0000-0000-00003E3B0000}"/>
    <cellStyle name="Normal 20 17" xfId="12223" xr:uid="{00000000-0005-0000-0000-00003F3B0000}"/>
    <cellStyle name="Normal 20 18" xfId="12224" xr:uid="{00000000-0005-0000-0000-0000403B0000}"/>
    <cellStyle name="Normal 20 19" xfId="12225" xr:uid="{00000000-0005-0000-0000-0000413B0000}"/>
    <cellStyle name="Normal 20 2" xfId="12226" xr:uid="{00000000-0005-0000-0000-0000423B0000}"/>
    <cellStyle name="Normal 20 2 2" xfId="12227" xr:uid="{00000000-0005-0000-0000-0000433B0000}"/>
    <cellStyle name="Normal 20 2 2 2" xfId="12228" xr:uid="{00000000-0005-0000-0000-0000443B0000}"/>
    <cellStyle name="Normal 20 2 2 2 2" xfId="12229" xr:uid="{00000000-0005-0000-0000-0000453B0000}"/>
    <cellStyle name="Normal 20 2 2 2 2 2" xfId="12230" xr:uid="{00000000-0005-0000-0000-0000463B0000}"/>
    <cellStyle name="Normal 20 2 2 2 2 3" xfId="12231" xr:uid="{00000000-0005-0000-0000-0000473B0000}"/>
    <cellStyle name="Normal 20 2 2 2 2 4" xfId="12232" xr:uid="{00000000-0005-0000-0000-0000483B0000}"/>
    <cellStyle name="Normal 20 2 2 2 3" xfId="12233" xr:uid="{00000000-0005-0000-0000-0000493B0000}"/>
    <cellStyle name="Normal 20 2 2 2 4" xfId="12234" xr:uid="{00000000-0005-0000-0000-00004A3B0000}"/>
    <cellStyle name="Normal 20 2 2 2 5" xfId="12235" xr:uid="{00000000-0005-0000-0000-00004B3B0000}"/>
    <cellStyle name="Normal 20 2 2 3" xfId="12236" xr:uid="{00000000-0005-0000-0000-00004C3B0000}"/>
    <cellStyle name="Normal 20 2 2 4" xfId="12237" xr:uid="{00000000-0005-0000-0000-00004D3B0000}"/>
    <cellStyle name="Normal 20 2 2 4 2" xfId="12238" xr:uid="{00000000-0005-0000-0000-00004E3B0000}"/>
    <cellStyle name="Normal 20 2 2 4 3" xfId="12239" xr:uid="{00000000-0005-0000-0000-00004F3B0000}"/>
    <cellStyle name="Normal 20 2 2 4 4" xfId="12240" xr:uid="{00000000-0005-0000-0000-0000503B0000}"/>
    <cellStyle name="Normal 20 2 2 5" xfId="12241" xr:uid="{00000000-0005-0000-0000-0000513B0000}"/>
    <cellStyle name="Normal 20 2 2 6" xfId="12242" xr:uid="{00000000-0005-0000-0000-0000523B0000}"/>
    <cellStyle name="Normal 20 2 2 7" xfId="12243" xr:uid="{00000000-0005-0000-0000-0000533B0000}"/>
    <cellStyle name="Normal 20 3" xfId="12244" xr:uid="{00000000-0005-0000-0000-0000543B0000}"/>
    <cellStyle name="Normal 20 3 2" xfId="12245" xr:uid="{00000000-0005-0000-0000-0000553B0000}"/>
    <cellStyle name="Normal 20 3 2 2" xfId="12246" xr:uid="{00000000-0005-0000-0000-0000563B0000}"/>
    <cellStyle name="Normal 20 4" xfId="12247" xr:uid="{00000000-0005-0000-0000-0000573B0000}"/>
    <cellStyle name="Normal 20 4 2" xfId="12248" xr:uid="{00000000-0005-0000-0000-0000583B0000}"/>
    <cellStyle name="Normal 20 5" xfId="12249" xr:uid="{00000000-0005-0000-0000-0000593B0000}"/>
    <cellStyle name="Normal 20 5 2" xfId="12250" xr:uid="{00000000-0005-0000-0000-00005A3B0000}"/>
    <cellStyle name="Normal 20 6" xfId="12251" xr:uid="{00000000-0005-0000-0000-00005B3B0000}"/>
    <cellStyle name="Normal 20 6 2" xfId="12252" xr:uid="{00000000-0005-0000-0000-00005C3B0000}"/>
    <cellStyle name="Normal 20 7" xfId="12253" xr:uid="{00000000-0005-0000-0000-00005D3B0000}"/>
    <cellStyle name="Normal 20 7 2" xfId="12254" xr:uid="{00000000-0005-0000-0000-00005E3B0000}"/>
    <cellStyle name="Normal 20 8" xfId="12255" xr:uid="{00000000-0005-0000-0000-00005F3B0000}"/>
    <cellStyle name="Normal 20 8 2" xfId="12256" xr:uid="{00000000-0005-0000-0000-0000603B0000}"/>
    <cellStyle name="Normal 20 9" xfId="12257" xr:uid="{00000000-0005-0000-0000-0000613B0000}"/>
    <cellStyle name="Normal 20 9 2" xfId="12258" xr:uid="{00000000-0005-0000-0000-0000623B0000}"/>
    <cellStyle name="Normal 20_Book1" xfId="26997" xr:uid="{00000000-0005-0000-0000-0000633B0000}"/>
    <cellStyle name="Normal 21" xfId="12259" xr:uid="{00000000-0005-0000-0000-0000643B0000}"/>
    <cellStyle name="Normal 21 10" xfId="12260" xr:uid="{00000000-0005-0000-0000-0000653B0000}"/>
    <cellStyle name="Normal 21 10 2" xfId="12261" xr:uid="{00000000-0005-0000-0000-0000663B0000}"/>
    <cellStyle name="Normal 21 11" xfId="12262" xr:uid="{00000000-0005-0000-0000-0000673B0000}"/>
    <cellStyle name="Normal 21 11 2" xfId="12263" xr:uid="{00000000-0005-0000-0000-0000683B0000}"/>
    <cellStyle name="Normal 21 12" xfId="12264" xr:uid="{00000000-0005-0000-0000-0000693B0000}"/>
    <cellStyle name="Normal 21 12 2" xfId="12265" xr:uid="{00000000-0005-0000-0000-00006A3B0000}"/>
    <cellStyle name="Normal 21 13" xfId="12266" xr:uid="{00000000-0005-0000-0000-00006B3B0000}"/>
    <cellStyle name="Normal 21 14" xfId="12267" xr:uid="{00000000-0005-0000-0000-00006C3B0000}"/>
    <cellStyle name="Normal 21 14 2" xfId="12268" xr:uid="{00000000-0005-0000-0000-00006D3B0000}"/>
    <cellStyle name="Normal 21 14 2 2" xfId="12269" xr:uid="{00000000-0005-0000-0000-00006E3B0000}"/>
    <cellStyle name="Normal 21 14 2 2 2" xfId="12270" xr:uid="{00000000-0005-0000-0000-00006F3B0000}"/>
    <cellStyle name="Normal 21 14 2 2 3" xfId="12271" xr:uid="{00000000-0005-0000-0000-0000703B0000}"/>
    <cellStyle name="Normal 21 14 2 2 4" xfId="12272" xr:uid="{00000000-0005-0000-0000-0000713B0000}"/>
    <cellStyle name="Normal 21 14 2 3" xfId="12273" xr:uid="{00000000-0005-0000-0000-0000723B0000}"/>
    <cellStyle name="Normal 21 14 2 4" xfId="12274" xr:uid="{00000000-0005-0000-0000-0000733B0000}"/>
    <cellStyle name="Normal 21 14 2 5" xfId="12275" xr:uid="{00000000-0005-0000-0000-0000743B0000}"/>
    <cellStyle name="Normal 21 14 3" xfId="12276" xr:uid="{00000000-0005-0000-0000-0000753B0000}"/>
    <cellStyle name="Normal 21 14 3 2" xfId="12277" xr:uid="{00000000-0005-0000-0000-0000763B0000}"/>
    <cellStyle name="Normal 21 14 3 3" xfId="12278" xr:uid="{00000000-0005-0000-0000-0000773B0000}"/>
    <cellStyle name="Normal 21 14 3 4" xfId="12279" xr:uid="{00000000-0005-0000-0000-0000783B0000}"/>
    <cellStyle name="Normal 21 14 4" xfId="12280" xr:uid="{00000000-0005-0000-0000-0000793B0000}"/>
    <cellStyle name="Normal 21 14 5" xfId="12281" xr:uid="{00000000-0005-0000-0000-00007A3B0000}"/>
    <cellStyle name="Normal 21 14 6" xfId="12282" xr:uid="{00000000-0005-0000-0000-00007B3B0000}"/>
    <cellStyle name="Normal 21 15" xfId="12283" xr:uid="{00000000-0005-0000-0000-00007C3B0000}"/>
    <cellStyle name="Normal 21 15 2" xfId="12284" xr:uid="{00000000-0005-0000-0000-00007D3B0000}"/>
    <cellStyle name="Normal 21 15 3" xfId="12285" xr:uid="{00000000-0005-0000-0000-00007E3B0000}"/>
    <cellStyle name="Normal 21 15 4" xfId="12286" xr:uid="{00000000-0005-0000-0000-00007F3B0000}"/>
    <cellStyle name="Normal 21 2" xfId="12287" xr:uid="{00000000-0005-0000-0000-0000803B0000}"/>
    <cellStyle name="Normal 21 2 2" xfId="12288" xr:uid="{00000000-0005-0000-0000-0000813B0000}"/>
    <cellStyle name="Normal 21 2 3" xfId="12289" xr:uid="{00000000-0005-0000-0000-0000823B0000}"/>
    <cellStyle name="Normal 21 2 3 2" xfId="12290" xr:uid="{00000000-0005-0000-0000-0000833B0000}"/>
    <cellStyle name="Normal 21 2 3 2 2" xfId="12291" xr:uid="{00000000-0005-0000-0000-0000843B0000}"/>
    <cellStyle name="Normal 21 2 3 2 2 2" xfId="12292" xr:uid="{00000000-0005-0000-0000-0000853B0000}"/>
    <cellStyle name="Normal 21 2 3 2 2 3" xfId="12293" xr:uid="{00000000-0005-0000-0000-0000863B0000}"/>
    <cellStyle name="Normal 21 2 3 2 2 4" xfId="12294" xr:uid="{00000000-0005-0000-0000-0000873B0000}"/>
    <cellStyle name="Normal 21 2 3 2 3" xfId="12295" xr:uid="{00000000-0005-0000-0000-0000883B0000}"/>
    <cellStyle name="Normal 21 2 3 2 4" xfId="12296" xr:uid="{00000000-0005-0000-0000-0000893B0000}"/>
    <cellStyle name="Normal 21 2 3 2 5" xfId="12297" xr:uid="{00000000-0005-0000-0000-00008A3B0000}"/>
    <cellStyle name="Normal 21 2 3 3" xfId="12298" xr:uid="{00000000-0005-0000-0000-00008B3B0000}"/>
    <cellStyle name="Normal 21 2 3 3 2" xfId="12299" xr:uid="{00000000-0005-0000-0000-00008C3B0000}"/>
    <cellStyle name="Normal 21 2 3 3 3" xfId="12300" xr:uid="{00000000-0005-0000-0000-00008D3B0000}"/>
    <cellStyle name="Normal 21 2 3 3 4" xfId="12301" xr:uid="{00000000-0005-0000-0000-00008E3B0000}"/>
    <cellStyle name="Normal 21 2 3 4" xfId="12302" xr:uid="{00000000-0005-0000-0000-00008F3B0000}"/>
    <cellStyle name="Normal 21 2 3 5" xfId="12303" xr:uid="{00000000-0005-0000-0000-0000903B0000}"/>
    <cellStyle name="Normal 21 2 3 6" xfId="12304" xr:uid="{00000000-0005-0000-0000-0000913B0000}"/>
    <cellStyle name="Normal 21 2 4" xfId="26998" xr:uid="{00000000-0005-0000-0000-0000923B0000}"/>
    <cellStyle name="Normal 21 3" xfId="12305" xr:uid="{00000000-0005-0000-0000-0000933B0000}"/>
    <cellStyle name="Normal 21 3 2" xfId="12306" xr:uid="{00000000-0005-0000-0000-0000943B0000}"/>
    <cellStyle name="Normal 21 4" xfId="12307" xr:uid="{00000000-0005-0000-0000-0000953B0000}"/>
    <cellStyle name="Normal 21 4 2" xfId="12308" xr:uid="{00000000-0005-0000-0000-0000963B0000}"/>
    <cellStyle name="Normal 21 5" xfId="12309" xr:uid="{00000000-0005-0000-0000-0000973B0000}"/>
    <cellStyle name="Normal 21 5 2" xfId="12310" xr:uid="{00000000-0005-0000-0000-0000983B0000}"/>
    <cellStyle name="Normal 21 6" xfId="12311" xr:uid="{00000000-0005-0000-0000-0000993B0000}"/>
    <cellStyle name="Normal 21 6 2" xfId="12312" xr:uid="{00000000-0005-0000-0000-00009A3B0000}"/>
    <cellStyle name="Normal 21 7" xfId="12313" xr:uid="{00000000-0005-0000-0000-00009B3B0000}"/>
    <cellStyle name="Normal 21 7 2" xfId="12314" xr:uid="{00000000-0005-0000-0000-00009C3B0000}"/>
    <cellStyle name="Normal 21 8" xfId="12315" xr:uid="{00000000-0005-0000-0000-00009D3B0000}"/>
    <cellStyle name="Normal 21 8 2" xfId="12316" xr:uid="{00000000-0005-0000-0000-00009E3B0000}"/>
    <cellStyle name="Normal 21 9" xfId="12317" xr:uid="{00000000-0005-0000-0000-00009F3B0000}"/>
    <cellStyle name="Normal 21 9 2" xfId="12318" xr:uid="{00000000-0005-0000-0000-0000A03B0000}"/>
    <cellStyle name="Normal 21_Book1" xfId="26999" xr:uid="{00000000-0005-0000-0000-0000A13B0000}"/>
    <cellStyle name="Normal 22" xfId="12319" xr:uid="{00000000-0005-0000-0000-0000A23B0000}"/>
    <cellStyle name="Normal 22 2" xfId="12320" xr:uid="{00000000-0005-0000-0000-0000A33B0000}"/>
    <cellStyle name="Normal 22 2 2" xfId="12321" xr:uid="{00000000-0005-0000-0000-0000A43B0000}"/>
    <cellStyle name="Normal 22 2 3" xfId="12322" xr:uid="{00000000-0005-0000-0000-0000A53B0000}"/>
    <cellStyle name="Normal 22 2 3 2" xfId="12323" xr:uid="{00000000-0005-0000-0000-0000A63B0000}"/>
    <cellStyle name="Normal 22 2 3 2 2" xfId="12324" xr:uid="{00000000-0005-0000-0000-0000A73B0000}"/>
    <cellStyle name="Normal 22 2 3 2 2 2" xfId="12325" xr:uid="{00000000-0005-0000-0000-0000A83B0000}"/>
    <cellStyle name="Normal 22 2 3 2 2 3" xfId="12326" xr:uid="{00000000-0005-0000-0000-0000A93B0000}"/>
    <cellStyle name="Normal 22 2 3 2 2 4" xfId="12327" xr:uid="{00000000-0005-0000-0000-0000AA3B0000}"/>
    <cellStyle name="Normal 22 2 3 2 3" xfId="12328" xr:uid="{00000000-0005-0000-0000-0000AB3B0000}"/>
    <cellStyle name="Normal 22 2 3 2 4" xfId="12329" xr:uid="{00000000-0005-0000-0000-0000AC3B0000}"/>
    <cellStyle name="Normal 22 2 3 2 5" xfId="12330" xr:uid="{00000000-0005-0000-0000-0000AD3B0000}"/>
    <cellStyle name="Normal 22 2 3 3" xfId="12331" xr:uid="{00000000-0005-0000-0000-0000AE3B0000}"/>
    <cellStyle name="Normal 22 2 3 3 2" xfId="12332" xr:uid="{00000000-0005-0000-0000-0000AF3B0000}"/>
    <cellStyle name="Normal 22 2 3 3 3" xfId="12333" xr:uid="{00000000-0005-0000-0000-0000B03B0000}"/>
    <cellStyle name="Normal 22 2 3 3 4" xfId="12334" xr:uid="{00000000-0005-0000-0000-0000B13B0000}"/>
    <cellStyle name="Normal 22 2 3 4" xfId="12335" xr:uid="{00000000-0005-0000-0000-0000B23B0000}"/>
    <cellStyle name="Normal 22 2 3 5" xfId="12336" xr:uid="{00000000-0005-0000-0000-0000B33B0000}"/>
    <cellStyle name="Normal 22 2 3 6" xfId="12337" xr:uid="{00000000-0005-0000-0000-0000B43B0000}"/>
    <cellStyle name="Normal 22 3" xfId="12338" xr:uid="{00000000-0005-0000-0000-0000B53B0000}"/>
    <cellStyle name="Normal 22 3 2" xfId="12339" xr:uid="{00000000-0005-0000-0000-0000B63B0000}"/>
    <cellStyle name="Normal 22 3 2 2" xfId="12340" xr:uid="{00000000-0005-0000-0000-0000B73B0000}"/>
    <cellStyle name="Normal 22 3 2 2 2" xfId="12341" xr:uid="{00000000-0005-0000-0000-0000B83B0000}"/>
    <cellStyle name="Normal 22 3 2 2 2 2" xfId="12342" xr:uid="{00000000-0005-0000-0000-0000B93B0000}"/>
    <cellStyle name="Normal 22 3 2 2 2 3" xfId="12343" xr:uid="{00000000-0005-0000-0000-0000BA3B0000}"/>
    <cellStyle name="Normal 22 3 2 2 2 4" xfId="12344" xr:uid="{00000000-0005-0000-0000-0000BB3B0000}"/>
    <cellStyle name="Normal 22 3 2 2 3" xfId="12345" xr:uid="{00000000-0005-0000-0000-0000BC3B0000}"/>
    <cellStyle name="Normal 22 3 2 2 4" xfId="12346" xr:uid="{00000000-0005-0000-0000-0000BD3B0000}"/>
    <cellStyle name="Normal 22 3 2 2 5" xfId="12347" xr:uid="{00000000-0005-0000-0000-0000BE3B0000}"/>
    <cellStyle name="Normal 22 3 2 3" xfId="12348" xr:uid="{00000000-0005-0000-0000-0000BF3B0000}"/>
    <cellStyle name="Normal 22 3 2 4" xfId="12349" xr:uid="{00000000-0005-0000-0000-0000C03B0000}"/>
    <cellStyle name="Normal 22 3 2 4 2" xfId="12350" xr:uid="{00000000-0005-0000-0000-0000C13B0000}"/>
    <cellStyle name="Normal 22 3 2 4 3" xfId="12351" xr:uid="{00000000-0005-0000-0000-0000C23B0000}"/>
    <cellStyle name="Normal 22 3 2 4 4" xfId="12352" xr:uid="{00000000-0005-0000-0000-0000C33B0000}"/>
    <cellStyle name="Normal 22 3 2 5" xfId="12353" xr:uid="{00000000-0005-0000-0000-0000C43B0000}"/>
    <cellStyle name="Normal 22 3 2 6" xfId="12354" xr:uid="{00000000-0005-0000-0000-0000C53B0000}"/>
    <cellStyle name="Normal 22 3 2 7" xfId="12355" xr:uid="{00000000-0005-0000-0000-0000C63B0000}"/>
    <cellStyle name="Normal 22 3 3" xfId="12356" xr:uid="{00000000-0005-0000-0000-0000C73B0000}"/>
    <cellStyle name="Normal 22 3 3 2" xfId="12357" xr:uid="{00000000-0005-0000-0000-0000C83B0000}"/>
    <cellStyle name="Normal 22 3 3 2 2" xfId="12358" xr:uid="{00000000-0005-0000-0000-0000C93B0000}"/>
    <cellStyle name="Normal 22 3 3 2 2 2" xfId="12359" xr:uid="{00000000-0005-0000-0000-0000CA3B0000}"/>
    <cellStyle name="Normal 22 3 3 2 2 3" xfId="12360" xr:uid="{00000000-0005-0000-0000-0000CB3B0000}"/>
    <cellStyle name="Normal 22 3 3 2 2 4" xfId="12361" xr:uid="{00000000-0005-0000-0000-0000CC3B0000}"/>
    <cellStyle name="Normal 22 3 3 2 3" xfId="12362" xr:uid="{00000000-0005-0000-0000-0000CD3B0000}"/>
    <cellStyle name="Normal 22 3 3 2 4" xfId="12363" xr:uid="{00000000-0005-0000-0000-0000CE3B0000}"/>
    <cellStyle name="Normal 22 3 3 2 5" xfId="12364" xr:uid="{00000000-0005-0000-0000-0000CF3B0000}"/>
    <cellStyle name="Normal 22 3 3 3" xfId="12365" xr:uid="{00000000-0005-0000-0000-0000D03B0000}"/>
    <cellStyle name="Normal 22 3 3 3 2" xfId="12366" xr:uid="{00000000-0005-0000-0000-0000D13B0000}"/>
    <cellStyle name="Normal 22 3 3 3 3" xfId="12367" xr:uid="{00000000-0005-0000-0000-0000D23B0000}"/>
    <cellStyle name="Normal 22 3 3 3 4" xfId="12368" xr:uid="{00000000-0005-0000-0000-0000D33B0000}"/>
    <cellStyle name="Normal 22 3 3 4" xfId="12369" xr:uid="{00000000-0005-0000-0000-0000D43B0000}"/>
    <cellStyle name="Normal 22 3 3 5" xfId="12370" xr:uid="{00000000-0005-0000-0000-0000D53B0000}"/>
    <cellStyle name="Normal 22 3 3 6" xfId="12371" xr:uid="{00000000-0005-0000-0000-0000D63B0000}"/>
    <cellStyle name="Normal 22 4" xfId="12372" xr:uid="{00000000-0005-0000-0000-0000D73B0000}"/>
    <cellStyle name="Normal 22 4 2" xfId="12373" xr:uid="{00000000-0005-0000-0000-0000D83B0000}"/>
    <cellStyle name="Normal 22 4 2 2" xfId="12374" xr:uid="{00000000-0005-0000-0000-0000D93B0000}"/>
    <cellStyle name="Normal 22 4 2 2 2" xfId="12375" xr:uid="{00000000-0005-0000-0000-0000DA3B0000}"/>
    <cellStyle name="Normal 22 4 2 2 2 2" xfId="12376" xr:uid="{00000000-0005-0000-0000-0000DB3B0000}"/>
    <cellStyle name="Normal 22 4 2 2 2 3" xfId="12377" xr:uid="{00000000-0005-0000-0000-0000DC3B0000}"/>
    <cellStyle name="Normal 22 4 2 2 2 4" xfId="12378" xr:uid="{00000000-0005-0000-0000-0000DD3B0000}"/>
    <cellStyle name="Normal 22 4 2 2 3" xfId="12379" xr:uid="{00000000-0005-0000-0000-0000DE3B0000}"/>
    <cellStyle name="Normal 22 4 2 2 4" xfId="12380" xr:uid="{00000000-0005-0000-0000-0000DF3B0000}"/>
    <cellStyle name="Normal 22 4 2 2 5" xfId="12381" xr:uid="{00000000-0005-0000-0000-0000E03B0000}"/>
    <cellStyle name="Normal 22 4 2 3" xfId="12382" xr:uid="{00000000-0005-0000-0000-0000E13B0000}"/>
    <cellStyle name="Normal 22 4 2 3 2" xfId="12383" xr:uid="{00000000-0005-0000-0000-0000E23B0000}"/>
    <cellStyle name="Normal 22 4 2 3 3" xfId="12384" xr:uid="{00000000-0005-0000-0000-0000E33B0000}"/>
    <cellStyle name="Normal 22 4 2 3 4" xfId="12385" xr:uid="{00000000-0005-0000-0000-0000E43B0000}"/>
    <cellStyle name="Normal 22 4 2 4" xfId="12386" xr:uid="{00000000-0005-0000-0000-0000E53B0000}"/>
    <cellStyle name="Normal 22 4 2 5" xfId="12387" xr:uid="{00000000-0005-0000-0000-0000E63B0000}"/>
    <cellStyle name="Normal 22 4 2 6" xfId="12388" xr:uid="{00000000-0005-0000-0000-0000E73B0000}"/>
    <cellStyle name="Normal 22 4 3" xfId="12389" xr:uid="{00000000-0005-0000-0000-0000E83B0000}"/>
    <cellStyle name="Normal 22 4 4" xfId="12390" xr:uid="{00000000-0005-0000-0000-0000E93B0000}"/>
    <cellStyle name="Normal 22 4 4 2" xfId="12391" xr:uid="{00000000-0005-0000-0000-0000EA3B0000}"/>
    <cellStyle name="Normal 22 4 4 2 2" xfId="12392" xr:uid="{00000000-0005-0000-0000-0000EB3B0000}"/>
    <cellStyle name="Normal 22 4 4 2 3" xfId="12393" xr:uid="{00000000-0005-0000-0000-0000EC3B0000}"/>
    <cellStyle name="Normal 22 4 4 2 4" xfId="12394" xr:uid="{00000000-0005-0000-0000-0000ED3B0000}"/>
    <cellStyle name="Normal 22 4 4 3" xfId="12395" xr:uid="{00000000-0005-0000-0000-0000EE3B0000}"/>
    <cellStyle name="Normal 22 4 4 4" xfId="12396" xr:uid="{00000000-0005-0000-0000-0000EF3B0000}"/>
    <cellStyle name="Normal 22 4 4 5" xfId="12397" xr:uid="{00000000-0005-0000-0000-0000F03B0000}"/>
    <cellStyle name="Normal 22 4 5" xfId="12398" xr:uid="{00000000-0005-0000-0000-0000F13B0000}"/>
    <cellStyle name="Normal 22 4 5 2" xfId="12399" xr:uid="{00000000-0005-0000-0000-0000F23B0000}"/>
    <cellStyle name="Normal 22 4 5 3" xfId="12400" xr:uid="{00000000-0005-0000-0000-0000F33B0000}"/>
    <cellStyle name="Normal 22 4 5 4" xfId="12401" xr:uid="{00000000-0005-0000-0000-0000F43B0000}"/>
    <cellStyle name="Normal 22 4 6" xfId="12402" xr:uid="{00000000-0005-0000-0000-0000F53B0000}"/>
    <cellStyle name="Normal 22 4 7" xfId="12403" xr:uid="{00000000-0005-0000-0000-0000F63B0000}"/>
    <cellStyle name="Normal 22 4 8" xfId="12404" xr:uid="{00000000-0005-0000-0000-0000F73B0000}"/>
    <cellStyle name="Normal 22 5" xfId="12405" xr:uid="{00000000-0005-0000-0000-0000F83B0000}"/>
    <cellStyle name="Normal 22 5 2" xfId="12406" xr:uid="{00000000-0005-0000-0000-0000F93B0000}"/>
    <cellStyle name="Normal 22 5 2 2" xfId="12407" xr:uid="{00000000-0005-0000-0000-0000FA3B0000}"/>
    <cellStyle name="Normal 22 5 2 2 2" xfId="12408" xr:uid="{00000000-0005-0000-0000-0000FB3B0000}"/>
    <cellStyle name="Normal 22 5 2 2 3" xfId="12409" xr:uid="{00000000-0005-0000-0000-0000FC3B0000}"/>
    <cellStyle name="Normal 22 5 2 2 4" xfId="12410" xr:uid="{00000000-0005-0000-0000-0000FD3B0000}"/>
    <cellStyle name="Normal 22 5 2 3" xfId="12411" xr:uid="{00000000-0005-0000-0000-0000FE3B0000}"/>
    <cellStyle name="Normal 22 5 2 4" xfId="12412" xr:uid="{00000000-0005-0000-0000-0000FF3B0000}"/>
    <cellStyle name="Normal 22 5 2 5" xfId="12413" xr:uid="{00000000-0005-0000-0000-0000003C0000}"/>
    <cellStyle name="Normal 22 5 3" xfId="12414" xr:uid="{00000000-0005-0000-0000-0000013C0000}"/>
    <cellStyle name="Normal 22 5 4" xfId="12415" xr:uid="{00000000-0005-0000-0000-0000023C0000}"/>
    <cellStyle name="Normal 22 5 4 2" xfId="12416" xr:uid="{00000000-0005-0000-0000-0000033C0000}"/>
    <cellStyle name="Normal 22 5 4 3" xfId="12417" xr:uid="{00000000-0005-0000-0000-0000043C0000}"/>
    <cellStyle name="Normal 22 5 4 4" xfId="12418" xr:uid="{00000000-0005-0000-0000-0000053C0000}"/>
    <cellStyle name="Normal 22 5 5" xfId="12419" xr:uid="{00000000-0005-0000-0000-0000063C0000}"/>
    <cellStyle name="Normal 22 5 6" xfId="12420" xr:uid="{00000000-0005-0000-0000-0000073C0000}"/>
    <cellStyle name="Normal 22 5 7" xfId="12421" xr:uid="{00000000-0005-0000-0000-0000083C0000}"/>
    <cellStyle name="Normal 22 6" xfId="12422" xr:uid="{00000000-0005-0000-0000-0000093C0000}"/>
    <cellStyle name="Normal 22 7" xfId="12423" xr:uid="{00000000-0005-0000-0000-00000A3C0000}"/>
    <cellStyle name="Normal 22 8" xfId="12424" xr:uid="{00000000-0005-0000-0000-00000B3C0000}"/>
    <cellStyle name="Normal 22 8 2" xfId="12425" xr:uid="{00000000-0005-0000-0000-00000C3C0000}"/>
    <cellStyle name="Normal 22 8 3" xfId="12426" xr:uid="{00000000-0005-0000-0000-00000D3C0000}"/>
    <cellStyle name="Normal 22 8 4" xfId="12427" xr:uid="{00000000-0005-0000-0000-00000E3C0000}"/>
    <cellStyle name="Normal 22_Book1" xfId="27000" xr:uid="{00000000-0005-0000-0000-00000F3C0000}"/>
    <cellStyle name="Normal 23" xfId="12428" xr:uid="{00000000-0005-0000-0000-0000103C0000}"/>
    <cellStyle name="Normal 23 2" xfId="12429" xr:uid="{00000000-0005-0000-0000-0000113C0000}"/>
    <cellStyle name="Normal 23 2 2" xfId="12430" xr:uid="{00000000-0005-0000-0000-0000123C0000}"/>
    <cellStyle name="Normal 23 2 3" xfId="27001" xr:uid="{00000000-0005-0000-0000-0000133C0000}"/>
    <cellStyle name="Normal 23 2 4" xfId="27002" xr:uid="{00000000-0005-0000-0000-0000143C0000}"/>
    <cellStyle name="Normal 23 3" xfId="12431" xr:uid="{00000000-0005-0000-0000-0000153C0000}"/>
    <cellStyle name="Normal 23 3 2" xfId="12432" xr:uid="{00000000-0005-0000-0000-0000163C0000}"/>
    <cellStyle name="Normal 23 4" xfId="12433" xr:uid="{00000000-0005-0000-0000-0000173C0000}"/>
    <cellStyle name="Normal 23 4 2" xfId="12434" xr:uid="{00000000-0005-0000-0000-0000183C0000}"/>
    <cellStyle name="Normal 23 4 2 2" xfId="12435" xr:uid="{00000000-0005-0000-0000-0000193C0000}"/>
    <cellStyle name="Normal 23 4 2 2 2" xfId="12436" xr:uid="{00000000-0005-0000-0000-00001A3C0000}"/>
    <cellStyle name="Normal 23 4 2 2 3" xfId="12437" xr:uid="{00000000-0005-0000-0000-00001B3C0000}"/>
    <cellStyle name="Normal 23 4 2 2 4" xfId="12438" xr:uid="{00000000-0005-0000-0000-00001C3C0000}"/>
    <cellStyle name="Normal 23 4 2 3" xfId="12439" xr:uid="{00000000-0005-0000-0000-00001D3C0000}"/>
    <cellStyle name="Normal 23 4 2 4" xfId="12440" xr:uid="{00000000-0005-0000-0000-00001E3C0000}"/>
    <cellStyle name="Normal 23 4 2 5" xfId="12441" xr:uid="{00000000-0005-0000-0000-00001F3C0000}"/>
    <cellStyle name="Normal 23 4 3" xfId="12442" xr:uid="{00000000-0005-0000-0000-0000203C0000}"/>
    <cellStyle name="Normal 23 4 4" xfId="12443" xr:uid="{00000000-0005-0000-0000-0000213C0000}"/>
    <cellStyle name="Normal 23 4 4 2" xfId="12444" xr:uid="{00000000-0005-0000-0000-0000223C0000}"/>
    <cellStyle name="Normal 23 4 4 3" xfId="12445" xr:uid="{00000000-0005-0000-0000-0000233C0000}"/>
    <cellStyle name="Normal 23 4 4 4" xfId="12446" xr:uid="{00000000-0005-0000-0000-0000243C0000}"/>
    <cellStyle name="Normal 23 4 5" xfId="12447" xr:uid="{00000000-0005-0000-0000-0000253C0000}"/>
    <cellStyle name="Normal 23 4 6" xfId="12448" xr:uid="{00000000-0005-0000-0000-0000263C0000}"/>
    <cellStyle name="Normal 23 4 7" xfId="12449" xr:uid="{00000000-0005-0000-0000-0000273C0000}"/>
    <cellStyle name="Normal 23 5" xfId="12450" xr:uid="{00000000-0005-0000-0000-0000283C0000}"/>
    <cellStyle name="Normal 23 6" xfId="12451" xr:uid="{00000000-0005-0000-0000-0000293C0000}"/>
    <cellStyle name="Normal 23 7" xfId="12452" xr:uid="{00000000-0005-0000-0000-00002A3C0000}"/>
    <cellStyle name="Normal 23 8" xfId="12453" xr:uid="{00000000-0005-0000-0000-00002B3C0000}"/>
    <cellStyle name="Normal 23 8 2" xfId="12454" xr:uid="{00000000-0005-0000-0000-00002C3C0000}"/>
    <cellStyle name="Normal 23 8 3" xfId="12455" xr:uid="{00000000-0005-0000-0000-00002D3C0000}"/>
    <cellStyle name="Normal 23 8 4" xfId="12456" xr:uid="{00000000-0005-0000-0000-00002E3C0000}"/>
    <cellStyle name="Normal 24" xfId="12457" xr:uid="{00000000-0005-0000-0000-00002F3C0000}"/>
    <cellStyle name="Normal 24 2" xfId="12458" xr:uid="{00000000-0005-0000-0000-0000303C0000}"/>
    <cellStyle name="Normal 24 2 2" xfId="12459" xr:uid="{00000000-0005-0000-0000-0000313C0000}"/>
    <cellStyle name="Normal 24 2 3" xfId="12460" xr:uid="{00000000-0005-0000-0000-0000323C0000}"/>
    <cellStyle name="Normal 24 2 3 2" xfId="12461" xr:uid="{00000000-0005-0000-0000-0000333C0000}"/>
    <cellStyle name="Normal 24 2 3 2 2" xfId="12462" xr:uid="{00000000-0005-0000-0000-0000343C0000}"/>
    <cellStyle name="Normal 24 2 3 2 2 2" xfId="12463" xr:uid="{00000000-0005-0000-0000-0000353C0000}"/>
    <cellStyle name="Normal 24 2 3 2 2 3" xfId="12464" xr:uid="{00000000-0005-0000-0000-0000363C0000}"/>
    <cellStyle name="Normal 24 2 3 2 2 4" xfId="12465" xr:uid="{00000000-0005-0000-0000-0000373C0000}"/>
    <cellStyle name="Normal 24 2 3 2 3" xfId="12466" xr:uid="{00000000-0005-0000-0000-0000383C0000}"/>
    <cellStyle name="Normal 24 2 3 2 4" xfId="12467" xr:uid="{00000000-0005-0000-0000-0000393C0000}"/>
    <cellStyle name="Normal 24 2 3 2 5" xfId="12468" xr:uid="{00000000-0005-0000-0000-00003A3C0000}"/>
    <cellStyle name="Normal 24 2 3 3" xfId="12469" xr:uid="{00000000-0005-0000-0000-00003B3C0000}"/>
    <cellStyle name="Normal 24 2 3 3 2" xfId="12470" xr:uid="{00000000-0005-0000-0000-00003C3C0000}"/>
    <cellStyle name="Normal 24 2 3 3 3" xfId="12471" xr:uid="{00000000-0005-0000-0000-00003D3C0000}"/>
    <cellStyle name="Normal 24 2 3 3 4" xfId="12472" xr:uid="{00000000-0005-0000-0000-00003E3C0000}"/>
    <cellStyle name="Normal 24 2 3 4" xfId="12473" xr:uid="{00000000-0005-0000-0000-00003F3C0000}"/>
    <cellStyle name="Normal 24 2 3 5" xfId="12474" xr:uid="{00000000-0005-0000-0000-0000403C0000}"/>
    <cellStyle name="Normal 24 2 3 6" xfId="12475" xr:uid="{00000000-0005-0000-0000-0000413C0000}"/>
    <cellStyle name="Normal 24 3" xfId="12476" xr:uid="{00000000-0005-0000-0000-0000423C0000}"/>
    <cellStyle name="Normal 24 3 2" xfId="12477" xr:uid="{00000000-0005-0000-0000-0000433C0000}"/>
    <cellStyle name="Normal 24 3 2 2" xfId="12478" xr:uid="{00000000-0005-0000-0000-0000443C0000}"/>
    <cellStyle name="Normal 24 3 2 2 2" xfId="12479" xr:uid="{00000000-0005-0000-0000-0000453C0000}"/>
    <cellStyle name="Normal 24 3 2 2 2 2" xfId="12480" xr:uid="{00000000-0005-0000-0000-0000463C0000}"/>
    <cellStyle name="Normal 24 3 2 2 2 3" xfId="12481" xr:uid="{00000000-0005-0000-0000-0000473C0000}"/>
    <cellStyle name="Normal 24 3 2 2 2 4" xfId="12482" xr:uid="{00000000-0005-0000-0000-0000483C0000}"/>
    <cellStyle name="Normal 24 3 2 2 3" xfId="12483" xr:uid="{00000000-0005-0000-0000-0000493C0000}"/>
    <cellStyle name="Normal 24 3 2 2 4" xfId="12484" xr:uid="{00000000-0005-0000-0000-00004A3C0000}"/>
    <cellStyle name="Normal 24 3 2 2 5" xfId="12485" xr:uid="{00000000-0005-0000-0000-00004B3C0000}"/>
    <cellStyle name="Normal 24 3 2 3" xfId="12486" xr:uid="{00000000-0005-0000-0000-00004C3C0000}"/>
    <cellStyle name="Normal 24 3 2 4" xfId="12487" xr:uid="{00000000-0005-0000-0000-00004D3C0000}"/>
    <cellStyle name="Normal 24 3 2 4 2" xfId="12488" xr:uid="{00000000-0005-0000-0000-00004E3C0000}"/>
    <cellStyle name="Normal 24 3 2 4 3" xfId="12489" xr:uid="{00000000-0005-0000-0000-00004F3C0000}"/>
    <cellStyle name="Normal 24 3 2 4 4" xfId="12490" xr:uid="{00000000-0005-0000-0000-0000503C0000}"/>
    <cellStyle name="Normal 24 3 2 5" xfId="12491" xr:uid="{00000000-0005-0000-0000-0000513C0000}"/>
    <cellStyle name="Normal 24 3 2 6" xfId="12492" xr:uid="{00000000-0005-0000-0000-0000523C0000}"/>
    <cellStyle name="Normal 24 3 2 7" xfId="12493" xr:uid="{00000000-0005-0000-0000-0000533C0000}"/>
    <cellStyle name="Normal 24 4" xfId="12494" xr:uid="{00000000-0005-0000-0000-0000543C0000}"/>
    <cellStyle name="Normal 24 5" xfId="12495" xr:uid="{00000000-0005-0000-0000-0000553C0000}"/>
    <cellStyle name="Normal 24 5 2" xfId="12496" xr:uid="{00000000-0005-0000-0000-0000563C0000}"/>
    <cellStyle name="Normal 24 5 2 2" xfId="12497" xr:uid="{00000000-0005-0000-0000-0000573C0000}"/>
    <cellStyle name="Normal 24 5 2 2 2" xfId="12498" xr:uid="{00000000-0005-0000-0000-0000583C0000}"/>
    <cellStyle name="Normal 24 5 2 2 3" xfId="12499" xr:uid="{00000000-0005-0000-0000-0000593C0000}"/>
    <cellStyle name="Normal 24 5 2 2 4" xfId="12500" xr:uid="{00000000-0005-0000-0000-00005A3C0000}"/>
    <cellStyle name="Normal 24 5 2 3" xfId="12501" xr:uid="{00000000-0005-0000-0000-00005B3C0000}"/>
    <cellStyle name="Normal 24 5 2 4" xfId="12502" xr:uid="{00000000-0005-0000-0000-00005C3C0000}"/>
    <cellStyle name="Normal 24 5 2 5" xfId="12503" xr:uid="{00000000-0005-0000-0000-00005D3C0000}"/>
    <cellStyle name="Normal 24 5 3" xfId="12504" xr:uid="{00000000-0005-0000-0000-00005E3C0000}"/>
    <cellStyle name="Normal 24 5 4" xfId="12505" xr:uid="{00000000-0005-0000-0000-00005F3C0000}"/>
    <cellStyle name="Normal 24 5 4 2" xfId="12506" xr:uid="{00000000-0005-0000-0000-0000603C0000}"/>
    <cellStyle name="Normal 24 5 4 3" xfId="12507" xr:uid="{00000000-0005-0000-0000-0000613C0000}"/>
    <cellStyle name="Normal 24 5 4 4" xfId="12508" xr:uid="{00000000-0005-0000-0000-0000623C0000}"/>
    <cellStyle name="Normal 24 5 5" xfId="12509" xr:uid="{00000000-0005-0000-0000-0000633C0000}"/>
    <cellStyle name="Normal 24 5 6" xfId="12510" xr:uid="{00000000-0005-0000-0000-0000643C0000}"/>
    <cellStyle name="Normal 24 5 7" xfId="12511" xr:uid="{00000000-0005-0000-0000-0000653C0000}"/>
    <cellStyle name="Normal 24 6" xfId="12512" xr:uid="{00000000-0005-0000-0000-0000663C0000}"/>
    <cellStyle name="Normal 24 7" xfId="12513" xr:uid="{00000000-0005-0000-0000-0000673C0000}"/>
    <cellStyle name="Normal 24 8" xfId="12514" xr:uid="{00000000-0005-0000-0000-0000683C0000}"/>
    <cellStyle name="Normal 24 8 2" xfId="12515" xr:uid="{00000000-0005-0000-0000-0000693C0000}"/>
    <cellStyle name="Normal 24 8 3" xfId="12516" xr:uid="{00000000-0005-0000-0000-00006A3C0000}"/>
    <cellStyle name="Normal 24 8 4" xfId="12517" xr:uid="{00000000-0005-0000-0000-00006B3C0000}"/>
    <cellStyle name="Normal 25" xfId="12518" xr:uid="{00000000-0005-0000-0000-00006C3C0000}"/>
    <cellStyle name="Normal 25 2" xfId="12519" xr:uid="{00000000-0005-0000-0000-00006D3C0000}"/>
    <cellStyle name="Normal 25 2 2" xfId="12520" xr:uid="{00000000-0005-0000-0000-00006E3C0000}"/>
    <cellStyle name="Normal 25 2 2 2" xfId="12521" xr:uid="{00000000-0005-0000-0000-00006F3C0000}"/>
    <cellStyle name="Normal 25 2 3" xfId="27003" xr:uid="{00000000-0005-0000-0000-0000703C0000}"/>
    <cellStyle name="Normal 25 2 4" xfId="27004" xr:uid="{00000000-0005-0000-0000-0000713C0000}"/>
    <cellStyle name="Normal 25 3" xfId="12522" xr:uid="{00000000-0005-0000-0000-0000723C0000}"/>
    <cellStyle name="Normal 25 3 2" xfId="12523" xr:uid="{00000000-0005-0000-0000-0000733C0000}"/>
    <cellStyle name="Normal 25 4" xfId="12524" xr:uid="{00000000-0005-0000-0000-0000743C0000}"/>
    <cellStyle name="Normal 25 5" xfId="12525" xr:uid="{00000000-0005-0000-0000-0000753C0000}"/>
    <cellStyle name="Normal 25 5 2" xfId="12526" xr:uid="{00000000-0005-0000-0000-0000763C0000}"/>
    <cellStyle name="Normal 25 5 2 2" xfId="12527" xr:uid="{00000000-0005-0000-0000-0000773C0000}"/>
    <cellStyle name="Normal 25 5 2 2 2" xfId="12528" xr:uid="{00000000-0005-0000-0000-0000783C0000}"/>
    <cellStyle name="Normal 25 5 2 2 3" xfId="12529" xr:uid="{00000000-0005-0000-0000-0000793C0000}"/>
    <cellStyle name="Normal 25 5 2 2 4" xfId="12530" xr:uid="{00000000-0005-0000-0000-00007A3C0000}"/>
    <cellStyle name="Normal 25 5 2 3" xfId="12531" xr:uid="{00000000-0005-0000-0000-00007B3C0000}"/>
    <cellStyle name="Normal 25 5 2 4" xfId="12532" xr:uid="{00000000-0005-0000-0000-00007C3C0000}"/>
    <cellStyle name="Normal 25 5 2 5" xfId="12533" xr:uid="{00000000-0005-0000-0000-00007D3C0000}"/>
    <cellStyle name="Normal 25 5 3" xfId="12534" xr:uid="{00000000-0005-0000-0000-00007E3C0000}"/>
    <cellStyle name="Normal 25 5 3 2" xfId="12535" xr:uid="{00000000-0005-0000-0000-00007F3C0000}"/>
    <cellStyle name="Normal 25 5 3 3" xfId="12536" xr:uid="{00000000-0005-0000-0000-0000803C0000}"/>
    <cellStyle name="Normal 25 5 3 4" xfId="12537" xr:uid="{00000000-0005-0000-0000-0000813C0000}"/>
    <cellStyle name="Normal 25 5 4" xfId="12538" xr:uid="{00000000-0005-0000-0000-0000823C0000}"/>
    <cellStyle name="Normal 25 5 5" xfId="12539" xr:uid="{00000000-0005-0000-0000-0000833C0000}"/>
    <cellStyle name="Normal 25 5 6" xfId="12540" xr:uid="{00000000-0005-0000-0000-0000843C0000}"/>
    <cellStyle name="Normal 25 6" xfId="12541" xr:uid="{00000000-0005-0000-0000-0000853C0000}"/>
    <cellStyle name="Normal 25 6 2" xfId="12542" xr:uid="{00000000-0005-0000-0000-0000863C0000}"/>
    <cellStyle name="Normal 25 6 3" xfId="12543" xr:uid="{00000000-0005-0000-0000-0000873C0000}"/>
    <cellStyle name="Normal 25 6 4" xfId="12544" xr:uid="{00000000-0005-0000-0000-0000883C0000}"/>
    <cellStyle name="Normal 25_Book1" xfId="27005" xr:uid="{00000000-0005-0000-0000-0000893C0000}"/>
    <cellStyle name="Normal 26" xfId="12545" xr:uid="{00000000-0005-0000-0000-00008A3C0000}"/>
    <cellStyle name="Normal 26 2" xfId="12546" xr:uid="{00000000-0005-0000-0000-00008B3C0000}"/>
    <cellStyle name="Normal 26 2 2" xfId="12547" xr:uid="{00000000-0005-0000-0000-00008C3C0000}"/>
    <cellStyle name="Normal 26 2 2 2" xfId="12548" xr:uid="{00000000-0005-0000-0000-00008D3C0000}"/>
    <cellStyle name="Normal 26 3" xfId="12549" xr:uid="{00000000-0005-0000-0000-00008E3C0000}"/>
    <cellStyle name="Normal 26 3 2" xfId="12550" xr:uid="{00000000-0005-0000-0000-00008F3C0000}"/>
    <cellStyle name="Normal 26 3 3" xfId="12551" xr:uid="{00000000-0005-0000-0000-0000903C0000}"/>
    <cellStyle name="Normal 26 3 4" xfId="12552" xr:uid="{00000000-0005-0000-0000-0000913C0000}"/>
    <cellStyle name="Normal 26 3 4 2" xfId="12553" xr:uid="{00000000-0005-0000-0000-0000923C0000}"/>
    <cellStyle name="Normal 26 3 4 3" xfId="12554" xr:uid="{00000000-0005-0000-0000-0000933C0000}"/>
    <cellStyle name="Normal 26 3 4 4" xfId="12555" xr:uid="{00000000-0005-0000-0000-0000943C0000}"/>
    <cellStyle name="Normal 26 4" xfId="12556" xr:uid="{00000000-0005-0000-0000-0000953C0000}"/>
    <cellStyle name="Normal 26 4 2" xfId="12557" xr:uid="{00000000-0005-0000-0000-0000963C0000}"/>
    <cellStyle name="Normal 26 4 3" xfId="12558" xr:uid="{00000000-0005-0000-0000-0000973C0000}"/>
    <cellStyle name="Normal 26 4 3 2" xfId="12559" xr:uid="{00000000-0005-0000-0000-0000983C0000}"/>
    <cellStyle name="Normal 26 4 3 3" xfId="12560" xr:uid="{00000000-0005-0000-0000-0000993C0000}"/>
    <cellStyle name="Normal 26 4 3 4" xfId="12561" xr:uid="{00000000-0005-0000-0000-00009A3C0000}"/>
    <cellStyle name="Normal 26 5" xfId="12562" xr:uid="{00000000-0005-0000-0000-00009B3C0000}"/>
    <cellStyle name="Normal 26 5 2" xfId="12563" xr:uid="{00000000-0005-0000-0000-00009C3C0000}"/>
    <cellStyle name="Normal 26 5 2 2" xfId="12564" xr:uid="{00000000-0005-0000-0000-00009D3C0000}"/>
    <cellStyle name="Normal 26 5 2 2 2" xfId="12565" xr:uid="{00000000-0005-0000-0000-00009E3C0000}"/>
    <cellStyle name="Normal 26 5 2 2 3" xfId="12566" xr:uid="{00000000-0005-0000-0000-00009F3C0000}"/>
    <cellStyle name="Normal 26 5 2 2 4" xfId="12567" xr:uid="{00000000-0005-0000-0000-0000A03C0000}"/>
    <cellStyle name="Normal 26 5 2 3" xfId="12568" xr:uid="{00000000-0005-0000-0000-0000A13C0000}"/>
    <cellStyle name="Normal 26 5 2 4" xfId="12569" xr:uid="{00000000-0005-0000-0000-0000A23C0000}"/>
    <cellStyle name="Normal 26 5 2 5" xfId="12570" xr:uid="{00000000-0005-0000-0000-0000A33C0000}"/>
    <cellStyle name="Normal 26 5 3" xfId="12571" xr:uid="{00000000-0005-0000-0000-0000A43C0000}"/>
    <cellStyle name="Normal 26 5 3 2" xfId="12572" xr:uid="{00000000-0005-0000-0000-0000A53C0000}"/>
    <cellStyle name="Normal 26 5 3 3" xfId="12573" xr:uid="{00000000-0005-0000-0000-0000A63C0000}"/>
    <cellStyle name="Normal 26 5 3 4" xfId="12574" xr:uid="{00000000-0005-0000-0000-0000A73C0000}"/>
    <cellStyle name="Normal 26 5 4" xfId="12575" xr:uid="{00000000-0005-0000-0000-0000A83C0000}"/>
    <cellStyle name="Normal 26 5 5" xfId="12576" xr:uid="{00000000-0005-0000-0000-0000A93C0000}"/>
    <cellStyle name="Normal 26 5 6" xfId="12577" xr:uid="{00000000-0005-0000-0000-0000AA3C0000}"/>
    <cellStyle name="Normal 26 6" xfId="12578" xr:uid="{00000000-0005-0000-0000-0000AB3C0000}"/>
    <cellStyle name="Normal 26 6 2" xfId="12579" xr:uid="{00000000-0005-0000-0000-0000AC3C0000}"/>
    <cellStyle name="Normal 26 6 3" xfId="12580" xr:uid="{00000000-0005-0000-0000-0000AD3C0000}"/>
    <cellStyle name="Normal 26 6 4" xfId="12581" xr:uid="{00000000-0005-0000-0000-0000AE3C0000}"/>
    <cellStyle name="Normal 27" xfId="12582" xr:uid="{00000000-0005-0000-0000-0000AF3C0000}"/>
    <cellStyle name="Normal 27 2" xfId="12583" xr:uid="{00000000-0005-0000-0000-0000B03C0000}"/>
    <cellStyle name="Normal 27 2 2" xfId="12584" xr:uid="{00000000-0005-0000-0000-0000B13C0000}"/>
    <cellStyle name="Normal 27 3" xfId="12585" xr:uid="{00000000-0005-0000-0000-0000B23C0000}"/>
    <cellStyle name="Normal 27 3 2" xfId="12586" xr:uid="{00000000-0005-0000-0000-0000B33C0000}"/>
    <cellStyle name="Normal 27 4" xfId="12587" xr:uid="{00000000-0005-0000-0000-0000B43C0000}"/>
    <cellStyle name="Normal 27 5" xfId="12588" xr:uid="{00000000-0005-0000-0000-0000B53C0000}"/>
    <cellStyle name="Normal 27 5 2" xfId="12589" xr:uid="{00000000-0005-0000-0000-0000B63C0000}"/>
    <cellStyle name="Normal 27 5 2 2" xfId="12590" xr:uid="{00000000-0005-0000-0000-0000B73C0000}"/>
    <cellStyle name="Normal 27 5 2 2 2" xfId="12591" xr:uid="{00000000-0005-0000-0000-0000B83C0000}"/>
    <cellStyle name="Normal 27 5 2 2 3" xfId="12592" xr:uid="{00000000-0005-0000-0000-0000B93C0000}"/>
    <cellStyle name="Normal 27 5 2 2 4" xfId="12593" xr:uid="{00000000-0005-0000-0000-0000BA3C0000}"/>
    <cellStyle name="Normal 27 5 2 3" xfId="12594" xr:uid="{00000000-0005-0000-0000-0000BB3C0000}"/>
    <cellStyle name="Normal 27 5 2 4" xfId="12595" xr:uid="{00000000-0005-0000-0000-0000BC3C0000}"/>
    <cellStyle name="Normal 27 5 2 5" xfId="12596" xr:uid="{00000000-0005-0000-0000-0000BD3C0000}"/>
    <cellStyle name="Normal 27 5 3" xfId="12597" xr:uid="{00000000-0005-0000-0000-0000BE3C0000}"/>
    <cellStyle name="Normal 27 5 3 2" xfId="12598" xr:uid="{00000000-0005-0000-0000-0000BF3C0000}"/>
    <cellStyle name="Normal 27 5 3 3" xfId="12599" xr:uid="{00000000-0005-0000-0000-0000C03C0000}"/>
    <cellStyle name="Normal 27 5 3 4" xfId="12600" xr:uid="{00000000-0005-0000-0000-0000C13C0000}"/>
    <cellStyle name="Normal 27 5 4" xfId="12601" xr:uid="{00000000-0005-0000-0000-0000C23C0000}"/>
    <cellStyle name="Normal 27 5 5" xfId="12602" xr:uid="{00000000-0005-0000-0000-0000C33C0000}"/>
    <cellStyle name="Normal 27 5 6" xfId="12603" xr:uid="{00000000-0005-0000-0000-0000C43C0000}"/>
    <cellStyle name="Normal 28" xfId="12604" xr:uid="{00000000-0005-0000-0000-0000C53C0000}"/>
    <cellStyle name="Normal 28 2" xfId="12605" xr:uid="{00000000-0005-0000-0000-0000C63C0000}"/>
    <cellStyle name="Normal 28 2 2" xfId="12606" xr:uid="{00000000-0005-0000-0000-0000C73C0000}"/>
    <cellStyle name="Normal 28 3" xfId="12607" xr:uid="{00000000-0005-0000-0000-0000C83C0000}"/>
    <cellStyle name="Normal 28 3 2" xfId="12608" xr:uid="{00000000-0005-0000-0000-0000C93C0000}"/>
    <cellStyle name="Normal 28 4" xfId="12609" xr:uid="{00000000-0005-0000-0000-0000CA3C0000}"/>
    <cellStyle name="Normal 28 5" xfId="12610" xr:uid="{00000000-0005-0000-0000-0000CB3C0000}"/>
    <cellStyle name="Normal 28 5 2" xfId="12611" xr:uid="{00000000-0005-0000-0000-0000CC3C0000}"/>
    <cellStyle name="Normal 28 5 2 2" xfId="12612" xr:uid="{00000000-0005-0000-0000-0000CD3C0000}"/>
    <cellStyle name="Normal 28 5 2 2 2" xfId="12613" xr:uid="{00000000-0005-0000-0000-0000CE3C0000}"/>
    <cellStyle name="Normal 28 5 2 2 3" xfId="12614" xr:uid="{00000000-0005-0000-0000-0000CF3C0000}"/>
    <cellStyle name="Normal 28 5 2 2 4" xfId="12615" xr:uid="{00000000-0005-0000-0000-0000D03C0000}"/>
    <cellStyle name="Normal 28 5 2 3" xfId="12616" xr:uid="{00000000-0005-0000-0000-0000D13C0000}"/>
    <cellStyle name="Normal 28 5 2 4" xfId="12617" xr:uid="{00000000-0005-0000-0000-0000D23C0000}"/>
    <cellStyle name="Normal 28 5 2 5" xfId="12618" xr:uid="{00000000-0005-0000-0000-0000D33C0000}"/>
    <cellStyle name="Normal 28 5 3" xfId="12619" xr:uid="{00000000-0005-0000-0000-0000D43C0000}"/>
    <cellStyle name="Normal 28 5 3 2" xfId="12620" xr:uid="{00000000-0005-0000-0000-0000D53C0000}"/>
    <cellStyle name="Normal 28 5 3 3" xfId="12621" xr:uid="{00000000-0005-0000-0000-0000D63C0000}"/>
    <cellStyle name="Normal 28 5 3 4" xfId="12622" xr:uid="{00000000-0005-0000-0000-0000D73C0000}"/>
    <cellStyle name="Normal 28 5 4" xfId="12623" xr:uid="{00000000-0005-0000-0000-0000D83C0000}"/>
    <cellStyle name="Normal 28 5 5" xfId="12624" xr:uid="{00000000-0005-0000-0000-0000D93C0000}"/>
    <cellStyle name="Normal 28 5 6" xfId="12625" xr:uid="{00000000-0005-0000-0000-0000DA3C0000}"/>
    <cellStyle name="Normal 29" xfId="12626" xr:uid="{00000000-0005-0000-0000-0000DB3C0000}"/>
    <cellStyle name="Normal 29 10" xfId="12627" xr:uid="{00000000-0005-0000-0000-0000DC3C0000}"/>
    <cellStyle name="Normal 29 10 2" xfId="12628" xr:uid="{00000000-0005-0000-0000-0000DD3C0000}"/>
    <cellStyle name="Normal 29 11" xfId="12629" xr:uid="{00000000-0005-0000-0000-0000DE3C0000}"/>
    <cellStyle name="Normal 29 11 2" xfId="12630" xr:uid="{00000000-0005-0000-0000-0000DF3C0000}"/>
    <cellStyle name="Normal 29 12" xfId="12631" xr:uid="{00000000-0005-0000-0000-0000E03C0000}"/>
    <cellStyle name="Normal 29 12 2" xfId="12632" xr:uid="{00000000-0005-0000-0000-0000E13C0000}"/>
    <cellStyle name="Normal 29 13" xfId="12633" xr:uid="{00000000-0005-0000-0000-0000E23C0000}"/>
    <cellStyle name="Normal 29 13 2" xfId="12634" xr:uid="{00000000-0005-0000-0000-0000E33C0000}"/>
    <cellStyle name="Normal 29 13 2 2" xfId="12635" xr:uid="{00000000-0005-0000-0000-0000E43C0000}"/>
    <cellStyle name="Normal 29 13 2 3" xfId="12636" xr:uid="{00000000-0005-0000-0000-0000E53C0000}"/>
    <cellStyle name="Normal 29 13 2 4" xfId="12637" xr:uid="{00000000-0005-0000-0000-0000E63C0000}"/>
    <cellStyle name="Normal 29 13 3" xfId="12638" xr:uid="{00000000-0005-0000-0000-0000E73C0000}"/>
    <cellStyle name="Normal 29 13 4" xfId="12639" xr:uid="{00000000-0005-0000-0000-0000E83C0000}"/>
    <cellStyle name="Normal 29 13 5" xfId="12640" xr:uid="{00000000-0005-0000-0000-0000E93C0000}"/>
    <cellStyle name="Normal 29 14" xfId="12641" xr:uid="{00000000-0005-0000-0000-0000EA3C0000}"/>
    <cellStyle name="Normal 29 14 2" xfId="12642" xr:uid="{00000000-0005-0000-0000-0000EB3C0000}"/>
    <cellStyle name="Normal 29 14 3" xfId="12643" xr:uid="{00000000-0005-0000-0000-0000EC3C0000}"/>
    <cellStyle name="Normal 29 14 4" xfId="12644" xr:uid="{00000000-0005-0000-0000-0000ED3C0000}"/>
    <cellStyle name="Normal 29 15" xfId="12645" xr:uid="{00000000-0005-0000-0000-0000EE3C0000}"/>
    <cellStyle name="Normal 29 16" xfId="12646" xr:uid="{00000000-0005-0000-0000-0000EF3C0000}"/>
    <cellStyle name="Normal 29 17" xfId="12647" xr:uid="{00000000-0005-0000-0000-0000F03C0000}"/>
    <cellStyle name="Normal 29 2" xfId="12648" xr:uid="{00000000-0005-0000-0000-0000F13C0000}"/>
    <cellStyle name="Normal 29 2 2" xfId="12649" xr:uid="{00000000-0005-0000-0000-0000F23C0000}"/>
    <cellStyle name="Normal 29 3" xfId="12650" xr:uid="{00000000-0005-0000-0000-0000F33C0000}"/>
    <cellStyle name="Normal 29 3 2" xfId="12651" xr:uid="{00000000-0005-0000-0000-0000F43C0000}"/>
    <cellStyle name="Normal 29 4" xfId="12652" xr:uid="{00000000-0005-0000-0000-0000F53C0000}"/>
    <cellStyle name="Normal 29 4 2" xfId="12653" xr:uid="{00000000-0005-0000-0000-0000F63C0000}"/>
    <cellStyle name="Normal 29 5" xfId="12654" xr:uid="{00000000-0005-0000-0000-0000F73C0000}"/>
    <cellStyle name="Normal 29 5 2" xfId="12655" xr:uid="{00000000-0005-0000-0000-0000F83C0000}"/>
    <cellStyle name="Normal 29 6" xfId="12656" xr:uid="{00000000-0005-0000-0000-0000F93C0000}"/>
    <cellStyle name="Normal 29 6 2" xfId="12657" xr:uid="{00000000-0005-0000-0000-0000FA3C0000}"/>
    <cellStyle name="Normal 29 7" xfId="12658" xr:uid="{00000000-0005-0000-0000-0000FB3C0000}"/>
    <cellStyle name="Normal 29 7 2" xfId="12659" xr:uid="{00000000-0005-0000-0000-0000FC3C0000}"/>
    <cellStyle name="Normal 29 8" xfId="12660" xr:uid="{00000000-0005-0000-0000-0000FD3C0000}"/>
    <cellStyle name="Normal 29 8 2" xfId="12661" xr:uid="{00000000-0005-0000-0000-0000FE3C0000}"/>
    <cellStyle name="Normal 29 9" xfId="12662" xr:uid="{00000000-0005-0000-0000-0000FF3C0000}"/>
    <cellStyle name="Normal 29 9 2" xfId="12663" xr:uid="{00000000-0005-0000-0000-0000003D0000}"/>
    <cellStyle name="Normal 3" xfId="9" xr:uid="{00000000-0005-0000-0000-0000013D0000}"/>
    <cellStyle name="Normal 3 10" xfId="12664" xr:uid="{00000000-0005-0000-0000-0000023D0000}"/>
    <cellStyle name="Normal 3 10 2" xfId="12665" xr:uid="{00000000-0005-0000-0000-0000033D0000}"/>
    <cellStyle name="Normal 3 10 2 2" xfId="12666" xr:uid="{00000000-0005-0000-0000-0000043D0000}"/>
    <cellStyle name="Normal 3 10 2 3" xfId="12667" xr:uid="{00000000-0005-0000-0000-0000053D0000}"/>
    <cellStyle name="Normal 3 10 2 3 2" xfId="12668" xr:uid="{00000000-0005-0000-0000-0000063D0000}"/>
    <cellStyle name="Normal 3 10 2 3 2 2" xfId="12669" xr:uid="{00000000-0005-0000-0000-0000073D0000}"/>
    <cellStyle name="Normal 3 10 2 3 2 3" xfId="12670" xr:uid="{00000000-0005-0000-0000-0000083D0000}"/>
    <cellStyle name="Normal 3 10 2 3 2 4" xfId="12671" xr:uid="{00000000-0005-0000-0000-0000093D0000}"/>
    <cellStyle name="Normal 3 10 2 3 3" xfId="12672" xr:uid="{00000000-0005-0000-0000-00000A3D0000}"/>
    <cellStyle name="Normal 3 10 2 3 4" xfId="12673" xr:uid="{00000000-0005-0000-0000-00000B3D0000}"/>
    <cellStyle name="Normal 3 10 2 3 5" xfId="12674" xr:uid="{00000000-0005-0000-0000-00000C3D0000}"/>
    <cellStyle name="Normal 3 10 2 4" xfId="12675" xr:uid="{00000000-0005-0000-0000-00000D3D0000}"/>
    <cellStyle name="Normal 3 10 2 4 2" xfId="12676" xr:uid="{00000000-0005-0000-0000-00000E3D0000}"/>
    <cellStyle name="Normal 3 10 2 4 3" xfId="12677" xr:uid="{00000000-0005-0000-0000-00000F3D0000}"/>
    <cellStyle name="Normal 3 10 2 4 4" xfId="12678" xr:uid="{00000000-0005-0000-0000-0000103D0000}"/>
    <cellStyle name="Normal 3 10 2 5" xfId="12679" xr:uid="{00000000-0005-0000-0000-0000113D0000}"/>
    <cellStyle name="Normal 3 10 2 6" xfId="12680" xr:uid="{00000000-0005-0000-0000-0000123D0000}"/>
    <cellStyle name="Normal 3 10 2 7" xfId="12681" xr:uid="{00000000-0005-0000-0000-0000133D0000}"/>
    <cellStyle name="Normal 3 10 3" xfId="12682" xr:uid="{00000000-0005-0000-0000-0000143D0000}"/>
    <cellStyle name="Normal 3 10 3 2" xfId="12683" xr:uid="{00000000-0005-0000-0000-0000153D0000}"/>
    <cellStyle name="Normal 3 10 3 2 2" xfId="12684" xr:uid="{00000000-0005-0000-0000-0000163D0000}"/>
    <cellStyle name="Normal 3 10 3 2 2 2" xfId="12685" xr:uid="{00000000-0005-0000-0000-0000173D0000}"/>
    <cellStyle name="Normal 3 10 3 2 2 3" xfId="12686" xr:uid="{00000000-0005-0000-0000-0000183D0000}"/>
    <cellStyle name="Normal 3 10 3 2 2 4" xfId="12687" xr:uid="{00000000-0005-0000-0000-0000193D0000}"/>
    <cellStyle name="Normal 3 10 3 2 3" xfId="12688" xr:uid="{00000000-0005-0000-0000-00001A3D0000}"/>
    <cellStyle name="Normal 3 10 3 2 4" xfId="12689" xr:uid="{00000000-0005-0000-0000-00001B3D0000}"/>
    <cellStyle name="Normal 3 10 3 2 5" xfId="12690" xr:uid="{00000000-0005-0000-0000-00001C3D0000}"/>
    <cellStyle name="Normal 3 10 3 3" xfId="12691" xr:uid="{00000000-0005-0000-0000-00001D3D0000}"/>
    <cellStyle name="Normal 3 10 3 3 2" xfId="12692" xr:uid="{00000000-0005-0000-0000-00001E3D0000}"/>
    <cellStyle name="Normal 3 10 3 3 3" xfId="12693" xr:uid="{00000000-0005-0000-0000-00001F3D0000}"/>
    <cellStyle name="Normal 3 10 3 3 4" xfId="12694" xr:uid="{00000000-0005-0000-0000-0000203D0000}"/>
    <cellStyle name="Normal 3 10 3 4" xfId="12695" xr:uid="{00000000-0005-0000-0000-0000213D0000}"/>
    <cellStyle name="Normal 3 10 3 5" xfId="12696" xr:uid="{00000000-0005-0000-0000-0000223D0000}"/>
    <cellStyle name="Normal 3 10 3 6" xfId="12697" xr:uid="{00000000-0005-0000-0000-0000233D0000}"/>
    <cellStyle name="Normal 3 10 4" xfId="12698" xr:uid="{00000000-0005-0000-0000-0000243D0000}"/>
    <cellStyle name="Normal 3 10 5" xfId="12699" xr:uid="{00000000-0005-0000-0000-0000253D0000}"/>
    <cellStyle name="Normal 3 10 5 2" xfId="12700" xr:uid="{00000000-0005-0000-0000-0000263D0000}"/>
    <cellStyle name="Normal 3 10 5 2 2" xfId="12701" xr:uid="{00000000-0005-0000-0000-0000273D0000}"/>
    <cellStyle name="Normal 3 10 5 2 3" xfId="12702" xr:uid="{00000000-0005-0000-0000-0000283D0000}"/>
    <cellStyle name="Normal 3 10 5 2 4" xfId="12703" xr:uid="{00000000-0005-0000-0000-0000293D0000}"/>
    <cellStyle name="Normal 3 10 5 3" xfId="12704" xr:uid="{00000000-0005-0000-0000-00002A3D0000}"/>
    <cellStyle name="Normal 3 10 5 4" xfId="12705" xr:uid="{00000000-0005-0000-0000-00002B3D0000}"/>
    <cellStyle name="Normal 3 10 5 5" xfId="12706" xr:uid="{00000000-0005-0000-0000-00002C3D0000}"/>
    <cellStyle name="Normal 3 10 6" xfId="12707" xr:uid="{00000000-0005-0000-0000-00002D3D0000}"/>
    <cellStyle name="Normal 3 10 7" xfId="12708" xr:uid="{00000000-0005-0000-0000-00002E3D0000}"/>
    <cellStyle name="Normal 3 10 8" xfId="12709" xr:uid="{00000000-0005-0000-0000-00002F3D0000}"/>
    <cellStyle name="Normal 3 11" xfId="12710" xr:uid="{00000000-0005-0000-0000-0000303D0000}"/>
    <cellStyle name="Normal 3 11 2" xfId="12711" xr:uid="{00000000-0005-0000-0000-0000313D0000}"/>
    <cellStyle name="Normal 3 11 2 2" xfId="12712" xr:uid="{00000000-0005-0000-0000-0000323D0000}"/>
    <cellStyle name="Normal 3 11 2 2 2" xfId="12713" xr:uid="{00000000-0005-0000-0000-0000333D0000}"/>
    <cellStyle name="Normal 3 11 2 2 2 2" xfId="12714" xr:uid="{00000000-0005-0000-0000-0000343D0000}"/>
    <cellStyle name="Normal 3 11 2 2 2 3" xfId="12715" xr:uid="{00000000-0005-0000-0000-0000353D0000}"/>
    <cellStyle name="Normal 3 11 2 2 2 4" xfId="12716" xr:uid="{00000000-0005-0000-0000-0000363D0000}"/>
    <cellStyle name="Normal 3 11 2 2 3" xfId="12717" xr:uid="{00000000-0005-0000-0000-0000373D0000}"/>
    <cellStyle name="Normal 3 11 2 2 4" xfId="12718" xr:uid="{00000000-0005-0000-0000-0000383D0000}"/>
    <cellStyle name="Normal 3 11 2 2 5" xfId="12719" xr:uid="{00000000-0005-0000-0000-0000393D0000}"/>
    <cellStyle name="Normal 3 11 2 3" xfId="12720" xr:uid="{00000000-0005-0000-0000-00003A3D0000}"/>
    <cellStyle name="Normal 3 11 2 3 2" xfId="12721" xr:uid="{00000000-0005-0000-0000-00003B3D0000}"/>
    <cellStyle name="Normal 3 11 2 3 3" xfId="12722" xr:uid="{00000000-0005-0000-0000-00003C3D0000}"/>
    <cellStyle name="Normal 3 11 2 3 4" xfId="12723" xr:uid="{00000000-0005-0000-0000-00003D3D0000}"/>
    <cellStyle name="Normal 3 11 2 4" xfId="12724" xr:uid="{00000000-0005-0000-0000-00003E3D0000}"/>
    <cellStyle name="Normal 3 11 2 5" xfId="12725" xr:uid="{00000000-0005-0000-0000-00003F3D0000}"/>
    <cellStyle name="Normal 3 11 2 6" xfId="12726" xr:uid="{00000000-0005-0000-0000-0000403D0000}"/>
    <cellStyle name="Normal 3 11 3" xfId="12727" xr:uid="{00000000-0005-0000-0000-0000413D0000}"/>
    <cellStyle name="Normal 3 11 4" xfId="12728" xr:uid="{00000000-0005-0000-0000-0000423D0000}"/>
    <cellStyle name="Normal 3 11 4 2" xfId="12729" xr:uid="{00000000-0005-0000-0000-0000433D0000}"/>
    <cellStyle name="Normal 3 11 4 2 2" xfId="12730" xr:uid="{00000000-0005-0000-0000-0000443D0000}"/>
    <cellStyle name="Normal 3 11 4 2 3" xfId="12731" xr:uid="{00000000-0005-0000-0000-0000453D0000}"/>
    <cellStyle name="Normal 3 11 4 2 4" xfId="12732" xr:uid="{00000000-0005-0000-0000-0000463D0000}"/>
    <cellStyle name="Normal 3 11 4 3" xfId="12733" xr:uid="{00000000-0005-0000-0000-0000473D0000}"/>
    <cellStyle name="Normal 3 11 4 4" xfId="12734" xr:uid="{00000000-0005-0000-0000-0000483D0000}"/>
    <cellStyle name="Normal 3 11 4 5" xfId="12735" xr:uid="{00000000-0005-0000-0000-0000493D0000}"/>
    <cellStyle name="Normal 3 11 5" xfId="12736" xr:uid="{00000000-0005-0000-0000-00004A3D0000}"/>
    <cellStyle name="Normal 3 11 6" xfId="12737" xr:uid="{00000000-0005-0000-0000-00004B3D0000}"/>
    <cellStyle name="Normal 3 11 7" xfId="12738" xr:uid="{00000000-0005-0000-0000-00004C3D0000}"/>
    <cellStyle name="Normal 3 12" xfId="12739" xr:uid="{00000000-0005-0000-0000-00004D3D0000}"/>
    <cellStyle name="Normal 3 12 2" xfId="12740" xr:uid="{00000000-0005-0000-0000-00004E3D0000}"/>
    <cellStyle name="Normal 3 12 2 2" xfId="12741" xr:uid="{00000000-0005-0000-0000-00004F3D0000}"/>
    <cellStyle name="Normal 3 12 2 2 2" xfId="12742" xr:uid="{00000000-0005-0000-0000-0000503D0000}"/>
    <cellStyle name="Normal 3 12 2 2 3" xfId="12743" xr:uid="{00000000-0005-0000-0000-0000513D0000}"/>
    <cellStyle name="Normal 3 12 2 2 4" xfId="12744" xr:uid="{00000000-0005-0000-0000-0000523D0000}"/>
    <cellStyle name="Normal 3 12 3" xfId="12745" xr:uid="{00000000-0005-0000-0000-0000533D0000}"/>
    <cellStyle name="Normal 3 12 3 2" xfId="12746" xr:uid="{00000000-0005-0000-0000-0000543D0000}"/>
    <cellStyle name="Normal 3 12 3 2 2" xfId="12747" xr:uid="{00000000-0005-0000-0000-0000553D0000}"/>
    <cellStyle name="Normal 3 12 3 2 3" xfId="12748" xr:uid="{00000000-0005-0000-0000-0000563D0000}"/>
    <cellStyle name="Normal 3 12 3 2 4" xfId="12749" xr:uid="{00000000-0005-0000-0000-0000573D0000}"/>
    <cellStyle name="Normal 3 12 3 3" xfId="12750" xr:uid="{00000000-0005-0000-0000-0000583D0000}"/>
    <cellStyle name="Normal 3 12 3 4" xfId="12751" xr:uid="{00000000-0005-0000-0000-0000593D0000}"/>
    <cellStyle name="Normal 3 12 3 5" xfId="12752" xr:uid="{00000000-0005-0000-0000-00005A3D0000}"/>
    <cellStyle name="Normal 3 12 4" xfId="12753" xr:uid="{00000000-0005-0000-0000-00005B3D0000}"/>
    <cellStyle name="Normal 3 12 5" xfId="12754" xr:uid="{00000000-0005-0000-0000-00005C3D0000}"/>
    <cellStyle name="Normal 3 12 6" xfId="12755" xr:uid="{00000000-0005-0000-0000-00005D3D0000}"/>
    <cellStyle name="Normal 3 13" xfId="12756" xr:uid="{00000000-0005-0000-0000-00005E3D0000}"/>
    <cellStyle name="Normal 3 13 2" xfId="12757" xr:uid="{00000000-0005-0000-0000-00005F3D0000}"/>
    <cellStyle name="Normal 3 13 3" xfId="12758" xr:uid="{00000000-0005-0000-0000-0000603D0000}"/>
    <cellStyle name="Normal 3 13 3 2" xfId="12759" xr:uid="{00000000-0005-0000-0000-0000613D0000}"/>
    <cellStyle name="Normal 3 13 3 2 2" xfId="12760" xr:uid="{00000000-0005-0000-0000-0000623D0000}"/>
    <cellStyle name="Normal 3 13 3 2 3" xfId="12761" xr:uid="{00000000-0005-0000-0000-0000633D0000}"/>
    <cellStyle name="Normal 3 13 3 2 4" xfId="12762" xr:uid="{00000000-0005-0000-0000-0000643D0000}"/>
    <cellStyle name="Normal 3 13 3 3" xfId="12763" xr:uid="{00000000-0005-0000-0000-0000653D0000}"/>
    <cellStyle name="Normal 3 13 3 4" xfId="12764" xr:uid="{00000000-0005-0000-0000-0000663D0000}"/>
    <cellStyle name="Normal 3 13 3 5" xfId="12765" xr:uid="{00000000-0005-0000-0000-0000673D0000}"/>
    <cellStyle name="Normal 3 13 4" xfId="12766" xr:uid="{00000000-0005-0000-0000-0000683D0000}"/>
    <cellStyle name="Normal 3 13 4 2" xfId="12767" xr:uid="{00000000-0005-0000-0000-0000693D0000}"/>
    <cellStyle name="Normal 3 13 4 3" xfId="12768" xr:uid="{00000000-0005-0000-0000-00006A3D0000}"/>
    <cellStyle name="Normal 3 13 4 4" xfId="12769" xr:uid="{00000000-0005-0000-0000-00006B3D0000}"/>
    <cellStyle name="Normal 3 13 5" xfId="12770" xr:uid="{00000000-0005-0000-0000-00006C3D0000}"/>
    <cellStyle name="Normal 3 13 6" xfId="12771" xr:uid="{00000000-0005-0000-0000-00006D3D0000}"/>
    <cellStyle name="Normal 3 13 7" xfId="12772" xr:uid="{00000000-0005-0000-0000-00006E3D0000}"/>
    <cellStyle name="Normal 3 14" xfId="12773" xr:uid="{00000000-0005-0000-0000-00006F3D0000}"/>
    <cellStyle name="Normal 3 14 2" xfId="12774" xr:uid="{00000000-0005-0000-0000-0000703D0000}"/>
    <cellStyle name="Normal 3 15" xfId="12775" xr:uid="{00000000-0005-0000-0000-0000713D0000}"/>
    <cellStyle name="Normal 3 15 2" xfId="12776" xr:uid="{00000000-0005-0000-0000-0000723D0000}"/>
    <cellStyle name="Normal 3 16" xfId="12777" xr:uid="{00000000-0005-0000-0000-0000733D0000}"/>
    <cellStyle name="Normal 3 16 2" xfId="12778" xr:uid="{00000000-0005-0000-0000-0000743D0000}"/>
    <cellStyle name="Normal 3 17" xfId="12779" xr:uid="{00000000-0005-0000-0000-0000753D0000}"/>
    <cellStyle name="Normal 3 17 2" xfId="12780" xr:uid="{00000000-0005-0000-0000-0000763D0000}"/>
    <cellStyle name="Normal 3 18" xfId="12781" xr:uid="{00000000-0005-0000-0000-0000773D0000}"/>
    <cellStyle name="Normal 3 18 2" xfId="12782" xr:uid="{00000000-0005-0000-0000-0000783D0000}"/>
    <cellStyle name="Normal 3 19" xfId="12783" xr:uid="{00000000-0005-0000-0000-0000793D0000}"/>
    <cellStyle name="Normal 3 19 2" xfId="12784" xr:uid="{00000000-0005-0000-0000-00007A3D0000}"/>
    <cellStyle name="Normal 3 2" xfId="12785" xr:uid="{00000000-0005-0000-0000-00007B3D0000}"/>
    <cellStyle name="Normal 3 2 10" xfId="12786" xr:uid="{00000000-0005-0000-0000-00007C3D0000}"/>
    <cellStyle name="Normal 3 2 10 2" xfId="12787" xr:uid="{00000000-0005-0000-0000-00007D3D0000}"/>
    <cellStyle name="Normal 3 2 10 3" xfId="12788" xr:uid="{00000000-0005-0000-0000-00007E3D0000}"/>
    <cellStyle name="Normal 3 2 10 3 2" xfId="12789" xr:uid="{00000000-0005-0000-0000-00007F3D0000}"/>
    <cellStyle name="Normal 3 2 10 3 2 2" xfId="12790" xr:uid="{00000000-0005-0000-0000-0000803D0000}"/>
    <cellStyle name="Normal 3 2 10 3 2 3" xfId="12791" xr:uid="{00000000-0005-0000-0000-0000813D0000}"/>
    <cellStyle name="Normal 3 2 10 3 2 4" xfId="12792" xr:uid="{00000000-0005-0000-0000-0000823D0000}"/>
    <cellStyle name="Normal 3 2 10 3 3" xfId="12793" xr:uid="{00000000-0005-0000-0000-0000833D0000}"/>
    <cellStyle name="Normal 3 2 10 3 4" xfId="12794" xr:uid="{00000000-0005-0000-0000-0000843D0000}"/>
    <cellStyle name="Normal 3 2 10 3 5" xfId="12795" xr:uid="{00000000-0005-0000-0000-0000853D0000}"/>
    <cellStyle name="Normal 3 2 10 4" xfId="12796" xr:uid="{00000000-0005-0000-0000-0000863D0000}"/>
    <cellStyle name="Normal 3 2 10 4 2" xfId="12797" xr:uid="{00000000-0005-0000-0000-0000873D0000}"/>
    <cellStyle name="Normal 3 2 10 4 3" xfId="12798" xr:uid="{00000000-0005-0000-0000-0000883D0000}"/>
    <cellStyle name="Normal 3 2 10 4 4" xfId="12799" xr:uid="{00000000-0005-0000-0000-0000893D0000}"/>
    <cellStyle name="Normal 3 2 10 5" xfId="12800" xr:uid="{00000000-0005-0000-0000-00008A3D0000}"/>
    <cellStyle name="Normal 3 2 10 6" xfId="12801" xr:uid="{00000000-0005-0000-0000-00008B3D0000}"/>
    <cellStyle name="Normal 3 2 10 7" xfId="12802" xr:uid="{00000000-0005-0000-0000-00008C3D0000}"/>
    <cellStyle name="Normal 3 2 11" xfId="12803" xr:uid="{00000000-0005-0000-0000-00008D3D0000}"/>
    <cellStyle name="Normal 3 2 11 2" xfId="12804" xr:uid="{00000000-0005-0000-0000-00008E3D0000}"/>
    <cellStyle name="Normal 3 2 11 3" xfId="12805" xr:uid="{00000000-0005-0000-0000-00008F3D0000}"/>
    <cellStyle name="Normal 3 2 11 3 2" xfId="12806" xr:uid="{00000000-0005-0000-0000-0000903D0000}"/>
    <cellStyle name="Normal 3 2 11 3 2 2" xfId="12807" xr:uid="{00000000-0005-0000-0000-0000913D0000}"/>
    <cellStyle name="Normal 3 2 11 3 2 3" xfId="12808" xr:uid="{00000000-0005-0000-0000-0000923D0000}"/>
    <cellStyle name="Normal 3 2 11 3 2 4" xfId="12809" xr:uid="{00000000-0005-0000-0000-0000933D0000}"/>
    <cellStyle name="Normal 3 2 11 3 3" xfId="12810" xr:uid="{00000000-0005-0000-0000-0000943D0000}"/>
    <cellStyle name="Normal 3 2 11 3 4" xfId="12811" xr:uid="{00000000-0005-0000-0000-0000953D0000}"/>
    <cellStyle name="Normal 3 2 11 3 5" xfId="12812" xr:uid="{00000000-0005-0000-0000-0000963D0000}"/>
    <cellStyle name="Normal 3 2 11 4" xfId="12813" xr:uid="{00000000-0005-0000-0000-0000973D0000}"/>
    <cellStyle name="Normal 3 2 11 4 2" xfId="12814" xr:uid="{00000000-0005-0000-0000-0000983D0000}"/>
    <cellStyle name="Normal 3 2 11 4 3" xfId="12815" xr:uid="{00000000-0005-0000-0000-0000993D0000}"/>
    <cellStyle name="Normal 3 2 11 4 4" xfId="12816" xr:uid="{00000000-0005-0000-0000-00009A3D0000}"/>
    <cellStyle name="Normal 3 2 11 5" xfId="12817" xr:uid="{00000000-0005-0000-0000-00009B3D0000}"/>
    <cellStyle name="Normal 3 2 11 6" xfId="12818" xr:uid="{00000000-0005-0000-0000-00009C3D0000}"/>
    <cellStyle name="Normal 3 2 11 7" xfId="12819" xr:uid="{00000000-0005-0000-0000-00009D3D0000}"/>
    <cellStyle name="Normal 3 2 12" xfId="12820" xr:uid="{00000000-0005-0000-0000-00009E3D0000}"/>
    <cellStyle name="Normal 3 2 13" xfId="12821" xr:uid="{00000000-0005-0000-0000-00009F3D0000}"/>
    <cellStyle name="Normal 3 2 14" xfId="12822" xr:uid="{00000000-0005-0000-0000-0000A03D0000}"/>
    <cellStyle name="Normal 3 2 15" xfId="12823" xr:uid="{00000000-0005-0000-0000-0000A13D0000}"/>
    <cellStyle name="Normal 3 2 16" xfId="12824" xr:uid="{00000000-0005-0000-0000-0000A23D0000}"/>
    <cellStyle name="Normal 3 2 17" xfId="12825" xr:uid="{00000000-0005-0000-0000-0000A33D0000}"/>
    <cellStyle name="Normal 3 2 17 2" xfId="12826" xr:uid="{00000000-0005-0000-0000-0000A43D0000}"/>
    <cellStyle name="Normal 3 2 18" xfId="12827" xr:uid="{00000000-0005-0000-0000-0000A53D0000}"/>
    <cellStyle name="Normal 3 2 18 2" xfId="12828" xr:uid="{00000000-0005-0000-0000-0000A63D0000}"/>
    <cellStyle name="Normal 3 2 19" xfId="12829" xr:uid="{00000000-0005-0000-0000-0000A73D0000}"/>
    <cellStyle name="Normal 3 2 19 2" xfId="12830" xr:uid="{00000000-0005-0000-0000-0000A83D0000}"/>
    <cellStyle name="Normal 3 2 2" xfId="12831" xr:uid="{00000000-0005-0000-0000-0000A93D0000}"/>
    <cellStyle name="Normal 3 2 2 10" xfId="12832" xr:uid="{00000000-0005-0000-0000-0000AA3D0000}"/>
    <cellStyle name="Normal 3 2 2 11" xfId="12833" xr:uid="{00000000-0005-0000-0000-0000AB3D0000}"/>
    <cellStyle name="Normal 3 2 2 11 2" xfId="12834" xr:uid="{00000000-0005-0000-0000-0000AC3D0000}"/>
    <cellStyle name="Normal 3 2 2 11 2 2" xfId="12835" xr:uid="{00000000-0005-0000-0000-0000AD3D0000}"/>
    <cellStyle name="Normal 3 2 2 11 2 3" xfId="12836" xr:uid="{00000000-0005-0000-0000-0000AE3D0000}"/>
    <cellStyle name="Normal 3 2 2 11 2 4" xfId="12837" xr:uid="{00000000-0005-0000-0000-0000AF3D0000}"/>
    <cellStyle name="Normal 3 2 2 11 3" xfId="12838" xr:uid="{00000000-0005-0000-0000-0000B03D0000}"/>
    <cellStyle name="Normal 3 2 2 11 4" xfId="12839" xr:uid="{00000000-0005-0000-0000-0000B13D0000}"/>
    <cellStyle name="Normal 3 2 2 11 5" xfId="12840" xr:uid="{00000000-0005-0000-0000-0000B23D0000}"/>
    <cellStyle name="Normal 3 2 2 12" xfId="12841" xr:uid="{00000000-0005-0000-0000-0000B33D0000}"/>
    <cellStyle name="Normal 3 2 2 12 2" xfId="12842" xr:uid="{00000000-0005-0000-0000-0000B43D0000}"/>
    <cellStyle name="Normal 3 2 2 12 3" xfId="12843" xr:uid="{00000000-0005-0000-0000-0000B53D0000}"/>
    <cellStyle name="Normal 3 2 2 12 4" xfId="12844" xr:uid="{00000000-0005-0000-0000-0000B63D0000}"/>
    <cellStyle name="Normal 3 2 2 13" xfId="12845" xr:uid="{00000000-0005-0000-0000-0000B73D0000}"/>
    <cellStyle name="Normal 3 2 2 14" xfId="12846" xr:uid="{00000000-0005-0000-0000-0000B83D0000}"/>
    <cellStyle name="Normal 3 2 2 15" xfId="12847" xr:uid="{00000000-0005-0000-0000-0000B93D0000}"/>
    <cellStyle name="Normal 3 2 2 2" xfId="12848" xr:uid="{00000000-0005-0000-0000-0000BA3D0000}"/>
    <cellStyle name="Normal 3 2 2 2 10" xfId="12849" xr:uid="{00000000-0005-0000-0000-0000BB3D0000}"/>
    <cellStyle name="Normal 3 2 2 2 10 2" xfId="12850" xr:uid="{00000000-0005-0000-0000-0000BC3D0000}"/>
    <cellStyle name="Normal 3 2 2 2 10 2 2" xfId="12851" xr:uid="{00000000-0005-0000-0000-0000BD3D0000}"/>
    <cellStyle name="Normal 3 2 2 2 10 2 3" xfId="12852" xr:uid="{00000000-0005-0000-0000-0000BE3D0000}"/>
    <cellStyle name="Normal 3 2 2 2 10 2 4" xfId="12853" xr:uid="{00000000-0005-0000-0000-0000BF3D0000}"/>
    <cellStyle name="Normal 3 2 2 2 10 3" xfId="12854" xr:uid="{00000000-0005-0000-0000-0000C03D0000}"/>
    <cellStyle name="Normal 3 2 2 2 10 4" xfId="12855" xr:uid="{00000000-0005-0000-0000-0000C13D0000}"/>
    <cellStyle name="Normal 3 2 2 2 10 5" xfId="12856" xr:uid="{00000000-0005-0000-0000-0000C23D0000}"/>
    <cellStyle name="Normal 3 2 2 2 11" xfId="12857" xr:uid="{00000000-0005-0000-0000-0000C33D0000}"/>
    <cellStyle name="Normal 3 2 2 2 11 2" xfId="12858" xr:uid="{00000000-0005-0000-0000-0000C43D0000}"/>
    <cellStyle name="Normal 3 2 2 2 11 3" xfId="12859" xr:uid="{00000000-0005-0000-0000-0000C53D0000}"/>
    <cellStyle name="Normal 3 2 2 2 11 4" xfId="12860" xr:uid="{00000000-0005-0000-0000-0000C63D0000}"/>
    <cellStyle name="Normal 3 2 2 2 12" xfId="12861" xr:uid="{00000000-0005-0000-0000-0000C73D0000}"/>
    <cellStyle name="Normal 3 2 2 2 13" xfId="12862" xr:uid="{00000000-0005-0000-0000-0000C83D0000}"/>
    <cellStyle name="Normal 3 2 2 2 14" xfId="12863" xr:uid="{00000000-0005-0000-0000-0000C93D0000}"/>
    <cellStyle name="Normal 3 2 2 2 2" xfId="12864" xr:uid="{00000000-0005-0000-0000-0000CA3D0000}"/>
    <cellStyle name="Normal 3 2 2 2 2 10" xfId="12865" xr:uid="{00000000-0005-0000-0000-0000CB3D0000}"/>
    <cellStyle name="Normal 3 2 2 2 2 2" xfId="12866" xr:uid="{00000000-0005-0000-0000-0000CC3D0000}"/>
    <cellStyle name="Normal 3 2 2 2 2 2 2" xfId="12867" xr:uid="{00000000-0005-0000-0000-0000CD3D0000}"/>
    <cellStyle name="Normal 3 2 2 2 2 2 2 2" xfId="12868" xr:uid="{00000000-0005-0000-0000-0000CE3D0000}"/>
    <cellStyle name="Normal 3 2 2 2 2 2 2 2 2" xfId="12869" xr:uid="{00000000-0005-0000-0000-0000CF3D0000}"/>
    <cellStyle name="Normal 3 2 2 2 2 2 2 2 2 2" xfId="12870" xr:uid="{00000000-0005-0000-0000-0000D03D0000}"/>
    <cellStyle name="Normal 3 2 2 2 2 2 2 2 2 3" xfId="12871" xr:uid="{00000000-0005-0000-0000-0000D13D0000}"/>
    <cellStyle name="Normal 3 2 2 2 2 2 2 2 2 4" xfId="12872" xr:uid="{00000000-0005-0000-0000-0000D23D0000}"/>
    <cellStyle name="Normal 3 2 2 2 2 2 2 2 3" xfId="12873" xr:uid="{00000000-0005-0000-0000-0000D33D0000}"/>
    <cellStyle name="Normal 3 2 2 2 2 2 2 2 4" xfId="12874" xr:uid="{00000000-0005-0000-0000-0000D43D0000}"/>
    <cellStyle name="Normal 3 2 2 2 2 2 2 2 5" xfId="12875" xr:uid="{00000000-0005-0000-0000-0000D53D0000}"/>
    <cellStyle name="Normal 3 2 2 2 2 2 2 3" xfId="12876" xr:uid="{00000000-0005-0000-0000-0000D63D0000}"/>
    <cellStyle name="Normal 3 2 2 2 2 2 2 3 2" xfId="12877" xr:uid="{00000000-0005-0000-0000-0000D73D0000}"/>
    <cellStyle name="Normal 3 2 2 2 2 2 2 3 3" xfId="12878" xr:uid="{00000000-0005-0000-0000-0000D83D0000}"/>
    <cellStyle name="Normal 3 2 2 2 2 2 2 3 4" xfId="12879" xr:uid="{00000000-0005-0000-0000-0000D93D0000}"/>
    <cellStyle name="Normal 3 2 2 2 2 2 2 4" xfId="12880" xr:uid="{00000000-0005-0000-0000-0000DA3D0000}"/>
    <cellStyle name="Normal 3 2 2 2 2 2 2 5" xfId="12881" xr:uid="{00000000-0005-0000-0000-0000DB3D0000}"/>
    <cellStyle name="Normal 3 2 2 2 2 2 2 6" xfId="12882" xr:uid="{00000000-0005-0000-0000-0000DC3D0000}"/>
    <cellStyle name="Normal 3 2 2 2 2 2 3" xfId="12883" xr:uid="{00000000-0005-0000-0000-0000DD3D0000}"/>
    <cellStyle name="Normal 3 2 2 2 2 2 3 2" xfId="12884" xr:uid="{00000000-0005-0000-0000-0000DE3D0000}"/>
    <cellStyle name="Normal 3 2 2 2 2 2 3 2 2" xfId="12885" xr:uid="{00000000-0005-0000-0000-0000DF3D0000}"/>
    <cellStyle name="Normal 3 2 2 2 2 2 3 2 2 2" xfId="12886" xr:uid="{00000000-0005-0000-0000-0000E03D0000}"/>
    <cellStyle name="Normal 3 2 2 2 2 2 3 2 2 3" xfId="12887" xr:uid="{00000000-0005-0000-0000-0000E13D0000}"/>
    <cellStyle name="Normal 3 2 2 2 2 2 3 2 2 4" xfId="12888" xr:uid="{00000000-0005-0000-0000-0000E23D0000}"/>
    <cellStyle name="Normal 3 2 2 2 2 2 3 2 3" xfId="12889" xr:uid="{00000000-0005-0000-0000-0000E33D0000}"/>
    <cellStyle name="Normal 3 2 2 2 2 2 3 2 4" xfId="12890" xr:uid="{00000000-0005-0000-0000-0000E43D0000}"/>
    <cellStyle name="Normal 3 2 2 2 2 2 3 2 5" xfId="12891" xr:uid="{00000000-0005-0000-0000-0000E53D0000}"/>
    <cellStyle name="Normal 3 2 2 2 2 2 3 3" xfId="12892" xr:uid="{00000000-0005-0000-0000-0000E63D0000}"/>
    <cellStyle name="Normal 3 2 2 2 2 2 3 3 2" xfId="12893" xr:uid="{00000000-0005-0000-0000-0000E73D0000}"/>
    <cellStyle name="Normal 3 2 2 2 2 2 3 3 3" xfId="12894" xr:uid="{00000000-0005-0000-0000-0000E83D0000}"/>
    <cellStyle name="Normal 3 2 2 2 2 2 3 3 4" xfId="12895" xr:uid="{00000000-0005-0000-0000-0000E93D0000}"/>
    <cellStyle name="Normal 3 2 2 2 2 2 3 4" xfId="12896" xr:uid="{00000000-0005-0000-0000-0000EA3D0000}"/>
    <cellStyle name="Normal 3 2 2 2 2 2 3 5" xfId="12897" xr:uid="{00000000-0005-0000-0000-0000EB3D0000}"/>
    <cellStyle name="Normal 3 2 2 2 2 2 3 6" xfId="12898" xr:uid="{00000000-0005-0000-0000-0000EC3D0000}"/>
    <cellStyle name="Normal 3 2 2 2 2 2 4" xfId="12899" xr:uid="{00000000-0005-0000-0000-0000ED3D0000}"/>
    <cellStyle name="Normal 3 2 2 2 2 2 4 2" xfId="12900" xr:uid="{00000000-0005-0000-0000-0000EE3D0000}"/>
    <cellStyle name="Normal 3 2 2 2 2 2 4 2 2" xfId="12901" xr:uid="{00000000-0005-0000-0000-0000EF3D0000}"/>
    <cellStyle name="Normal 3 2 2 2 2 2 4 2 3" xfId="12902" xr:uid="{00000000-0005-0000-0000-0000F03D0000}"/>
    <cellStyle name="Normal 3 2 2 2 2 2 4 2 4" xfId="12903" xr:uid="{00000000-0005-0000-0000-0000F13D0000}"/>
    <cellStyle name="Normal 3 2 2 2 2 2 4 3" xfId="12904" xr:uid="{00000000-0005-0000-0000-0000F23D0000}"/>
    <cellStyle name="Normal 3 2 2 2 2 2 4 4" xfId="12905" xr:uid="{00000000-0005-0000-0000-0000F33D0000}"/>
    <cellStyle name="Normal 3 2 2 2 2 2 4 5" xfId="12906" xr:uid="{00000000-0005-0000-0000-0000F43D0000}"/>
    <cellStyle name="Normal 3 2 2 2 2 2 5" xfId="12907" xr:uid="{00000000-0005-0000-0000-0000F53D0000}"/>
    <cellStyle name="Normal 3 2 2 2 2 2 5 2" xfId="12908" xr:uid="{00000000-0005-0000-0000-0000F63D0000}"/>
    <cellStyle name="Normal 3 2 2 2 2 2 5 3" xfId="12909" xr:uid="{00000000-0005-0000-0000-0000F73D0000}"/>
    <cellStyle name="Normal 3 2 2 2 2 2 5 4" xfId="12910" xr:uid="{00000000-0005-0000-0000-0000F83D0000}"/>
    <cellStyle name="Normal 3 2 2 2 2 2 6" xfId="12911" xr:uid="{00000000-0005-0000-0000-0000F93D0000}"/>
    <cellStyle name="Normal 3 2 2 2 2 2 7" xfId="12912" xr:uid="{00000000-0005-0000-0000-0000FA3D0000}"/>
    <cellStyle name="Normal 3 2 2 2 2 2 8" xfId="12913" xr:uid="{00000000-0005-0000-0000-0000FB3D0000}"/>
    <cellStyle name="Normal 3 2 2 2 2 3" xfId="12914" xr:uid="{00000000-0005-0000-0000-0000FC3D0000}"/>
    <cellStyle name="Normal 3 2 2 2 2 3 2" xfId="12915" xr:uid="{00000000-0005-0000-0000-0000FD3D0000}"/>
    <cellStyle name="Normal 3 2 2 2 2 3 2 2" xfId="12916" xr:uid="{00000000-0005-0000-0000-0000FE3D0000}"/>
    <cellStyle name="Normal 3 2 2 2 2 3 2 2 2" xfId="12917" xr:uid="{00000000-0005-0000-0000-0000FF3D0000}"/>
    <cellStyle name="Normal 3 2 2 2 2 3 2 2 3" xfId="12918" xr:uid="{00000000-0005-0000-0000-0000003E0000}"/>
    <cellStyle name="Normal 3 2 2 2 2 3 2 2 4" xfId="12919" xr:uid="{00000000-0005-0000-0000-0000013E0000}"/>
    <cellStyle name="Normal 3 2 2 2 2 3 2 3" xfId="12920" xr:uid="{00000000-0005-0000-0000-0000023E0000}"/>
    <cellStyle name="Normal 3 2 2 2 2 3 2 4" xfId="12921" xr:uid="{00000000-0005-0000-0000-0000033E0000}"/>
    <cellStyle name="Normal 3 2 2 2 2 3 2 5" xfId="12922" xr:uid="{00000000-0005-0000-0000-0000043E0000}"/>
    <cellStyle name="Normal 3 2 2 2 2 3 3" xfId="12923" xr:uid="{00000000-0005-0000-0000-0000053E0000}"/>
    <cellStyle name="Normal 3 2 2 2 2 3 3 2" xfId="12924" xr:uid="{00000000-0005-0000-0000-0000063E0000}"/>
    <cellStyle name="Normal 3 2 2 2 2 3 3 3" xfId="12925" xr:uid="{00000000-0005-0000-0000-0000073E0000}"/>
    <cellStyle name="Normal 3 2 2 2 2 3 3 4" xfId="12926" xr:uid="{00000000-0005-0000-0000-0000083E0000}"/>
    <cellStyle name="Normal 3 2 2 2 2 3 4" xfId="12927" xr:uid="{00000000-0005-0000-0000-0000093E0000}"/>
    <cellStyle name="Normal 3 2 2 2 2 3 5" xfId="12928" xr:uid="{00000000-0005-0000-0000-00000A3E0000}"/>
    <cellStyle name="Normal 3 2 2 2 2 3 6" xfId="12929" xr:uid="{00000000-0005-0000-0000-00000B3E0000}"/>
    <cellStyle name="Normal 3 2 2 2 2 4" xfId="12930" xr:uid="{00000000-0005-0000-0000-00000C3E0000}"/>
    <cellStyle name="Normal 3 2 2 2 2 4 2" xfId="12931" xr:uid="{00000000-0005-0000-0000-00000D3E0000}"/>
    <cellStyle name="Normal 3 2 2 2 2 4 2 2" xfId="12932" xr:uid="{00000000-0005-0000-0000-00000E3E0000}"/>
    <cellStyle name="Normal 3 2 2 2 2 4 2 2 2" xfId="12933" xr:uid="{00000000-0005-0000-0000-00000F3E0000}"/>
    <cellStyle name="Normal 3 2 2 2 2 4 2 2 3" xfId="12934" xr:uid="{00000000-0005-0000-0000-0000103E0000}"/>
    <cellStyle name="Normal 3 2 2 2 2 4 2 2 4" xfId="12935" xr:uid="{00000000-0005-0000-0000-0000113E0000}"/>
    <cellStyle name="Normal 3 2 2 2 2 4 2 3" xfId="12936" xr:uid="{00000000-0005-0000-0000-0000123E0000}"/>
    <cellStyle name="Normal 3 2 2 2 2 4 2 4" xfId="12937" xr:uid="{00000000-0005-0000-0000-0000133E0000}"/>
    <cellStyle name="Normal 3 2 2 2 2 4 2 5" xfId="12938" xr:uid="{00000000-0005-0000-0000-0000143E0000}"/>
    <cellStyle name="Normal 3 2 2 2 2 4 3" xfId="12939" xr:uid="{00000000-0005-0000-0000-0000153E0000}"/>
    <cellStyle name="Normal 3 2 2 2 2 4 3 2" xfId="12940" xr:uid="{00000000-0005-0000-0000-0000163E0000}"/>
    <cellStyle name="Normal 3 2 2 2 2 4 3 3" xfId="12941" xr:uid="{00000000-0005-0000-0000-0000173E0000}"/>
    <cellStyle name="Normal 3 2 2 2 2 4 3 4" xfId="12942" xr:uid="{00000000-0005-0000-0000-0000183E0000}"/>
    <cellStyle name="Normal 3 2 2 2 2 4 4" xfId="12943" xr:uid="{00000000-0005-0000-0000-0000193E0000}"/>
    <cellStyle name="Normal 3 2 2 2 2 4 5" xfId="12944" xr:uid="{00000000-0005-0000-0000-00001A3E0000}"/>
    <cellStyle name="Normal 3 2 2 2 2 4 6" xfId="12945" xr:uid="{00000000-0005-0000-0000-00001B3E0000}"/>
    <cellStyle name="Normal 3 2 2 2 2 5" xfId="12946" xr:uid="{00000000-0005-0000-0000-00001C3E0000}"/>
    <cellStyle name="Normal 3 2 2 2 2 6" xfId="12947" xr:uid="{00000000-0005-0000-0000-00001D3E0000}"/>
    <cellStyle name="Normal 3 2 2 2 2 6 2" xfId="12948" xr:uid="{00000000-0005-0000-0000-00001E3E0000}"/>
    <cellStyle name="Normal 3 2 2 2 2 6 2 2" xfId="12949" xr:uid="{00000000-0005-0000-0000-00001F3E0000}"/>
    <cellStyle name="Normal 3 2 2 2 2 6 2 3" xfId="12950" xr:uid="{00000000-0005-0000-0000-0000203E0000}"/>
    <cellStyle name="Normal 3 2 2 2 2 6 2 4" xfId="12951" xr:uid="{00000000-0005-0000-0000-0000213E0000}"/>
    <cellStyle name="Normal 3 2 2 2 2 6 3" xfId="12952" xr:uid="{00000000-0005-0000-0000-0000223E0000}"/>
    <cellStyle name="Normal 3 2 2 2 2 6 4" xfId="12953" xr:uid="{00000000-0005-0000-0000-0000233E0000}"/>
    <cellStyle name="Normal 3 2 2 2 2 6 5" xfId="12954" xr:uid="{00000000-0005-0000-0000-0000243E0000}"/>
    <cellStyle name="Normal 3 2 2 2 2 7" xfId="12955" xr:uid="{00000000-0005-0000-0000-0000253E0000}"/>
    <cellStyle name="Normal 3 2 2 2 2 7 2" xfId="12956" xr:uid="{00000000-0005-0000-0000-0000263E0000}"/>
    <cellStyle name="Normal 3 2 2 2 2 7 3" xfId="12957" xr:uid="{00000000-0005-0000-0000-0000273E0000}"/>
    <cellStyle name="Normal 3 2 2 2 2 7 4" xfId="12958" xr:uid="{00000000-0005-0000-0000-0000283E0000}"/>
    <cellStyle name="Normal 3 2 2 2 2 8" xfId="12959" xr:uid="{00000000-0005-0000-0000-0000293E0000}"/>
    <cellStyle name="Normal 3 2 2 2 2 9" xfId="12960" xr:uid="{00000000-0005-0000-0000-00002A3E0000}"/>
    <cellStyle name="Normal 3 2 2 2 3" xfId="12961" xr:uid="{00000000-0005-0000-0000-00002B3E0000}"/>
    <cellStyle name="Normal 3 2 2 2 3 2" xfId="12962" xr:uid="{00000000-0005-0000-0000-00002C3E0000}"/>
    <cellStyle name="Normal 3 2 2 2 3 2 2" xfId="12963" xr:uid="{00000000-0005-0000-0000-00002D3E0000}"/>
    <cellStyle name="Normal 3 2 2 2 3 2 2 2" xfId="12964" xr:uid="{00000000-0005-0000-0000-00002E3E0000}"/>
    <cellStyle name="Normal 3 2 2 2 3 2 2 2 2" xfId="12965" xr:uid="{00000000-0005-0000-0000-00002F3E0000}"/>
    <cellStyle name="Normal 3 2 2 2 3 2 2 2 2 2" xfId="12966" xr:uid="{00000000-0005-0000-0000-0000303E0000}"/>
    <cellStyle name="Normal 3 2 2 2 3 2 2 2 2 3" xfId="12967" xr:uid="{00000000-0005-0000-0000-0000313E0000}"/>
    <cellStyle name="Normal 3 2 2 2 3 2 2 2 2 4" xfId="12968" xr:uid="{00000000-0005-0000-0000-0000323E0000}"/>
    <cellStyle name="Normal 3 2 2 2 3 2 2 2 3" xfId="12969" xr:uid="{00000000-0005-0000-0000-0000333E0000}"/>
    <cellStyle name="Normal 3 2 2 2 3 2 2 2 4" xfId="12970" xr:uid="{00000000-0005-0000-0000-0000343E0000}"/>
    <cellStyle name="Normal 3 2 2 2 3 2 2 2 5" xfId="12971" xr:uid="{00000000-0005-0000-0000-0000353E0000}"/>
    <cellStyle name="Normal 3 2 2 2 3 2 2 3" xfId="12972" xr:uid="{00000000-0005-0000-0000-0000363E0000}"/>
    <cellStyle name="Normal 3 2 2 2 3 2 2 3 2" xfId="12973" xr:uid="{00000000-0005-0000-0000-0000373E0000}"/>
    <cellStyle name="Normal 3 2 2 2 3 2 2 3 3" xfId="12974" xr:uid="{00000000-0005-0000-0000-0000383E0000}"/>
    <cellStyle name="Normal 3 2 2 2 3 2 2 3 4" xfId="12975" xr:uid="{00000000-0005-0000-0000-0000393E0000}"/>
    <cellStyle name="Normal 3 2 2 2 3 2 2 4" xfId="12976" xr:uid="{00000000-0005-0000-0000-00003A3E0000}"/>
    <cellStyle name="Normal 3 2 2 2 3 2 2 5" xfId="12977" xr:uid="{00000000-0005-0000-0000-00003B3E0000}"/>
    <cellStyle name="Normal 3 2 2 2 3 2 2 6" xfId="12978" xr:uid="{00000000-0005-0000-0000-00003C3E0000}"/>
    <cellStyle name="Normal 3 2 2 2 3 2 3" xfId="12979" xr:uid="{00000000-0005-0000-0000-00003D3E0000}"/>
    <cellStyle name="Normal 3 2 2 2 3 2 3 2" xfId="12980" xr:uid="{00000000-0005-0000-0000-00003E3E0000}"/>
    <cellStyle name="Normal 3 2 2 2 3 2 3 2 2" xfId="12981" xr:uid="{00000000-0005-0000-0000-00003F3E0000}"/>
    <cellStyle name="Normal 3 2 2 2 3 2 3 2 2 2" xfId="12982" xr:uid="{00000000-0005-0000-0000-0000403E0000}"/>
    <cellStyle name="Normal 3 2 2 2 3 2 3 2 2 3" xfId="12983" xr:uid="{00000000-0005-0000-0000-0000413E0000}"/>
    <cellStyle name="Normal 3 2 2 2 3 2 3 2 2 4" xfId="12984" xr:uid="{00000000-0005-0000-0000-0000423E0000}"/>
    <cellStyle name="Normal 3 2 2 2 3 2 3 2 3" xfId="12985" xr:uid="{00000000-0005-0000-0000-0000433E0000}"/>
    <cellStyle name="Normal 3 2 2 2 3 2 3 2 4" xfId="12986" xr:uid="{00000000-0005-0000-0000-0000443E0000}"/>
    <cellStyle name="Normal 3 2 2 2 3 2 3 2 5" xfId="12987" xr:uid="{00000000-0005-0000-0000-0000453E0000}"/>
    <cellStyle name="Normal 3 2 2 2 3 2 3 3" xfId="12988" xr:uid="{00000000-0005-0000-0000-0000463E0000}"/>
    <cellStyle name="Normal 3 2 2 2 3 2 3 3 2" xfId="12989" xr:uid="{00000000-0005-0000-0000-0000473E0000}"/>
    <cellStyle name="Normal 3 2 2 2 3 2 3 3 3" xfId="12990" xr:uid="{00000000-0005-0000-0000-0000483E0000}"/>
    <cellStyle name="Normal 3 2 2 2 3 2 3 3 4" xfId="12991" xr:uid="{00000000-0005-0000-0000-0000493E0000}"/>
    <cellStyle name="Normal 3 2 2 2 3 2 3 4" xfId="12992" xr:uid="{00000000-0005-0000-0000-00004A3E0000}"/>
    <cellStyle name="Normal 3 2 2 2 3 2 3 5" xfId="12993" xr:uid="{00000000-0005-0000-0000-00004B3E0000}"/>
    <cellStyle name="Normal 3 2 2 2 3 2 3 6" xfId="12994" xr:uid="{00000000-0005-0000-0000-00004C3E0000}"/>
    <cellStyle name="Normal 3 2 2 2 3 2 4" xfId="12995" xr:uid="{00000000-0005-0000-0000-00004D3E0000}"/>
    <cellStyle name="Normal 3 2 2 2 3 2 4 2" xfId="12996" xr:uid="{00000000-0005-0000-0000-00004E3E0000}"/>
    <cellStyle name="Normal 3 2 2 2 3 2 4 2 2" xfId="12997" xr:uid="{00000000-0005-0000-0000-00004F3E0000}"/>
    <cellStyle name="Normal 3 2 2 2 3 2 4 2 3" xfId="12998" xr:uid="{00000000-0005-0000-0000-0000503E0000}"/>
    <cellStyle name="Normal 3 2 2 2 3 2 4 2 4" xfId="12999" xr:uid="{00000000-0005-0000-0000-0000513E0000}"/>
    <cellStyle name="Normal 3 2 2 2 3 2 4 3" xfId="13000" xr:uid="{00000000-0005-0000-0000-0000523E0000}"/>
    <cellStyle name="Normal 3 2 2 2 3 2 4 4" xfId="13001" xr:uid="{00000000-0005-0000-0000-0000533E0000}"/>
    <cellStyle name="Normal 3 2 2 2 3 2 4 5" xfId="13002" xr:uid="{00000000-0005-0000-0000-0000543E0000}"/>
    <cellStyle name="Normal 3 2 2 2 3 2 5" xfId="13003" xr:uid="{00000000-0005-0000-0000-0000553E0000}"/>
    <cellStyle name="Normal 3 2 2 2 3 2 5 2" xfId="13004" xr:uid="{00000000-0005-0000-0000-0000563E0000}"/>
    <cellStyle name="Normal 3 2 2 2 3 2 5 3" xfId="13005" xr:uid="{00000000-0005-0000-0000-0000573E0000}"/>
    <cellStyle name="Normal 3 2 2 2 3 2 5 4" xfId="13006" xr:uid="{00000000-0005-0000-0000-0000583E0000}"/>
    <cellStyle name="Normal 3 2 2 2 3 2 6" xfId="13007" xr:uid="{00000000-0005-0000-0000-0000593E0000}"/>
    <cellStyle name="Normal 3 2 2 2 3 2 7" xfId="13008" xr:uid="{00000000-0005-0000-0000-00005A3E0000}"/>
    <cellStyle name="Normal 3 2 2 2 3 2 8" xfId="13009" xr:uid="{00000000-0005-0000-0000-00005B3E0000}"/>
    <cellStyle name="Normal 3 2 2 2 3 3" xfId="13010" xr:uid="{00000000-0005-0000-0000-00005C3E0000}"/>
    <cellStyle name="Normal 3 2 2 2 3 3 2" xfId="13011" xr:uid="{00000000-0005-0000-0000-00005D3E0000}"/>
    <cellStyle name="Normal 3 2 2 2 3 3 2 2" xfId="13012" xr:uid="{00000000-0005-0000-0000-00005E3E0000}"/>
    <cellStyle name="Normal 3 2 2 2 3 3 2 2 2" xfId="13013" xr:uid="{00000000-0005-0000-0000-00005F3E0000}"/>
    <cellStyle name="Normal 3 2 2 2 3 3 2 2 3" xfId="13014" xr:uid="{00000000-0005-0000-0000-0000603E0000}"/>
    <cellStyle name="Normal 3 2 2 2 3 3 2 2 4" xfId="13015" xr:uid="{00000000-0005-0000-0000-0000613E0000}"/>
    <cellStyle name="Normal 3 2 2 2 3 3 2 3" xfId="13016" xr:uid="{00000000-0005-0000-0000-0000623E0000}"/>
    <cellStyle name="Normal 3 2 2 2 3 3 2 4" xfId="13017" xr:uid="{00000000-0005-0000-0000-0000633E0000}"/>
    <cellStyle name="Normal 3 2 2 2 3 3 2 5" xfId="13018" xr:uid="{00000000-0005-0000-0000-0000643E0000}"/>
    <cellStyle name="Normal 3 2 2 2 3 3 3" xfId="13019" xr:uid="{00000000-0005-0000-0000-0000653E0000}"/>
    <cellStyle name="Normal 3 2 2 2 3 3 3 2" xfId="13020" xr:uid="{00000000-0005-0000-0000-0000663E0000}"/>
    <cellStyle name="Normal 3 2 2 2 3 3 3 3" xfId="13021" xr:uid="{00000000-0005-0000-0000-0000673E0000}"/>
    <cellStyle name="Normal 3 2 2 2 3 3 3 4" xfId="13022" xr:uid="{00000000-0005-0000-0000-0000683E0000}"/>
    <cellStyle name="Normal 3 2 2 2 3 3 4" xfId="13023" xr:uid="{00000000-0005-0000-0000-0000693E0000}"/>
    <cellStyle name="Normal 3 2 2 2 3 3 5" xfId="13024" xr:uid="{00000000-0005-0000-0000-00006A3E0000}"/>
    <cellStyle name="Normal 3 2 2 2 3 3 6" xfId="13025" xr:uid="{00000000-0005-0000-0000-00006B3E0000}"/>
    <cellStyle name="Normal 3 2 2 2 3 4" xfId="13026" xr:uid="{00000000-0005-0000-0000-00006C3E0000}"/>
    <cellStyle name="Normal 3 2 2 2 3 4 2" xfId="13027" xr:uid="{00000000-0005-0000-0000-00006D3E0000}"/>
    <cellStyle name="Normal 3 2 2 2 3 4 2 2" xfId="13028" xr:uid="{00000000-0005-0000-0000-00006E3E0000}"/>
    <cellStyle name="Normal 3 2 2 2 3 4 2 2 2" xfId="13029" xr:uid="{00000000-0005-0000-0000-00006F3E0000}"/>
    <cellStyle name="Normal 3 2 2 2 3 4 2 2 3" xfId="13030" xr:uid="{00000000-0005-0000-0000-0000703E0000}"/>
    <cellStyle name="Normal 3 2 2 2 3 4 2 2 4" xfId="13031" xr:uid="{00000000-0005-0000-0000-0000713E0000}"/>
    <cellStyle name="Normal 3 2 2 2 3 4 2 3" xfId="13032" xr:uid="{00000000-0005-0000-0000-0000723E0000}"/>
    <cellStyle name="Normal 3 2 2 2 3 4 2 4" xfId="13033" xr:uid="{00000000-0005-0000-0000-0000733E0000}"/>
    <cellStyle name="Normal 3 2 2 2 3 4 2 5" xfId="13034" xr:uid="{00000000-0005-0000-0000-0000743E0000}"/>
    <cellStyle name="Normal 3 2 2 2 3 4 3" xfId="13035" xr:uid="{00000000-0005-0000-0000-0000753E0000}"/>
    <cellStyle name="Normal 3 2 2 2 3 4 3 2" xfId="13036" xr:uid="{00000000-0005-0000-0000-0000763E0000}"/>
    <cellStyle name="Normal 3 2 2 2 3 4 3 3" xfId="13037" xr:uid="{00000000-0005-0000-0000-0000773E0000}"/>
    <cellStyle name="Normal 3 2 2 2 3 4 3 4" xfId="13038" xr:uid="{00000000-0005-0000-0000-0000783E0000}"/>
    <cellStyle name="Normal 3 2 2 2 3 4 4" xfId="13039" xr:uid="{00000000-0005-0000-0000-0000793E0000}"/>
    <cellStyle name="Normal 3 2 2 2 3 4 5" xfId="13040" xr:uid="{00000000-0005-0000-0000-00007A3E0000}"/>
    <cellStyle name="Normal 3 2 2 2 3 4 6" xfId="13041" xr:uid="{00000000-0005-0000-0000-00007B3E0000}"/>
    <cellStyle name="Normal 3 2 2 2 3 5" xfId="13042" xr:uid="{00000000-0005-0000-0000-00007C3E0000}"/>
    <cellStyle name="Normal 3 2 2 2 3 5 2" xfId="13043" xr:uid="{00000000-0005-0000-0000-00007D3E0000}"/>
    <cellStyle name="Normal 3 2 2 2 3 5 2 2" xfId="13044" xr:uid="{00000000-0005-0000-0000-00007E3E0000}"/>
    <cellStyle name="Normal 3 2 2 2 3 5 2 3" xfId="13045" xr:uid="{00000000-0005-0000-0000-00007F3E0000}"/>
    <cellStyle name="Normal 3 2 2 2 3 5 2 4" xfId="13046" xr:uid="{00000000-0005-0000-0000-0000803E0000}"/>
    <cellStyle name="Normal 3 2 2 2 3 5 3" xfId="13047" xr:uid="{00000000-0005-0000-0000-0000813E0000}"/>
    <cellStyle name="Normal 3 2 2 2 3 5 4" xfId="13048" xr:uid="{00000000-0005-0000-0000-0000823E0000}"/>
    <cellStyle name="Normal 3 2 2 2 3 5 5" xfId="13049" xr:uid="{00000000-0005-0000-0000-0000833E0000}"/>
    <cellStyle name="Normal 3 2 2 2 3 6" xfId="13050" xr:uid="{00000000-0005-0000-0000-0000843E0000}"/>
    <cellStyle name="Normal 3 2 2 2 3 6 2" xfId="13051" xr:uid="{00000000-0005-0000-0000-0000853E0000}"/>
    <cellStyle name="Normal 3 2 2 2 3 6 3" xfId="13052" xr:uid="{00000000-0005-0000-0000-0000863E0000}"/>
    <cellStyle name="Normal 3 2 2 2 3 6 4" xfId="13053" xr:uid="{00000000-0005-0000-0000-0000873E0000}"/>
    <cellStyle name="Normal 3 2 2 2 3 7" xfId="13054" xr:uid="{00000000-0005-0000-0000-0000883E0000}"/>
    <cellStyle name="Normal 3 2 2 2 3 8" xfId="13055" xr:uid="{00000000-0005-0000-0000-0000893E0000}"/>
    <cellStyle name="Normal 3 2 2 2 3 9" xfId="13056" xr:uid="{00000000-0005-0000-0000-00008A3E0000}"/>
    <cellStyle name="Normal 3 2 2 2 4" xfId="13057" xr:uid="{00000000-0005-0000-0000-00008B3E0000}"/>
    <cellStyle name="Normal 3 2 2 2 4 2" xfId="13058" xr:uid="{00000000-0005-0000-0000-00008C3E0000}"/>
    <cellStyle name="Normal 3 2 2 2 4 2 2" xfId="13059" xr:uid="{00000000-0005-0000-0000-00008D3E0000}"/>
    <cellStyle name="Normal 3 2 2 2 4 2 2 2" xfId="13060" xr:uid="{00000000-0005-0000-0000-00008E3E0000}"/>
    <cellStyle name="Normal 3 2 2 2 4 2 2 2 2" xfId="13061" xr:uid="{00000000-0005-0000-0000-00008F3E0000}"/>
    <cellStyle name="Normal 3 2 2 2 4 2 2 2 2 2" xfId="13062" xr:uid="{00000000-0005-0000-0000-0000903E0000}"/>
    <cellStyle name="Normal 3 2 2 2 4 2 2 2 2 3" xfId="13063" xr:uid="{00000000-0005-0000-0000-0000913E0000}"/>
    <cellStyle name="Normal 3 2 2 2 4 2 2 2 2 4" xfId="13064" xr:uid="{00000000-0005-0000-0000-0000923E0000}"/>
    <cellStyle name="Normal 3 2 2 2 4 2 2 2 3" xfId="13065" xr:uid="{00000000-0005-0000-0000-0000933E0000}"/>
    <cellStyle name="Normal 3 2 2 2 4 2 2 2 4" xfId="13066" xr:uid="{00000000-0005-0000-0000-0000943E0000}"/>
    <cellStyle name="Normal 3 2 2 2 4 2 2 2 5" xfId="13067" xr:uid="{00000000-0005-0000-0000-0000953E0000}"/>
    <cellStyle name="Normal 3 2 2 2 4 2 2 3" xfId="13068" xr:uid="{00000000-0005-0000-0000-0000963E0000}"/>
    <cellStyle name="Normal 3 2 2 2 4 2 2 3 2" xfId="13069" xr:uid="{00000000-0005-0000-0000-0000973E0000}"/>
    <cellStyle name="Normal 3 2 2 2 4 2 2 3 3" xfId="13070" xr:uid="{00000000-0005-0000-0000-0000983E0000}"/>
    <cellStyle name="Normal 3 2 2 2 4 2 2 3 4" xfId="13071" xr:uid="{00000000-0005-0000-0000-0000993E0000}"/>
    <cellStyle name="Normal 3 2 2 2 4 2 2 4" xfId="13072" xr:uid="{00000000-0005-0000-0000-00009A3E0000}"/>
    <cellStyle name="Normal 3 2 2 2 4 2 2 5" xfId="13073" xr:uid="{00000000-0005-0000-0000-00009B3E0000}"/>
    <cellStyle name="Normal 3 2 2 2 4 2 2 6" xfId="13074" xr:uid="{00000000-0005-0000-0000-00009C3E0000}"/>
    <cellStyle name="Normal 3 2 2 2 4 2 3" xfId="13075" xr:uid="{00000000-0005-0000-0000-00009D3E0000}"/>
    <cellStyle name="Normal 3 2 2 2 4 2 3 2" xfId="13076" xr:uid="{00000000-0005-0000-0000-00009E3E0000}"/>
    <cellStyle name="Normal 3 2 2 2 4 2 3 2 2" xfId="13077" xr:uid="{00000000-0005-0000-0000-00009F3E0000}"/>
    <cellStyle name="Normal 3 2 2 2 4 2 3 2 2 2" xfId="13078" xr:uid="{00000000-0005-0000-0000-0000A03E0000}"/>
    <cellStyle name="Normal 3 2 2 2 4 2 3 2 2 3" xfId="13079" xr:uid="{00000000-0005-0000-0000-0000A13E0000}"/>
    <cellStyle name="Normal 3 2 2 2 4 2 3 2 2 4" xfId="13080" xr:uid="{00000000-0005-0000-0000-0000A23E0000}"/>
    <cellStyle name="Normal 3 2 2 2 4 2 3 2 3" xfId="13081" xr:uid="{00000000-0005-0000-0000-0000A33E0000}"/>
    <cellStyle name="Normal 3 2 2 2 4 2 3 2 4" xfId="13082" xr:uid="{00000000-0005-0000-0000-0000A43E0000}"/>
    <cellStyle name="Normal 3 2 2 2 4 2 3 2 5" xfId="13083" xr:uid="{00000000-0005-0000-0000-0000A53E0000}"/>
    <cellStyle name="Normal 3 2 2 2 4 2 3 3" xfId="13084" xr:uid="{00000000-0005-0000-0000-0000A63E0000}"/>
    <cellStyle name="Normal 3 2 2 2 4 2 3 3 2" xfId="13085" xr:uid="{00000000-0005-0000-0000-0000A73E0000}"/>
    <cellStyle name="Normal 3 2 2 2 4 2 3 3 3" xfId="13086" xr:uid="{00000000-0005-0000-0000-0000A83E0000}"/>
    <cellStyle name="Normal 3 2 2 2 4 2 3 3 4" xfId="13087" xr:uid="{00000000-0005-0000-0000-0000A93E0000}"/>
    <cellStyle name="Normal 3 2 2 2 4 2 3 4" xfId="13088" xr:uid="{00000000-0005-0000-0000-0000AA3E0000}"/>
    <cellStyle name="Normal 3 2 2 2 4 2 3 5" xfId="13089" xr:uid="{00000000-0005-0000-0000-0000AB3E0000}"/>
    <cellStyle name="Normal 3 2 2 2 4 2 3 6" xfId="13090" xr:uid="{00000000-0005-0000-0000-0000AC3E0000}"/>
    <cellStyle name="Normal 3 2 2 2 4 2 4" xfId="13091" xr:uid="{00000000-0005-0000-0000-0000AD3E0000}"/>
    <cellStyle name="Normal 3 2 2 2 4 2 4 2" xfId="13092" xr:uid="{00000000-0005-0000-0000-0000AE3E0000}"/>
    <cellStyle name="Normal 3 2 2 2 4 2 4 2 2" xfId="13093" xr:uid="{00000000-0005-0000-0000-0000AF3E0000}"/>
    <cellStyle name="Normal 3 2 2 2 4 2 4 2 3" xfId="13094" xr:uid="{00000000-0005-0000-0000-0000B03E0000}"/>
    <cellStyle name="Normal 3 2 2 2 4 2 4 2 4" xfId="13095" xr:uid="{00000000-0005-0000-0000-0000B13E0000}"/>
    <cellStyle name="Normal 3 2 2 2 4 2 4 3" xfId="13096" xr:uid="{00000000-0005-0000-0000-0000B23E0000}"/>
    <cellStyle name="Normal 3 2 2 2 4 2 4 4" xfId="13097" xr:uid="{00000000-0005-0000-0000-0000B33E0000}"/>
    <cellStyle name="Normal 3 2 2 2 4 2 4 5" xfId="13098" xr:uid="{00000000-0005-0000-0000-0000B43E0000}"/>
    <cellStyle name="Normal 3 2 2 2 4 2 5" xfId="13099" xr:uid="{00000000-0005-0000-0000-0000B53E0000}"/>
    <cellStyle name="Normal 3 2 2 2 4 2 5 2" xfId="13100" xr:uid="{00000000-0005-0000-0000-0000B63E0000}"/>
    <cellStyle name="Normal 3 2 2 2 4 2 5 3" xfId="13101" xr:uid="{00000000-0005-0000-0000-0000B73E0000}"/>
    <cellStyle name="Normal 3 2 2 2 4 2 5 4" xfId="13102" xr:uid="{00000000-0005-0000-0000-0000B83E0000}"/>
    <cellStyle name="Normal 3 2 2 2 4 2 6" xfId="13103" xr:uid="{00000000-0005-0000-0000-0000B93E0000}"/>
    <cellStyle name="Normal 3 2 2 2 4 2 7" xfId="13104" xr:uid="{00000000-0005-0000-0000-0000BA3E0000}"/>
    <cellStyle name="Normal 3 2 2 2 4 2 8" xfId="13105" xr:uid="{00000000-0005-0000-0000-0000BB3E0000}"/>
    <cellStyle name="Normal 3 2 2 2 4 3" xfId="13106" xr:uid="{00000000-0005-0000-0000-0000BC3E0000}"/>
    <cellStyle name="Normal 3 2 2 2 4 3 2" xfId="13107" xr:uid="{00000000-0005-0000-0000-0000BD3E0000}"/>
    <cellStyle name="Normal 3 2 2 2 4 3 2 2" xfId="13108" xr:uid="{00000000-0005-0000-0000-0000BE3E0000}"/>
    <cellStyle name="Normal 3 2 2 2 4 3 2 2 2" xfId="13109" xr:uid="{00000000-0005-0000-0000-0000BF3E0000}"/>
    <cellStyle name="Normal 3 2 2 2 4 3 2 2 3" xfId="13110" xr:uid="{00000000-0005-0000-0000-0000C03E0000}"/>
    <cellStyle name="Normal 3 2 2 2 4 3 2 2 4" xfId="13111" xr:uid="{00000000-0005-0000-0000-0000C13E0000}"/>
    <cellStyle name="Normal 3 2 2 2 4 3 2 3" xfId="13112" xr:uid="{00000000-0005-0000-0000-0000C23E0000}"/>
    <cellStyle name="Normal 3 2 2 2 4 3 2 4" xfId="13113" xr:uid="{00000000-0005-0000-0000-0000C33E0000}"/>
    <cellStyle name="Normal 3 2 2 2 4 3 2 5" xfId="13114" xr:uid="{00000000-0005-0000-0000-0000C43E0000}"/>
    <cellStyle name="Normal 3 2 2 2 4 3 3" xfId="13115" xr:uid="{00000000-0005-0000-0000-0000C53E0000}"/>
    <cellStyle name="Normal 3 2 2 2 4 3 3 2" xfId="13116" xr:uid="{00000000-0005-0000-0000-0000C63E0000}"/>
    <cellStyle name="Normal 3 2 2 2 4 3 3 3" xfId="13117" xr:uid="{00000000-0005-0000-0000-0000C73E0000}"/>
    <cellStyle name="Normal 3 2 2 2 4 3 3 4" xfId="13118" xr:uid="{00000000-0005-0000-0000-0000C83E0000}"/>
    <cellStyle name="Normal 3 2 2 2 4 3 4" xfId="13119" xr:uid="{00000000-0005-0000-0000-0000C93E0000}"/>
    <cellStyle name="Normal 3 2 2 2 4 3 5" xfId="13120" xr:uid="{00000000-0005-0000-0000-0000CA3E0000}"/>
    <cellStyle name="Normal 3 2 2 2 4 3 6" xfId="13121" xr:uid="{00000000-0005-0000-0000-0000CB3E0000}"/>
    <cellStyle name="Normal 3 2 2 2 4 4" xfId="13122" xr:uid="{00000000-0005-0000-0000-0000CC3E0000}"/>
    <cellStyle name="Normal 3 2 2 2 4 4 2" xfId="13123" xr:uid="{00000000-0005-0000-0000-0000CD3E0000}"/>
    <cellStyle name="Normal 3 2 2 2 4 4 2 2" xfId="13124" xr:uid="{00000000-0005-0000-0000-0000CE3E0000}"/>
    <cellStyle name="Normal 3 2 2 2 4 4 2 2 2" xfId="13125" xr:uid="{00000000-0005-0000-0000-0000CF3E0000}"/>
    <cellStyle name="Normal 3 2 2 2 4 4 2 2 3" xfId="13126" xr:uid="{00000000-0005-0000-0000-0000D03E0000}"/>
    <cellStyle name="Normal 3 2 2 2 4 4 2 2 4" xfId="13127" xr:uid="{00000000-0005-0000-0000-0000D13E0000}"/>
    <cellStyle name="Normal 3 2 2 2 4 4 2 3" xfId="13128" xr:uid="{00000000-0005-0000-0000-0000D23E0000}"/>
    <cellStyle name="Normal 3 2 2 2 4 4 2 4" xfId="13129" xr:uid="{00000000-0005-0000-0000-0000D33E0000}"/>
    <cellStyle name="Normal 3 2 2 2 4 4 2 5" xfId="13130" xr:uid="{00000000-0005-0000-0000-0000D43E0000}"/>
    <cellStyle name="Normal 3 2 2 2 4 4 3" xfId="13131" xr:uid="{00000000-0005-0000-0000-0000D53E0000}"/>
    <cellStyle name="Normal 3 2 2 2 4 4 3 2" xfId="13132" xr:uid="{00000000-0005-0000-0000-0000D63E0000}"/>
    <cellStyle name="Normal 3 2 2 2 4 4 3 3" xfId="13133" xr:uid="{00000000-0005-0000-0000-0000D73E0000}"/>
    <cellStyle name="Normal 3 2 2 2 4 4 3 4" xfId="13134" xr:uid="{00000000-0005-0000-0000-0000D83E0000}"/>
    <cellStyle name="Normal 3 2 2 2 4 4 4" xfId="13135" xr:uid="{00000000-0005-0000-0000-0000D93E0000}"/>
    <cellStyle name="Normal 3 2 2 2 4 4 5" xfId="13136" xr:uid="{00000000-0005-0000-0000-0000DA3E0000}"/>
    <cellStyle name="Normal 3 2 2 2 4 4 6" xfId="13137" xr:uid="{00000000-0005-0000-0000-0000DB3E0000}"/>
    <cellStyle name="Normal 3 2 2 2 4 5" xfId="13138" xr:uid="{00000000-0005-0000-0000-0000DC3E0000}"/>
    <cellStyle name="Normal 3 2 2 2 4 5 2" xfId="13139" xr:uid="{00000000-0005-0000-0000-0000DD3E0000}"/>
    <cellStyle name="Normal 3 2 2 2 4 5 2 2" xfId="13140" xr:uid="{00000000-0005-0000-0000-0000DE3E0000}"/>
    <cellStyle name="Normal 3 2 2 2 4 5 2 3" xfId="13141" xr:uid="{00000000-0005-0000-0000-0000DF3E0000}"/>
    <cellStyle name="Normal 3 2 2 2 4 5 2 4" xfId="13142" xr:uid="{00000000-0005-0000-0000-0000E03E0000}"/>
    <cellStyle name="Normal 3 2 2 2 4 5 3" xfId="13143" xr:uid="{00000000-0005-0000-0000-0000E13E0000}"/>
    <cellStyle name="Normal 3 2 2 2 4 5 4" xfId="13144" xr:uid="{00000000-0005-0000-0000-0000E23E0000}"/>
    <cellStyle name="Normal 3 2 2 2 4 5 5" xfId="13145" xr:uid="{00000000-0005-0000-0000-0000E33E0000}"/>
    <cellStyle name="Normal 3 2 2 2 4 6" xfId="13146" xr:uid="{00000000-0005-0000-0000-0000E43E0000}"/>
    <cellStyle name="Normal 3 2 2 2 4 6 2" xfId="13147" xr:uid="{00000000-0005-0000-0000-0000E53E0000}"/>
    <cellStyle name="Normal 3 2 2 2 4 6 3" xfId="13148" xr:uid="{00000000-0005-0000-0000-0000E63E0000}"/>
    <cellStyle name="Normal 3 2 2 2 4 6 4" xfId="13149" xr:uid="{00000000-0005-0000-0000-0000E73E0000}"/>
    <cellStyle name="Normal 3 2 2 2 4 7" xfId="13150" xr:uid="{00000000-0005-0000-0000-0000E83E0000}"/>
    <cellStyle name="Normal 3 2 2 2 4 8" xfId="13151" xr:uid="{00000000-0005-0000-0000-0000E93E0000}"/>
    <cellStyle name="Normal 3 2 2 2 4 9" xfId="13152" xr:uid="{00000000-0005-0000-0000-0000EA3E0000}"/>
    <cellStyle name="Normal 3 2 2 2 5" xfId="13153" xr:uid="{00000000-0005-0000-0000-0000EB3E0000}"/>
    <cellStyle name="Normal 3 2 2 2 5 2" xfId="13154" xr:uid="{00000000-0005-0000-0000-0000EC3E0000}"/>
    <cellStyle name="Normal 3 2 2 2 5 2 2" xfId="13155" xr:uid="{00000000-0005-0000-0000-0000ED3E0000}"/>
    <cellStyle name="Normal 3 2 2 2 5 2 2 2" xfId="13156" xr:uid="{00000000-0005-0000-0000-0000EE3E0000}"/>
    <cellStyle name="Normal 3 2 2 2 5 2 2 2 2" xfId="13157" xr:uid="{00000000-0005-0000-0000-0000EF3E0000}"/>
    <cellStyle name="Normal 3 2 2 2 5 2 2 2 3" xfId="13158" xr:uid="{00000000-0005-0000-0000-0000F03E0000}"/>
    <cellStyle name="Normal 3 2 2 2 5 2 2 2 4" xfId="13159" xr:uid="{00000000-0005-0000-0000-0000F13E0000}"/>
    <cellStyle name="Normal 3 2 2 2 5 2 2 3" xfId="13160" xr:uid="{00000000-0005-0000-0000-0000F23E0000}"/>
    <cellStyle name="Normal 3 2 2 2 5 2 2 4" xfId="13161" xr:uid="{00000000-0005-0000-0000-0000F33E0000}"/>
    <cellStyle name="Normal 3 2 2 2 5 2 2 5" xfId="13162" xr:uid="{00000000-0005-0000-0000-0000F43E0000}"/>
    <cellStyle name="Normal 3 2 2 2 5 2 3" xfId="13163" xr:uid="{00000000-0005-0000-0000-0000F53E0000}"/>
    <cellStyle name="Normal 3 2 2 2 5 2 3 2" xfId="13164" xr:uid="{00000000-0005-0000-0000-0000F63E0000}"/>
    <cellStyle name="Normal 3 2 2 2 5 2 3 3" xfId="13165" xr:uid="{00000000-0005-0000-0000-0000F73E0000}"/>
    <cellStyle name="Normal 3 2 2 2 5 2 3 4" xfId="13166" xr:uid="{00000000-0005-0000-0000-0000F83E0000}"/>
    <cellStyle name="Normal 3 2 2 2 5 2 4" xfId="13167" xr:uid="{00000000-0005-0000-0000-0000F93E0000}"/>
    <cellStyle name="Normal 3 2 2 2 5 2 5" xfId="13168" xr:uid="{00000000-0005-0000-0000-0000FA3E0000}"/>
    <cellStyle name="Normal 3 2 2 2 5 2 6" xfId="13169" xr:uid="{00000000-0005-0000-0000-0000FB3E0000}"/>
    <cellStyle name="Normal 3 2 2 2 5 3" xfId="13170" xr:uid="{00000000-0005-0000-0000-0000FC3E0000}"/>
    <cellStyle name="Normal 3 2 2 2 5 3 2" xfId="13171" xr:uid="{00000000-0005-0000-0000-0000FD3E0000}"/>
    <cellStyle name="Normal 3 2 2 2 5 3 2 2" xfId="13172" xr:uid="{00000000-0005-0000-0000-0000FE3E0000}"/>
    <cellStyle name="Normal 3 2 2 2 5 3 2 2 2" xfId="13173" xr:uid="{00000000-0005-0000-0000-0000FF3E0000}"/>
    <cellStyle name="Normal 3 2 2 2 5 3 2 2 3" xfId="13174" xr:uid="{00000000-0005-0000-0000-0000003F0000}"/>
    <cellStyle name="Normal 3 2 2 2 5 3 2 2 4" xfId="13175" xr:uid="{00000000-0005-0000-0000-0000013F0000}"/>
    <cellStyle name="Normal 3 2 2 2 5 3 2 3" xfId="13176" xr:uid="{00000000-0005-0000-0000-0000023F0000}"/>
    <cellStyle name="Normal 3 2 2 2 5 3 2 4" xfId="13177" xr:uid="{00000000-0005-0000-0000-0000033F0000}"/>
    <cellStyle name="Normal 3 2 2 2 5 3 2 5" xfId="13178" xr:uid="{00000000-0005-0000-0000-0000043F0000}"/>
    <cellStyle name="Normal 3 2 2 2 5 3 3" xfId="13179" xr:uid="{00000000-0005-0000-0000-0000053F0000}"/>
    <cellStyle name="Normal 3 2 2 2 5 3 3 2" xfId="13180" xr:uid="{00000000-0005-0000-0000-0000063F0000}"/>
    <cellStyle name="Normal 3 2 2 2 5 3 3 3" xfId="13181" xr:uid="{00000000-0005-0000-0000-0000073F0000}"/>
    <cellStyle name="Normal 3 2 2 2 5 3 3 4" xfId="13182" xr:uid="{00000000-0005-0000-0000-0000083F0000}"/>
    <cellStyle name="Normal 3 2 2 2 5 3 4" xfId="13183" xr:uid="{00000000-0005-0000-0000-0000093F0000}"/>
    <cellStyle name="Normal 3 2 2 2 5 3 5" xfId="13184" xr:uid="{00000000-0005-0000-0000-00000A3F0000}"/>
    <cellStyle name="Normal 3 2 2 2 5 3 6" xfId="13185" xr:uid="{00000000-0005-0000-0000-00000B3F0000}"/>
    <cellStyle name="Normal 3 2 2 2 5 4" xfId="13186" xr:uid="{00000000-0005-0000-0000-00000C3F0000}"/>
    <cellStyle name="Normal 3 2 2 2 5 4 2" xfId="13187" xr:uid="{00000000-0005-0000-0000-00000D3F0000}"/>
    <cellStyle name="Normal 3 2 2 2 5 4 2 2" xfId="13188" xr:uid="{00000000-0005-0000-0000-00000E3F0000}"/>
    <cellStyle name="Normal 3 2 2 2 5 4 2 3" xfId="13189" xr:uid="{00000000-0005-0000-0000-00000F3F0000}"/>
    <cellStyle name="Normal 3 2 2 2 5 4 2 4" xfId="13190" xr:uid="{00000000-0005-0000-0000-0000103F0000}"/>
    <cellStyle name="Normal 3 2 2 2 5 4 3" xfId="13191" xr:uid="{00000000-0005-0000-0000-0000113F0000}"/>
    <cellStyle name="Normal 3 2 2 2 5 4 4" xfId="13192" xr:uid="{00000000-0005-0000-0000-0000123F0000}"/>
    <cellStyle name="Normal 3 2 2 2 5 4 5" xfId="13193" xr:uid="{00000000-0005-0000-0000-0000133F0000}"/>
    <cellStyle name="Normal 3 2 2 2 5 5" xfId="13194" xr:uid="{00000000-0005-0000-0000-0000143F0000}"/>
    <cellStyle name="Normal 3 2 2 2 5 5 2" xfId="13195" xr:uid="{00000000-0005-0000-0000-0000153F0000}"/>
    <cellStyle name="Normal 3 2 2 2 5 5 3" xfId="13196" xr:uid="{00000000-0005-0000-0000-0000163F0000}"/>
    <cellStyle name="Normal 3 2 2 2 5 5 4" xfId="13197" xr:uid="{00000000-0005-0000-0000-0000173F0000}"/>
    <cellStyle name="Normal 3 2 2 2 5 6" xfId="13198" xr:uid="{00000000-0005-0000-0000-0000183F0000}"/>
    <cellStyle name="Normal 3 2 2 2 5 7" xfId="13199" xr:uid="{00000000-0005-0000-0000-0000193F0000}"/>
    <cellStyle name="Normal 3 2 2 2 5 8" xfId="13200" xr:uid="{00000000-0005-0000-0000-00001A3F0000}"/>
    <cellStyle name="Normal 3 2 2 2 6" xfId="13201" xr:uid="{00000000-0005-0000-0000-00001B3F0000}"/>
    <cellStyle name="Normal 3 2 2 2 6 2" xfId="13202" xr:uid="{00000000-0005-0000-0000-00001C3F0000}"/>
    <cellStyle name="Normal 3 2 2 2 6 2 2" xfId="13203" xr:uid="{00000000-0005-0000-0000-00001D3F0000}"/>
    <cellStyle name="Normal 3 2 2 2 6 2 2 2" xfId="13204" xr:uid="{00000000-0005-0000-0000-00001E3F0000}"/>
    <cellStyle name="Normal 3 2 2 2 6 2 2 2 2" xfId="13205" xr:uid="{00000000-0005-0000-0000-00001F3F0000}"/>
    <cellStyle name="Normal 3 2 2 2 6 2 2 2 3" xfId="13206" xr:uid="{00000000-0005-0000-0000-0000203F0000}"/>
    <cellStyle name="Normal 3 2 2 2 6 2 2 2 4" xfId="13207" xr:uid="{00000000-0005-0000-0000-0000213F0000}"/>
    <cellStyle name="Normal 3 2 2 2 6 2 2 3" xfId="13208" xr:uid="{00000000-0005-0000-0000-0000223F0000}"/>
    <cellStyle name="Normal 3 2 2 2 6 2 2 4" xfId="13209" xr:uid="{00000000-0005-0000-0000-0000233F0000}"/>
    <cellStyle name="Normal 3 2 2 2 6 2 2 5" xfId="13210" xr:uid="{00000000-0005-0000-0000-0000243F0000}"/>
    <cellStyle name="Normal 3 2 2 2 6 2 3" xfId="13211" xr:uid="{00000000-0005-0000-0000-0000253F0000}"/>
    <cellStyle name="Normal 3 2 2 2 6 2 3 2" xfId="13212" xr:uid="{00000000-0005-0000-0000-0000263F0000}"/>
    <cellStyle name="Normal 3 2 2 2 6 2 3 3" xfId="13213" xr:uid="{00000000-0005-0000-0000-0000273F0000}"/>
    <cellStyle name="Normal 3 2 2 2 6 2 3 4" xfId="13214" xr:uid="{00000000-0005-0000-0000-0000283F0000}"/>
    <cellStyle name="Normal 3 2 2 2 6 2 4" xfId="13215" xr:uid="{00000000-0005-0000-0000-0000293F0000}"/>
    <cellStyle name="Normal 3 2 2 2 6 2 5" xfId="13216" xr:uid="{00000000-0005-0000-0000-00002A3F0000}"/>
    <cellStyle name="Normal 3 2 2 2 6 2 6" xfId="13217" xr:uid="{00000000-0005-0000-0000-00002B3F0000}"/>
    <cellStyle name="Normal 3 2 2 2 6 3" xfId="13218" xr:uid="{00000000-0005-0000-0000-00002C3F0000}"/>
    <cellStyle name="Normal 3 2 2 2 6 3 2" xfId="13219" xr:uid="{00000000-0005-0000-0000-00002D3F0000}"/>
    <cellStyle name="Normal 3 2 2 2 6 3 2 2" xfId="13220" xr:uid="{00000000-0005-0000-0000-00002E3F0000}"/>
    <cellStyle name="Normal 3 2 2 2 6 3 2 2 2" xfId="13221" xr:uid="{00000000-0005-0000-0000-00002F3F0000}"/>
    <cellStyle name="Normal 3 2 2 2 6 3 2 2 3" xfId="13222" xr:uid="{00000000-0005-0000-0000-0000303F0000}"/>
    <cellStyle name="Normal 3 2 2 2 6 3 2 2 4" xfId="13223" xr:uid="{00000000-0005-0000-0000-0000313F0000}"/>
    <cellStyle name="Normal 3 2 2 2 6 3 2 3" xfId="13224" xr:uid="{00000000-0005-0000-0000-0000323F0000}"/>
    <cellStyle name="Normal 3 2 2 2 6 3 2 4" xfId="13225" xr:uid="{00000000-0005-0000-0000-0000333F0000}"/>
    <cellStyle name="Normal 3 2 2 2 6 3 2 5" xfId="13226" xr:uid="{00000000-0005-0000-0000-0000343F0000}"/>
    <cellStyle name="Normal 3 2 2 2 6 3 3" xfId="13227" xr:uid="{00000000-0005-0000-0000-0000353F0000}"/>
    <cellStyle name="Normal 3 2 2 2 6 3 3 2" xfId="13228" xr:uid="{00000000-0005-0000-0000-0000363F0000}"/>
    <cellStyle name="Normal 3 2 2 2 6 3 3 3" xfId="13229" xr:uid="{00000000-0005-0000-0000-0000373F0000}"/>
    <cellStyle name="Normal 3 2 2 2 6 3 3 4" xfId="13230" xr:uid="{00000000-0005-0000-0000-0000383F0000}"/>
    <cellStyle name="Normal 3 2 2 2 6 3 4" xfId="13231" xr:uid="{00000000-0005-0000-0000-0000393F0000}"/>
    <cellStyle name="Normal 3 2 2 2 6 3 5" xfId="13232" xr:uid="{00000000-0005-0000-0000-00003A3F0000}"/>
    <cellStyle name="Normal 3 2 2 2 6 3 6" xfId="13233" xr:uid="{00000000-0005-0000-0000-00003B3F0000}"/>
    <cellStyle name="Normal 3 2 2 2 6 4" xfId="13234" xr:uid="{00000000-0005-0000-0000-00003C3F0000}"/>
    <cellStyle name="Normal 3 2 2 2 6 4 2" xfId="13235" xr:uid="{00000000-0005-0000-0000-00003D3F0000}"/>
    <cellStyle name="Normal 3 2 2 2 6 4 2 2" xfId="13236" xr:uid="{00000000-0005-0000-0000-00003E3F0000}"/>
    <cellStyle name="Normal 3 2 2 2 6 4 2 3" xfId="13237" xr:uid="{00000000-0005-0000-0000-00003F3F0000}"/>
    <cellStyle name="Normal 3 2 2 2 6 4 2 4" xfId="13238" xr:uid="{00000000-0005-0000-0000-0000403F0000}"/>
    <cellStyle name="Normal 3 2 2 2 6 4 3" xfId="13239" xr:uid="{00000000-0005-0000-0000-0000413F0000}"/>
    <cellStyle name="Normal 3 2 2 2 6 4 4" xfId="13240" xr:uid="{00000000-0005-0000-0000-0000423F0000}"/>
    <cellStyle name="Normal 3 2 2 2 6 4 5" xfId="13241" xr:uid="{00000000-0005-0000-0000-0000433F0000}"/>
    <cellStyle name="Normal 3 2 2 2 6 5" xfId="13242" xr:uid="{00000000-0005-0000-0000-0000443F0000}"/>
    <cellStyle name="Normal 3 2 2 2 6 5 2" xfId="13243" xr:uid="{00000000-0005-0000-0000-0000453F0000}"/>
    <cellStyle name="Normal 3 2 2 2 6 5 3" xfId="13244" xr:uid="{00000000-0005-0000-0000-0000463F0000}"/>
    <cellStyle name="Normal 3 2 2 2 6 5 4" xfId="13245" xr:uid="{00000000-0005-0000-0000-0000473F0000}"/>
    <cellStyle name="Normal 3 2 2 2 6 6" xfId="13246" xr:uid="{00000000-0005-0000-0000-0000483F0000}"/>
    <cellStyle name="Normal 3 2 2 2 6 7" xfId="13247" xr:uid="{00000000-0005-0000-0000-0000493F0000}"/>
    <cellStyle name="Normal 3 2 2 2 6 8" xfId="13248" xr:uid="{00000000-0005-0000-0000-00004A3F0000}"/>
    <cellStyle name="Normal 3 2 2 2 7" xfId="13249" xr:uid="{00000000-0005-0000-0000-00004B3F0000}"/>
    <cellStyle name="Normal 3 2 2 2 7 2" xfId="13250" xr:uid="{00000000-0005-0000-0000-00004C3F0000}"/>
    <cellStyle name="Normal 3 2 2 2 7 2 2" xfId="13251" xr:uid="{00000000-0005-0000-0000-00004D3F0000}"/>
    <cellStyle name="Normal 3 2 2 2 7 2 2 2" xfId="13252" xr:uid="{00000000-0005-0000-0000-00004E3F0000}"/>
    <cellStyle name="Normal 3 2 2 2 7 2 2 3" xfId="13253" xr:uid="{00000000-0005-0000-0000-00004F3F0000}"/>
    <cellStyle name="Normal 3 2 2 2 7 2 2 4" xfId="13254" xr:uid="{00000000-0005-0000-0000-0000503F0000}"/>
    <cellStyle name="Normal 3 2 2 2 7 2 3" xfId="13255" xr:uid="{00000000-0005-0000-0000-0000513F0000}"/>
    <cellStyle name="Normal 3 2 2 2 7 2 4" xfId="13256" xr:uid="{00000000-0005-0000-0000-0000523F0000}"/>
    <cellStyle name="Normal 3 2 2 2 7 2 5" xfId="13257" xr:uid="{00000000-0005-0000-0000-0000533F0000}"/>
    <cellStyle name="Normal 3 2 2 2 7 3" xfId="13258" xr:uid="{00000000-0005-0000-0000-0000543F0000}"/>
    <cellStyle name="Normal 3 2 2 2 7 3 2" xfId="13259" xr:uid="{00000000-0005-0000-0000-0000553F0000}"/>
    <cellStyle name="Normal 3 2 2 2 7 3 3" xfId="13260" xr:uid="{00000000-0005-0000-0000-0000563F0000}"/>
    <cellStyle name="Normal 3 2 2 2 7 3 4" xfId="13261" xr:uid="{00000000-0005-0000-0000-0000573F0000}"/>
    <cellStyle name="Normal 3 2 2 2 7 4" xfId="13262" xr:uid="{00000000-0005-0000-0000-0000583F0000}"/>
    <cellStyle name="Normal 3 2 2 2 7 5" xfId="13263" xr:uid="{00000000-0005-0000-0000-0000593F0000}"/>
    <cellStyle name="Normal 3 2 2 2 7 6" xfId="13264" xr:uid="{00000000-0005-0000-0000-00005A3F0000}"/>
    <cellStyle name="Normal 3 2 2 2 8" xfId="13265" xr:uid="{00000000-0005-0000-0000-00005B3F0000}"/>
    <cellStyle name="Normal 3 2 2 2 8 2" xfId="13266" xr:uid="{00000000-0005-0000-0000-00005C3F0000}"/>
    <cellStyle name="Normal 3 2 2 2 8 2 2" xfId="13267" xr:uid="{00000000-0005-0000-0000-00005D3F0000}"/>
    <cellStyle name="Normal 3 2 2 2 8 2 2 2" xfId="13268" xr:uid="{00000000-0005-0000-0000-00005E3F0000}"/>
    <cellStyle name="Normal 3 2 2 2 8 2 2 3" xfId="13269" xr:uid="{00000000-0005-0000-0000-00005F3F0000}"/>
    <cellStyle name="Normal 3 2 2 2 8 2 2 4" xfId="13270" xr:uid="{00000000-0005-0000-0000-0000603F0000}"/>
    <cellStyle name="Normal 3 2 2 2 8 2 3" xfId="13271" xr:uid="{00000000-0005-0000-0000-0000613F0000}"/>
    <cellStyle name="Normal 3 2 2 2 8 2 4" xfId="13272" xr:uid="{00000000-0005-0000-0000-0000623F0000}"/>
    <cellStyle name="Normal 3 2 2 2 8 2 5" xfId="13273" xr:uid="{00000000-0005-0000-0000-0000633F0000}"/>
    <cellStyle name="Normal 3 2 2 2 8 3" xfId="13274" xr:uid="{00000000-0005-0000-0000-0000643F0000}"/>
    <cellStyle name="Normal 3 2 2 2 8 3 2" xfId="13275" xr:uid="{00000000-0005-0000-0000-0000653F0000}"/>
    <cellStyle name="Normal 3 2 2 2 8 3 3" xfId="13276" xr:uid="{00000000-0005-0000-0000-0000663F0000}"/>
    <cellStyle name="Normal 3 2 2 2 8 3 4" xfId="13277" xr:uid="{00000000-0005-0000-0000-0000673F0000}"/>
    <cellStyle name="Normal 3 2 2 2 8 4" xfId="13278" xr:uid="{00000000-0005-0000-0000-0000683F0000}"/>
    <cellStyle name="Normal 3 2 2 2 8 5" xfId="13279" xr:uid="{00000000-0005-0000-0000-0000693F0000}"/>
    <cellStyle name="Normal 3 2 2 2 8 6" xfId="13280" xr:uid="{00000000-0005-0000-0000-00006A3F0000}"/>
    <cellStyle name="Normal 3 2 2 2 9" xfId="13281" xr:uid="{00000000-0005-0000-0000-00006B3F0000}"/>
    <cellStyle name="Normal 3 2 2 3" xfId="13282" xr:uid="{00000000-0005-0000-0000-00006C3F0000}"/>
    <cellStyle name="Normal 3 2 2 3 10" xfId="13283" xr:uid="{00000000-0005-0000-0000-00006D3F0000}"/>
    <cellStyle name="Normal 3 2 2 3 11" xfId="13284" xr:uid="{00000000-0005-0000-0000-00006E3F0000}"/>
    <cellStyle name="Normal 3 2 2 3 2" xfId="13285" xr:uid="{00000000-0005-0000-0000-00006F3F0000}"/>
    <cellStyle name="Normal 3 2 2 3 2 2" xfId="13286" xr:uid="{00000000-0005-0000-0000-0000703F0000}"/>
    <cellStyle name="Normal 3 2 2 3 2 2 2" xfId="13287" xr:uid="{00000000-0005-0000-0000-0000713F0000}"/>
    <cellStyle name="Normal 3 2 2 3 2 2 2 2" xfId="13288" xr:uid="{00000000-0005-0000-0000-0000723F0000}"/>
    <cellStyle name="Normal 3 2 2 3 2 2 2 2 2" xfId="13289" xr:uid="{00000000-0005-0000-0000-0000733F0000}"/>
    <cellStyle name="Normal 3 2 2 3 2 2 2 2 3" xfId="13290" xr:uid="{00000000-0005-0000-0000-0000743F0000}"/>
    <cellStyle name="Normal 3 2 2 3 2 2 2 2 4" xfId="13291" xr:uid="{00000000-0005-0000-0000-0000753F0000}"/>
    <cellStyle name="Normal 3 2 2 3 2 2 2 3" xfId="13292" xr:uid="{00000000-0005-0000-0000-0000763F0000}"/>
    <cellStyle name="Normal 3 2 2 3 2 2 2 4" xfId="13293" xr:uid="{00000000-0005-0000-0000-0000773F0000}"/>
    <cellStyle name="Normal 3 2 2 3 2 2 2 5" xfId="13294" xr:uid="{00000000-0005-0000-0000-0000783F0000}"/>
    <cellStyle name="Normal 3 2 2 3 2 2 3" xfId="13295" xr:uid="{00000000-0005-0000-0000-0000793F0000}"/>
    <cellStyle name="Normal 3 2 2 3 2 2 3 2" xfId="13296" xr:uid="{00000000-0005-0000-0000-00007A3F0000}"/>
    <cellStyle name="Normal 3 2 2 3 2 2 3 3" xfId="13297" xr:uid="{00000000-0005-0000-0000-00007B3F0000}"/>
    <cellStyle name="Normal 3 2 2 3 2 2 3 4" xfId="13298" xr:uid="{00000000-0005-0000-0000-00007C3F0000}"/>
    <cellStyle name="Normal 3 2 2 3 2 2 4" xfId="13299" xr:uid="{00000000-0005-0000-0000-00007D3F0000}"/>
    <cellStyle name="Normal 3 2 2 3 2 2 5" xfId="13300" xr:uid="{00000000-0005-0000-0000-00007E3F0000}"/>
    <cellStyle name="Normal 3 2 2 3 2 2 6" xfId="13301" xr:uid="{00000000-0005-0000-0000-00007F3F0000}"/>
    <cellStyle name="Normal 3 2 2 3 2 3" xfId="13302" xr:uid="{00000000-0005-0000-0000-0000803F0000}"/>
    <cellStyle name="Normal 3 2 2 3 2 3 2" xfId="13303" xr:uid="{00000000-0005-0000-0000-0000813F0000}"/>
    <cellStyle name="Normal 3 2 2 3 2 3 2 2" xfId="13304" xr:uid="{00000000-0005-0000-0000-0000823F0000}"/>
    <cellStyle name="Normal 3 2 2 3 2 3 2 2 2" xfId="13305" xr:uid="{00000000-0005-0000-0000-0000833F0000}"/>
    <cellStyle name="Normal 3 2 2 3 2 3 2 2 3" xfId="13306" xr:uid="{00000000-0005-0000-0000-0000843F0000}"/>
    <cellStyle name="Normal 3 2 2 3 2 3 2 2 4" xfId="13307" xr:uid="{00000000-0005-0000-0000-0000853F0000}"/>
    <cellStyle name="Normal 3 2 2 3 2 3 2 3" xfId="13308" xr:uid="{00000000-0005-0000-0000-0000863F0000}"/>
    <cellStyle name="Normal 3 2 2 3 2 3 2 4" xfId="13309" xr:uid="{00000000-0005-0000-0000-0000873F0000}"/>
    <cellStyle name="Normal 3 2 2 3 2 3 2 5" xfId="13310" xr:uid="{00000000-0005-0000-0000-0000883F0000}"/>
    <cellStyle name="Normal 3 2 2 3 2 3 3" xfId="13311" xr:uid="{00000000-0005-0000-0000-0000893F0000}"/>
    <cellStyle name="Normal 3 2 2 3 2 3 3 2" xfId="13312" xr:uid="{00000000-0005-0000-0000-00008A3F0000}"/>
    <cellStyle name="Normal 3 2 2 3 2 3 3 3" xfId="13313" xr:uid="{00000000-0005-0000-0000-00008B3F0000}"/>
    <cellStyle name="Normal 3 2 2 3 2 3 3 4" xfId="13314" xr:uid="{00000000-0005-0000-0000-00008C3F0000}"/>
    <cellStyle name="Normal 3 2 2 3 2 3 4" xfId="13315" xr:uid="{00000000-0005-0000-0000-00008D3F0000}"/>
    <cellStyle name="Normal 3 2 2 3 2 3 5" xfId="13316" xr:uid="{00000000-0005-0000-0000-00008E3F0000}"/>
    <cellStyle name="Normal 3 2 2 3 2 3 6" xfId="13317" xr:uid="{00000000-0005-0000-0000-00008F3F0000}"/>
    <cellStyle name="Normal 3 2 2 3 2 4" xfId="13318" xr:uid="{00000000-0005-0000-0000-0000903F0000}"/>
    <cellStyle name="Normal 3 2 2 3 2 4 2" xfId="13319" xr:uid="{00000000-0005-0000-0000-0000913F0000}"/>
    <cellStyle name="Normal 3 2 2 3 2 4 2 2" xfId="13320" xr:uid="{00000000-0005-0000-0000-0000923F0000}"/>
    <cellStyle name="Normal 3 2 2 3 2 4 2 3" xfId="13321" xr:uid="{00000000-0005-0000-0000-0000933F0000}"/>
    <cellStyle name="Normal 3 2 2 3 2 4 2 4" xfId="13322" xr:uid="{00000000-0005-0000-0000-0000943F0000}"/>
    <cellStyle name="Normal 3 2 2 3 2 4 3" xfId="13323" xr:uid="{00000000-0005-0000-0000-0000953F0000}"/>
    <cellStyle name="Normal 3 2 2 3 2 4 4" xfId="13324" xr:uid="{00000000-0005-0000-0000-0000963F0000}"/>
    <cellStyle name="Normal 3 2 2 3 2 4 5" xfId="13325" xr:uid="{00000000-0005-0000-0000-0000973F0000}"/>
    <cellStyle name="Normal 3 2 2 3 2 5" xfId="13326" xr:uid="{00000000-0005-0000-0000-0000983F0000}"/>
    <cellStyle name="Normal 3 2 2 3 2 5 2" xfId="13327" xr:uid="{00000000-0005-0000-0000-0000993F0000}"/>
    <cellStyle name="Normal 3 2 2 3 2 5 3" xfId="13328" xr:uid="{00000000-0005-0000-0000-00009A3F0000}"/>
    <cellStyle name="Normal 3 2 2 3 2 5 4" xfId="13329" xr:uid="{00000000-0005-0000-0000-00009B3F0000}"/>
    <cellStyle name="Normal 3 2 2 3 2 6" xfId="13330" xr:uid="{00000000-0005-0000-0000-00009C3F0000}"/>
    <cellStyle name="Normal 3 2 2 3 2 7" xfId="13331" xr:uid="{00000000-0005-0000-0000-00009D3F0000}"/>
    <cellStyle name="Normal 3 2 2 3 2 8" xfId="13332" xr:uid="{00000000-0005-0000-0000-00009E3F0000}"/>
    <cellStyle name="Normal 3 2 2 3 3" xfId="13333" xr:uid="{00000000-0005-0000-0000-00009F3F0000}"/>
    <cellStyle name="Normal 3 2 2 3 3 2" xfId="13334" xr:uid="{00000000-0005-0000-0000-0000A03F0000}"/>
    <cellStyle name="Normal 3 2 2 3 3 2 2" xfId="13335" xr:uid="{00000000-0005-0000-0000-0000A13F0000}"/>
    <cellStyle name="Normal 3 2 2 3 3 2 2 2" xfId="13336" xr:uid="{00000000-0005-0000-0000-0000A23F0000}"/>
    <cellStyle name="Normal 3 2 2 3 3 2 2 3" xfId="13337" xr:uid="{00000000-0005-0000-0000-0000A33F0000}"/>
    <cellStyle name="Normal 3 2 2 3 3 2 2 4" xfId="13338" xr:uid="{00000000-0005-0000-0000-0000A43F0000}"/>
    <cellStyle name="Normal 3 2 2 3 3 2 3" xfId="13339" xr:uid="{00000000-0005-0000-0000-0000A53F0000}"/>
    <cellStyle name="Normal 3 2 2 3 3 2 4" xfId="13340" xr:uid="{00000000-0005-0000-0000-0000A63F0000}"/>
    <cellStyle name="Normal 3 2 2 3 3 2 5" xfId="13341" xr:uid="{00000000-0005-0000-0000-0000A73F0000}"/>
    <cellStyle name="Normal 3 2 2 3 3 3" xfId="13342" xr:uid="{00000000-0005-0000-0000-0000A83F0000}"/>
    <cellStyle name="Normal 3 2 2 3 3 3 2" xfId="13343" xr:uid="{00000000-0005-0000-0000-0000A93F0000}"/>
    <cellStyle name="Normal 3 2 2 3 3 3 3" xfId="13344" xr:uid="{00000000-0005-0000-0000-0000AA3F0000}"/>
    <cellStyle name="Normal 3 2 2 3 3 3 4" xfId="13345" xr:uid="{00000000-0005-0000-0000-0000AB3F0000}"/>
    <cellStyle name="Normal 3 2 2 3 3 4" xfId="13346" xr:uid="{00000000-0005-0000-0000-0000AC3F0000}"/>
    <cellStyle name="Normal 3 2 2 3 3 5" xfId="13347" xr:uid="{00000000-0005-0000-0000-0000AD3F0000}"/>
    <cellStyle name="Normal 3 2 2 3 3 6" xfId="13348" xr:uid="{00000000-0005-0000-0000-0000AE3F0000}"/>
    <cellStyle name="Normal 3 2 2 3 4" xfId="13349" xr:uid="{00000000-0005-0000-0000-0000AF3F0000}"/>
    <cellStyle name="Normal 3 2 2 3 4 2" xfId="13350" xr:uid="{00000000-0005-0000-0000-0000B03F0000}"/>
    <cellStyle name="Normal 3 2 2 3 4 2 2" xfId="13351" xr:uid="{00000000-0005-0000-0000-0000B13F0000}"/>
    <cellStyle name="Normal 3 2 2 3 4 2 2 2" xfId="13352" xr:uid="{00000000-0005-0000-0000-0000B23F0000}"/>
    <cellStyle name="Normal 3 2 2 3 4 2 2 3" xfId="13353" xr:uid="{00000000-0005-0000-0000-0000B33F0000}"/>
    <cellStyle name="Normal 3 2 2 3 4 2 2 4" xfId="13354" xr:uid="{00000000-0005-0000-0000-0000B43F0000}"/>
    <cellStyle name="Normal 3 2 2 3 4 2 3" xfId="13355" xr:uid="{00000000-0005-0000-0000-0000B53F0000}"/>
    <cellStyle name="Normal 3 2 2 3 4 2 4" xfId="13356" xr:uid="{00000000-0005-0000-0000-0000B63F0000}"/>
    <cellStyle name="Normal 3 2 2 3 4 2 5" xfId="13357" xr:uid="{00000000-0005-0000-0000-0000B73F0000}"/>
    <cellStyle name="Normal 3 2 2 3 4 3" xfId="13358" xr:uid="{00000000-0005-0000-0000-0000B83F0000}"/>
    <cellStyle name="Normal 3 2 2 3 4 3 2" xfId="13359" xr:uid="{00000000-0005-0000-0000-0000B93F0000}"/>
    <cellStyle name="Normal 3 2 2 3 4 3 3" xfId="13360" xr:uid="{00000000-0005-0000-0000-0000BA3F0000}"/>
    <cellStyle name="Normal 3 2 2 3 4 3 4" xfId="13361" xr:uid="{00000000-0005-0000-0000-0000BB3F0000}"/>
    <cellStyle name="Normal 3 2 2 3 4 4" xfId="13362" xr:uid="{00000000-0005-0000-0000-0000BC3F0000}"/>
    <cellStyle name="Normal 3 2 2 3 4 5" xfId="13363" xr:uid="{00000000-0005-0000-0000-0000BD3F0000}"/>
    <cellStyle name="Normal 3 2 2 3 4 6" xfId="13364" xr:uid="{00000000-0005-0000-0000-0000BE3F0000}"/>
    <cellStyle name="Normal 3 2 2 3 5" xfId="13365" xr:uid="{00000000-0005-0000-0000-0000BF3F0000}"/>
    <cellStyle name="Normal 3 2 2 3 6" xfId="13366" xr:uid="{00000000-0005-0000-0000-0000C03F0000}"/>
    <cellStyle name="Normal 3 2 2 3 6 2" xfId="13367" xr:uid="{00000000-0005-0000-0000-0000C13F0000}"/>
    <cellStyle name="Normal 3 2 2 3 6 2 2" xfId="13368" xr:uid="{00000000-0005-0000-0000-0000C23F0000}"/>
    <cellStyle name="Normal 3 2 2 3 6 2 3" xfId="13369" xr:uid="{00000000-0005-0000-0000-0000C33F0000}"/>
    <cellStyle name="Normal 3 2 2 3 6 2 4" xfId="13370" xr:uid="{00000000-0005-0000-0000-0000C43F0000}"/>
    <cellStyle name="Normal 3 2 2 3 6 3" xfId="13371" xr:uid="{00000000-0005-0000-0000-0000C53F0000}"/>
    <cellStyle name="Normal 3 2 2 3 6 4" xfId="13372" xr:uid="{00000000-0005-0000-0000-0000C63F0000}"/>
    <cellStyle name="Normal 3 2 2 3 6 5" xfId="13373" xr:uid="{00000000-0005-0000-0000-0000C73F0000}"/>
    <cellStyle name="Normal 3 2 2 3 7" xfId="13374" xr:uid="{00000000-0005-0000-0000-0000C83F0000}"/>
    <cellStyle name="Normal 3 2 2 3 8" xfId="13375" xr:uid="{00000000-0005-0000-0000-0000C93F0000}"/>
    <cellStyle name="Normal 3 2 2 3 8 2" xfId="13376" xr:uid="{00000000-0005-0000-0000-0000CA3F0000}"/>
    <cellStyle name="Normal 3 2 2 3 8 3" xfId="13377" xr:uid="{00000000-0005-0000-0000-0000CB3F0000}"/>
    <cellStyle name="Normal 3 2 2 3 8 4" xfId="13378" xr:uid="{00000000-0005-0000-0000-0000CC3F0000}"/>
    <cellStyle name="Normal 3 2 2 3 9" xfId="13379" xr:uid="{00000000-0005-0000-0000-0000CD3F0000}"/>
    <cellStyle name="Normal 3 2 2 4" xfId="13380" xr:uid="{00000000-0005-0000-0000-0000CE3F0000}"/>
    <cellStyle name="Normal 3 2 2 4 10" xfId="13381" xr:uid="{00000000-0005-0000-0000-0000CF3F0000}"/>
    <cellStyle name="Normal 3 2 2 4 2" xfId="13382" xr:uid="{00000000-0005-0000-0000-0000D03F0000}"/>
    <cellStyle name="Normal 3 2 2 4 2 2" xfId="13383" xr:uid="{00000000-0005-0000-0000-0000D13F0000}"/>
    <cellStyle name="Normal 3 2 2 4 2 2 2" xfId="13384" xr:uid="{00000000-0005-0000-0000-0000D23F0000}"/>
    <cellStyle name="Normal 3 2 2 4 2 2 2 2" xfId="13385" xr:uid="{00000000-0005-0000-0000-0000D33F0000}"/>
    <cellStyle name="Normal 3 2 2 4 2 2 2 2 2" xfId="13386" xr:uid="{00000000-0005-0000-0000-0000D43F0000}"/>
    <cellStyle name="Normal 3 2 2 4 2 2 2 2 3" xfId="13387" xr:uid="{00000000-0005-0000-0000-0000D53F0000}"/>
    <cellStyle name="Normal 3 2 2 4 2 2 2 2 4" xfId="13388" xr:uid="{00000000-0005-0000-0000-0000D63F0000}"/>
    <cellStyle name="Normal 3 2 2 4 2 2 2 3" xfId="13389" xr:uid="{00000000-0005-0000-0000-0000D73F0000}"/>
    <cellStyle name="Normal 3 2 2 4 2 2 2 4" xfId="13390" xr:uid="{00000000-0005-0000-0000-0000D83F0000}"/>
    <cellStyle name="Normal 3 2 2 4 2 2 2 5" xfId="13391" xr:uid="{00000000-0005-0000-0000-0000D93F0000}"/>
    <cellStyle name="Normal 3 2 2 4 2 2 3" xfId="13392" xr:uid="{00000000-0005-0000-0000-0000DA3F0000}"/>
    <cellStyle name="Normal 3 2 2 4 2 2 3 2" xfId="13393" xr:uid="{00000000-0005-0000-0000-0000DB3F0000}"/>
    <cellStyle name="Normal 3 2 2 4 2 2 3 3" xfId="13394" xr:uid="{00000000-0005-0000-0000-0000DC3F0000}"/>
    <cellStyle name="Normal 3 2 2 4 2 2 3 4" xfId="13395" xr:uid="{00000000-0005-0000-0000-0000DD3F0000}"/>
    <cellStyle name="Normal 3 2 2 4 2 2 4" xfId="13396" xr:uid="{00000000-0005-0000-0000-0000DE3F0000}"/>
    <cellStyle name="Normal 3 2 2 4 2 2 5" xfId="13397" xr:uid="{00000000-0005-0000-0000-0000DF3F0000}"/>
    <cellStyle name="Normal 3 2 2 4 2 2 6" xfId="13398" xr:uid="{00000000-0005-0000-0000-0000E03F0000}"/>
    <cellStyle name="Normal 3 2 2 4 2 3" xfId="13399" xr:uid="{00000000-0005-0000-0000-0000E13F0000}"/>
    <cellStyle name="Normal 3 2 2 4 2 3 2" xfId="13400" xr:uid="{00000000-0005-0000-0000-0000E23F0000}"/>
    <cellStyle name="Normal 3 2 2 4 2 3 2 2" xfId="13401" xr:uid="{00000000-0005-0000-0000-0000E33F0000}"/>
    <cellStyle name="Normal 3 2 2 4 2 3 2 2 2" xfId="13402" xr:uid="{00000000-0005-0000-0000-0000E43F0000}"/>
    <cellStyle name="Normal 3 2 2 4 2 3 2 2 3" xfId="13403" xr:uid="{00000000-0005-0000-0000-0000E53F0000}"/>
    <cellStyle name="Normal 3 2 2 4 2 3 2 2 4" xfId="13404" xr:uid="{00000000-0005-0000-0000-0000E63F0000}"/>
    <cellStyle name="Normal 3 2 2 4 2 3 2 3" xfId="13405" xr:uid="{00000000-0005-0000-0000-0000E73F0000}"/>
    <cellStyle name="Normal 3 2 2 4 2 3 2 4" xfId="13406" xr:uid="{00000000-0005-0000-0000-0000E83F0000}"/>
    <cellStyle name="Normal 3 2 2 4 2 3 2 5" xfId="13407" xr:uid="{00000000-0005-0000-0000-0000E93F0000}"/>
    <cellStyle name="Normal 3 2 2 4 2 3 3" xfId="13408" xr:uid="{00000000-0005-0000-0000-0000EA3F0000}"/>
    <cellStyle name="Normal 3 2 2 4 2 3 3 2" xfId="13409" xr:uid="{00000000-0005-0000-0000-0000EB3F0000}"/>
    <cellStyle name="Normal 3 2 2 4 2 3 3 3" xfId="13410" xr:uid="{00000000-0005-0000-0000-0000EC3F0000}"/>
    <cellStyle name="Normal 3 2 2 4 2 3 3 4" xfId="13411" xr:uid="{00000000-0005-0000-0000-0000ED3F0000}"/>
    <cellStyle name="Normal 3 2 2 4 2 3 4" xfId="13412" xr:uid="{00000000-0005-0000-0000-0000EE3F0000}"/>
    <cellStyle name="Normal 3 2 2 4 2 3 5" xfId="13413" xr:uid="{00000000-0005-0000-0000-0000EF3F0000}"/>
    <cellStyle name="Normal 3 2 2 4 2 3 6" xfId="13414" xr:uid="{00000000-0005-0000-0000-0000F03F0000}"/>
    <cellStyle name="Normal 3 2 2 4 2 4" xfId="13415" xr:uid="{00000000-0005-0000-0000-0000F13F0000}"/>
    <cellStyle name="Normal 3 2 2 4 2 4 2" xfId="13416" xr:uid="{00000000-0005-0000-0000-0000F23F0000}"/>
    <cellStyle name="Normal 3 2 2 4 2 4 2 2" xfId="13417" xr:uid="{00000000-0005-0000-0000-0000F33F0000}"/>
    <cellStyle name="Normal 3 2 2 4 2 4 2 3" xfId="13418" xr:uid="{00000000-0005-0000-0000-0000F43F0000}"/>
    <cellStyle name="Normal 3 2 2 4 2 4 2 4" xfId="13419" xr:uid="{00000000-0005-0000-0000-0000F53F0000}"/>
    <cellStyle name="Normal 3 2 2 4 2 4 3" xfId="13420" xr:uid="{00000000-0005-0000-0000-0000F63F0000}"/>
    <cellStyle name="Normal 3 2 2 4 2 4 4" xfId="13421" xr:uid="{00000000-0005-0000-0000-0000F73F0000}"/>
    <cellStyle name="Normal 3 2 2 4 2 4 5" xfId="13422" xr:uid="{00000000-0005-0000-0000-0000F83F0000}"/>
    <cellStyle name="Normal 3 2 2 4 2 5" xfId="13423" xr:uid="{00000000-0005-0000-0000-0000F93F0000}"/>
    <cellStyle name="Normal 3 2 2 4 2 5 2" xfId="13424" xr:uid="{00000000-0005-0000-0000-0000FA3F0000}"/>
    <cellStyle name="Normal 3 2 2 4 2 5 3" xfId="13425" xr:uid="{00000000-0005-0000-0000-0000FB3F0000}"/>
    <cellStyle name="Normal 3 2 2 4 2 5 4" xfId="13426" xr:uid="{00000000-0005-0000-0000-0000FC3F0000}"/>
    <cellStyle name="Normal 3 2 2 4 2 6" xfId="13427" xr:uid="{00000000-0005-0000-0000-0000FD3F0000}"/>
    <cellStyle name="Normal 3 2 2 4 2 7" xfId="13428" xr:uid="{00000000-0005-0000-0000-0000FE3F0000}"/>
    <cellStyle name="Normal 3 2 2 4 2 8" xfId="13429" xr:uid="{00000000-0005-0000-0000-0000FF3F0000}"/>
    <cellStyle name="Normal 3 2 2 4 3" xfId="13430" xr:uid="{00000000-0005-0000-0000-000000400000}"/>
    <cellStyle name="Normal 3 2 2 4 3 2" xfId="13431" xr:uid="{00000000-0005-0000-0000-000001400000}"/>
    <cellStyle name="Normal 3 2 2 4 3 2 2" xfId="13432" xr:uid="{00000000-0005-0000-0000-000002400000}"/>
    <cellStyle name="Normal 3 2 2 4 3 2 2 2" xfId="13433" xr:uid="{00000000-0005-0000-0000-000003400000}"/>
    <cellStyle name="Normal 3 2 2 4 3 2 2 3" xfId="13434" xr:uid="{00000000-0005-0000-0000-000004400000}"/>
    <cellStyle name="Normal 3 2 2 4 3 2 2 4" xfId="13435" xr:uid="{00000000-0005-0000-0000-000005400000}"/>
    <cellStyle name="Normal 3 2 2 4 3 2 3" xfId="13436" xr:uid="{00000000-0005-0000-0000-000006400000}"/>
    <cellStyle name="Normal 3 2 2 4 3 2 4" xfId="13437" xr:uid="{00000000-0005-0000-0000-000007400000}"/>
    <cellStyle name="Normal 3 2 2 4 3 2 5" xfId="13438" xr:uid="{00000000-0005-0000-0000-000008400000}"/>
    <cellStyle name="Normal 3 2 2 4 3 3" xfId="13439" xr:uid="{00000000-0005-0000-0000-000009400000}"/>
    <cellStyle name="Normal 3 2 2 4 3 3 2" xfId="13440" xr:uid="{00000000-0005-0000-0000-00000A400000}"/>
    <cellStyle name="Normal 3 2 2 4 3 3 3" xfId="13441" xr:uid="{00000000-0005-0000-0000-00000B400000}"/>
    <cellStyle name="Normal 3 2 2 4 3 3 4" xfId="13442" xr:uid="{00000000-0005-0000-0000-00000C400000}"/>
    <cellStyle name="Normal 3 2 2 4 3 4" xfId="13443" xr:uid="{00000000-0005-0000-0000-00000D400000}"/>
    <cellStyle name="Normal 3 2 2 4 3 5" xfId="13444" xr:uid="{00000000-0005-0000-0000-00000E400000}"/>
    <cellStyle name="Normal 3 2 2 4 3 6" xfId="13445" xr:uid="{00000000-0005-0000-0000-00000F400000}"/>
    <cellStyle name="Normal 3 2 2 4 4" xfId="13446" xr:uid="{00000000-0005-0000-0000-000010400000}"/>
    <cellStyle name="Normal 3 2 2 4 4 2" xfId="13447" xr:uid="{00000000-0005-0000-0000-000011400000}"/>
    <cellStyle name="Normal 3 2 2 4 4 2 2" xfId="13448" xr:uid="{00000000-0005-0000-0000-000012400000}"/>
    <cellStyle name="Normal 3 2 2 4 4 2 2 2" xfId="13449" xr:uid="{00000000-0005-0000-0000-000013400000}"/>
    <cellStyle name="Normal 3 2 2 4 4 2 2 3" xfId="13450" xr:uid="{00000000-0005-0000-0000-000014400000}"/>
    <cellStyle name="Normal 3 2 2 4 4 2 2 4" xfId="13451" xr:uid="{00000000-0005-0000-0000-000015400000}"/>
    <cellStyle name="Normal 3 2 2 4 4 2 3" xfId="13452" xr:uid="{00000000-0005-0000-0000-000016400000}"/>
    <cellStyle name="Normal 3 2 2 4 4 2 4" xfId="13453" xr:uid="{00000000-0005-0000-0000-000017400000}"/>
    <cellStyle name="Normal 3 2 2 4 4 2 5" xfId="13454" xr:uid="{00000000-0005-0000-0000-000018400000}"/>
    <cellStyle name="Normal 3 2 2 4 4 3" xfId="13455" xr:uid="{00000000-0005-0000-0000-000019400000}"/>
    <cellStyle name="Normal 3 2 2 4 4 3 2" xfId="13456" xr:uid="{00000000-0005-0000-0000-00001A400000}"/>
    <cellStyle name="Normal 3 2 2 4 4 3 3" xfId="13457" xr:uid="{00000000-0005-0000-0000-00001B400000}"/>
    <cellStyle name="Normal 3 2 2 4 4 3 4" xfId="13458" xr:uid="{00000000-0005-0000-0000-00001C400000}"/>
    <cellStyle name="Normal 3 2 2 4 4 4" xfId="13459" xr:uid="{00000000-0005-0000-0000-00001D400000}"/>
    <cellStyle name="Normal 3 2 2 4 4 5" xfId="13460" xr:uid="{00000000-0005-0000-0000-00001E400000}"/>
    <cellStyle name="Normal 3 2 2 4 4 6" xfId="13461" xr:uid="{00000000-0005-0000-0000-00001F400000}"/>
    <cellStyle name="Normal 3 2 2 4 5" xfId="13462" xr:uid="{00000000-0005-0000-0000-000020400000}"/>
    <cellStyle name="Normal 3 2 2 4 6" xfId="13463" xr:uid="{00000000-0005-0000-0000-000021400000}"/>
    <cellStyle name="Normal 3 2 2 4 6 2" xfId="13464" xr:uid="{00000000-0005-0000-0000-000022400000}"/>
    <cellStyle name="Normal 3 2 2 4 6 2 2" xfId="13465" xr:uid="{00000000-0005-0000-0000-000023400000}"/>
    <cellStyle name="Normal 3 2 2 4 6 2 3" xfId="13466" xr:uid="{00000000-0005-0000-0000-000024400000}"/>
    <cellStyle name="Normal 3 2 2 4 6 2 4" xfId="13467" xr:uid="{00000000-0005-0000-0000-000025400000}"/>
    <cellStyle name="Normal 3 2 2 4 6 3" xfId="13468" xr:uid="{00000000-0005-0000-0000-000026400000}"/>
    <cellStyle name="Normal 3 2 2 4 6 4" xfId="13469" xr:uid="{00000000-0005-0000-0000-000027400000}"/>
    <cellStyle name="Normal 3 2 2 4 6 5" xfId="13470" xr:uid="{00000000-0005-0000-0000-000028400000}"/>
    <cellStyle name="Normal 3 2 2 4 7" xfId="13471" xr:uid="{00000000-0005-0000-0000-000029400000}"/>
    <cellStyle name="Normal 3 2 2 4 7 2" xfId="13472" xr:uid="{00000000-0005-0000-0000-00002A400000}"/>
    <cellStyle name="Normal 3 2 2 4 7 3" xfId="13473" xr:uid="{00000000-0005-0000-0000-00002B400000}"/>
    <cellStyle name="Normal 3 2 2 4 7 4" xfId="13474" xr:uid="{00000000-0005-0000-0000-00002C400000}"/>
    <cellStyle name="Normal 3 2 2 4 8" xfId="13475" xr:uid="{00000000-0005-0000-0000-00002D400000}"/>
    <cellStyle name="Normal 3 2 2 4 9" xfId="13476" xr:uid="{00000000-0005-0000-0000-00002E400000}"/>
    <cellStyle name="Normal 3 2 2 5" xfId="13477" xr:uid="{00000000-0005-0000-0000-00002F400000}"/>
    <cellStyle name="Normal 3 2 2 5 10" xfId="13478" xr:uid="{00000000-0005-0000-0000-000030400000}"/>
    <cellStyle name="Normal 3 2 2 5 11" xfId="13479" xr:uid="{00000000-0005-0000-0000-000031400000}"/>
    <cellStyle name="Normal 3 2 2 5 2" xfId="13480" xr:uid="{00000000-0005-0000-0000-000032400000}"/>
    <cellStyle name="Normal 3 2 2 5 2 2" xfId="13481" xr:uid="{00000000-0005-0000-0000-000033400000}"/>
    <cellStyle name="Normal 3 2 2 5 2 2 2" xfId="13482" xr:uid="{00000000-0005-0000-0000-000034400000}"/>
    <cellStyle name="Normal 3 2 2 5 2 2 2 2" xfId="13483" xr:uid="{00000000-0005-0000-0000-000035400000}"/>
    <cellStyle name="Normal 3 2 2 5 2 2 2 2 2" xfId="13484" xr:uid="{00000000-0005-0000-0000-000036400000}"/>
    <cellStyle name="Normal 3 2 2 5 2 2 2 2 3" xfId="13485" xr:uid="{00000000-0005-0000-0000-000037400000}"/>
    <cellStyle name="Normal 3 2 2 5 2 2 2 2 4" xfId="13486" xr:uid="{00000000-0005-0000-0000-000038400000}"/>
    <cellStyle name="Normal 3 2 2 5 2 2 2 3" xfId="13487" xr:uid="{00000000-0005-0000-0000-000039400000}"/>
    <cellStyle name="Normal 3 2 2 5 2 2 2 4" xfId="13488" xr:uid="{00000000-0005-0000-0000-00003A400000}"/>
    <cellStyle name="Normal 3 2 2 5 2 2 2 5" xfId="13489" xr:uid="{00000000-0005-0000-0000-00003B400000}"/>
    <cellStyle name="Normal 3 2 2 5 2 2 3" xfId="13490" xr:uid="{00000000-0005-0000-0000-00003C400000}"/>
    <cellStyle name="Normal 3 2 2 5 2 2 3 2" xfId="13491" xr:uid="{00000000-0005-0000-0000-00003D400000}"/>
    <cellStyle name="Normal 3 2 2 5 2 2 3 3" xfId="13492" xr:uid="{00000000-0005-0000-0000-00003E400000}"/>
    <cellStyle name="Normal 3 2 2 5 2 2 3 4" xfId="13493" xr:uid="{00000000-0005-0000-0000-00003F400000}"/>
    <cellStyle name="Normal 3 2 2 5 2 2 4" xfId="13494" xr:uid="{00000000-0005-0000-0000-000040400000}"/>
    <cellStyle name="Normal 3 2 2 5 2 2 5" xfId="13495" xr:uid="{00000000-0005-0000-0000-000041400000}"/>
    <cellStyle name="Normal 3 2 2 5 2 2 6" xfId="13496" xr:uid="{00000000-0005-0000-0000-000042400000}"/>
    <cellStyle name="Normal 3 2 2 5 2 3" xfId="13497" xr:uid="{00000000-0005-0000-0000-000043400000}"/>
    <cellStyle name="Normal 3 2 2 5 2 3 2" xfId="13498" xr:uid="{00000000-0005-0000-0000-000044400000}"/>
    <cellStyle name="Normal 3 2 2 5 2 3 2 2" xfId="13499" xr:uid="{00000000-0005-0000-0000-000045400000}"/>
    <cellStyle name="Normal 3 2 2 5 2 3 2 2 2" xfId="13500" xr:uid="{00000000-0005-0000-0000-000046400000}"/>
    <cellStyle name="Normal 3 2 2 5 2 3 2 2 3" xfId="13501" xr:uid="{00000000-0005-0000-0000-000047400000}"/>
    <cellStyle name="Normal 3 2 2 5 2 3 2 2 4" xfId="13502" xr:uid="{00000000-0005-0000-0000-000048400000}"/>
    <cellStyle name="Normal 3 2 2 5 2 3 2 3" xfId="13503" xr:uid="{00000000-0005-0000-0000-000049400000}"/>
    <cellStyle name="Normal 3 2 2 5 2 3 2 4" xfId="13504" xr:uid="{00000000-0005-0000-0000-00004A400000}"/>
    <cellStyle name="Normal 3 2 2 5 2 3 2 5" xfId="13505" xr:uid="{00000000-0005-0000-0000-00004B400000}"/>
    <cellStyle name="Normal 3 2 2 5 2 3 3" xfId="13506" xr:uid="{00000000-0005-0000-0000-00004C400000}"/>
    <cellStyle name="Normal 3 2 2 5 2 3 3 2" xfId="13507" xr:uid="{00000000-0005-0000-0000-00004D400000}"/>
    <cellStyle name="Normal 3 2 2 5 2 3 3 3" xfId="13508" xr:uid="{00000000-0005-0000-0000-00004E400000}"/>
    <cellStyle name="Normal 3 2 2 5 2 3 3 4" xfId="13509" xr:uid="{00000000-0005-0000-0000-00004F400000}"/>
    <cellStyle name="Normal 3 2 2 5 2 3 4" xfId="13510" xr:uid="{00000000-0005-0000-0000-000050400000}"/>
    <cellStyle name="Normal 3 2 2 5 2 3 5" xfId="13511" xr:uid="{00000000-0005-0000-0000-000051400000}"/>
    <cellStyle name="Normal 3 2 2 5 2 3 6" xfId="13512" xr:uid="{00000000-0005-0000-0000-000052400000}"/>
    <cellStyle name="Normal 3 2 2 5 2 4" xfId="13513" xr:uid="{00000000-0005-0000-0000-000053400000}"/>
    <cellStyle name="Normal 3 2 2 5 2 4 2" xfId="13514" xr:uid="{00000000-0005-0000-0000-000054400000}"/>
    <cellStyle name="Normal 3 2 2 5 2 4 2 2" xfId="13515" xr:uid="{00000000-0005-0000-0000-000055400000}"/>
    <cellStyle name="Normal 3 2 2 5 2 4 2 3" xfId="13516" xr:uid="{00000000-0005-0000-0000-000056400000}"/>
    <cellStyle name="Normal 3 2 2 5 2 4 2 4" xfId="13517" xr:uid="{00000000-0005-0000-0000-000057400000}"/>
    <cellStyle name="Normal 3 2 2 5 2 4 3" xfId="13518" xr:uid="{00000000-0005-0000-0000-000058400000}"/>
    <cellStyle name="Normal 3 2 2 5 2 4 4" xfId="13519" xr:uid="{00000000-0005-0000-0000-000059400000}"/>
    <cellStyle name="Normal 3 2 2 5 2 4 5" xfId="13520" xr:uid="{00000000-0005-0000-0000-00005A400000}"/>
    <cellStyle name="Normal 3 2 2 5 2 5" xfId="13521" xr:uid="{00000000-0005-0000-0000-00005B400000}"/>
    <cellStyle name="Normal 3 2 2 5 2 5 2" xfId="13522" xr:uid="{00000000-0005-0000-0000-00005C400000}"/>
    <cellStyle name="Normal 3 2 2 5 2 5 3" xfId="13523" xr:uid="{00000000-0005-0000-0000-00005D400000}"/>
    <cellStyle name="Normal 3 2 2 5 2 5 4" xfId="13524" xr:uid="{00000000-0005-0000-0000-00005E400000}"/>
    <cellStyle name="Normal 3 2 2 5 2 6" xfId="13525" xr:uid="{00000000-0005-0000-0000-00005F400000}"/>
    <cellStyle name="Normal 3 2 2 5 2 7" xfId="13526" xr:uid="{00000000-0005-0000-0000-000060400000}"/>
    <cellStyle name="Normal 3 2 2 5 2 8" xfId="13527" xr:uid="{00000000-0005-0000-0000-000061400000}"/>
    <cellStyle name="Normal 3 2 2 5 3" xfId="13528" xr:uid="{00000000-0005-0000-0000-000062400000}"/>
    <cellStyle name="Normal 3 2 2 5 3 2" xfId="13529" xr:uid="{00000000-0005-0000-0000-000063400000}"/>
    <cellStyle name="Normal 3 2 2 5 3 2 2" xfId="13530" xr:uid="{00000000-0005-0000-0000-000064400000}"/>
    <cellStyle name="Normal 3 2 2 5 3 2 2 2" xfId="13531" xr:uid="{00000000-0005-0000-0000-000065400000}"/>
    <cellStyle name="Normal 3 2 2 5 3 2 2 3" xfId="13532" xr:uid="{00000000-0005-0000-0000-000066400000}"/>
    <cellStyle name="Normal 3 2 2 5 3 2 2 4" xfId="13533" xr:uid="{00000000-0005-0000-0000-000067400000}"/>
    <cellStyle name="Normal 3 2 2 5 3 2 3" xfId="13534" xr:uid="{00000000-0005-0000-0000-000068400000}"/>
    <cellStyle name="Normal 3 2 2 5 3 2 4" xfId="13535" xr:uid="{00000000-0005-0000-0000-000069400000}"/>
    <cellStyle name="Normal 3 2 2 5 3 2 5" xfId="13536" xr:uid="{00000000-0005-0000-0000-00006A400000}"/>
    <cellStyle name="Normal 3 2 2 5 3 3" xfId="13537" xr:uid="{00000000-0005-0000-0000-00006B400000}"/>
    <cellStyle name="Normal 3 2 2 5 3 3 2" xfId="13538" xr:uid="{00000000-0005-0000-0000-00006C400000}"/>
    <cellStyle name="Normal 3 2 2 5 3 3 3" xfId="13539" xr:uid="{00000000-0005-0000-0000-00006D400000}"/>
    <cellStyle name="Normal 3 2 2 5 3 3 4" xfId="13540" xr:uid="{00000000-0005-0000-0000-00006E400000}"/>
    <cellStyle name="Normal 3 2 2 5 3 4" xfId="13541" xr:uid="{00000000-0005-0000-0000-00006F400000}"/>
    <cellStyle name="Normal 3 2 2 5 3 5" xfId="13542" xr:uid="{00000000-0005-0000-0000-000070400000}"/>
    <cellStyle name="Normal 3 2 2 5 3 6" xfId="13543" xr:uid="{00000000-0005-0000-0000-000071400000}"/>
    <cellStyle name="Normal 3 2 2 5 4" xfId="13544" xr:uid="{00000000-0005-0000-0000-000072400000}"/>
    <cellStyle name="Normal 3 2 2 5 4 2" xfId="13545" xr:uid="{00000000-0005-0000-0000-000073400000}"/>
    <cellStyle name="Normal 3 2 2 5 4 2 2" xfId="13546" xr:uid="{00000000-0005-0000-0000-000074400000}"/>
    <cellStyle name="Normal 3 2 2 5 4 2 2 2" xfId="13547" xr:uid="{00000000-0005-0000-0000-000075400000}"/>
    <cellStyle name="Normal 3 2 2 5 4 2 2 3" xfId="13548" xr:uid="{00000000-0005-0000-0000-000076400000}"/>
    <cellStyle name="Normal 3 2 2 5 4 2 2 4" xfId="13549" xr:uid="{00000000-0005-0000-0000-000077400000}"/>
    <cellStyle name="Normal 3 2 2 5 4 2 3" xfId="13550" xr:uid="{00000000-0005-0000-0000-000078400000}"/>
    <cellStyle name="Normal 3 2 2 5 4 2 4" xfId="13551" xr:uid="{00000000-0005-0000-0000-000079400000}"/>
    <cellStyle name="Normal 3 2 2 5 4 2 5" xfId="13552" xr:uid="{00000000-0005-0000-0000-00007A400000}"/>
    <cellStyle name="Normal 3 2 2 5 4 3" xfId="13553" xr:uid="{00000000-0005-0000-0000-00007B400000}"/>
    <cellStyle name="Normal 3 2 2 5 4 3 2" xfId="13554" xr:uid="{00000000-0005-0000-0000-00007C400000}"/>
    <cellStyle name="Normal 3 2 2 5 4 3 3" xfId="13555" xr:uid="{00000000-0005-0000-0000-00007D400000}"/>
    <cellStyle name="Normal 3 2 2 5 4 3 4" xfId="13556" xr:uid="{00000000-0005-0000-0000-00007E400000}"/>
    <cellStyle name="Normal 3 2 2 5 4 4" xfId="13557" xr:uid="{00000000-0005-0000-0000-00007F400000}"/>
    <cellStyle name="Normal 3 2 2 5 4 5" xfId="13558" xr:uid="{00000000-0005-0000-0000-000080400000}"/>
    <cellStyle name="Normal 3 2 2 5 4 6" xfId="13559" xr:uid="{00000000-0005-0000-0000-000081400000}"/>
    <cellStyle name="Normal 3 2 2 5 5" xfId="13560" xr:uid="{00000000-0005-0000-0000-000082400000}"/>
    <cellStyle name="Normal 3 2 2 5 6" xfId="13561" xr:uid="{00000000-0005-0000-0000-000083400000}"/>
    <cellStyle name="Normal 3 2 2 5 6 2" xfId="13562" xr:uid="{00000000-0005-0000-0000-000084400000}"/>
    <cellStyle name="Normal 3 2 2 5 6 2 2" xfId="13563" xr:uid="{00000000-0005-0000-0000-000085400000}"/>
    <cellStyle name="Normal 3 2 2 5 6 2 3" xfId="13564" xr:uid="{00000000-0005-0000-0000-000086400000}"/>
    <cellStyle name="Normal 3 2 2 5 6 2 4" xfId="13565" xr:uid="{00000000-0005-0000-0000-000087400000}"/>
    <cellStyle name="Normal 3 2 2 5 6 3" xfId="13566" xr:uid="{00000000-0005-0000-0000-000088400000}"/>
    <cellStyle name="Normal 3 2 2 5 6 4" xfId="13567" xr:uid="{00000000-0005-0000-0000-000089400000}"/>
    <cellStyle name="Normal 3 2 2 5 6 5" xfId="13568" xr:uid="{00000000-0005-0000-0000-00008A400000}"/>
    <cellStyle name="Normal 3 2 2 5 7" xfId="13569" xr:uid="{00000000-0005-0000-0000-00008B400000}"/>
    <cellStyle name="Normal 3 2 2 5 8" xfId="13570" xr:uid="{00000000-0005-0000-0000-00008C400000}"/>
    <cellStyle name="Normal 3 2 2 5 8 2" xfId="13571" xr:uid="{00000000-0005-0000-0000-00008D400000}"/>
    <cellStyle name="Normal 3 2 2 5 8 3" xfId="13572" xr:uid="{00000000-0005-0000-0000-00008E400000}"/>
    <cellStyle name="Normal 3 2 2 5 8 4" xfId="13573" xr:uid="{00000000-0005-0000-0000-00008F400000}"/>
    <cellStyle name="Normal 3 2 2 5 9" xfId="13574" xr:uid="{00000000-0005-0000-0000-000090400000}"/>
    <cellStyle name="Normal 3 2 2 6" xfId="13575" xr:uid="{00000000-0005-0000-0000-000091400000}"/>
    <cellStyle name="Normal 3 2 2 6 2" xfId="13576" xr:uid="{00000000-0005-0000-0000-000092400000}"/>
    <cellStyle name="Normal 3 2 2 6 2 2" xfId="13577" xr:uid="{00000000-0005-0000-0000-000093400000}"/>
    <cellStyle name="Normal 3 2 2 6 2 2 2" xfId="13578" xr:uid="{00000000-0005-0000-0000-000094400000}"/>
    <cellStyle name="Normal 3 2 2 6 2 2 2 2" xfId="13579" xr:uid="{00000000-0005-0000-0000-000095400000}"/>
    <cellStyle name="Normal 3 2 2 6 2 2 2 3" xfId="13580" xr:uid="{00000000-0005-0000-0000-000096400000}"/>
    <cellStyle name="Normal 3 2 2 6 2 2 2 4" xfId="13581" xr:uid="{00000000-0005-0000-0000-000097400000}"/>
    <cellStyle name="Normal 3 2 2 6 2 2 3" xfId="13582" xr:uid="{00000000-0005-0000-0000-000098400000}"/>
    <cellStyle name="Normal 3 2 2 6 2 2 4" xfId="13583" xr:uid="{00000000-0005-0000-0000-000099400000}"/>
    <cellStyle name="Normal 3 2 2 6 2 2 5" xfId="13584" xr:uid="{00000000-0005-0000-0000-00009A400000}"/>
    <cellStyle name="Normal 3 2 2 6 2 3" xfId="13585" xr:uid="{00000000-0005-0000-0000-00009B400000}"/>
    <cellStyle name="Normal 3 2 2 6 2 3 2" xfId="13586" xr:uid="{00000000-0005-0000-0000-00009C400000}"/>
    <cellStyle name="Normal 3 2 2 6 2 3 3" xfId="13587" xr:uid="{00000000-0005-0000-0000-00009D400000}"/>
    <cellStyle name="Normal 3 2 2 6 2 3 4" xfId="13588" xr:uid="{00000000-0005-0000-0000-00009E400000}"/>
    <cellStyle name="Normal 3 2 2 6 2 4" xfId="13589" xr:uid="{00000000-0005-0000-0000-00009F400000}"/>
    <cellStyle name="Normal 3 2 2 6 2 5" xfId="13590" xr:uid="{00000000-0005-0000-0000-0000A0400000}"/>
    <cellStyle name="Normal 3 2 2 6 2 6" xfId="13591" xr:uid="{00000000-0005-0000-0000-0000A1400000}"/>
    <cellStyle name="Normal 3 2 2 6 3" xfId="13592" xr:uid="{00000000-0005-0000-0000-0000A2400000}"/>
    <cellStyle name="Normal 3 2 2 6 3 2" xfId="13593" xr:uid="{00000000-0005-0000-0000-0000A3400000}"/>
    <cellStyle name="Normal 3 2 2 6 3 2 2" xfId="13594" xr:uid="{00000000-0005-0000-0000-0000A4400000}"/>
    <cellStyle name="Normal 3 2 2 6 3 2 2 2" xfId="13595" xr:uid="{00000000-0005-0000-0000-0000A5400000}"/>
    <cellStyle name="Normal 3 2 2 6 3 2 2 3" xfId="13596" xr:uid="{00000000-0005-0000-0000-0000A6400000}"/>
    <cellStyle name="Normal 3 2 2 6 3 2 2 4" xfId="13597" xr:uid="{00000000-0005-0000-0000-0000A7400000}"/>
    <cellStyle name="Normal 3 2 2 6 3 2 3" xfId="13598" xr:uid="{00000000-0005-0000-0000-0000A8400000}"/>
    <cellStyle name="Normal 3 2 2 6 3 2 4" xfId="13599" xr:uid="{00000000-0005-0000-0000-0000A9400000}"/>
    <cellStyle name="Normal 3 2 2 6 3 2 5" xfId="13600" xr:uid="{00000000-0005-0000-0000-0000AA400000}"/>
    <cellStyle name="Normal 3 2 2 6 3 3" xfId="13601" xr:uid="{00000000-0005-0000-0000-0000AB400000}"/>
    <cellStyle name="Normal 3 2 2 6 3 3 2" xfId="13602" xr:uid="{00000000-0005-0000-0000-0000AC400000}"/>
    <cellStyle name="Normal 3 2 2 6 3 3 3" xfId="13603" xr:uid="{00000000-0005-0000-0000-0000AD400000}"/>
    <cellStyle name="Normal 3 2 2 6 3 3 4" xfId="13604" xr:uid="{00000000-0005-0000-0000-0000AE400000}"/>
    <cellStyle name="Normal 3 2 2 6 3 4" xfId="13605" xr:uid="{00000000-0005-0000-0000-0000AF400000}"/>
    <cellStyle name="Normal 3 2 2 6 3 5" xfId="13606" xr:uid="{00000000-0005-0000-0000-0000B0400000}"/>
    <cellStyle name="Normal 3 2 2 6 3 6" xfId="13607" xr:uid="{00000000-0005-0000-0000-0000B1400000}"/>
    <cellStyle name="Normal 3 2 2 6 4" xfId="13608" xr:uid="{00000000-0005-0000-0000-0000B2400000}"/>
    <cellStyle name="Normal 3 2 2 6 5" xfId="13609" xr:uid="{00000000-0005-0000-0000-0000B3400000}"/>
    <cellStyle name="Normal 3 2 2 6 5 2" xfId="13610" xr:uid="{00000000-0005-0000-0000-0000B4400000}"/>
    <cellStyle name="Normal 3 2 2 6 5 2 2" xfId="13611" xr:uid="{00000000-0005-0000-0000-0000B5400000}"/>
    <cellStyle name="Normal 3 2 2 6 5 2 3" xfId="13612" xr:uid="{00000000-0005-0000-0000-0000B6400000}"/>
    <cellStyle name="Normal 3 2 2 6 5 2 4" xfId="13613" xr:uid="{00000000-0005-0000-0000-0000B7400000}"/>
    <cellStyle name="Normal 3 2 2 6 5 3" xfId="13614" xr:uid="{00000000-0005-0000-0000-0000B8400000}"/>
    <cellStyle name="Normal 3 2 2 6 5 4" xfId="13615" xr:uid="{00000000-0005-0000-0000-0000B9400000}"/>
    <cellStyle name="Normal 3 2 2 6 5 5" xfId="13616" xr:uid="{00000000-0005-0000-0000-0000BA400000}"/>
    <cellStyle name="Normal 3 2 2 6 6" xfId="13617" xr:uid="{00000000-0005-0000-0000-0000BB400000}"/>
    <cellStyle name="Normal 3 2 2 6 6 2" xfId="13618" xr:uid="{00000000-0005-0000-0000-0000BC400000}"/>
    <cellStyle name="Normal 3 2 2 6 6 3" xfId="13619" xr:uid="{00000000-0005-0000-0000-0000BD400000}"/>
    <cellStyle name="Normal 3 2 2 6 6 4" xfId="13620" xr:uid="{00000000-0005-0000-0000-0000BE400000}"/>
    <cellStyle name="Normal 3 2 2 6 7" xfId="13621" xr:uid="{00000000-0005-0000-0000-0000BF400000}"/>
    <cellStyle name="Normal 3 2 2 6 8" xfId="13622" xr:uid="{00000000-0005-0000-0000-0000C0400000}"/>
    <cellStyle name="Normal 3 2 2 6 9" xfId="13623" xr:uid="{00000000-0005-0000-0000-0000C1400000}"/>
    <cellStyle name="Normal 3 2 2 7" xfId="13624" xr:uid="{00000000-0005-0000-0000-0000C2400000}"/>
    <cellStyle name="Normal 3 2 2 7 2" xfId="13625" xr:uid="{00000000-0005-0000-0000-0000C3400000}"/>
    <cellStyle name="Normal 3 2 2 7 2 2" xfId="13626" xr:uid="{00000000-0005-0000-0000-0000C4400000}"/>
    <cellStyle name="Normal 3 2 2 7 2 2 2" xfId="13627" xr:uid="{00000000-0005-0000-0000-0000C5400000}"/>
    <cellStyle name="Normal 3 2 2 7 2 2 2 2" xfId="13628" xr:uid="{00000000-0005-0000-0000-0000C6400000}"/>
    <cellStyle name="Normal 3 2 2 7 2 2 2 3" xfId="13629" xr:uid="{00000000-0005-0000-0000-0000C7400000}"/>
    <cellStyle name="Normal 3 2 2 7 2 2 2 4" xfId="13630" xr:uid="{00000000-0005-0000-0000-0000C8400000}"/>
    <cellStyle name="Normal 3 2 2 7 2 2 3" xfId="13631" xr:uid="{00000000-0005-0000-0000-0000C9400000}"/>
    <cellStyle name="Normal 3 2 2 7 2 2 4" xfId="13632" xr:uid="{00000000-0005-0000-0000-0000CA400000}"/>
    <cellStyle name="Normal 3 2 2 7 2 2 5" xfId="13633" xr:uid="{00000000-0005-0000-0000-0000CB400000}"/>
    <cellStyle name="Normal 3 2 2 7 2 3" xfId="13634" xr:uid="{00000000-0005-0000-0000-0000CC400000}"/>
    <cellStyle name="Normal 3 2 2 7 2 3 2" xfId="13635" xr:uid="{00000000-0005-0000-0000-0000CD400000}"/>
    <cellStyle name="Normal 3 2 2 7 2 3 3" xfId="13636" xr:uid="{00000000-0005-0000-0000-0000CE400000}"/>
    <cellStyle name="Normal 3 2 2 7 2 3 4" xfId="13637" xr:uid="{00000000-0005-0000-0000-0000CF400000}"/>
    <cellStyle name="Normal 3 2 2 7 2 4" xfId="13638" xr:uid="{00000000-0005-0000-0000-0000D0400000}"/>
    <cellStyle name="Normal 3 2 2 7 2 5" xfId="13639" xr:uid="{00000000-0005-0000-0000-0000D1400000}"/>
    <cellStyle name="Normal 3 2 2 7 2 6" xfId="13640" xr:uid="{00000000-0005-0000-0000-0000D2400000}"/>
    <cellStyle name="Normal 3 2 2 7 3" xfId="13641" xr:uid="{00000000-0005-0000-0000-0000D3400000}"/>
    <cellStyle name="Normal 3 2 2 7 3 2" xfId="13642" xr:uid="{00000000-0005-0000-0000-0000D4400000}"/>
    <cellStyle name="Normal 3 2 2 7 3 2 2" xfId="13643" xr:uid="{00000000-0005-0000-0000-0000D5400000}"/>
    <cellStyle name="Normal 3 2 2 7 3 2 2 2" xfId="13644" xr:uid="{00000000-0005-0000-0000-0000D6400000}"/>
    <cellStyle name="Normal 3 2 2 7 3 2 2 3" xfId="13645" xr:uid="{00000000-0005-0000-0000-0000D7400000}"/>
    <cellStyle name="Normal 3 2 2 7 3 2 2 4" xfId="13646" xr:uid="{00000000-0005-0000-0000-0000D8400000}"/>
    <cellStyle name="Normal 3 2 2 7 3 2 3" xfId="13647" xr:uid="{00000000-0005-0000-0000-0000D9400000}"/>
    <cellStyle name="Normal 3 2 2 7 3 2 4" xfId="13648" xr:uid="{00000000-0005-0000-0000-0000DA400000}"/>
    <cellStyle name="Normal 3 2 2 7 3 2 5" xfId="13649" xr:uid="{00000000-0005-0000-0000-0000DB400000}"/>
    <cellStyle name="Normal 3 2 2 7 3 3" xfId="13650" xr:uid="{00000000-0005-0000-0000-0000DC400000}"/>
    <cellStyle name="Normal 3 2 2 7 3 3 2" xfId="13651" xr:uid="{00000000-0005-0000-0000-0000DD400000}"/>
    <cellStyle name="Normal 3 2 2 7 3 3 3" xfId="13652" xr:uid="{00000000-0005-0000-0000-0000DE400000}"/>
    <cellStyle name="Normal 3 2 2 7 3 3 4" xfId="13653" xr:uid="{00000000-0005-0000-0000-0000DF400000}"/>
    <cellStyle name="Normal 3 2 2 7 3 4" xfId="13654" xr:uid="{00000000-0005-0000-0000-0000E0400000}"/>
    <cellStyle name="Normal 3 2 2 7 3 5" xfId="13655" xr:uid="{00000000-0005-0000-0000-0000E1400000}"/>
    <cellStyle name="Normal 3 2 2 7 3 6" xfId="13656" xr:uid="{00000000-0005-0000-0000-0000E2400000}"/>
    <cellStyle name="Normal 3 2 2 7 4" xfId="13657" xr:uid="{00000000-0005-0000-0000-0000E3400000}"/>
    <cellStyle name="Normal 3 2 2 7 5" xfId="13658" xr:uid="{00000000-0005-0000-0000-0000E4400000}"/>
    <cellStyle name="Normal 3 2 2 7 5 2" xfId="13659" xr:uid="{00000000-0005-0000-0000-0000E5400000}"/>
    <cellStyle name="Normal 3 2 2 7 5 2 2" xfId="13660" xr:uid="{00000000-0005-0000-0000-0000E6400000}"/>
    <cellStyle name="Normal 3 2 2 7 5 2 3" xfId="13661" xr:uid="{00000000-0005-0000-0000-0000E7400000}"/>
    <cellStyle name="Normal 3 2 2 7 5 2 4" xfId="13662" xr:uid="{00000000-0005-0000-0000-0000E8400000}"/>
    <cellStyle name="Normal 3 2 2 7 5 3" xfId="13663" xr:uid="{00000000-0005-0000-0000-0000E9400000}"/>
    <cellStyle name="Normal 3 2 2 7 5 4" xfId="13664" xr:uid="{00000000-0005-0000-0000-0000EA400000}"/>
    <cellStyle name="Normal 3 2 2 7 5 5" xfId="13665" xr:uid="{00000000-0005-0000-0000-0000EB400000}"/>
    <cellStyle name="Normal 3 2 2 7 6" xfId="13666" xr:uid="{00000000-0005-0000-0000-0000EC400000}"/>
    <cellStyle name="Normal 3 2 2 7 6 2" xfId="13667" xr:uid="{00000000-0005-0000-0000-0000ED400000}"/>
    <cellStyle name="Normal 3 2 2 7 6 3" xfId="13668" xr:uid="{00000000-0005-0000-0000-0000EE400000}"/>
    <cellStyle name="Normal 3 2 2 7 6 4" xfId="13669" xr:uid="{00000000-0005-0000-0000-0000EF400000}"/>
    <cellStyle name="Normal 3 2 2 7 7" xfId="13670" xr:uid="{00000000-0005-0000-0000-0000F0400000}"/>
    <cellStyle name="Normal 3 2 2 7 8" xfId="13671" xr:uid="{00000000-0005-0000-0000-0000F1400000}"/>
    <cellStyle name="Normal 3 2 2 7 9" xfId="13672" xr:uid="{00000000-0005-0000-0000-0000F2400000}"/>
    <cellStyle name="Normal 3 2 2 8" xfId="13673" xr:uid="{00000000-0005-0000-0000-0000F3400000}"/>
    <cellStyle name="Normal 3 2 2 8 2" xfId="13674" xr:uid="{00000000-0005-0000-0000-0000F4400000}"/>
    <cellStyle name="Normal 3 2 2 8 2 2" xfId="13675" xr:uid="{00000000-0005-0000-0000-0000F5400000}"/>
    <cellStyle name="Normal 3 2 2 8 2 2 2" xfId="13676" xr:uid="{00000000-0005-0000-0000-0000F6400000}"/>
    <cellStyle name="Normal 3 2 2 8 2 2 3" xfId="13677" xr:uid="{00000000-0005-0000-0000-0000F7400000}"/>
    <cellStyle name="Normal 3 2 2 8 2 2 4" xfId="13678" xr:uid="{00000000-0005-0000-0000-0000F8400000}"/>
    <cellStyle name="Normal 3 2 2 8 2 3" xfId="13679" xr:uid="{00000000-0005-0000-0000-0000F9400000}"/>
    <cellStyle name="Normal 3 2 2 8 2 4" xfId="13680" xr:uid="{00000000-0005-0000-0000-0000FA400000}"/>
    <cellStyle name="Normal 3 2 2 8 2 5" xfId="13681" xr:uid="{00000000-0005-0000-0000-0000FB400000}"/>
    <cellStyle name="Normal 3 2 2 8 3" xfId="13682" xr:uid="{00000000-0005-0000-0000-0000FC400000}"/>
    <cellStyle name="Normal 3 2 2 8 3 2" xfId="13683" xr:uid="{00000000-0005-0000-0000-0000FD400000}"/>
    <cellStyle name="Normal 3 2 2 8 3 3" xfId="13684" xr:uid="{00000000-0005-0000-0000-0000FE400000}"/>
    <cellStyle name="Normal 3 2 2 8 3 4" xfId="13685" xr:uid="{00000000-0005-0000-0000-0000FF400000}"/>
    <cellStyle name="Normal 3 2 2 8 4" xfId="13686" xr:uid="{00000000-0005-0000-0000-000000410000}"/>
    <cellStyle name="Normal 3 2 2 8 5" xfId="13687" xr:uid="{00000000-0005-0000-0000-000001410000}"/>
    <cellStyle name="Normal 3 2 2 8 6" xfId="13688" xr:uid="{00000000-0005-0000-0000-000002410000}"/>
    <cellStyle name="Normal 3 2 2 9" xfId="13689" xr:uid="{00000000-0005-0000-0000-000003410000}"/>
    <cellStyle name="Normal 3 2 2 9 2" xfId="13690" xr:uid="{00000000-0005-0000-0000-000004410000}"/>
    <cellStyle name="Normal 3 2 2 9 2 2" xfId="13691" xr:uid="{00000000-0005-0000-0000-000005410000}"/>
    <cellStyle name="Normal 3 2 2 9 2 2 2" xfId="13692" xr:uid="{00000000-0005-0000-0000-000006410000}"/>
    <cellStyle name="Normal 3 2 2 9 2 2 3" xfId="13693" xr:uid="{00000000-0005-0000-0000-000007410000}"/>
    <cellStyle name="Normal 3 2 2 9 2 2 4" xfId="13694" xr:uid="{00000000-0005-0000-0000-000008410000}"/>
    <cellStyle name="Normal 3 2 2 9 2 3" xfId="13695" xr:uid="{00000000-0005-0000-0000-000009410000}"/>
    <cellStyle name="Normal 3 2 2 9 2 4" xfId="13696" xr:uid="{00000000-0005-0000-0000-00000A410000}"/>
    <cellStyle name="Normal 3 2 2 9 2 5" xfId="13697" xr:uid="{00000000-0005-0000-0000-00000B410000}"/>
    <cellStyle name="Normal 3 2 2 9 3" xfId="13698" xr:uid="{00000000-0005-0000-0000-00000C410000}"/>
    <cellStyle name="Normal 3 2 2 9 3 2" xfId="13699" xr:uid="{00000000-0005-0000-0000-00000D410000}"/>
    <cellStyle name="Normal 3 2 2 9 3 3" xfId="13700" xr:uid="{00000000-0005-0000-0000-00000E410000}"/>
    <cellStyle name="Normal 3 2 2 9 3 4" xfId="13701" xr:uid="{00000000-0005-0000-0000-00000F410000}"/>
    <cellStyle name="Normal 3 2 2 9 4" xfId="13702" xr:uid="{00000000-0005-0000-0000-000010410000}"/>
    <cellStyle name="Normal 3 2 2 9 5" xfId="13703" xr:uid="{00000000-0005-0000-0000-000011410000}"/>
    <cellStyle name="Normal 3 2 2 9 6" xfId="13704" xr:uid="{00000000-0005-0000-0000-000012410000}"/>
    <cellStyle name="Normal 3 2 20" xfId="13705" xr:uid="{00000000-0005-0000-0000-000013410000}"/>
    <cellStyle name="Normal 3 2 20 2" xfId="13706" xr:uid="{00000000-0005-0000-0000-000014410000}"/>
    <cellStyle name="Normal 3 2 20 2 2" xfId="13707" xr:uid="{00000000-0005-0000-0000-000015410000}"/>
    <cellStyle name="Normal 3 2 20 2 2 2" xfId="13708" xr:uid="{00000000-0005-0000-0000-000016410000}"/>
    <cellStyle name="Normal 3 2 20 2 2 3" xfId="13709" xr:uid="{00000000-0005-0000-0000-000017410000}"/>
    <cellStyle name="Normal 3 2 20 2 2 4" xfId="13710" xr:uid="{00000000-0005-0000-0000-000018410000}"/>
    <cellStyle name="Normal 3 2 20 2 3" xfId="13711" xr:uid="{00000000-0005-0000-0000-000019410000}"/>
    <cellStyle name="Normal 3 2 20 2 4" xfId="13712" xr:uid="{00000000-0005-0000-0000-00001A410000}"/>
    <cellStyle name="Normal 3 2 20 2 5" xfId="13713" xr:uid="{00000000-0005-0000-0000-00001B410000}"/>
    <cellStyle name="Normal 3 2 20 3" xfId="13714" xr:uid="{00000000-0005-0000-0000-00001C410000}"/>
    <cellStyle name="Normal 3 2 20 4" xfId="13715" xr:uid="{00000000-0005-0000-0000-00001D410000}"/>
    <cellStyle name="Normal 3 2 20 4 2" xfId="13716" xr:uid="{00000000-0005-0000-0000-00001E410000}"/>
    <cellStyle name="Normal 3 2 20 4 3" xfId="13717" xr:uid="{00000000-0005-0000-0000-00001F410000}"/>
    <cellStyle name="Normal 3 2 20 4 4" xfId="13718" xr:uid="{00000000-0005-0000-0000-000020410000}"/>
    <cellStyle name="Normal 3 2 20 5" xfId="13719" xr:uid="{00000000-0005-0000-0000-000021410000}"/>
    <cellStyle name="Normal 3 2 20 6" xfId="13720" xr:uid="{00000000-0005-0000-0000-000022410000}"/>
    <cellStyle name="Normal 3 2 20 7" xfId="13721" xr:uid="{00000000-0005-0000-0000-000023410000}"/>
    <cellStyle name="Normal 3 2 21" xfId="13722" xr:uid="{00000000-0005-0000-0000-000024410000}"/>
    <cellStyle name="Normal 3 2 21 2" xfId="13723" xr:uid="{00000000-0005-0000-0000-000025410000}"/>
    <cellStyle name="Normal 3 2 21 3" xfId="13724" xr:uid="{00000000-0005-0000-0000-000026410000}"/>
    <cellStyle name="Normal 3 2 21 3 2" xfId="13725" xr:uid="{00000000-0005-0000-0000-000027410000}"/>
    <cellStyle name="Normal 3 2 21 3 3" xfId="13726" xr:uid="{00000000-0005-0000-0000-000028410000}"/>
    <cellStyle name="Normal 3 2 21 3 4" xfId="13727" xr:uid="{00000000-0005-0000-0000-000029410000}"/>
    <cellStyle name="Normal 3 2 21 4" xfId="13728" xr:uid="{00000000-0005-0000-0000-00002A410000}"/>
    <cellStyle name="Normal 3 2 21 5" xfId="13729" xr:uid="{00000000-0005-0000-0000-00002B410000}"/>
    <cellStyle name="Normal 3 2 21 6" xfId="13730" xr:uid="{00000000-0005-0000-0000-00002C410000}"/>
    <cellStyle name="Normal 3 2 22" xfId="13731" xr:uid="{00000000-0005-0000-0000-00002D410000}"/>
    <cellStyle name="Normal 3 2 22 2" xfId="13732" xr:uid="{00000000-0005-0000-0000-00002E410000}"/>
    <cellStyle name="Normal 3 2 22 3" xfId="13733" xr:uid="{00000000-0005-0000-0000-00002F410000}"/>
    <cellStyle name="Normal 3 2 22 4" xfId="13734" xr:uid="{00000000-0005-0000-0000-000030410000}"/>
    <cellStyle name="Normal 3 2 23" xfId="13735" xr:uid="{00000000-0005-0000-0000-000031410000}"/>
    <cellStyle name="Normal 3 2 24" xfId="13736" xr:uid="{00000000-0005-0000-0000-000032410000}"/>
    <cellStyle name="Normal 3 2 25" xfId="13737" xr:uid="{00000000-0005-0000-0000-000033410000}"/>
    <cellStyle name="Normal 3 2 3" xfId="13738" xr:uid="{00000000-0005-0000-0000-000034410000}"/>
    <cellStyle name="Normal 3 2 3 10" xfId="13739" xr:uid="{00000000-0005-0000-0000-000035410000}"/>
    <cellStyle name="Normal 3 2 3 10 2" xfId="13740" xr:uid="{00000000-0005-0000-0000-000036410000}"/>
    <cellStyle name="Normal 3 2 3 10 2 2" xfId="13741" xr:uid="{00000000-0005-0000-0000-000037410000}"/>
    <cellStyle name="Normal 3 2 3 10 2 3" xfId="13742" xr:uid="{00000000-0005-0000-0000-000038410000}"/>
    <cellStyle name="Normal 3 2 3 10 2 4" xfId="13743" xr:uid="{00000000-0005-0000-0000-000039410000}"/>
    <cellStyle name="Normal 3 2 3 10 3" xfId="13744" xr:uid="{00000000-0005-0000-0000-00003A410000}"/>
    <cellStyle name="Normal 3 2 3 10 4" xfId="13745" xr:uid="{00000000-0005-0000-0000-00003B410000}"/>
    <cellStyle name="Normal 3 2 3 10 5" xfId="13746" xr:uid="{00000000-0005-0000-0000-00003C410000}"/>
    <cellStyle name="Normal 3 2 3 11" xfId="13747" xr:uid="{00000000-0005-0000-0000-00003D410000}"/>
    <cellStyle name="Normal 3 2 3 11 2" xfId="13748" xr:uid="{00000000-0005-0000-0000-00003E410000}"/>
    <cellStyle name="Normal 3 2 3 11 3" xfId="13749" xr:uid="{00000000-0005-0000-0000-00003F410000}"/>
    <cellStyle name="Normal 3 2 3 11 4" xfId="13750" xr:uid="{00000000-0005-0000-0000-000040410000}"/>
    <cellStyle name="Normal 3 2 3 12" xfId="13751" xr:uid="{00000000-0005-0000-0000-000041410000}"/>
    <cellStyle name="Normal 3 2 3 13" xfId="13752" xr:uid="{00000000-0005-0000-0000-000042410000}"/>
    <cellStyle name="Normal 3 2 3 14" xfId="13753" xr:uid="{00000000-0005-0000-0000-000043410000}"/>
    <cellStyle name="Normal 3 2 3 2" xfId="13754" xr:uid="{00000000-0005-0000-0000-000044410000}"/>
    <cellStyle name="Normal 3 2 3 2 10" xfId="13755" xr:uid="{00000000-0005-0000-0000-000045410000}"/>
    <cellStyle name="Normal 3 2 3 2 2" xfId="13756" xr:uid="{00000000-0005-0000-0000-000046410000}"/>
    <cellStyle name="Normal 3 2 3 2 2 2" xfId="13757" xr:uid="{00000000-0005-0000-0000-000047410000}"/>
    <cellStyle name="Normal 3 2 3 2 2 2 2" xfId="13758" xr:uid="{00000000-0005-0000-0000-000048410000}"/>
    <cellStyle name="Normal 3 2 3 2 2 2 2 2" xfId="13759" xr:uid="{00000000-0005-0000-0000-000049410000}"/>
    <cellStyle name="Normal 3 2 3 2 2 2 2 2 2" xfId="13760" xr:uid="{00000000-0005-0000-0000-00004A410000}"/>
    <cellStyle name="Normal 3 2 3 2 2 2 2 2 3" xfId="13761" xr:uid="{00000000-0005-0000-0000-00004B410000}"/>
    <cellStyle name="Normal 3 2 3 2 2 2 2 2 4" xfId="13762" xr:uid="{00000000-0005-0000-0000-00004C410000}"/>
    <cellStyle name="Normal 3 2 3 2 2 2 2 3" xfId="13763" xr:uid="{00000000-0005-0000-0000-00004D410000}"/>
    <cellStyle name="Normal 3 2 3 2 2 2 2 4" xfId="13764" xr:uid="{00000000-0005-0000-0000-00004E410000}"/>
    <cellStyle name="Normal 3 2 3 2 2 2 2 5" xfId="13765" xr:uid="{00000000-0005-0000-0000-00004F410000}"/>
    <cellStyle name="Normal 3 2 3 2 2 2 3" xfId="13766" xr:uid="{00000000-0005-0000-0000-000050410000}"/>
    <cellStyle name="Normal 3 2 3 2 2 2 3 2" xfId="13767" xr:uid="{00000000-0005-0000-0000-000051410000}"/>
    <cellStyle name="Normal 3 2 3 2 2 2 3 3" xfId="13768" xr:uid="{00000000-0005-0000-0000-000052410000}"/>
    <cellStyle name="Normal 3 2 3 2 2 2 3 4" xfId="13769" xr:uid="{00000000-0005-0000-0000-000053410000}"/>
    <cellStyle name="Normal 3 2 3 2 2 2 4" xfId="13770" xr:uid="{00000000-0005-0000-0000-000054410000}"/>
    <cellStyle name="Normal 3 2 3 2 2 2 5" xfId="13771" xr:uid="{00000000-0005-0000-0000-000055410000}"/>
    <cellStyle name="Normal 3 2 3 2 2 2 6" xfId="13772" xr:uid="{00000000-0005-0000-0000-000056410000}"/>
    <cellStyle name="Normal 3 2 3 2 2 3" xfId="13773" xr:uid="{00000000-0005-0000-0000-000057410000}"/>
    <cellStyle name="Normal 3 2 3 2 2 3 2" xfId="13774" xr:uid="{00000000-0005-0000-0000-000058410000}"/>
    <cellStyle name="Normal 3 2 3 2 2 3 2 2" xfId="13775" xr:uid="{00000000-0005-0000-0000-000059410000}"/>
    <cellStyle name="Normal 3 2 3 2 2 3 2 2 2" xfId="13776" xr:uid="{00000000-0005-0000-0000-00005A410000}"/>
    <cellStyle name="Normal 3 2 3 2 2 3 2 2 3" xfId="13777" xr:uid="{00000000-0005-0000-0000-00005B410000}"/>
    <cellStyle name="Normal 3 2 3 2 2 3 2 2 4" xfId="13778" xr:uid="{00000000-0005-0000-0000-00005C410000}"/>
    <cellStyle name="Normal 3 2 3 2 2 3 2 3" xfId="13779" xr:uid="{00000000-0005-0000-0000-00005D410000}"/>
    <cellStyle name="Normal 3 2 3 2 2 3 2 4" xfId="13780" xr:uid="{00000000-0005-0000-0000-00005E410000}"/>
    <cellStyle name="Normal 3 2 3 2 2 3 2 5" xfId="13781" xr:uid="{00000000-0005-0000-0000-00005F410000}"/>
    <cellStyle name="Normal 3 2 3 2 2 3 3" xfId="13782" xr:uid="{00000000-0005-0000-0000-000060410000}"/>
    <cellStyle name="Normal 3 2 3 2 2 3 3 2" xfId="13783" xr:uid="{00000000-0005-0000-0000-000061410000}"/>
    <cellStyle name="Normal 3 2 3 2 2 3 3 3" xfId="13784" xr:uid="{00000000-0005-0000-0000-000062410000}"/>
    <cellStyle name="Normal 3 2 3 2 2 3 3 4" xfId="13785" xr:uid="{00000000-0005-0000-0000-000063410000}"/>
    <cellStyle name="Normal 3 2 3 2 2 3 4" xfId="13786" xr:uid="{00000000-0005-0000-0000-000064410000}"/>
    <cellStyle name="Normal 3 2 3 2 2 3 5" xfId="13787" xr:uid="{00000000-0005-0000-0000-000065410000}"/>
    <cellStyle name="Normal 3 2 3 2 2 3 6" xfId="13788" xr:uid="{00000000-0005-0000-0000-000066410000}"/>
    <cellStyle name="Normal 3 2 3 2 2 4" xfId="13789" xr:uid="{00000000-0005-0000-0000-000067410000}"/>
    <cellStyle name="Normal 3 2 3 2 2 5" xfId="13790" xr:uid="{00000000-0005-0000-0000-000068410000}"/>
    <cellStyle name="Normal 3 2 3 2 2 5 2" xfId="13791" xr:uid="{00000000-0005-0000-0000-000069410000}"/>
    <cellStyle name="Normal 3 2 3 2 2 5 2 2" xfId="13792" xr:uid="{00000000-0005-0000-0000-00006A410000}"/>
    <cellStyle name="Normal 3 2 3 2 2 5 2 3" xfId="13793" xr:uid="{00000000-0005-0000-0000-00006B410000}"/>
    <cellStyle name="Normal 3 2 3 2 2 5 2 4" xfId="13794" xr:uid="{00000000-0005-0000-0000-00006C410000}"/>
    <cellStyle name="Normal 3 2 3 2 2 5 3" xfId="13795" xr:uid="{00000000-0005-0000-0000-00006D410000}"/>
    <cellStyle name="Normal 3 2 3 2 2 5 4" xfId="13796" xr:uid="{00000000-0005-0000-0000-00006E410000}"/>
    <cellStyle name="Normal 3 2 3 2 2 5 5" xfId="13797" xr:uid="{00000000-0005-0000-0000-00006F410000}"/>
    <cellStyle name="Normal 3 2 3 2 2 6" xfId="13798" xr:uid="{00000000-0005-0000-0000-000070410000}"/>
    <cellStyle name="Normal 3 2 3 2 2 6 2" xfId="13799" xr:uid="{00000000-0005-0000-0000-000071410000}"/>
    <cellStyle name="Normal 3 2 3 2 2 6 3" xfId="13800" xr:uid="{00000000-0005-0000-0000-000072410000}"/>
    <cellStyle name="Normal 3 2 3 2 2 6 4" xfId="13801" xr:uid="{00000000-0005-0000-0000-000073410000}"/>
    <cellStyle name="Normal 3 2 3 2 2 7" xfId="13802" xr:uid="{00000000-0005-0000-0000-000074410000}"/>
    <cellStyle name="Normal 3 2 3 2 2 8" xfId="13803" xr:uid="{00000000-0005-0000-0000-000075410000}"/>
    <cellStyle name="Normal 3 2 3 2 2 9" xfId="13804" xr:uid="{00000000-0005-0000-0000-000076410000}"/>
    <cellStyle name="Normal 3 2 3 2 3" xfId="13805" xr:uid="{00000000-0005-0000-0000-000077410000}"/>
    <cellStyle name="Normal 3 2 3 2 3 2" xfId="13806" xr:uid="{00000000-0005-0000-0000-000078410000}"/>
    <cellStyle name="Normal 3 2 3 2 3 2 2" xfId="13807" xr:uid="{00000000-0005-0000-0000-000079410000}"/>
    <cellStyle name="Normal 3 2 3 2 3 2 2 2" xfId="13808" xr:uid="{00000000-0005-0000-0000-00007A410000}"/>
    <cellStyle name="Normal 3 2 3 2 3 2 2 3" xfId="13809" xr:uid="{00000000-0005-0000-0000-00007B410000}"/>
    <cellStyle name="Normal 3 2 3 2 3 2 2 4" xfId="13810" xr:uid="{00000000-0005-0000-0000-00007C410000}"/>
    <cellStyle name="Normal 3 2 3 2 3 2 3" xfId="13811" xr:uid="{00000000-0005-0000-0000-00007D410000}"/>
    <cellStyle name="Normal 3 2 3 2 3 2 4" xfId="13812" xr:uid="{00000000-0005-0000-0000-00007E410000}"/>
    <cellStyle name="Normal 3 2 3 2 3 2 5" xfId="13813" xr:uid="{00000000-0005-0000-0000-00007F410000}"/>
    <cellStyle name="Normal 3 2 3 2 3 3" xfId="13814" xr:uid="{00000000-0005-0000-0000-000080410000}"/>
    <cellStyle name="Normal 3 2 3 2 3 3 2" xfId="13815" xr:uid="{00000000-0005-0000-0000-000081410000}"/>
    <cellStyle name="Normal 3 2 3 2 3 3 3" xfId="13816" xr:uid="{00000000-0005-0000-0000-000082410000}"/>
    <cellStyle name="Normal 3 2 3 2 3 3 4" xfId="13817" xr:uid="{00000000-0005-0000-0000-000083410000}"/>
    <cellStyle name="Normal 3 2 3 2 3 4" xfId="13818" xr:uid="{00000000-0005-0000-0000-000084410000}"/>
    <cellStyle name="Normal 3 2 3 2 3 5" xfId="13819" xr:uid="{00000000-0005-0000-0000-000085410000}"/>
    <cellStyle name="Normal 3 2 3 2 3 6" xfId="13820" xr:uid="{00000000-0005-0000-0000-000086410000}"/>
    <cellStyle name="Normal 3 2 3 2 4" xfId="13821" xr:uid="{00000000-0005-0000-0000-000087410000}"/>
    <cellStyle name="Normal 3 2 3 2 4 2" xfId="13822" xr:uid="{00000000-0005-0000-0000-000088410000}"/>
    <cellStyle name="Normal 3 2 3 2 4 2 2" xfId="13823" xr:uid="{00000000-0005-0000-0000-000089410000}"/>
    <cellStyle name="Normal 3 2 3 2 4 2 2 2" xfId="13824" xr:uid="{00000000-0005-0000-0000-00008A410000}"/>
    <cellStyle name="Normal 3 2 3 2 4 2 2 3" xfId="13825" xr:uid="{00000000-0005-0000-0000-00008B410000}"/>
    <cellStyle name="Normal 3 2 3 2 4 2 2 4" xfId="13826" xr:uid="{00000000-0005-0000-0000-00008C410000}"/>
    <cellStyle name="Normal 3 2 3 2 4 2 3" xfId="13827" xr:uid="{00000000-0005-0000-0000-00008D410000}"/>
    <cellStyle name="Normal 3 2 3 2 4 2 4" xfId="13828" xr:uid="{00000000-0005-0000-0000-00008E410000}"/>
    <cellStyle name="Normal 3 2 3 2 4 2 5" xfId="13829" xr:uid="{00000000-0005-0000-0000-00008F410000}"/>
    <cellStyle name="Normal 3 2 3 2 4 3" xfId="13830" xr:uid="{00000000-0005-0000-0000-000090410000}"/>
    <cellStyle name="Normal 3 2 3 2 4 3 2" xfId="13831" xr:uid="{00000000-0005-0000-0000-000091410000}"/>
    <cellStyle name="Normal 3 2 3 2 4 3 3" xfId="13832" xr:uid="{00000000-0005-0000-0000-000092410000}"/>
    <cellStyle name="Normal 3 2 3 2 4 3 4" xfId="13833" xr:uid="{00000000-0005-0000-0000-000093410000}"/>
    <cellStyle name="Normal 3 2 3 2 4 4" xfId="13834" xr:uid="{00000000-0005-0000-0000-000094410000}"/>
    <cellStyle name="Normal 3 2 3 2 4 5" xfId="13835" xr:uid="{00000000-0005-0000-0000-000095410000}"/>
    <cellStyle name="Normal 3 2 3 2 4 6" xfId="13836" xr:uid="{00000000-0005-0000-0000-000096410000}"/>
    <cellStyle name="Normal 3 2 3 2 5" xfId="13837" xr:uid="{00000000-0005-0000-0000-000097410000}"/>
    <cellStyle name="Normal 3 2 3 2 6" xfId="13838" xr:uid="{00000000-0005-0000-0000-000098410000}"/>
    <cellStyle name="Normal 3 2 3 2 6 2" xfId="13839" xr:uid="{00000000-0005-0000-0000-000099410000}"/>
    <cellStyle name="Normal 3 2 3 2 6 2 2" xfId="13840" xr:uid="{00000000-0005-0000-0000-00009A410000}"/>
    <cellStyle name="Normal 3 2 3 2 6 2 3" xfId="13841" xr:uid="{00000000-0005-0000-0000-00009B410000}"/>
    <cellStyle name="Normal 3 2 3 2 6 2 4" xfId="13842" xr:uid="{00000000-0005-0000-0000-00009C410000}"/>
    <cellStyle name="Normal 3 2 3 2 6 3" xfId="13843" xr:uid="{00000000-0005-0000-0000-00009D410000}"/>
    <cellStyle name="Normal 3 2 3 2 6 4" xfId="13844" xr:uid="{00000000-0005-0000-0000-00009E410000}"/>
    <cellStyle name="Normal 3 2 3 2 6 5" xfId="13845" xr:uid="{00000000-0005-0000-0000-00009F410000}"/>
    <cellStyle name="Normal 3 2 3 2 7" xfId="13846" xr:uid="{00000000-0005-0000-0000-0000A0410000}"/>
    <cellStyle name="Normal 3 2 3 2 7 2" xfId="13847" xr:uid="{00000000-0005-0000-0000-0000A1410000}"/>
    <cellStyle name="Normal 3 2 3 2 7 3" xfId="13848" xr:uid="{00000000-0005-0000-0000-0000A2410000}"/>
    <cellStyle name="Normal 3 2 3 2 7 4" xfId="13849" xr:uid="{00000000-0005-0000-0000-0000A3410000}"/>
    <cellStyle name="Normal 3 2 3 2 8" xfId="13850" xr:uid="{00000000-0005-0000-0000-0000A4410000}"/>
    <cellStyle name="Normal 3 2 3 2 9" xfId="13851" xr:uid="{00000000-0005-0000-0000-0000A5410000}"/>
    <cellStyle name="Normal 3 2 3 2_Danarti 1" xfId="27006" xr:uid="{00000000-0005-0000-0000-0000A6410000}"/>
    <cellStyle name="Normal 3 2 3 3" xfId="13852" xr:uid="{00000000-0005-0000-0000-0000A7410000}"/>
    <cellStyle name="Normal 3 2 3 3 10" xfId="13853" xr:uid="{00000000-0005-0000-0000-0000A8410000}"/>
    <cellStyle name="Normal 3 2 3 3 2" xfId="13854" xr:uid="{00000000-0005-0000-0000-0000A9410000}"/>
    <cellStyle name="Normal 3 2 3 3 2 2" xfId="13855" xr:uid="{00000000-0005-0000-0000-0000AA410000}"/>
    <cellStyle name="Normal 3 2 3 3 2 2 2" xfId="13856" xr:uid="{00000000-0005-0000-0000-0000AB410000}"/>
    <cellStyle name="Normal 3 2 3 3 2 2 2 2" xfId="13857" xr:uid="{00000000-0005-0000-0000-0000AC410000}"/>
    <cellStyle name="Normal 3 2 3 3 2 2 2 2 2" xfId="13858" xr:uid="{00000000-0005-0000-0000-0000AD410000}"/>
    <cellStyle name="Normal 3 2 3 3 2 2 2 2 3" xfId="13859" xr:uid="{00000000-0005-0000-0000-0000AE410000}"/>
    <cellStyle name="Normal 3 2 3 3 2 2 2 2 4" xfId="13860" xr:uid="{00000000-0005-0000-0000-0000AF410000}"/>
    <cellStyle name="Normal 3 2 3 3 2 2 2 3" xfId="13861" xr:uid="{00000000-0005-0000-0000-0000B0410000}"/>
    <cellStyle name="Normal 3 2 3 3 2 2 2 4" xfId="13862" xr:uid="{00000000-0005-0000-0000-0000B1410000}"/>
    <cellStyle name="Normal 3 2 3 3 2 2 2 5" xfId="13863" xr:uid="{00000000-0005-0000-0000-0000B2410000}"/>
    <cellStyle name="Normal 3 2 3 3 2 2 3" xfId="13864" xr:uid="{00000000-0005-0000-0000-0000B3410000}"/>
    <cellStyle name="Normal 3 2 3 3 2 2 3 2" xfId="13865" xr:uid="{00000000-0005-0000-0000-0000B4410000}"/>
    <cellStyle name="Normal 3 2 3 3 2 2 3 3" xfId="13866" xr:uid="{00000000-0005-0000-0000-0000B5410000}"/>
    <cellStyle name="Normal 3 2 3 3 2 2 3 4" xfId="13867" xr:uid="{00000000-0005-0000-0000-0000B6410000}"/>
    <cellStyle name="Normal 3 2 3 3 2 2 4" xfId="13868" xr:uid="{00000000-0005-0000-0000-0000B7410000}"/>
    <cellStyle name="Normal 3 2 3 3 2 2 5" xfId="13869" xr:uid="{00000000-0005-0000-0000-0000B8410000}"/>
    <cellStyle name="Normal 3 2 3 3 2 2 6" xfId="13870" xr:uid="{00000000-0005-0000-0000-0000B9410000}"/>
    <cellStyle name="Normal 3 2 3 3 2 3" xfId="13871" xr:uid="{00000000-0005-0000-0000-0000BA410000}"/>
    <cellStyle name="Normal 3 2 3 3 2 3 2" xfId="13872" xr:uid="{00000000-0005-0000-0000-0000BB410000}"/>
    <cellStyle name="Normal 3 2 3 3 2 3 2 2" xfId="13873" xr:uid="{00000000-0005-0000-0000-0000BC410000}"/>
    <cellStyle name="Normal 3 2 3 3 2 3 2 2 2" xfId="13874" xr:uid="{00000000-0005-0000-0000-0000BD410000}"/>
    <cellStyle name="Normal 3 2 3 3 2 3 2 2 3" xfId="13875" xr:uid="{00000000-0005-0000-0000-0000BE410000}"/>
    <cellStyle name="Normal 3 2 3 3 2 3 2 2 4" xfId="13876" xr:uid="{00000000-0005-0000-0000-0000BF410000}"/>
    <cellStyle name="Normal 3 2 3 3 2 3 2 3" xfId="13877" xr:uid="{00000000-0005-0000-0000-0000C0410000}"/>
    <cellStyle name="Normal 3 2 3 3 2 3 2 4" xfId="13878" xr:uid="{00000000-0005-0000-0000-0000C1410000}"/>
    <cellStyle name="Normal 3 2 3 3 2 3 2 5" xfId="13879" xr:uid="{00000000-0005-0000-0000-0000C2410000}"/>
    <cellStyle name="Normal 3 2 3 3 2 3 3" xfId="13880" xr:uid="{00000000-0005-0000-0000-0000C3410000}"/>
    <cellStyle name="Normal 3 2 3 3 2 3 3 2" xfId="13881" xr:uid="{00000000-0005-0000-0000-0000C4410000}"/>
    <cellStyle name="Normal 3 2 3 3 2 3 3 3" xfId="13882" xr:uid="{00000000-0005-0000-0000-0000C5410000}"/>
    <cellStyle name="Normal 3 2 3 3 2 3 3 4" xfId="13883" xr:uid="{00000000-0005-0000-0000-0000C6410000}"/>
    <cellStyle name="Normal 3 2 3 3 2 3 4" xfId="13884" xr:uid="{00000000-0005-0000-0000-0000C7410000}"/>
    <cellStyle name="Normal 3 2 3 3 2 3 5" xfId="13885" xr:uid="{00000000-0005-0000-0000-0000C8410000}"/>
    <cellStyle name="Normal 3 2 3 3 2 3 6" xfId="13886" xr:uid="{00000000-0005-0000-0000-0000C9410000}"/>
    <cellStyle name="Normal 3 2 3 3 2 4" xfId="13887" xr:uid="{00000000-0005-0000-0000-0000CA410000}"/>
    <cellStyle name="Normal 3 2 3 3 2 4 2" xfId="13888" xr:uid="{00000000-0005-0000-0000-0000CB410000}"/>
    <cellStyle name="Normal 3 2 3 3 2 4 2 2" xfId="13889" xr:uid="{00000000-0005-0000-0000-0000CC410000}"/>
    <cellStyle name="Normal 3 2 3 3 2 4 2 3" xfId="13890" xr:uid="{00000000-0005-0000-0000-0000CD410000}"/>
    <cellStyle name="Normal 3 2 3 3 2 4 2 4" xfId="13891" xr:uid="{00000000-0005-0000-0000-0000CE410000}"/>
    <cellStyle name="Normal 3 2 3 3 2 4 3" xfId="13892" xr:uid="{00000000-0005-0000-0000-0000CF410000}"/>
    <cellStyle name="Normal 3 2 3 3 2 4 4" xfId="13893" xr:uid="{00000000-0005-0000-0000-0000D0410000}"/>
    <cellStyle name="Normal 3 2 3 3 2 4 5" xfId="13894" xr:uid="{00000000-0005-0000-0000-0000D1410000}"/>
    <cellStyle name="Normal 3 2 3 3 2 5" xfId="13895" xr:uid="{00000000-0005-0000-0000-0000D2410000}"/>
    <cellStyle name="Normal 3 2 3 3 2 5 2" xfId="13896" xr:uid="{00000000-0005-0000-0000-0000D3410000}"/>
    <cellStyle name="Normal 3 2 3 3 2 5 3" xfId="13897" xr:uid="{00000000-0005-0000-0000-0000D4410000}"/>
    <cellStyle name="Normal 3 2 3 3 2 5 4" xfId="13898" xr:uid="{00000000-0005-0000-0000-0000D5410000}"/>
    <cellStyle name="Normal 3 2 3 3 2 6" xfId="13899" xr:uid="{00000000-0005-0000-0000-0000D6410000}"/>
    <cellStyle name="Normal 3 2 3 3 2 7" xfId="13900" xr:uid="{00000000-0005-0000-0000-0000D7410000}"/>
    <cellStyle name="Normal 3 2 3 3 2 8" xfId="13901" xr:uid="{00000000-0005-0000-0000-0000D8410000}"/>
    <cellStyle name="Normal 3 2 3 3 3" xfId="13902" xr:uid="{00000000-0005-0000-0000-0000D9410000}"/>
    <cellStyle name="Normal 3 2 3 3 3 2" xfId="13903" xr:uid="{00000000-0005-0000-0000-0000DA410000}"/>
    <cellStyle name="Normal 3 2 3 3 3 2 2" xfId="13904" xr:uid="{00000000-0005-0000-0000-0000DB410000}"/>
    <cellStyle name="Normal 3 2 3 3 3 2 2 2" xfId="13905" xr:uid="{00000000-0005-0000-0000-0000DC410000}"/>
    <cellStyle name="Normal 3 2 3 3 3 2 2 3" xfId="13906" xr:uid="{00000000-0005-0000-0000-0000DD410000}"/>
    <cellStyle name="Normal 3 2 3 3 3 2 2 4" xfId="13907" xr:uid="{00000000-0005-0000-0000-0000DE410000}"/>
    <cellStyle name="Normal 3 2 3 3 3 2 3" xfId="13908" xr:uid="{00000000-0005-0000-0000-0000DF410000}"/>
    <cellStyle name="Normal 3 2 3 3 3 2 4" xfId="13909" xr:uid="{00000000-0005-0000-0000-0000E0410000}"/>
    <cellStyle name="Normal 3 2 3 3 3 2 5" xfId="13910" xr:uid="{00000000-0005-0000-0000-0000E1410000}"/>
    <cellStyle name="Normal 3 2 3 3 3 3" xfId="13911" xr:uid="{00000000-0005-0000-0000-0000E2410000}"/>
    <cellStyle name="Normal 3 2 3 3 3 3 2" xfId="13912" xr:uid="{00000000-0005-0000-0000-0000E3410000}"/>
    <cellStyle name="Normal 3 2 3 3 3 3 3" xfId="13913" xr:uid="{00000000-0005-0000-0000-0000E4410000}"/>
    <cellStyle name="Normal 3 2 3 3 3 3 4" xfId="13914" xr:uid="{00000000-0005-0000-0000-0000E5410000}"/>
    <cellStyle name="Normal 3 2 3 3 3 4" xfId="13915" xr:uid="{00000000-0005-0000-0000-0000E6410000}"/>
    <cellStyle name="Normal 3 2 3 3 3 5" xfId="13916" xr:uid="{00000000-0005-0000-0000-0000E7410000}"/>
    <cellStyle name="Normal 3 2 3 3 3 6" xfId="13917" xr:uid="{00000000-0005-0000-0000-0000E8410000}"/>
    <cellStyle name="Normal 3 2 3 3 4" xfId="13918" xr:uid="{00000000-0005-0000-0000-0000E9410000}"/>
    <cellStyle name="Normal 3 2 3 3 4 2" xfId="13919" xr:uid="{00000000-0005-0000-0000-0000EA410000}"/>
    <cellStyle name="Normal 3 2 3 3 4 2 2" xfId="13920" xr:uid="{00000000-0005-0000-0000-0000EB410000}"/>
    <cellStyle name="Normal 3 2 3 3 4 2 2 2" xfId="13921" xr:uid="{00000000-0005-0000-0000-0000EC410000}"/>
    <cellStyle name="Normal 3 2 3 3 4 2 2 3" xfId="13922" xr:uid="{00000000-0005-0000-0000-0000ED410000}"/>
    <cellStyle name="Normal 3 2 3 3 4 2 2 4" xfId="13923" xr:uid="{00000000-0005-0000-0000-0000EE410000}"/>
    <cellStyle name="Normal 3 2 3 3 4 2 3" xfId="13924" xr:uid="{00000000-0005-0000-0000-0000EF410000}"/>
    <cellStyle name="Normal 3 2 3 3 4 2 4" xfId="13925" xr:uid="{00000000-0005-0000-0000-0000F0410000}"/>
    <cellStyle name="Normal 3 2 3 3 4 2 5" xfId="13926" xr:uid="{00000000-0005-0000-0000-0000F1410000}"/>
    <cellStyle name="Normal 3 2 3 3 4 3" xfId="13927" xr:uid="{00000000-0005-0000-0000-0000F2410000}"/>
    <cellStyle name="Normal 3 2 3 3 4 3 2" xfId="13928" xr:uid="{00000000-0005-0000-0000-0000F3410000}"/>
    <cellStyle name="Normal 3 2 3 3 4 3 3" xfId="13929" xr:uid="{00000000-0005-0000-0000-0000F4410000}"/>
    <cellStyle name="Normal 3 2 3 3 4 3 4" xfId="13930" xr:uid="{00000000-0005-0000-0000-0000F5410000}"/>
    <cellStyle name="Normal 3 2 3 3 4 4" xfId="13931" xr:uid="{00000000-0005-0000-0000-0000F6410000}"/>
    <cellStyle name="Normal 3 2 3 3 4 5" xfId="13932" xr:uid="{00000000-0005-0000-0000-0000F7410000}"/>
    <cellStyle name="Normal 3 2 3 3 4 6" xfId="13933" xr:uid="{00000000-0005-0000-0000-0000F8410000}"/>
    <cellStyle name="Normal 3 2 3 3 5" xfId="13934" xr:uid="{00000000-0005-0000-0000-0000F9410000}"/>
    <cellStyle name="Normal 3 2 3 3 6" xfId="13935" xr:uid="{00000000-0005-0000-0000-0000FA410000}"/>
    <cellStyle name="Normal 3 2 3 3 6 2" xfId="13936" xr:uid="{00000000-0005-0000-0000-0000FB410000}"/>
    <cellStyle name="Normal 3 2 3 3 6 2 2" xfId="13937" xr:uid="{00000000-0005-0000-0000-0000FC410000}"/>
    <cellStyle name="Normal 3 2 3 3 6 2 3" xfId="13938" xr:uid="{00000000-0005-0000-0000-0000FD410000}"/>
    <cellStyle name="Normal 3 2 3 3 6 2 4" xfId="13939" xr:uid="{00000000-0005-0000-0000-0000FE410000}"/>
    <cellStyle name="Normal 3 2 3 3 6 3" xfId="13940" xr:uid="{00000000-0005-0000-0000-0000FF410000}"/>
    <cellStyle name="Normal 3 2 3 3 6 4" xfId="13941" xr:uid="{00000000-0005-0000-0000-000000420000}"/>
    <cellStyle name="Normal 3 2 3 3 6 5" xfId="13942" xr:uid="{00000000-0005-0000-0000-000001420000}"/>
    <cellStyle name="Normal 3 2 3 3 7" xfId="13943" xr:uid="{00000000-0005-0000-0000-000002420000}"/>
    <cellStyle name="Normal 3 2 3 3 7 2" xfId="13944" xr:uid="{00000000-0005-0000-0000-000003420000}"/>
    <cellStyle name="Normal 3 2 3 3 7 3" xfId="13945" xr:uid="{00000000-0005-0000-0000-000004420000}"/>
    <cellStyle name="Normal 3 2 3 3 7 4" xfId="13946" xr:uid="{00000000-0005-0000-0000-000005420000}"/>
    <cellStyle name="Normal 3 2 3 3 8" xfId="13947" xr:uid="{00000000-0005-0000-0000-000006420000}"/>
    <cellStyle name="Normal 3 2 3 3 9" xfId="13948" xr:uid="{00000000-0005-0000-0000-000007420000}"/>
    <cellStyle name="Normal 3 2 3 4" xfId="13949" xr:uid="{00000000-0005-0000-0000-000008420000}"/>
    <cellStyle name="Normal 3 2 3 4 10" xfId="13950" xr:uid="{00000000-0005-0000-0000-000009420000}"/>
    <cellStyle name="Normal 3 2 3 4 2" xfId="13951" xr:uid="{00000000-0005-0000-0000-00000A420000}"/>
    <cellStyle name="Normal 3 2 3 4 2 2" xfId="13952" xr:uid="{00000000-0005-0000-0000-00000B420000}"/>
    <cellStyle name="Normal 3 2 3 4 2 2 2" xfId="13953" xr:uid="{00000000-0005-0000-0000-00000C420000}"/>
    <cellStyle name="Normal 3 2 3 4 2 2 2 2" xfId="13954" xr:uid="{00000000-0005-0000-0000-00000D420000}"/>
    <cellStyle name="Normal 3 2 3 4 2 2 2 2 2" xfId="13955" xr:uid="{00000000-0005-0000-0000-00000E420000}"/>
    <cellStyle name="Normal 3 2 3 4 2 2 2 2 3" xfId="13956" xr:uid="{00000000-0005-0000-0000-00000F420000}"/>
    <cellStyle name="Normal 3 2 3 4 2 2 2 2 4" xfId="13957" xr:uid="{00000000-0005-0000-0000-000010420000}"/>
    <cellStyle name="Normal 3 2 3 4 2 2 2 3" xfId="13958" xr:uid="{00000000-0005-0000-0000-000011420000}"/>
    <cellStyle name="Normal 3 2 3 4 2 2 2 4" xfId="13959" xr:uid="{00000000-0005-0000-0000-000012420000}"/>
    <cellStyle name="Normal 3 2 3 4 2 2 2 5" xfId="13960" xr:uid="{00000000-0005-0000-0000-000013420000}"/>
    <cellStyle name="Normal 3 2 3 4 2 2 3" xfId="13961" xr:uid="{00000000-0005-0000-0000-000014420000}"/>
    <cellStyle name="Normal 3 2 3 4 2 2 3 2" xfId="13962" xr:uid="{00000000-0005-0000-0000-000015420000}"/>
    <cellStyle name="Normal 3 2 3 4 2 2 3 3" xfId="13963" xr:uid="{00000000-0005-0000-0000-000016420000}"/>
    <cellStyle name="Normal 3 2 3 4 2 2 3 4" xfId="13964" xr:uid="{00000000-0005-0000-0000-000017420000}"/>
    <cellStyle name="Normal 3 2 3 4 2 2 4" xfId="13965" xr:uid="{00000000-0005-0000-0000-000018420000}"/>
    <cellStyle name="Normal 3 2 3 4 2 2 5" xfId="13966" xr:uid="{00000000-0005-0000-0000-000019420000}"/>
    <cellStyle name="Normal 3 2 3 4 2 2 6" xfId="13967" xr:uid="{00000000-0005-0000-0000-00001A420000}"/>
    <cellStyle name="Normal 3 2 3 4 2 3" xfId="13968" xr:uid="{00000000-0005-0000-0000-00001B420000}"/>
    <cellStyle name="Normal 3 2 3 4 2 3 2" xfId="13969" xr:uid="{00000000-0005-0000-0000-00001C420000}"/>
    <cellStyle name="Normal 3 2 3 4 2 3 2 2" xfId="13970" xr:uid="{00000000-0005-0000-0000-00001D420000}"/>
    <cellStyle name="Normal 3 2 3 4 2 3 2 2 2" xfId="13971" xr:uid="{00000000-0005-0000-0000-00001E420000}"/>
    <cellStyle name="Normal 3 2 3 4 2 3 2 2 3" xfId="13972" xr:uid="{00000000-0005-0000-0000-00001F420000}"/>
    <cellStyle name="Normal 3 2 3 4 2 3 2 2 4" xfId="13973" xr:uid="{00000000-0005-0000-0000-000020420000}"/>
    <cellStyle name="Normal 3 2 3 4 2 3 2 3" xfId="13974" xr:uid="{00000000-0005-0000-0000-000021420000}"/>
    <cellStyle name="Normal 3 2 3 4 2 3 2 4" xfId="13975" xr:uid="{00000000-0005-0000-0000-000022420000}"/>
    <cellStyle name="Normal 3 2 3 4 2 3 2 5" xfId="13976" xr:uid="{00000000-0005-0000-0000-000023420000}"/>
    <cellStyle name="Normal 3 2 3 4 2 3 3" xfId="13977" xr:uid="{00000000-0005-0000-0000-000024420000}"/>
    <cellStyle name="Normal 3 2 3 4 2 3 3 2" xfId="13978" xr:uid="{00000000-0005-0000-0000-000025420000}"/>
    <cellStyle name="Normal 3 2 3 4 2 3 3 3" xfId="13979" xr:uid="{00000000-0005-0000-0000-000026420000}"/>
    <cellStyle name="Normal 3 2 3 4 2 3 3 4" xfId="13980" xr:uid="{00000000-0005-0000-0000-000027420000}"/>
    <cellStyle name="Normal 3 2 3 4 2 3 4" xfId="13981" xr:uid="{00000000-0005-0000-0000-000028420000}"/>
    <cellStyle name="Normal 3 2 3 4 2 3 5" xfId="13982" xr:uid="{00000000-0005-0000-0000-000029420000}"/>
    <cellStyle name="Normal 3 2 3 4 2 3 6" xfId="13983" xr:uid="{00000000-0005-0000-0000-00002A420000}"/>
    <cellStyle name="Normal 3 2 3 4 2 4" xfId="13984" xr:uid="{00000000-0005-0000-0000-00002B420000}"/>
    <cellStyle name="Normal 3 2 3 4 2 4 2" xfId="13985" xr:uid="{00000000-0005-0000-0000-00002C420000}"/>
    <cellStyle name="Normal 3 2 3 4 2 4 2 2" xfId="13986" xr:uid="{00000000-0005-0000-0000-00002D420000}"/>
    <cellStyle name="Normal 3 2 3 4 2 4 2 3" xfId="13987" xr:uid="{00000000-0005-0000-0000-00002E420000}"/>
    <cellStyle name="Normal 3 2 3 4 2 4 2 4" xfId="13988" xr:uid="{00000000-0005-0000-0000-00002F420000}"/>
    <cellStyle name="Normal 3 2 3 4 2 4 3" xfId="13989" xr:uid="{00000000-0005-0000-0000-000030420000}"/>
    <cellStyle name="Normal 3 2 3 4 2 4 4" xfId="13990" xr:uid="{00000000-0005-0000-0000-000031420000}"/>
    <cellStyle name="Normal 3 2 3 4 2 4 5" xfId="13991" xr:uid="{00000000-0005-0000-0000-000032420000}"/>
    <cellStyle name="Normal 3 2 3 4 2 5" xfId="13992" xr:uid="{00000000-0005-0000-0000-000033420000}"/>
    <cellStyle name="Normal 3 2 3 4 2 5 2" xfId="13993" xr:uid="{00000000-0005-0000-0000-000034420000}"/>
    <cellStyle name="Normal 3 2 3 4 2 5 3" xfId="13994" xr:uid="{00000000-0005-0000-0000-000035420000}"/>
    <cellStyle name="Normal 3 2 3 4 2 5 4" xfId="13995" xr:uid="{00000000-0005-0000-0000-000036420000}"/>
    <cellStyle name="Normal 3 2 3 4 2 6" xfId="13996" xr:uid="{00000000-0005-0000-0000-000037420000}"/>
    <cellStyle name="Normal 3 2 3 4 2 7" xfId="13997" xr:uid="{00000000-0005-0000-0000-000038420000}"/>
    <cellStyle name="Normal 3 2 3 4 2 8" xfId="13998" xr:uid="{00000000-0005-0000-0000-000039420000}"/>
    <cellStyle name="Normal 3 2 3 4 3" xfId="13999" xr:uid="{00000000-0005-0000-0000-00003A420000}"/>
    <cellStyle name="Normal 3 2 3 4 3 2" xfId="14000" xr:uid="{00000000-0005-0000-0000-00003B420000}"/>
    <cellStyle name="Normal 3 2 3 4 3 2 2" xfId="14001" xr:uid="{00000000-0005-0000-0000-00003C420000}"/>
    <cellStyle name="Normal 3 2 3 4 3 2 2 2" xfId="14002" xr:uid="{00000000-0005-0000-0000-00003D420000}"/>
    <cellStyle name="Normal 3 2 3 4 3 2 2 3" xfId="14003" xr:uid="{00000000-0005-0000-0000-00003E420000}"/>
    <cellStyle name="Normal 3 2 3 4 3 2 2 4" xfId="14004" xr:uid="{00000000-0005-0000-0000-00003F420000}"/>
    <cellStyle name="Normal 3 2 3 4 3 2 3" xfId="14005" xr:uid="{00000000-0005-0000-0000-000040420000}"/>
    <cellStyle name="Normal 3 2 3 4 3 2 4" xfId="14006" xr:uid="{00000000-0005-0000-0000-000041420000}"/>
    <cellStyle name="Normal 3 2 3 4 3 2 5" xfId="14007" xr:uid="{00000000-0005-0000-0000-000042420000}"/>
    <cellStyle name="Normal 3 2 3 4 3 3" xfId="14008" xr:uid="{00000000-0005-0000-0000-000043420000}"/>
    <cellStyle name="Normal 3 2 3 4 3 3 2" xfId="14009" xr:uid="{00000000-0005-0000-0000-000044420000}"/>
    <cellStyle name="Normal 3 2 3 4 3 3 3" xfId="14010" xr:uid="{00000000-0005-0000-0000-000045420000}"/>
    <cellStyle name="Normal 3 2 3 4 3 3 4" xfId="14011" xr:uid="{00000000-0005-0000-0000-000046420000}"/>
    <cellStyle name="Normal 3 2 3 4 3 4" xfId="14012" xr:uid="{00000000-0005-0000-0000-000047420000}"/>
    <cellStyle name="Normal 3 2 3 4 3 5" xfId="14013" xr:uid="{00000000-0005-0000-0000-000048420000}"/>
    <cellStyle name="Normal 3 2 3 4 3 6" xfId="14014" xr:uid="{00000000-0005-0000-0000-000049420000}"/>
    <cellStyle name="Normal 3 2 3 4 4" xfId="14015" xr:uid="{00000000-0005-0000-0000-00004A420000}"/>
    <cellStyle name="Normal 3 2 3 4 4 2" xfId="14016" xr:uid="{00000000-0005-0000-0000-00004B420000}"/>
    <cellStyle name="Normal 3 2 3 4 4 2 2" xfId="14017" xr:uid="{00000000-0005-0000-0000-00004C420000}"/>
    <cellStyle name="Normal 3 2 3 4 4 2 2 2" xfId="14018" xr:uid="{00000000-0005-0000-0000-00004D420000}"/>
    <cellStyle name="Normal 3 2 3 4 4 2 2 3" xfId="14019" xr:uid="{00000000-0005-0000-0000-00004E420000}"/>
    <cellStyle name="Normal 3 2 3 4 4 2 2 4" xfId="14020" xr:uid="{00000000-0005-0000-0000-00004F420000}"/>
    <cellStyle name="Normal 3 2 3 4 4 2 3" xfId="14021" xr:uid="{00000000-0005-0000-0000-000050420000}"/>
    <cellStyle name="Normal 3 2 3 4 4 2 4" xfId="14022" xr:uid="{00000000-0005-0000-0000-000051420000}"/>
    <cellStyle name="Normal 3 2 3 4 4 2 5" xfId="14023" xr:uid="{00000000-0005-0000-0000-000052420000}"/>
    <cellStyle name="Normal 3 2 3 4 4 3" xfId="14024" xr:uid="{00000000-0005-0000-0000-000053420000}"/>
    <cellStyle name="Normal 3 2 3 4 4 3 2" xfId="14025" xr:uid="{00000000-0005-0000-0000-000054420000}"/>
    <cellStyle name="Normal 3 2 3 4 4 3 3" xfId="14026" xr:uid="{00000000-0005-0000-0000-000055420000}"/>
    <cellStyle name="Normal 3 2 3 4 4 3 4" xfId="14027" xr:uid="{00000000-0005-0000-0000-000056420000}"/>
    <cellStyle name="Normal 3 2 3 4 4 4" xfId="14028" xr:uid="{00000000-0005-0000-0000-000057420000}"/>
    <cellStyle name="Normal 3 2 3 4 4 5" xfId="14029" xr:uid="{00000000-0005-0000-0000-000058420000}"/>
    <cellStyle name="Normal 3 2 3 4 4 6" xfId="14030" xr:uid="{00000000-0005-0000-0000-000059420000}"/>
    <cellStyle name="Normal 3 2 3 4 5" xfId="14031" xr:uid="{00000000-0005-0000-0000-00005A420000}"/>
    <cellStyle name="Normal 3 2 3 4 6" xfId="14032" xr:uid="{00000000-0005-0000-0000-00005B420000}"/>
    <cellStyle name="Normal 3 2 3 4 6 2" xfId="14033" xr:uid="{00000000-0005-0000-0000-00005C420000}"/>
    <cellStyle name="Normal 3 2 3 4 6 2 2" xfId="14034" xr:uid="{00000000-0005-0000-0000-00005D420000}"/>
    <cellStyle name="Normal 3 2 3 4 6 2 3" xfId="14035" xr:uid="{00000000-0005-0000-0000-00005E420000}"/>
    <cellStyle name="Normal 3 2 3 4 6 2 4" xfId="14036" xr:uid="{00000000-0005-0000-0000-00005F420000}"/>
    <cellStyle name="Normal 3 2 3 4 6 3" xfId="14037" xr:uid="{00000000-0005-0000-0000-000060420000}"/>
    <cellStyle name="Normal 3 2 3 4 6 4" xfId="14038" xr:uid="{00000000-0005-0000-0000-000061420000}"/>
    <cellStyle name="Normal 3 2 3 4 6 5" xfId="14039" xr:uid="{00000000-0005-0000-0000-000062420000}"/>
    <cellStyle name="Normal 3 2 3 4 7" xfId="14040" xr:uid="{00000000-0005-0000-0000-000063420000}"/>
    <cellStyle name="Normal 3 2 3 4 7 2" xfId="14041" xr:uid="{00000000-0005-0000-0000-000064420000}"/>
    <cellStyle name="Normal 3 2 3 4 7 3" xfId="14042" xr:uid="{00000000-0005-0000-0000-000065420000}"/>
    <cellStyle name="Normal 3 2 3 4 7 4" xfId="14043" xr:uid="{00000000-0005-0000-0000-000066420000}"/>
    <cellStyle name="Normal 3 2 3 4 8" xfId="14044" xr:uid="{00000000-0005-0000-0000-000067420000}"/>
    <cellStyle name="Normal 3 2 3 4 9" xfId="14045" xr:uid="{00000000-0005-0000-0000-000068420000}"/>
    <cellStyle name="Normal 3 2 3 5" xfId="14046" xr:uid="{00000000-0005-0000-0000-000069420000}"/>
    <cellStyle name="Normal 3 2 3 5 2" xfId="14047" xr:uid="{00000000-0005-0000-0000-00006A420000}"/>
    <cellStyle name="Normal 3 2 3 5 2 2" xfId="14048" xr:uid="{00000000-0005-0000-0000-00006B420000}"/>
    <cellStyle name="Normal 3 2 3 5 2 2 2" xfId="14049" xr:uid="{00000000-0005-0000-0000-00006C420000}"/>
    <cellStyle name="Normal 3 2 3 5 2 2 2 2" xfId="14050" xr:uid="{00000000-0005-0000-0000-00006D420000}"/>
    <cellStyle name="Normal 3 2 3 5 2 2 2 3" xfId="14051" xr:uid="{00000000-0005-0000-0000-00006E420000}"/>
    <cellStyle name="Normal 3 2 3 5 2 2 2 4" xfId="14052" xr:uid="{00000000-0005-0000-0000-00006F420000}"/>
    <cellStyle name="Normal 3 2 3 5 2 2 3" xfId="14053" xr:uid="{00000000-0005-0000-0000-000070420000}"/>
    <cellStyle name="Normal 3 2 3 5 2 2 4" xfId="14054" xr:uid="{00000000-0005-0000-0000-000071420000}"/>
    <cellStyle name="Normal 3 2 3 5 2 2 5" xfId="14055" xr:uid="{00000000-0005-0000-0000-000072420000}"/>
    <cellStyle name="Normal 3 2 3 5 2 3" xfId="14056" xr:uid="{00000000-0005-0000-0000-000073420000}"/>
    <cellStyle name="Normal 3 2 3 5 2 3 2" xfId="14057" xr:uid="{00000000-0005-0000-0000-000074420000}"/>
    <cellStyle name="Normal 3 2 3 5 2 3 3" xfId="14058" xr:uid="{00000000-0005-0000-0000-000075420000}"/>
    <cellStyle name="Normal 3 2 3 5 2 3 4" xfId="14059" xr:uid="{00000000-0005-0000-0000-000076420000}"/>
    <cellStyle name="Normal 3 2 3 5 2 4" xfId="14060" xr:uid="{00000000-0005-0000-0000-000077420000}"/>
    <cellStyle name="Normal 3 2 3 5 2 5" xfId="14061" xr:uid="{00000000-0005-0000-0000-000078420000}"/>
    <cellStyle name="Normal 3 2 3 5 2 6" xfId="14062" xr:uid="{00000000-0005-0000-0000-000079420000}"/>
    <cellStyle name="Normal 3 2 3 5 3" xfId="14063" xr:uid="{00000000-0005-0000-0000-00007A420000}"/>
    <cellStyle name="Normal 3 2 3 5 3 2" xfId="14064" xr:uid="{00000000-0005-0000-0000-00007B420000}"/>
    <cellStyle name="Normal 3 2 3 5 3 2 2" xfId="14065" xr:uid="{00000000-0005-0000-0000-00007C420000}"/>
    <cellStyle name="Normal 3 2 3 5 3 2 2 2" xfId="14066" xr:uid="{00000000-0005-0000-0000-00007D420000}"/>
    <cellStyle name="Normal 3 2 3 5 3 2 2 3" xfId="14067" xr:uid="{00000000-0005-0000-0000-00007E420000}"/>
    <cellStyle name="Normal 3 2 3 5 3 2 2 4" xfId="14068" xr:uid="{00000000-0005-0000-0000-00007F420000}"/>
    <cellStyle name="Normal 3 2 3 5 3 2 3" xfId="14069" xr:uid="{00000000-0005-0000-0000-000080420000}"/>
    <cellStyle name="Normal 3 2 3 5 3 2 4" xfId="14070" xr:uid="{00000000-0005-0000-0000-000081420000}"/>
    <cellStyle name="Normal 3 2 3 5 3 2 5" xfId="14071" xr:uid="{00000000-0005-0000-0000-000082420000}"/>
    <cellStyle name="Normal 3 2 3 5 3 3" xfId="14072" xr:uid="{00000000-0005-0000-0000-000083420000}"/>
    <cellStyle name="Normal 3 2 3 5 3 3 2" xfId="14073" xr:uid="{00000000-0005-0000-0000-000084420000}"/>
    <cellStyle name="Normal 3 2 3 5 3 3 3" xfId="14074" xr:uid="{00000000-0005-0000-0000-000085420000}"/>
    <cellStyle name="Normal 3 2 3 5 3 3 4" xfId="14075" xr:uid="{00000000-0005-0000-0000-000086420000}"/>
    <cellStyle name="Normal 3 2 3 5 3 4" xfId="14076" xr:uid="{00000000-0005-0000-0000-000087420000}"/>
    <cellStyle name="Normal 3 2 3 5 3 5" xfId="14077" xr:uid="{00000000-0005-0000-0000-000088420000}"/>
    <cellStyle name="Normal 3 2 3 5 3 6" xfId="14078" xr:uid="{00000000-0005-0000-0000-000089420000}"/>
    <cellStyle name="Normal 3 2 3 5 4" xfId="14079" xr:uid="{00000000-0005-0000-0000-00008A420000}"/>
    <cellStyle name="Normal 3 2 3 5 5" xfId="14080" xr:uid="{00000000-0005-0000-0000-00008B420000}"/>
    <cellStyle name="Normal 3 2 3 5 5 2" xfId="14081" xr:uid="{00000000-0005-0000-0000-00008C420000}"/>
    <cellStyle name="Normal 3 2 3 5 5 2 2" xfId="14082" xr:uid="{00000000-0005-0000-0000-00008D420000}"/>
    <cellStyle name="Normal 3 2 3 5 5 2 3" xfId="14083" xr:uid="{00000000-0005-0000-0000-00008E420000}"/>
    <cellStyle name="Normal 3 2 3 5 5 2 4" xfId="14084" xr:uid="{00000000-0005-0000-0000-00008F420000}"/>
    <cellStyle name="Normal 3 2 3 5 5 3" xfId="14085" xr:uid="{00000000-0005-0000-0000-000090420000}"/>
    <cellStyle name="Normal 3 2 3 5 5 4" xfId="14086" xr:uid="{00000000-0005-0000-0000-000091420000}"/>
    <cellStyle name="Normal 3 2 3 5 5 5" xfId="14087" xr:uid="{00000000-0005-0000-0000-000092420000}"/>
    <cellStyle name="Normal 3 2 3 5 6" xfId="14088" xr:uid="{00000000-0005-0000-0000-000093420000}"/>
    <cellStyle name="Normal 3 2 3 5 6 2" xfId="14089" xr:uid="{00000000-0005-0000-0000-000094420000}"/>
    <cellStyle name="Normal 3 2 3 5 6 3" xfId="14090" xr:uid="{00000000-0005-0000-0000-000095420000}"/>
    <cellStyle name="Normal 3 2 3 5 6 4" xfId="14091" xr:uid="{00000000-0005-0000-0000-000096420000}"/>
    <cellStyle name="Normal 3 2 3 5 7" xfId="14092" xr:uid="{00000000-0005-0000-0000-000097420000}"/>
    <cellStyle name="Normal 3 2 3 5 8" xfId="14093" xr:uid="{00000000-0005-0000-0000-000098420000}"/>
    <cellStyle name="Normal 3 2 3 5 9" xfId="14094" xr:uid="{00000000-0005-0000-0000-000099420000}"/>
    <cellStyle name="Normal 3 2 3 6" xfId="14095" xr:uid="{00000000-0005-0000-0000-00009A420000}"/>
    <cellStyle name="Normal 3 2 3 6 2" xfId="14096" xr:uid="{00000000-0005-0000-0000-00009B420000}"/>
    <cellStyle name="Normal 3 2 3 6 2 2" xfId="14097" xr:uid="{00000000-0005-0000-0000-00009C420000}"/>
    <cellStyle name="Normal 3 2 3 6 2 2 2" xfId="14098" xr:uid="{00000000-0005-0000-0000-00009D420000}"/>
    <cellStyle name="Normal 3 2 3 6 2 2 2 2" xfId="14099" xr:uid="{00000000-0005-0000-0000-00009E420000}"/>
    <cellStyle name="Normal 3 2 3 6 2 2 2 3" xfId="14100" xr:uid="{00000000-0005-0000-0000-00009F420000}"/>
    <cellStyle name="Normal 3 2 3 6 2 2 2 4" xfId="14101" xr:uid="{00000000-0005-0000-0000-0000A0420000}"/>
    <cellStyle name="Normal 3 2 3 6 2 2 3" xfId="14102" xr:uid="{00000000-0005-0000-0000-0000A1420000}"/>
    <cellStyle name="Normal 3 2 3 6 2 2 4" xfId="14103" xr:uid="{00000000-0005-0000-0000-0000A2420000}"/>
    <cellStyle name="Normal 3 2 3 6 2 2 5" xfId="14104" xr:uid="{00000000-0005-0000-0000-0000A3420000}"/>
    <cellStyle name="Normal 3 2 3 6 2 3" xfId="14105" xr:uid="{00000000-0005-0000-0000-0000A4420000}"/>
    <cellStyle name="Normal 3 2 3 6 2 3 2" xfId="14106" xr:uid="{00000000-0005-0000-0000-0000A5420000}"/>
    <cellStyle name="Normal 3 2 3 6 2 3 3" xfId="14107" xr:uid="{00000000-0005-0000-0000-0000A6420000}"/>
    <cellStyle name="Normal 3 2 3 6 2 3 4" xfId="14108" xr:uid="{00000000-0005-0000-0000-0000A7420000}"/>
    <cellStyle name="Normal 3 2 3 6 2 4" xfId="14109" xr:uid="{00000000-0005-0000-0000-0000A8420000}"/>
    <cellStyle name="Normal 3 2 3 6 2 5" xfId="14110" xr:uid="{00000000-0005-0000-0000-0000A9420000}"/>
    <cellStyle name="Normal 3 2 3 6 2 6" xfId="14111" xr:uid="{00000000-0005-0000-0000-0000AA420000}"/>
    <cellStyle name="Normal 3 2 3 6 3" xfId="14112" xr:uid="{00000000-0005-0000-0000-0000AB420000}"/>
    <cellStyle name="Normal 3 2 3 6 3 2" xfId="14113" xr:uid="{00000000-0005-0000-0000-0000AC420000}"/>
    <cellStyle name="Normal 3 2 3 6 3 2 2" xfId="14114" xr:uid="{00000000-0005-0000-0000-0000AD420000}"/>
    <cellStyle name="Normal 3 2 3 6 3 2 2 2" xfId="14115" xr:uid="{00000000-0005-0000-0000-0000AE420000}"/>
    <cellStyle name="Normal 3 2 3 6 3 2 2 3" xfId="14116" xr:uid="{00000000-0005-0000-0000-0000AF420000}"/>
    <cellStyle name="Normal 3 2 3 6 3 2 2 4" xfId="14117" xr:uid="{00000000-0005-0000-0000-0000B0420000}"/>
    <cellStyle name="Normal 3 2 3 6 3 2 3" xfId="14118" xr:uid="{00000000-0005-0000-0000-0000B1420000}"/>
    <cellStyle name="Normal 3 2 3 6 3 2 4" xfId="14119" xr:uid="{00000000-0005-0000-0000-0000B2420000}"/>
    <cellStyle name="Normal 3 2 3 6 3 2 5" xfId="14120" xr:uid="{00000000-0005-0000-0000-0000B3420000}"/>
    <cellStyle name="Normal 3 2 3 6 3 3" xfId="14121" xr:uid="{00000000-0005-0000-0000-0000B4420000}"/>
    <cellStyle name="Normal 3 2 3 6 3 3 2" xfId="14122" xr:uid="{00000000-0005-0000-0000-0000B5420000}"/>
    <cellStyle name="Normal 3 2 3 6 3 3 3" xfId="14123" xr:uid="{00000000-0005-0000-0000-0000B6420000}"/>
    <cellStyle name="Normal 3 2 3 6 3 3 4" xfId="14124" xr:uid="{00000000-0005-0000-0000-0000B7420000}"/>
    <cellStyle name="Normal 3 2 3 6 3 4" xfId="14125" xr:uid="{00000000-0005-0000-0000-0000B8420000}"/>
    <cellStyle name="Normal 3 2 3 6 3 5" xfId="14126" xr:uid="{00000000-0005-0000-0000-0000B9420000}"/>
    <cellStyle name="Normal 3 2 3 6 3 6" xfId="14127" xr:uid="{00000000-0005-0000-0000-0000BA420000}"/>
    <cellStyle name="Normal 3 2 3 6 4" xfId="14128" xr:uid="{00000000-0005-0000-0000-0000BB420000}"/>
    <cellStyle name="Normal 3 2 3 6 4 2" xfId="14129" xr:uid="{00000000-0005-0000-0000-0000BC420000}"/>
    <cellStyle name="Normal 3 2 3 6 4 2 2" xfId="14130" xr:uid="{00000000-0005-0000-0000-0000BD420000}"/>
    <cellStyle name="Normal 3 2 3 6 4 2 3" xfId="14131" xr:uid="{00000000-0005-0000-0000-0000BE420000}"/>
    <cellStyle name="Normal 3 2 3 6 4 2 4" xfId="14132" xr:uid="{00000000-0005-0000-0000-0000BF420000}"/>
    <cellStyle name="Normal 3 2 3 6 4 3" xfId="14133" xr:uid="{00000000-0005-0000-0000-0000C0420000}"/>
    <cellStyle name="Normal 3 2 3 6 4 4" xfId="14134" xr:uid="{00000000-0005-0000-0000-0000C1420000}"/>
    <cellStyle name="Normal 3 2 3 6 4 5" xfId="14135" xr:uid="{00000000-0005-0000-0000-0000C2420000}"/>
    <cellStyle name="Normal 3 2 3 6 5" xfId="14136" xr:uid="{00000000-0005-0000-0000-0000C3420000}"/>
    <cellStyle name="Normal 3 2 3 6 5 2" xfId="14137" xr:uid="{00000000-0005-0000-0000-0000C4420000}"/>
    <cellStyle name="Normal 3 2 3 6 5 3" xfId="14138" xr:uid="{00000000-0005-0000-0000-0000C5420000}"/>
    <cellStyle name="Normal 3 2 3 6 5 4" xfId="14139" xr:uid="{00000000-0005-0000-0000-0000C6420000}"/>
    <cellStyle name="Normal 3 2 3 6 6" xfId="14140" xr:uid="{00000000-0005-0000-0000-0000C7420000}"/>
    <cellStyle name="Normal 3 2 3 6 7" xfId="14141" xr:uid="{00000000-0005-0000-0000-0000C8420000}"/>
    <cellStyle name="Normal 3 2 3 6 8" xfId="14142" xr:uid="{00000000-0005-0000-0000-0000C9420000}"/>
    <cellStyle name="Normal 3 2 3 7" xfId="14143" xr:uid="{00000000-0005-0000-0000-0000CA420000}"/>
    <cellStyle name="Normal 3 2 3 7 2" xfId="14144" xr:uid="{00000000-0005-0000-0000-0000CB420000}"/>
    <cellStyle name="Normal 3 2 3 7 2 2" xfId="14145" xr:uid="{00000000-0005-0000-0000-0000CC420000}"/>
    <cellStyle name="Normal 3 2 3 7 2 2 2" xfId="14146" xr:uid="{00000000-0005-0000-0000-0000CD420000}"/>
    <cellStyle name="Normal 3 2 3 7 2 2 3" xfId="14147" xr:uid="{00000000-0005-0000-0000-0000CE420000}"/>
    <cellStyle name="Normal 3 2 3 7 2 2 4" xfId="14148" xr:uid="{00000000-0005-0000-0000-0000CF420000}"/>
    <cellStyle name="Normal 3 2 3 7 2 3" xfId="14149" xr:uid="{00000000-0005-0000-0000-0000D0420000}"/>
    <cellStyle name="Normal 3 2 3 7 2 4" xfId="14150" xr:uid="{00000000-0005-0000-0000-0000D1420000}"/>
    <cellStyle name="Normal 3 2 3 7 2 5" xfId="14151" xr:uid="{00000000-0005-0000-0000-0000D2420000}"/>
    <cellStyle name="Normal 3 2 3 7 3" xfId="14152" xr:uid="{00000000-0005-0000-0000-0000D3420000}"/>
    <cellStyle name="Normal 3 2 3 7 3 2" xfId="14153" xr:uid="{00000000-0005-0000-0000-0000D4420000}"/>
    <cellStyle name="Normal 3 2 3 7 3 3" xfId="14154" xr:uid="{00000000-0005-0000-0000-0000D5420000}"/>
    <cellStyle name="Normal 3 2 3 7 3 4" xfId="14155" xr:uid="{00000000-0005-0000-0000-0000D6420000}"/>
    <cellStyle name="Normal 3 2 3 7 4" xfId="14156" xr:uid="{00000000-0005-0000-0000-0000D7420000}"/>
    <cellStyle name="Normal 3 2 3 7 5" xfId="14157" xr:uid="{00000000-0005-0000-0000-0000D8420000}"/>
    <cellStyle name="Normal 3 2 3 7 6" xfId="14158" xr:uid="{00000000-0005-0000-0000-0000D9420000}"/>
    <cellStyle name="Normal 3 2 3 8" xfId="14159" xr:uid="{00000000-0005-0000-0000-0000DA420000}"/>
    <cellStyle name="Normal 3 2 3 8 2" xfId="14160" xr:uid="{00000000-0005-0000-0000-0000DB420000}"/>
    <cellStyle name="Normal 3 2 3 8 2 2" xfId="14161" xr:uid="{00000000-0005-0000-0000-0000DC420000}"/>
    <cellStyle name="Normal 3 2 3 8 2 2 2" xfId="14162" xr:uid="{00000000-0005-0000-0000-0000DD420000}"/>
    <cellStyle name="Normal 3 2 3 8 2 2 3" xfId="14163" xr:uid="{00000000-0005-0000-0000-0000DE420000}"/>
    <cellStyle name="Normal 3 2 3 8 2 2 4" xfId="14164" xr:uid="{00000000-0005-0000-0000-0000DF420000}"/>
    <cellStyle name="Normal 3 2 3 8 2 3" xfId="14165" xr:uid="{00000000-0005-0000-0000-0000E0420000}"/>
    <cellStyle name="Normal 3 2 3 8 2 4" xfId="14166" xr:uid="{00000000-0005-0000-0000-0000E1420000}"/>
    <cellStyle name="Normal 3 2 3 8 2 5" xfId="14167" xr:uid="{00000000-0005-0000-0000-0000E2420000}"/>
    <cellStyle name="Normal 3 2 3 8 3" xfId="14168" xr:uid="{00000000-0005-0000-0000-0000E3420000}"/>
    <cellStyle name="Normal 3 2 3 8 3 2" xfId="14169" xr:uid="{00000000-0005-0000-0000-0000E4420000}"/>
    <cellStyle name="Normal 3 2 3 8 3 3" xfId="14170" xr:uid="{00000000-0005-0000-0000-0000E5420000}"/>
    <cellStyle name="Normal 3 2 3 8 3 4" xfId="14171" xr:uid="{00000000-0005-0000-0000-0000E6420000}"/>
    <cellStyle name="Normal 3 2 3 8 4" xfId="14172" xr:uid="{00000000-0005-0000-0000-0000E7420000}"/>
    <cellStyle name="Normal 3 2 3 8 5" xfId="14173" xr:uid="{00000000-0005-0000-0000-0000E8420000}"/>
    <cellStyle name="Normal 3 2 3 8 6" xfId="14174" xr:uid="{00000000-0005-0000-0000-0000E9420000}"/>
    <cellStyle name="Normal 3 2 3 9" xfId="14175" xr:uid="{00000000-0005-0000-0000-0000EA420000}"/>
    <cellStyle name="Normal 3 2 3_Danarti 1" xfId="27007" xr:uid="{00000000-0005-0000-0000-0000EB420000}"/>
    <cellStyle name="Normal 3 2 4" xfId="14176" xr:uid="{00000000-0005-0000-0000-0000EC420000}"/>
    <cellStyle name="Normal 3 2 4 10" xfId="14177" xr:uid="{00000000-0005-0000-0000-0000ED420000}"/>
    <cellStyle name="Normal 3 2 4 2" xfId="14178" xr:uid="{00000000-0005-0000-0000-0000EE420000}"/>
    <cellStyle name="Normal 3 2 4 2 2" xfId="14179" xr:uid="{00000000-0005-0000-0000-0000EF420000}"/>
    <cellStyle name="Normal 3 2 4 2 2 2" xfId="14180" xr:uid="{00000000-0005-0000-0000-0000F0420000}"/>
    <cellStyle name="Normal 3 2 4 2 2 2 2" xfId="14181" xr:uid="{00000000-0005-0000-0000-0000F1420000}"/>
    <cellStyle name="Normal 3 2 4 2 2 2 2 2" xfId="14182" xr:uid="{00000000-0005-0000-0000-0000F2420000}"/>
    <cellStyle name="Normal 3 2 4 2 2 2 2 3" xfId="14183" xr:uid="{00000000-0005-0000-0000-0000F3420000}"/>
    <cellStyle name="Normal 3 2 4 2 2 2 2 4" xfId="14184" xr:uid="{00000000-0005-0000-0000-0000F4420000}"/>
    <cellStyle name="Normal 3 2 4 2 2 2 3" xfId="14185" xr:uid="{00000000-0005-0000-0000-0000F5420000}"/>
    <cellStyle name="Normal 3 2 4 2 2 2 4" xfId="14186" xr:uid="{00000000-0005-0000-0000-0000F6420000}"/>
    <cellStyle name="Normal 3 2 4 2 2 2 5" xfId="14187" xr:uid="{00000000-0005-0000-0000-0000F7420000}"/>
    <cellStyle name="Normal 3 2 4 2 2 3" xfId="14188" xr:uid="{00000000-0005-0000-0000-0000F8420000}"/>
    <cellStyle name="Normal 3 2 4 2 2 3 2" xfId="14189" xr:uid="{00000000-0005-0000-0000-0000F9420000}"/>
    <cellStyle name="Normal 3 2 4 2 2 3 3" xfId="14190" xr:uid="{00000000-0005-0000-0000-0000FA420000}"/>
    <cellStyle name="Normal 3 2 4 2 2 3 4" xfId="14191" xr:uid="{00000000-0005-0000-0000-0000FB420000}"/>
    <cellStyle name="Normal 3 2 4 2 2 4" xfId="14192" xr:uid="{00000000-0005-0000-0000-0000FC420000}"/>
    <cellStyle name="Normal 3 2 4 2 2 5" xfId="14193" xr:uid="{00000000-0005-0000-0000-0000FD420000}"/>
    <cellStyle name="Normal 3 2 4 2 2 6" xfId="14194" xr:uid="{00000000-0005-0000-0000-0000FE420000}"/>
    <cellStyle name="Normal 3 2 4 2 3" xfId="14195" xr:uid="{00000000-0005-0000-0000-0000FF420000}"/>
    <cellStyle name="Normal 3 2 4 2 3 2" xfId="14196" xr:uid="{00000000-0005-0000-0000-000000430000}"/>
    <cellStyle name="Normal 3 2 4 2 3 2 2" xfId="14197" xr:uid="{00000000-0005-0000-0000-000001430000}"/>
    <cellStyle name="Normal 3 2 4 2 3 2 2 2" xfId="14198" xr:uid="{00000000-0005-0000-0000-000002430000}"/>
    <cellStyle name="Normal 3 2 4 2 3 2 2 3" xfId="14199" xr:uid="{00000000-0005-0000-0000-000003430000}"/>
    <cellStyle name="Normal 3 2 4 2 3 2 2 4" xfId="14200" xr:uid="{00000000-0005-0000-0000-000004430000}"/>
    <cellStyle name="Normal 3 2 4 2 3 2 3" xfId="14201" xr:uid="{00000000-0005-0000-0000-000005430000}"/>
    <cellStyle name="Normal 3 2 4 2 3 2 4" xfId="14202" xr:uid="{00000000-0005-0000-0000-000006430000}"/>
    <cellStyle name="Normal 3 2 4 2 3 2 5" xfId="14203" xr:uid="{00000000-0005-0000-0000-000007430000}"/>
    <cellStyle name="Normal 3 2 4 2 3 3" xfId="14204" xr:uid="{00000000-0005-0000-0000-000008430000}"/>
    <cellStyle name="Normal 3 2 4 2 3 3 2" xfId="14205" xr:uid="{00000000-0005-0000-0000-000009430000}"/>
    <cellStyle name="Normal 3 2 4 2 3 3 3" xfId="14206" xr:uid="{00000000-0005-0000-0000-00000A430000}"/>
    <cellStyle name="Normal 3 2 4 2 3 3 4" xfId="14207" xr:uid="{00000000-0005-0000-0000-00000B430000}"/>
    <cellStyle name="Normal 3 2 4 2 3 4" xfId="14208" xr:uid="{00000000-0005-0000-0000-00000C430000}"/>
    <cellStyle name="Normal 3 2 4 2 3 5" xfId="14209" xr:uid="{00000000-0005-0000-0000-00000D430000}"/>
    <cellStyle name="Normal 3 2 4 2 3 6" xfId="14210" xr:uid="{00000000-0005-0000-0000-00000E430000}"/>
    <cellStyle name="Normal 3 2 4 2 4" xfId="14211" xr:uid="{00000000-0005-0000-0000-00000F430000}"/>
    <cellStyle name="Normal 3 2 4 2 5" xfId="14212" xr:uid="{00000000-0005-0000-0000-000010430000}"/>
    <cellStyle name="Normal 3 2 4 2 5 2" xfId="14213" xr:uid="{00000000-0005-0000-0000-000011430000}"/>
    <cellStyle name="Normal 3 2 4 2 5 2 2" xfId="14214" xr:uid="{00000000-0005-0000-0000-000012430000}"/>
    <cellStyle name="Normal 3 2 4 2 5 2 3" xfId="14215" xr:uid="{00000000-0005-0000-0000-000013430000}"/>
    <cellStyle name="Normal 3 2 4 2 5 2 4" xfId="14216" xr:uid="{00000000-0005-0000-0000-000014430000}"/>
    <cellStyle name="Normal 3 2 4 2 5 3" xfId="14217" xr:uid="{00000000-0005-0000-0000-000015430000}"/>
    <cellStyle name="Normal 3 2 4 2 5 4" xfId="14218" xr:uid="{00000000-0005-0000-0000-000016430000}"/>
    <cellStyle name="Normal 3 2 4 2 5 5" xfId="14219" xr:uid="{00000000-0005-0000-0000-000017430000}"/>
    <cellStyle name="Normal 3 2 4 2 6" xfId="14220" xr:uid="{00000000-0005-0000-0000-000018430000}"/>
    <cellStyle name="Normal 3 2 4 2 6 2" xfId="14221" xr:uid="{00000000-0005-0000-0000-000019430000}"/>
    <cellStyle name="Normal 3 2 4 2 6 3" xfId="14222" xr:uid="{00000000-0005-0000-0000-00001A430000}"/>
    <cellStyle name="Normal 3 2 4 2 6 4" xfId="14223" xr:uid="{00000000-0005-0000-0000-00001B430000}"/>
    <cellStyle name="Normal 3 2 4 2 7" xfId="14224" xr:uid="{00000000-0005-0000-0000-00001C430000}"/>
    <cellStyle name="Normal 3 2 4 2 8" xfId="14225" xr:uid="{00000000-0005-0000-0000-00001D430000}"/>
    <cellStyle name="Normal 3 2 4 2 9" xfId="14226" xr:uid="{00000000-0005-0000-0000-00001E430000}"/>
    <cellStyle name="Normal 3 2 4 3" xfId="14227" xr:uid="{00000000-0005-0000-0000-00001F430000}"/>
    <cellStyle name="Normal 3 2 4 3 2" xfId="14228" xr:uid="{00000000-0005-0000-0000-000020430000}"/>
    <cellStyle name="Normal 3 2 4 3 2 2" xfId="14229" xr:uid="{00000000-0005-0000-0000-000021430000}"/>
    <cellStyle name="Normal 3 2 4 3 2 2 2" xfId="14230" xr:uid="{00000000-0005-0000-0000-000022430000}"/>
    <cellStyle name="Normal 3 2 4 3 2 2 3" xfId="14231" xr:uid="{00000000-0005-0000-0000-000023430000}"/>
    <cellStyle name="Normal 3 2 4 3 2 2 4" xfId="14232" xr:uid="{00000000-0005-0000-0000-000024430000}"/>
    <cellStyle name="Normal 3 2 4 3 2 3" xfId="14233" xr:uid="{00000000-0005-0000-0000-000025430000}"/>
    <cellStyle name="Normal 3 2 4 3 2 4" xfId="14234" xr:uid="{00000000-0005-0000-0000-000026430000}"/>
    <cellStyle name="Normal 3 2 4 3 2 5" xfId="14235" xr:uid="{00000000-0005-0000-0000-000027430000}"/>
    <cellStyle name="Normal 3 2 4 3 3" xfId="14236" xr:uid="{00000000-0005-0000-0000-000028430000}"/>
    <cellStyle name="Normal 3 2 4 3 3 2" xfId="14237" xr:uid="{00000000-0005-0000-0000-000029430000}"/>
    <cellStyle name="Normal 3 2 4 3 3 3" xfId="14238" xr:uid="{00000000-0005-0000-0000-00002A430000}"/>
    <cellStyle name="Normal 3 2 4 3 3 4" xfId="14239" xr:uid="{00000000-0005-0000-0000-00002B430000}"/>
    <cellStyle name="Normal 3 2 4 3 4" xfId="14240" xr:uid="{00000000-0005-0000-0000-00002C430000}"/>
    <cellStyle name="Normal 3 2 4 3 5" xfId="14241" xr:uid="{00000000-0005-0000-0000-00002D430000}"/>
    <cellStyle name="Normal 3 2 4 3 6" xfId="14242" xr:uid="{00000000-0005-0000-0000-00002E430000}"/>
    <cellStyle name="Normal 3 2 4 4" xfId="14243" xr:uid="{00000000-0005-0000-0000-00002F430000}"/>
    <cellStyle name="Normal 3 2 4 4 2" xfId="14244" xr:uid="{00000000-0005-0000-0000-000030430000}"/>
    <cellStyle name="Normal 3 2 4 4 2 2" xfId="14245" xr:uid="{00000000-0005-0000-0000-000031430000}"/>
    <cellStyle name="Normal 3 2 4 4 2 2 2" xfId="14246" xr:uid="{00000000-0005-0000-0000-000032430000}"/>
    <cellStyle name="Normal 3 2 4 4 2 2 3" xfId="14247" xr:uid="{00000000-0005-0000-0000-000033430000}"/>
    <cellStyle name="Normal 3 2 4 4 2 2 4" xfId="14248" xr:uid="{00000000-0005-0000-0000-000034430000}"/>
    <cellStyle name="Normal 3 2 4 4 2 3" xfId="14249" xr:uid="{00000000-0005-0000-0000-000035430000}"/>
    <cellStyle name="Normal 3 2 4 4 2 4" xfId="14250" xr:uid="{00000000-0005-0000-0000-000036430000}"/>
    <cellStyle name="Normal 3 2 4 4 2 5" xfId="14251" xr:uid="{00000000-0005-0000-0000-000037430000}"/>
    <cellStyle name="Normal 3 2 4 4 3" xfId="14252" xr:uid="{00000000-0005-0000-0000-000038430000}"/>
    <cellStyle name="Normal 3 2 4 4 3 2" xfId="14253" xr:uid="{00000000-0005-0000-0000-000039430000}"/>
    <cellStyle name="Normal 3 2 4 4 3 3" xfId="14254" xr:uid="{00000000-0005-0000-0000-00003A430000}"/>
    <cellStyle name="Normal 3 2 4 4 3 4" xfId="14255" xr:uid="{00000000-0005-0000-0000-00003B430000}"/>
    <cellStyle name="Normal 3 2 4 4 4" xfId="14256" xr:uid="{00000000-0005-0000-0000-00003C430000}"/>
    <cellStyle name="Normal 3 2 4 4 5" xfId="14257" xr:uid="{00000000-0005-0000-0000-00003D430000}"/>
    <cellStyle name="Normal 3 2 4 4 6" xfId="14258" xr:uid="{00000000-0005-0000-0000-00003E430000}"/>
    <cellStyle name="Normal 3 2 4 5" xfId="14259" xr:uid="{00000000-0005-0000-0000-00003F430000}"/>
    <cellStyle name="Normal 3 2 4 6" xfId="14260" xr:uid="{00000000-0005-0000-0000-000040430000}"/>
    <cellStyle name="Normal 3 2 4 6 2" xfId="14261" xr:uid="{00000000-0005-0000-0000-000041430000}"/>
    <cellStyle name="Normal 3 2 4 6 2 2" xfId="14262" xr:uid="{00000000-0005-0000-0000-000042430000}"/>
    <cellStyle name="Normal 3 2 4 6 2 3" xfId="14263" xr:uid="{00000000-0005-0000-0000-000043430000}"/>
    <cellStyle name="Normal 3 2 4 6 2 4" xfId="14264" xr:uid="{00000000-0005-0000-0000-000044430000}"/>
    <cellStyle name="Normal 3 2 4 6 3" xfId="14265" xr:uid="{00000000-0005-0000-0000-000045430000}"/>
    <cellStyle name="Normal 3 2 4 6 4" xfId="14266" xr:uid="{00000000-0005-0000-0000-000046430000}"/>
    <cellStyle name="Normal 3 2 4 6 5" xfId="14267" xr:uid="{00000000-0005-0000-0000-000047430000}"/>
    <cellStyle name="Normal 3 2 4 7" xfId="14268" xr:uid="{00000000-0005-0000-0000-000048430000}"/>
    <cellStyle name="Normal 3 2 4 7 2" xfId="14269" xr:uid="{00000000-0005-0000-0000-000049430000}"/>
    <cellStyle name="Normal 3 2 4 7 3" xfId="14270" xr:uid="{00000000-0005-0000-0000-00004A430000}"/>
    <cellStyle name="Normal 3 2 4 7 4" xfId="14271" xr:uid="{00000000-0005-0000-0000-00004B430000}"/>
    <cellStyle name="Normal 3 2 4 8" xfId="14272" xr:uid="{00000000-0005-0000-0000-00004C430000}"/>
    <cellStyle name="Normal 3 2 4 9" xfId="14273" xr:uid="{00000000-0005-0000-0000-00004D430000}"/>
    <cellStyle name="Normal 3 2 5" xfId="14274" xr:uid="{00000000-0005-0000-0000-00004E430000}"/>
    <cellStyle name="Normal 3 2 5 10" xfId="14275" xr:uid="{00000000-0005-0000-0000-00004F430000}"/>
    <cellStyle name="Normal 3 2 5 2" xfId="14276" xr:uid="{00000000-0005-0000-0000-000050430000}"/>
    <cellStyle name="Normal 3 2 5 2 2" xfId="14277" xr:uid="{00000000-0005-0000-0000-000051430000}"/>
    <cellStyle name="Normal 3 2 5 2 2 2" xfId="14278" xr:uid="{00000000-0005-0000-0000-000052430000}"/>
    <cellStyle name="Normal 3 2 5 2 2 2 2" xfId="14279" xr:uid="{00000000-0005-0000-0000-000053430000}"/>
    <cellStyle name="Normal 3 2 5 2 2 2 2 2" xfId="14280" xr:uid="{00000000-0005-0000-0000-000054430000}"/>
    <cellStyle name="Normal 3 2 5 2 2 2 2 3" xfId="14281" xr:uid="{00000000-0005-0000-0000-000055430000}"/>
    <cellStyle name="Normal 3 2 5 2 2 2 2 4" xfId="14282" xr:uid="{00000000-0005-0000-0000-000056430000}"/>
    <cellStyle name="Normal 3 2 5 2 2 2 3" xfId="14283" xr:uid="{00000000-0005-0000-0000-000057430000}"/>
    <cellStyle name="Normal 3 2 5 2 2 2 4" xfId="14284" xr:uid="{00000000-0005-0000-0000-000058430000}"/>
    <cellStyle name="Normal 3 2 5 2 2 2 5" xfId="14285" xr:uid="{00000000-0005-0000-0000-000059430000}"/>
    <cellStyle name="Normal 3 2 5 2 2 3" xfId="14286" xr:uid="{00000000-0005-0000-0000-00005A430000}"/>
    <cellStyle name="Normal 3 2 5 2 2 3 2" xfId="14287" xr:uid="{00000000-0005-0000-0000-00005B430000}"/>
    <cellStyle name="Normal 3 2 5 2 2 3 3" xfId="14288" xr:uid="{00000000-0005-0000-0000-00005C430000}"/>
    <cellStyle name="Normal 3 2 5 2 2 3 4" xfId="14289" xr:uid="{00000000-0005-0000-0000-00005D430000}"/>
    <cellStyle name="Normal 3 2 5 2 2 4" xfId="14290" xr:uid="{00000000-0005-0000-0000-00005E430000}"/>
    <cellStyle name="Normal 3 2 5 2 2 5" xfId="14291" xr:uid="{00000000-0005-0000-0000-00005F430000}"/>
    <cellStyle name="Normal 3 2 5 2 2 6" xfId="14292" xr:uid="{00000000-0005-0000-0000-000060430000}"/>
    <cellStyle name="Normal 3 2 5 2 3" xfId="14293" xr:uid="{00000000-0005-0000-0000-000061430000}"/>
    <cellStyle name="Normal 3 2 5 2 3 2" xfId="14294" xr:uid="{00000000-0005-0000-0000-000062430000}"/>
    <cellStyle name="Normal 3 2 5 2 3 2 2" xfId="14295" xr:uid="{00000000-0005-0000-0000-000063430000}"/>
    <cellStyle name="Normal 3 2 5 2 3 2 2 2" xfId="14296" xr:uid="{00000000-0005-0000-0000-000064430000}"/>
    <cellStyle name="Normal 3 2 5 2 3 2 2 3" xfId="14297" xr:uid="{00000000-0005-0000-0000-000065430000}"/>
    <cellStyle name="Normal 3 2 5 2 3 2 2 4" xfId="14298" xr:uid="{00000000-0005-0000-0000-000066430000}"/>
    <cellStyle name="Normal 3 2 5 2 3 2 3" xfId="14299" xr:uid="{00000000-0005-0000-0000-000067430000}"/>
    <cellStyle name="Normal 3 2 5 2 3 2 4" xfId="14300" xr:uid="{00000000-0005-0000-0000-000068430000}"/>
    <cellStyle name="Normal 3 2 5 2 3 2 5" xfId="14301" xr:uid="{00000000-0005-0000-0000-000069430000}"/>
    <cellStyle name="Normal 3 2 5 2 3 3" xfId="14302" xr:uid="{00000000-0005-0000-0000-00006A430000}"/>
    <cellStyle name="Normal 3 2 5 2 3 3 2" xfId="14303" xr:uid="{00000000-0005-0000-0000-00006B430000}"/>
    <cellStyle name="Normal 3 2 5 2 3 3 3" xfId="14304" xr:uid="{00000000-0005-0000-0000-00006C430000}"/>
    <cellStyle name="Normal 3 2 5 2 3 3 4" xfId="14305" xr:uid="{00000000-0005-0000-0000-00006D430000}"/>
    <cellStyle name="Normal 3 2 5 2 3 4" xfId="14306" xr:uid="{00000000-0005-0000-0000-00006E430000}"/>
    <cellStyle name="Normal 3 2 5 2 3 5" xfId="14307" xr:uid="{00000000-0005-0000-0000-00006F430000}"/>
    <cellStyle name="Normal 3 2 5 2 3 6" xfId="14308" xr:uid="{00000000-0005-0000-0000-000070430000}"/>
    <cellStyle name="Normal 3 2 5 2 4" xfId="14309" xr:uid="{00000000-0005-0000-0000-000071430000}"/>
    <cellStyle name="Normal 3 2 5 2 5" xfId="14310" xr:uid="{00000000-0005-0000-0000-000072430000}"/>
    <cellStyle name="Normal 3 2 5 2 5 2" xfId="14311" xr:uid="{00000000-0005-0000-0000-000073430000}"/>
    <cellStyle name="Normal 3 2 5 2 5 2 2" xfId="14312" xr:uid="{00000000-0005-0000-0000-000074430000}"/>
    <cellStyle name="Normal 3 2 5 2 5 2 3" xfId="14313" xr:uid="{00000000-0005-0000-0000-000075430000}"/>
    <cellStyle name="Normal 3 2 5 2 5 2 4" xfId="14314" xr:uid="{00000000-0005-0000-0000-000076430000}"/>
    <cellStyle name="Normal 3 2 5 2 5 3" xfId="14315" xr:uid="{00000000-0005-0000-0000-000077430000}"/>
    <cellStyle name="Normal 3 2 5 2 5 4" xfId="14316" xr:uid="{00000000-0005-0000-0000-000078430000}"/>
    <cellStyle name="Normal 3 2 5 2 5 5" xfId="14317" xr:uid="{00000000-0005-0000-0000-000079430000}"/>
    <cellStyle name="Normal 3 2 5 2 6" xfId="14318" xr:uid="{00000000-0005-0000-0000-00007A430000}"/>
    <cellStyle name="Normal 3 2 5 2 6 2" xfId="14319" xr:uid="{00000000-0005-0000-0000-00007B430000}"/>
    <cellStyle name="Normal 3 2 5 2 6 3" xfId="14320" xr:uid="{00000000-0005-0000-0000-00007C430000}"/>
    <cellStyle name="Normal 3 2 5 2 6 4" xfId="14321" xr:uid="{00000000-0005-0000-0000-00007D430000}"/>
    <cellStyle name="Normal 3 2 5 2 7" xfId="14322" xr:uid="{00000000-0005-0000-0000-00007E430000}"/>
    <cellStyle name="Normal 3 2 5 2 8" xfId="14323" xr:uid="{00000000-0005-0000-0000-00007F430000}"/>
    <cellStyle name="Normal 3 2 5 2 9" xfId="14324" xr:uid="{00000000-0005-0000-0000-000080430000}"/>
    <cellStyle name="Normal 3 2 5 3" xfId="14325" xr:uid="{00000000-0005-0000-0000-000081430000}"/>
    <cellStyle name="Normal 3 2 5 3 2" xfId="14326" xr:uid="{00000000-0005-0000-0000-000082430000}"/>
    <cellStyle name="Normal 3 2 5 3 2 2" xfId="14327" xr:uid="{00000000-0005-0000-0000-000083430000}"/>
    <cellStyle name="Normal 3 2 5 3 2 2 2" xfId="14328" xr:uid="{00000000-0005-0000-0000-000084430000}"/>
    <cellStyle name="Normal 3 2 5 3 2 2 3" xfId="14329" xr:uid="{00000000-0005-0000-0000-000085430000}"/>
    <cellStyle name="Normal 3 2 5 3 2 2 4" xfId="14330" xr:uid="{00000000-0005-0000-0000-000086430000}"/>
    <cellStyle name="Normal 3 2 5 3 2 3" xfId="14331" xr:uid="{00000000-0005-0000-0000-000087430000}"/>
    <cellStyle name="Normal 3 2 5 3 2 4" xfId="14332" xr:uid="{00000000-0005-0000-0000-000088430000}"/>
    <cellStyle name="Normal 3 2 5 3 2 5" xfId="14333" xr:uid="{00000000-0005-0000-0000-000089430000}"/>
    <cellStyle name="Normal 3 2 5 3 3" xfId="14334" xr:uid="{00000000-0005-0000-0000-00008A430000}"/>
    <cellStyle name="Normal 3 2 5 3 3 2" xfId="14335" xr:uid="{00000000-0005-0000-0000-00008B430000}"/>
    <cellStyle name="Normal 3 2 5 3 3 3" xfId="14336" xr:uid="{00000000-0005-0000-0000-00008C430000}"/>
    <cellStyle name="Normal 3 2 5 3 3 4" xfId="14337" xr:uid="{00000000-0005-0000-0000-00008D430000}"/>
    <cellStyle name="Normal 3 2 5 3 4" xfId="14338" xr:uid="{00000000-0005-0000-0000-00008E430000}"/>
    <cellStyle name="Normal 3 2 5 3 5" xfId="14339" xr:uid="{00000000-0005-0000-0000-00008F430000}"/>
    <cellStyle name="Normal 3 2 5 3 6" xfId="14340" xr:uid="{00000000-0005-0000-0000-000090430000}"/>
    <cellStyle name="Normal 3 2 5 4" xfId="14341" xr:uid="{00000000-0005-0000-0000-000091430000}"/>
    <cellStyle name="Normal 3 2 5 4 2" xfId="14342" xr:uid="{00000000-0005-0000-0000-000092430000}"/>
    <cellStyle name="Normal 3 2 5 4 2 2" xfId="14343" xr:uid="{00000000-0005-0000-0000-000093430000}"/>
    <cellStyle name="Normal 3 2 5 4 2 2 2" xfId="14344" xr:uid="{00000000-0005-0000-0000-000094430000}"/>
    <cellStyle name="Normal 3 2 5 4 2 2 3" xfId="14345" xr:uid="{00000000-0005-0000-0000-000095430000}"/>
    <cellStyle name="Normal 3 2 5 4 2 2 4" xfId="14346" xr:uid="{00000000-0005-0000-0000-000096430000}"/>
    <cellStyle name="Normal 3 2 5 4 2 3" xfId="14347" xr:uid="{00000000-0005-0000-0000-000097430000}"/>
    <cellStyle name="Normal 3 2 5 4 2 4" xfId="14348" xr:uid="{00000000-0005-0000-0000-000098430000}"/>
    <cellStyle name="Normal 3 2 5 4 2 5" xfId="14349" xr:uid="{00000000-0005-0000-0000-000099430000}"/>
    <cellStyle name="Normal 3 2 5 4 3" xfId="14350" xr:uid="{00000000-0005-0000-0000-00009A430000}"/>
    <cellStyle name="Normal 3 2 5 4 3 2" xfId="14351" xr:uid="{00000000-0005-0000-0000-00009B430000}"/>
    <cellStyle name="Normal 3 2 5 4 3 3" xfId="14352" xr:uid="{00000000-0005-0000-0000-00009C430000}"/>
    <cellStyle name="Normal 3 2 5 4 3 4" xfId="14353" xr:uid="{00000000-0005-0000-0000-00009D430000}"/>
    <cellStyle name="Normal 3 2 5 4 4" xfId="14354" xr:uid="{00000000-0005-0000-0000-00009E430000}"/>
    <cellStyle name="Normal 3 2 5 4 5" xfId="14355" xr:uid="{00000000-0005-0000-0000-00009F430000}"/>
    <cellStyle name="Normal 3 2 5 4 6" xfId="14356" xr:uid="{00000000-0005-0000-0000-0000A0430000}"/>
    <cellStyle name="Normal 3 2 5 5" xfId="14357" xr:uid="{00000000-0005-0000-0000-0000A1430000}"/>
    <cellStyle name="Normal 3 2 5 6" xfId="14358" xr:uid="{00000000-0005-0000-0000-0000A2430000}"/>
    <cellStyle name="Normal 3 2 5 6 2" xfId="14359" xr:uid="{00000000-0005-0000-0000-0000A3430000}"/>
    <cellStyle name="Normal 3 2 5 6 2 2" xfId="14360" xr:uid="{00000000-0005-0000-0000-0000A4430000}"/>
    <cellStyle name="Normal 3 2 5 6 2 3" xfId="14361" xr:uid="{00000000-0005-0000-0000-0000A5430000}"/>
    <cellStyle name="Normal 3 2 5 6 2 4" xfId="14362" xr:uid="{00000000-0005-0000-0000-0000A6430000}"/>
    <cellStyle name="Normal 3 2 5 6 3" xfId="14363" xr:uid="{00000000-0005-0000-0000-0000A7430000}"/>
    <cellStyle name="Normal 3 2 5 6 4" xfId="14364" xr:uid="{00000000-0005-0000-0000-0000A8430000}"/>
    <cellStyle name="Normal 3 2 5 6 5" xfId="14365" xr:uid="{00000000-0005-0000-0000-0000A9430000}"/>
    <cellStyle name="Normal 3 2 5 7" xfId="14366" xr:uid="{00000000-0005-0000-0000-0000AA430000}"/>
    <cellStyle name="Normal 3 2 5 7 2" xfId="14367" xr:uid="{00000000-0005-0000-0000-0000AB430000}"/>
    <cellStyle name="Normal 3 2 5 7 3" xfId="14368" xr:uid="{00000000-0005-0000-0000-0000AC430000}"/>
    <cellStyle name="Normal 3 2 5 7 4" xfId="14369" xr:uid="{00000000-0005-0000-0000-0000AD430000}"/>
    <cellStyle name="Normal 3 2 5 8" xfId="14370" xr:uid="{00000000-0005-0000-0000-0000AE430000}"/>
    <cellStyle name="Normal 3 2 5 9" xfId="14371" xr:uid="{00000000-0005-0000-0000-0000AF430000}"/>
    <cellStyle name="Normal 3 2 5_Danarti 1" xfId="27008" xr:uid="{00000000-0005-0000-0000-0000B0430000}"/>
    <cellStyle name="Normal 3 2 6" xfId="14372" xr:uid="{00000000-0005-0000-0000-0000B1430000}"/>
    <cellStyle name="Normal 3 2 6 2" xfId="14373" xr:uid="{00000000-0005-0000-0000-0000B2430000}"/>
    <cellStyle name="Normal 3 2 6 2 2" xfId="14374" xr:uid="{00000000-0005-0000-0000-0000B3430000}"/>
    <cellStyle name="Normal 3 2 6 2 2 2" xfId="14375" xr:uid="{00000000-0005-0000-0000-0000B4430000}"/>
    <cellStyle name="Normal 3 2 6 2 2 3" xfId="27009" xr:uid="{00000000-0005-0000-0000-0000B5430000}"/>
    <cellStyle name="Normal 3 2 6 2 2 4" xfId="27010" xr:uid="{00000000-0005-0000-0000-0000B6430000}"/>
    <cellStyle name="Normal 3 2 6 2 2 5" xfId="27011" xr:uid="{00000000-0005-0000-0000-0000B7430000}"/>
    <cellStyle name="Normal 3 2 6 2 3" xfId="14376" xr:uid="{00000000-0005-0000-0000-0000B8430000}"/>
    <cellStyle name="Normal 3 2 6 2 4" xfId="14377" xr:uid="{00000000-0005-0000-0000-0000B9430000}"/>
    <cellStyle name="Normal 3 2 6 2 5" xfId="14378" xr:uid="{00000000-0005-0000-0000-0000BA430000}"/>
    <cellStyle name="Normal 3 2 6 2 6" xfId="14379" xr:uid="{00000000-0005-0000-0000-0000BB430000}"/>
    <cellStyle name="Normal 3 2 6 2 7" xfId="14380" xr:uid="{00000000-0005-0000-0000-0000BC430000}"/>
    <cellStyle name="Normal 3 2 6 2 8" xfId="14381" xr:uid="{00000000-0005-0000-0000-0000BD430000}"/>
    <cellStyle name="Normal 3 2 6 2_Danarti 1" xfId="27012" xr:uid="{00000000-0005-0000-0000-0000BE430000}"/>
    <cellStyle name="Normal 3 2 6 3" xfId="14382" xr:uid="{00000000-0005-0000-0000-0000BF430000}"/>
    <cellStyle name="Normal 3 2 6 3 2" xfId="14383" xr:uid="{00000000-0005-0000-0000-0000C0430000}"/>
    <cellStyle name="Normal 3 2 6 4" xfId="14384" xr:uid="{00000000-0005-0000-0000-0000C1430000}"/>
    <cellStyle name="Normal 3 2 6 5" xfId="14385" xr:uid="{00000000-0005-0000-0000-0000C2430000}"/>
    <cellStyle name="Normal 3 2 6 6" xfId="14386" xr:uid="{00000000-0005-0000-0000-0000C3430000}"/>
    <cellStyle name="Normal 3 2 6 7" xfId="14387" xr:uid="{00000000-0005-0000-0000-0000C4430000}"/>
    <cellStyle name="Normal 3 2 6 8" xfId="14388" xr:uid="{00000000-0005-0000-0000-0000C5430000}"/>
    <cellStyle name="Normal 3 2 6 9" xfId="14389" xr:uid="{00000000-0005-0000-0000-0000C6430000}"/>
    <cellStyle name="Normal 3 2 6_Danarti 1" xfId="27013" xr:uid="{00000000-0005-0000-0000-0000C7430000}"/>
    <cellStyle name="Normal 3 2 7" xfId="14390" xr:uid="{00000000-0005-0000-0000-0000C8430000}"/>
    <cellStyle name="Normal 3 2 7 10" xfId="14391" xr:uid="{00000000-0005-0000-0000-0000C9430000}"/>
    <cellStyle name="Normal 3 2 7 2" xfId="14392" xr:uid="{00000000-0005-0000-0000-0000CA430000}"/>
    <cellStyle name="Normal 3 2 7 2 2" xfId="14393" xr:uid="{00000000-0005-0000-0000-0000CB430000}"/>
    <cellStyle name="Normal 3 2 7 2 2 2" xfId="14394" xr:uid="{00000000-0005-0000-0000-0000CC430000}"/>
    <cellStyle name="Normal 3 2 7 2 2 2 2" xfId="14395" xr:uid="{00000000-0005-0000-0000-0000CD430000}"/>
    <cellStyle name="Normal 3 2 7 2 2 2 2 2" xfId="14396" xr:uid="{00000000-0005-0000-0000-0000CE430000}"/>
    <cellStyle name="Normal 3 2 7 2 2 2 2 3" xfId="14397" xr:uid="{00000000-0005-0000-0000-0000CF430000}"/>
    <cellStyle name="Normal 3 2 7 2 2 2 2 4" xfId="14398" xr:uid="{00000000-0005-0000-0000-0000D0430000}"/>
    <cellStyle name="Normal 3 2 7 2 2 2 3" xfId="14399" xr:uid="{00000000-0005-0000-0000-0000D1430000}"/>
    <cellStyle name="Normal 3 2 7 2 2 2 4" xfId="14400" xr:uid="{00000000-0005-0000-0000-0000D2430000}"/>
    <cellStyle name="Normal 3 2 7 2 2 2 5" xfId="14401" xr:uid="{00000000-0005-0000-0000-0000D3430000}"/>
    <cellStyle name="Normal 3 2 7 2 2 3" xfId="14402" xr:uid="{00000000-0005-0000-0000-0000D4430000}"/>
    <cellStyle name="Normal 3 2 7 2 2 3 2" xfId="14403" xr:uid="{00000000-0005-0000-0000-0000D5430000}"/>
    <cellStyle name="Normal 3 2 7 2 2 3 3" xfId="14404" xr:uid="{00000000-0005-0000-0000-0000D6430000}"/>
    <cellStyle name="Normal 3 2 7 2 2 3 4" xfId="14405" xr:uid="{00000000-0005-0000-0000-0000D7430000}"/>
    <cellStyle name="Normal 3 2 7 2 2 4" xfId="14406" xr:uid="{00000000-0005-0000-0000-0000D8430000}"/>
    <cellStyle name="Normal 3 2 7 2 2 5" xfId="14407" xr:uid="{00000000-0005-0000-0000-0000D9430000}"/>
    <cellStyle name="Normal 3 2 7 2 2 6" xfId="14408" xr:uid="{00000000-0005-0000-0000-0000DA430000}"/>
    <cellStyle name="Normal 3 2 7 2 3" xfId="14409" xr:uid="{00000000-0005-0000-0000-0000DB430000}"/>
    <cellStyle name="Normal 3 2 7 2 3 2" xfId="14410" xr:uid="{00000000-0005-0000-0000-0000DC430000}"/>
    <cellStyle name="Normal 3 2 7 2 3 2 2" xfId="14411" xr:uid="{00000000-0005-0000-0000-0000DD430000}"/>
    <cellStyle name="Normal 3 2 7 2 3 2 2 2" xfId="14412" xr:uid="{00000000-0005-0000-0000-0000DE430000}"/>
    <cellStyle name="Normal 3 2 7 2 3 2 2 3" xfId="14413" xr:uid="{00000000-0005-0000-0000-0000DF430000}"/>
    <cellStyle name="Normal 3 2 7 2 3 2 2 4" xfId="14414" xr:uid="{00000000-0005-0000-0000-0000E0430000}"/>
    <cellStyle name="Normal 3 2 7 2 3 2 3" xfId="14415" xr:uid="{00000000-0005-0000-0000-0000E1430000}"/>
    <cellStyle name="Normal 3 2 7 2 3 2 4" xfId="14416" xr:uid="{00000000-0005-0000-0000-0000E2430000}"/>
    <cellStyle name="Normal 3 2 7 2 3 2 5" xfId="14417" xr:uid="{00000000-0005-0000-0000-0000E3430000}"/>
    <cellStyle name="Normal 3 2 7 2 3 3" xfId="14418" xr:uid="{00000000-0005-0000-0000-0000E4430000}"/>
    <cellStyle name="Normal 3 2 7 2 3 3 2" xfId="14419" xr:uid="{00000000-0005-0000-0000-0000E5430000}"/>
    <cellStyle name="Normal 3 2 7 2 3 3 3" xfId="14420" xr:uid="{00000000-0005-0000-0000-0000E6430000}"/>
    <cellStyle name="Normal 3 2 7 2 3 3 4" xfId="14421" xr:uid="{00000000-0005-0000-0000-0000E7430000}"/>
    <cellStyle name="Normal 3 2 7 2 3 4" xfId="14422" xr:uid="{00000000-0005-0000-0000-0000E8430000}"/>
    <cellStyle name="Normal 3 2 7 2 3 5" xfId="14423" xr:uid="{00000000-0005-0000-0000-0000E9430000}"/>
    <cellStyle name="Normal 3 2 7 2 3 6" xfId="14424" xr:uid="{00000000-0005-0000-0000-0000EA430000}"/>
    <cellStyle name="Normal 3 2 7 2 4" xfId="14425" xr:uid="{00000000-0005-0000-0000-0000EB430000}"/>
    <cellStyle name="Normal 3 2 7 2 4 2" xfId="14426" xr:uid="{00000000-0005-0000-0000-0000EC430000}"/>
    <cellStyle name="Normal 3 2 7 2 4 2 2" xfId="14427" xr:uid="{00000000-0005-0000-0000-0000ED430000}"/>
    <cellStyle name="Normal 3 2 7 2 4 2 3" xfId="14428" xr:uid="{00000000-0005-0000-0000-0000EE430000}"/>
    <cellStyle name="Normal 3 2 7 2 4 2 4" xfId="14429" xr:uid="{00000000-0005-0000-0000-0000EF430000}"/>
    <cellStyle name="Normal 3 2 7 2 4 3" xfId="14430" xr:uid="{00000000-0005-0000-0000-0000F0430000}"/>
    <cellStyle name="Normal 3 2 7 2 4 4" xfId="14431" xr:uid="{00000000-0005-0000-0000-0000F1430000}"/>
    <cellStyle name="Normal 3 2 7 2 4 5" xfId="14432" xr:uid="{00000000-0005-0000-0000-0000F2430000}"/>
    <cellStyle name="Normal 3 2 7 2 5" xfId="14433" xr:uid="{00000000-0005-0000-0000-0000F3430000}"/>
    <cellStyle name="Normal 3 2 7 2 5 2" xfId="14434" xr:uid="{00000000-0005-0000-0000-0000F4430000}"/>
    <cellStyle name="Normal 3 2 7 2 5 3" xfId="14435" xr:uid="{00000000-0005-0000-0000-0000F5430000}"/>
    <cellStyle name="Normal 3 2 7 2 5 4" xfId="14436" xr:uid="{00000000-0005-0000-0000-0000F6430000}"/>
    <cellStyle name="Normal 3 2 7 2 6" xfId="14437" xr:uid="{00000000-0005-0000-0000-0000F7430000}"/>
    <cellStyle name="Normal 3 2 7 2 7" xfId="14438" xr:uid="{00000000-0005-0000-0000-0000F8430000}"/>
    <cellStyle name="Normal 3 2 7 2 8" xfId="14439" xr:uid="{00000000-0005-0000-0000-0000F9430000}"/>
    <cellStyle name="Normal 3 2 7 3" xfId="14440" xr:uid="{00000000-0005-0000-0000-0000FA430000}"/>
    <cellStyle name="Normal 3 2 7 3 2" xfId="14441" xr:uid="{00000000-0005-0000-0000-0000FB430000}"/>
    <cellStyle name="Normal 3 2 7 3 2 2" xfId="14442" xr:uid="{00000000-0005-0000-0000-0000FC430000}"/>
    <cellStyle name="Normal 3 2 7 3 2 2 2" xfId="14443" xr:uid="{00000000-0005-0000-0000-0000FD430000}"/>
    <cellStyle name="Normal 3 2 7 3 2 2 3" xfId="14444" xr:uid="{00000000-0005-0000-0000-0000FE430000}"/>
    <cellStyle name="Normal 3 2 7 3 2 2 4" xfId="14445" xr:uid="{00000000-0005-0000-0000-0000FF430000}"/>
    <cellStyle name="Normal 3 2 7 3 2 3" xfId="14446" xr:uid="{00000000-0005-0000-0000-000000440000}"/>
    <cellStyle name="Normal 3 2 7 3 2 4" xfId="14447" xr:uid="{00000000-0005-0000-0000-000001440000}"/>
    <cellStyle name="Normal 3 2 7 3 2 5" xfId="14448" xr:uid="{00000000-0005-0000-0000-000002440000}"/>
    <cellStyle name="Normal 3 2 7 3 3" xfId="14449" xr:uid="{00000000-0005-0000-0000-000003440000}"/>
    <cellStyle name="Normal 3 2 7 3 3 2" xfId="14450" xr:uid="{00000000-0005-0000-0000-000004440000}"/>
    <cellStyle name="Normal 3 2 7 3 3 3" xfId="14451" xr:uid="{00000000-0005-0000-0000-000005440000}"/>
    <cellStyle name="Normal 3 2 7 3 3 4" xfId="14452" xr:uid="{00000000-0005-0000-0000-000006440000}"/>
    <cellStyle name="Normal 3 2 7 3 4" xfId="14453" xr:uid="{00000000-0005-0000-0000-000007440000}"/>
    <cellStyle name="Normal 3 2 7 3 5" xfId="14454" xr:uid="{00000000-0005-0000-0000-000008440000}"/>
    <cellStyle name="Normal 3 2 7 3 6" xfId="14455" xr:uid="{00000000-0005-0000-0000-000009440000}"/>
    <cellStyle name="Normal 3 2 7 4" xfId="14456" xr:uid="{00000000-0005-0000-0000-00000A440000}"/>
    <cellStyle name="Normal 3 2 7 4 2" xfId="14457" xr:uid="{00000000-0005-0000-0000-00000B440000}"/>
    <cellStyle name="Normal 3 2 7 4 2 2" xfId="14458" xr:uid="{00000000-0005-0000-0000-00000C440000}"/>
    <cellStyle name="Normal 3 2 7 4 2 2 2" xfId="14459" xr:uid="{00000000-0005-0000-0000-00000D440000}"/>
    <cellStyle name="Normal 3 2 7 4 2 2 3" xfId="14460" xr:uid="{00000000-0005-0000-0000-00000E440000}"/>
    <cellStyle name="Normal 3 2 7 4 2 2 4" xfId="14461" xr:uid="{00000000-0005-0000-0000-00000F440000}"/>
    <cellStyle name="Normal 3 2 7 4 2 3" xfId="14462" xr:uid="{00000000-0005-0000-0000-000010440000}"/>
    <cellStyle name="Normal 3 2 7 4 2 4" xfId="14463" xr:uid="{00000000-0005-0000-0000-000011440000}"/>
    <cellStyle name="Normal 3 2 7 4 2 5" xfId="14464" xr:uid="{00000000-0005-0000-0000-000012440000}"/>
    <cellStyle name="Normal 3 2 7 4 3" xfId="14465" xr:uid="{00000000-0005-0000-0000-000013440000}"/>
    <cellStyle name="Normal 3 2 7 4 3 2" xfId="14466" xr:uid="{00000000-0005-0000-0000-000014440000}"/>
    <cellStyle name="Normal 3 2 7 4 3 3" xfId="14467" xr:uid="{00000000-0005-0000-0000-000015440000}"/>
    <cellStyle name="Normal 3 2 7 4 3 4" xfId="14468" xr:uid="{00000000-0005-0000-0000-000016440000}"/>
    <cellStyle name="Normal 3 2 7 4 4" xfId="14469" xr:uid="{00000000-0005-0000-0000-000017440000}"/>
    <cellStyle name="Normal 3 2 7 4 5" xfId="14470" xr:uid="{00000000-0005-0000-0000-000018440000}"/>
    <cellStyle name="Normal 3 2 7 4 6" xfId="14471" xr:uid="{00000000-0005-0000-0000-000019440000}"/>
    <cellStyle name="Normal 3 2 7 5" xfId="14472" xr:uid="{00000000-0005-0000-0000-00001A440000}"/>
    <cellStyle name="Normal 3 2 7 6" xfId="14473" xr:uid="{00000000-0005-0000-0000-00001B440000}"/>
    <cellStyle name="Normal 3 2 7 6 2" xfId="14474" xr:uid="{00000000-0005-0000-0000-00001C440000}"/>
    <cellStyle name="Normal 3 2 7 6 2 2" xfId="14475" xr:uid="{00000000-0005-0000-0000-00001D440000}"/>
    <cellStyle name="Normal 3 2 7 6 2 3" xfId="14476" xr:uid="{00000000-0005-0000-0000-00001E440000}"/>
    <cellStyle name="Normal 3 2 7 6 2 4" xfId="14477" xr:uid="{00000000-0005-0000-0000-00001F440000}"/>
    <cellStyle name="Normal 3 2 7 6 3" xfId="14478" xr:uid="{00000000-0005-0000-0000-000020440000}"/>
    <cellStyle name="Normal 3 2 7 6 4" xfId="14479" xr:uid="{00000000-0005-0000-0000-000021440000}"/>
    <cellStyle name="Normal 3 2 7 6 5" xfId="14480" xr:uid="{00000000-0005-0000-0000-000022440000}"/>
    <cellStyle name="Normal 3 2 7 7" xfId="14481" xr:uid="{00000000-0005-0000-0000-000023440000}"/>
    <cellStyle name="Normal 3 2 7 7 2" xfId="14482" xr:uid="{00000000-0005-0000-0000-000024440000}"/>
    <cellStyle name="Normal 3 2 7 7 3" xfId="14483" xr:uid="{00000000-0005-0000-0000-000025440000}"/>
    <cellStyle name="Normal 3 2 7 7 4" xfId="14484" xr:uid="{00000000-0005-0000-0000-000026440000}"/>
    <cellStyle name="Normal 3 2 7 8" xfId="14485" xr:uid="{00000000-0005-0000-0000-000027440000}"/>
    <cellStyle name="Normal 3 2 7 9" xfId="14486" xr:uid="{00000000-0005-0000-0000-000028440000}"/>
    <cellStyle name="Normal 3 2 8" xfId="14487" xr:uid="{00000000-0005-0000-0000-000029440000}"/>
    <cellStyle name="Normal 3 2 8 2" xfId="14488" xr:uid="{00000000-0005-0000-0000-00002A440000}"/>
    <cellStyle name="Normal 3 2 8 2 2" xfId="14489" xr:uid="{00000000-0005-0000-0000-00002B440000}"/>
    <cellStyle name="Normal 3 2 8 2 2 2" xfId="14490" xr:uid="{00000000-0005-0000-0000-00002C440000}"/>
    <cellStyle name="Normal 3 2 8 2 2 2 2" xfId="14491" xr:uid="{00000000-0005-0000-0000-00002D440000}"/>
    <cellStyle name="Normal 3 2 8 2 2 2 3" xfId="14492" xr:uid="{00000000-0005-0000-0000-00002E440000}"/>
    <cellStyle name="Normal 3 2 8 2 2 2 4" xfId="14493" xr:uid="{00000000-0005-0000-0000-00002F440000}"/>
    <cellStyle name="Normal 3 2 8 2 2 3" xfId="14494" xr:uid="{00000000-0005-0000-0000-000030440000}"/>
    <cellStyle name="Normal 3 2 8 2 2 4" xfId="14495" xr:uid="{00000000-0005-0000-0000-000031440000}"/>
    <cellStyle name="Normal 3 2 8 2 2 5" xfId="14496" xr:uid="{00000000-0005-0000-0000-000032440000}"/>
    <cellStyle name="Normal 3 2 8 2 3" xfId="14497" xr:uid="{00000000-0005-0000-0000-000033440000}"/>
    <cellStyle name="Normal 3 2 8 2 3 2" xfId="14498" xr:uid="{00000000-0005-0000-0000-000034440000}"/>
    <cellStyle name="Normal 3 2 8 2 3 3" xfId="14499" xr:uid="{00000000-0005-0000-0000-000035440000}"/>
    <cellStyle name="Normal 3 2 8 2 3 4" xfId="14500" xr:uid="{00000000-0005-0000-0000-000036440000}"/>
    <cellStyle name="Normal 3 2 8 2 4" xfId="14501" xr:uid="{00000000-0005-0000-0000-000037440000}"/>
    <cellStyle name="Normal 3 2 8 2 5" xfId="14502" xr:uid="{00000000-0005-0000-0000-000038440000}"/>
    <cellStyle name="Normal 3 2 8 2 6" xfId="14503" xr:uid="{00000000-0005-0000-0000-000039440000}"/>
    <cellStyle name="Normal 3 2 8 3" xfId="14504" xr:uid="{00000000-0005-0000-0000-00003A440000}"/>
    <cellStyle name="Normal 3 2 8 3 2" xfId="14505" xr:uid="{00000000-0005-0000-0000-00003B440000}"/>
    <cellStyle name="Normal 3 2 8 3 2 2" xfId="14506" xr:uid="{00000000-0005-0000-0000-00003C440000}"/>
    <cellStyle name="Normal 3 2 8 3 2 2 2" xfId="14507" xr:uid="{00000000-0005-0000-0000-00003D440000}"/>
    <cellStyle name="Normal 3 2 8 3 2 2 3" xfId="14508" xr:uid="{00000000-0005-0000-0000-00003E440000}"/>
    <cellStyle name="Normal 3 2 8 3 2 2 4" xfId="14509" xr:uid="{00000000-0005-0000-0000-00003F440000}"/>
    <cellStyle name="Normal 3 2 8 3 2 3" xfId="14510" xr:uid="{00000000-0005-0000-0000-000040440000}"/>
    <cellStyle name="Normal 3 2 8 3 2 4" xfId="14511" xr:uid="{00000000-0005-0000-0000-000041440000}"/>
    <cellStyle name="Normal 3 2 8 3 2 5" xfId="14512" xr:uid="{00000000-0005-0000-0000-000042440000}"/>
    <cellStyle name="Normal 3 2 8 3 3" xfId="14513" xr:uid="{00000000-0005-0000-0000-000043440000}"/>
    <cellStyle name="Normal 3 2 8 3 3 2" xfId="14514" xr:uid="{00000000-0005-0000-0000-000044440000}"/>
    <cellStyle name="Normal 3 2 8 3 3 3" xfId="14515" xr:uid="{00000000-0005-0000-0000-000045440000}"/>
    <cellStyle name="Normal 3 2 8 3 3 4" xfId="14516" xr:uid="{00000000-0005-0000-0000-000046440000}"/>
    <cellStyle name="Normal 3 2 8 3 4" xfId="14517" xr:uid="{00000000-0005-0000-0000-000047440000}"/>
    <cellStyle name="Normal 3 2 8 3 5" xfId="14518" xr:uid="{00000000-0005-0000-0000-000048440000}"/>
    <cellStyle name="Normal 3 2 8 3 6" xfId="14519" xr:uid="{00000000-0005-0000-0000-000049440000}"/>
    <cellStyle name="Normal 3 2 8 4" xfId="14520" xr:uid="{00000000-0005-0000-0000-00004A440000}"/>
    <cellStyle name="Normal 3 2 8 5" xfId="14521" xr:uid="{00000000-0005-0000-0000-00004B440000}"/>
    <cellStyle name="Normal 3 2 8 5 2" xfId="14522" xr:uid="{00000000-0005-0000-0000-00004C440000}"/>
    <cellStyle name="Normal 3 2 8 5 2 2" xfId="14523" xr:uid="{00000000-0005-0000-0000-00004D440000}"/>
    <cellStyle name="Normal 3 2 8 5 2 3" xfId="14524" xr:uid="{00000000-0005-0000-0000-00004E440000}"/>
    <cellStyle name="Normal 3 2 8 5 2 4" xfId="14525" xr:uid="{00000000-0005-0000-0000-00004F440000}"/>
    <cellStyle name="Normal 3 2 8 5 3" xfId="14526" xr:uid="{00000000-0005-0000-0000-000050440000}"/>
    <cellStyle name="Normal 3 2 8 5 4" xfId="14527" xr:uid="{00000000-0005-0000-0000-000051440000}"/>
    <cellStyle name="Normal 3 2 8 5 5" xfId="14528" xr:uid="{00000000-0005-0000-0000-000052440000}"/>
    <cellStyle name="Normal 3 2 8 6" xfId="14529" xr:uid="{00000000-0005-0000-0000-000053440000}"/>
    <cellStyle name="Normal 3 2 8 6 2" xfId="14530" xr:uid="{00000000-0005-0000-0000-000054440000}"/>
    <cellStyle name="Normal 3 2 8 6 3" xfId="14531" xr:uid="{00000000-0005-0000-0000-000055440000}"/>
    <cellStyle name="Normal 3 2 8 6 4" xfId="14532" xr:uid="{00000000-0005-0000-0000-000056440000}"/>
    <cellStyle name="Normal 3 2 8 7" xfId="14533" xr:uid="{00000000-0005-0000-0000-000057440000}"/>
    <cellStyle name="Normal 3 2 8 8" xfId="14534" xr:uid="{00000000-0005-0000-0000-000058440000}"/>
    <cellStyle name="Normal 3 2 8 9" xfId="14535" xr:uid="{00000000-0005-0000-0000-000059440000}"/>
    <cellStyle name="Normal 3 2 9" xfId="14536" xr:uid="{00000000-0005-0000-0000-00005A440000}"/>
    <cellStyle name="Normal 3 2 9 2" xfId="14537" xr:uid="{00000000-0005-0000-0000-00005B440000}"/>
    <cellStyle name="Normal 3 2 9 2 2" xfId="14538" xr:uid="{00000000-0005-0000-0000-00005C440000}"/>
    <cellStyle name="Normal 3 2 9 2 2 2" xfId="14539" xr:uid="{00000000-0005-0000-0000-00005D440000}"/>
    <cellStyle name="Normal 3 2 9 2 2 2 2" xfId="14540" xr:uid="{00000000-0005-0000-0000-00005E440000}"/>
    <cellStyle name="Normal 3 2 9 2 2 2 3" xfId="14541" xr:uid="{00000000-0005-0000-0000-00005F440000}"/>
    <cellStyle name="Normal 3 2 9 2 2 2 4" xfId="14542" xr:uid="{00000000-0005-0000-0000-000060440000}"/>
    <cellStyle name="Normal 3 2 9 2 2 3" xfId="14543" xr:uid="{00000000-0005-0000-0000-000061440000}"/>
    <cellStyle name="Normal 3 2 9 2 2 4" xfId="14544" xr:uid="{00000000-0005-0000-0000-000062440000}"/>
    <cellStyle name="Normal 3 2 9 2 2 5" xfId="14545" xr:uid="{00000000-0005-0000-0000-000063440000}"/>
    <cellStyle name="Normal 3 2 9 2 3" xfId="14546" xr:uid="{00000000-0005-0000-0000-000064440000}"/>
    <cellStyle name="Normal 3 2 9 2 3 2" xfId="14547" xr:uid="{00000000-0005-0000-0000-000065440000}"/>
    <cellStyle name="Normal 3 2 9 2 3 3" xfId="14548" xr:uid="{00000000-0005-0000-0000-000066440000}"/>
    <cellStyle name="Normal 3 2 9 2 3 4" xfId="14549" xr:uid="{00000000-0005-0000-0000-000067440000}"/>
    <cellStyle name="Normal 3 2 9 2 4" xfId="14550" xr:uid="{00000000-0005-0000-0000-000068440000}"/>
    <cellStyle name="Normal 3 2 9 2 5" xfId="14551" xr:uid="{00000000-0005-0000-0000-000069440000}"/>
    <cellStyle name="Normal 3 2 9 2 6" xfId="14552" xr:uid="{00000000-0005-0000-0000-00006A440000}"/>
    <cellStyle name="Normal 3 2 9 2_Danarti 1" xfId="27014" xr:uid="{00000000-0005-0000-0000-00006B440000}"/>
    <cellStyle name="Normal 3 2 9 3" xfId="14553" xr:uid="{00000000-0005-0000-0000-00006C440000}"/>
    <cellStyle name="Normal 3 2 9 3 2" xfId="14554" xr:uid="{00000000-0005-0000-0000-00006D440000}"/>
    <cellStyle name="Normal 3 2 9 3 2 2" xfId="14555" xr:uid="{00000000-0005-0000-0000-00006E440000}"/>
    <cellStyle name="Normal 3 2 9 3 2 2 2" xfId="14556" xr:uid="{00000000-0005-0000-0000-00006F440000}"/>
    <cellStyle name="Normal 3 2 9 3 2 2 3" xfId="14557" xr:uid="{00000000-0005-0000-0000-000070440000}"/>
    <cellStyle name="Normal 3 2 9 3 2 2 4" xfId="14558" xr:uid="{00000000-0005-0000-0000-000071440000}"/>
    <cellStyle name="Normal 3 2 9 3 2 3" xfId="14559" xr:uid="{00000000-0005-0000-0000-000072440000}"/>
    <cellStyle name="Normal 3 2 9 3 2 4" xfId="14560" xr:uid="{00000000-0005-0000-0000-000073440000}"/>
    <cellStyle name="Normal 3 2 9 3 2 5" xfId="14561" xr:uid="{00000000-0005-0000-0000-000074440000}"/>
    <cellStyle name="Normal 3 2 9 3 3" xfId="14562" xr:uid="{00000000-0005-0000-0000-000075440000}"/>
    <cellStyle name="Normal 3 2 9 3 3 2" xfId="14563" xr:uid="{00000000-0005-0000-0000-000076440000}"/>
    <cellStyle name="Normal 3 2 9 3 3 3" xfId="14564" xr:uid="{00000000-0005-0000-0000-000077440000}"/>
    <cellStyle name="Normal 3 2 9 3 3 4" xfId="14565" xr:uid="{00000000-0005-0000-0000-000078440000}"/>
    <cellStyle name="Normal 3 2 9 3 4" xfId="14566" xr:uid="{00000000-0005-0000-0000-000079440000}"/>
    <cellStyle name="Normal 3 2 9 3 5" xfId="14567" xr:uid="{00000000-0005-0000-0000-00007A440000}"/>
    <cellStyle name="Normal 3 2 9 3 6" xfId="14568" xr:uid="{00000000-0005-0000-0000-00007B440000}"/>
    <cellStyle name="Normal 3 2 9 4" xfId="14569" xr:uid="{00000000-0005-0000-0000-00007C440000}"/>
    <cellStyle name="Normal 3 2 9 5" xfId="14570" xr:uid="{00000000-0005-0000-0000-00007D440000}"/>
    <cellStyle name="Normal 3 2 9 5 2" xfId="14571" xr:uid="{00000000-0005-0000-0000-00007E440000}"/>
    <cellStyle name="Normal 3 2 9 5 2 2" xfId="14572" xr:uid="{00000000-0005-0000-0000-00007F440000}"/>
    <cellStyle name="Normal 3 2 9 5 2 3" xfId="14573" xr:uid="{00000000-0005-0000-0000-000080440000}"/>
    <cellStyle name="Normal 3 2 9 5 2 4" xfId="14574" xr:uid="{00000000-0005-0000-0000-000081440000}"/>
    <cellStyle name="Normal 3 2 9 5 3" xfId="14575" xr:uid="{00000000-0005-0000-0000-000082440000}"/>
    <cellStyle name="Normal 3 2 9 5 4" xfId="14576" xr:uid="{00000000-0005-0000-0000-000083440000}"/>
    <cellStyle name="Normal 3 2 9 5 5" xfId="14577" xr:uid="{00000000-0005-0000-0000-000084440000}"/>
    <cellStyle name="Normal 3 2 9 6" xfId="14578" xr:uid="{00000000-0005-0000-0000-000085440000}"/>
    <cellStyle name="Normal 3 2 9 6 2" xfId="14579" xr:uid="{00000000-0005-0000-0000-000086440000}"/>
    <cellStyle name="Normal 3 2 9 6 3" xfId="14580" xr:uid="{00000000-0005-0000-0000-000087440000}"/>
    <cellStyle name="Normal 3 2 9 6 4" xfId="14581" xr:uid="{00000000-0005-0000-0000-000088440000}"/>
    <cellStyle name="Normal 3 2 9 7" xfId="14582" xr:uid="{00000000-0005-0000-0000-000089440000}"/>
    <cellStyle name="Normal 3 2 9 8" xfId="14583" xr:uid="{00000000-0005-0000-0000-00008A440000}"/>
    <cellStyle name="Normal 3 2 9 9" xfId="14584" xr:uid="{00000000-0005-0000-0000-00008B440000}"/>
    <cellStyle name="Normal 3 2 9_Danarti 1" xfId="27015" xr:uid="{00000000-0005-0000-0000-00008C440000}"/>
    <cellStyle name="Normal 3 2_Danarti 1" xfId="27016" xr:uid="{00000000-0005-0000-0000-00008D440000}"/>
    <cellStyle name="Normal 3 20" xfId="14585" xr:uid="{00000000-0005-0000-0000-00008E440000}"/>
    <cellStyle name="Normal 3 20 2" xfId="14586" xr:uid="{00000000-0005-0000-0000-00008F440000}"/>
    <cellStyle name="Normal 3 20 2 2" xfId="14587" xr:uid="{00000000-0005-0000-0000-000090440000}"/>
    <cellStyle name="Normal 3 20 2 2 2" xfId="14588" xr:uid="{00000000-0005-0000-0000-000091440000}"/>
    <cellStyle name="Normal 3 20 2 2 3" xfId="14589" xr:uid="{00000000-0005-0000-0000-000092440000}"/>
    <cellStyle name="Normal 3 20 2 2 4" xfId="14590" xr:uid="{00000000-0005-0000-0000-000093440000}"/>
    <cellStyle name="Normal 3 20 2 3" xfId="14591" xr:uid="{00000000-0005-0000-0000-000094440000}"/>
    <cellStyle name="Normal 3 20 2 4" xfId="14592" xr:uid="{00000000-0005-0000-0000-000095440000}"/>
    <cellStyle name="Normal 3 20 2 5" xfId="14593" xr:uid="{00000000-0005-0000-0000-000096440000}"/>
    <cellStyle name="Normal 3 20 3" xfId="14594" xr:uid="{00000000-0005-0000-0000-000097440000}"/>
    <cellStyle name="Normal 3 20 4" xfId="14595" xr:uid="{00000000-0005-0000-0000-000098440000}"/>
    <cellStyle name="Normal 3 20 4 2" xfId="14596" xr:uid="{00000000-0005-0000-0000-000099440000}"/>
    <cellStyle name="Normal 3 20 4 3" xfId="14597" xr:uid="{00000000-0005-0000-0000-00009A440000}"/>
    <cellStyle name="Normal 3 20 4 4" xfId="14598" xr:uid="{00000000-0005-0000-0000-00009B440000}"/>
    <cellStyle name="Normal 3 20 5" xfId="14599" xr:uid="{00000000-0005-0000-0000-00009C440000}"/>
    <cellStyle name="Normal 3 20 6" xfId="14600" xr:uid="{00000000-0005-0000-0000-00009D440000}"/>
    <cellStyle name="Normal 3 20 7" xfId="14601" xr:uid="{00000000-0005-0000-0000-00009E440000}"/>
    <cellStyle name="Normal 3 21" xfId="14602" xr:uid="{00000000-0005-0000-0000-00009F440000}"/>
    <cellStyle name="Normal 3 21 2" xfId="14603" xr:uid="{00000000-0005-0000-0000-0000A0440000}"/>
    <cellStyle name="Normal 3 21 2 2" xfId="14604" xr:uid="{00000000-0005-0000-0000-0000A1440000}"/>
    <cellStyle name="Normal 3 21 2 2 2" xfId="14605" xr:uid="{00000000-0005-0000-0000-0000A2440000}"/>
    <cellStyle name="Normal 3 21 2 2 3" xfId="14606" xr:uid="{00000000-0005-0000-0000-0000A3440000}"/>
    <cellStyle name="Normal 3 21 2 2 4" xfId="14607" xr:uid="{00000000-0005-0000-0000-0000A4440000}"/>
    <cellStyle name="Normal 3 21 2 3" xfId="14608" xr:uid="{00000000-0005-0000-0000-0000A5440000}"/>
    <cellStyle name="Normal 3 21 2 4" xfId="14609" xr:uid="{00000000-0005-0000-0000-0000A6440000}"/>
    <cellStyle name="Normal 3 21 2 5" xfId="14610" xr:uid="{00000000-0005-0000-0000-0000A7440000}"/>
    <cellStyle name="Normal 3 21 3" xfId="14611" xr:uid="{00000000-0005-0000-0000-0000A8440000}"/>
    <cellStyle name="Normal 3 21 4" xfId="14612" xr:uid="{00000000-0005-0000-0000-0000A9440000}"/>
    <cellStyle name="Normal 3 21 4 2" xfId="14613" xr:uid="{00000000-0005-0000-0000-0000AA440000}"/>
    <cellStyle name="Normal 3 21 4 3" xfId="14614" xr:uid="{00000000-0005-0000-0000-0000AB440000}"/>
    <cellStyle name="Normal 3 21 4 4" xfId="14615" xr:uid="{00000000-0005-0000-0000-0000AC440000}"/>
    <cellStyle name="Normal 3 21 5" xfId="14616" xr:uid="{00000000-0005-0000-0000-0000AD440000}"/>
    <cellStyle name="Normal 3 21 6" xfId="14617" xr:uid="{00000000-0005-0000-0000-0000AE440000}"/>
    <cellStyle name="Normal 3 21 7" xfId="14618" xr:uid="{00000000-0005-0000-0000-0000AF440000}"/>
    <cellStyle name="Normal 3 22" xfId="14619" xr:uid="{00000000-0005-0000-0000-0000B0440000}"/>
    <cellStyle name="Normal 3 22 2" xfId="14620" xr:uid="{00000000-0005-0000-0000-0000B1440000}"/>
    <cellStyle name="Normal 3 22 2 2" xfId="14621" xr:uid="{00000000-0005-0000-0000-0000B2440000}"/>
    <cellStyle name="Normal 3 22 2 2 2" xfId="14622" xr:uid="{00000000-0005-0000-0000-0000B3440000}"/>
    <cellStyle name="Normal 3 22 2 2 3" xfId="14623" xr:uid="{00000000-0005-0000-0000-0000B4440000}"/>
    <cellStyle name="Normal 3 22 2 2 4" xfId="14624" xr:uid="{00000000-0005-0000-0000-0000B5440000}"/>
    <cellStyle name="Normal 3 22 2 3" xfId="14625" xr:uid="{00000000-0005-0000-0000-0000B6440000}"/>
    <cellStyle name="Normal 3 22 2 4" xfId="14626" xr:uid="{00000000-0005-0000-0000-0000B7440000}"/>
    <cellStyle name="Normal 3 22 2 5" xfId="14627" xr:uid="{00000000-0005-0000-0000-0000B8440000}"/>
    <cellStyle name="Normal 3 22 3" xfId="14628" xr:uid="{00000000-0005-0000-0000-0000B9440000}"/>
    <cellStyle name="Normal 3 22 4" xfId="14629" xr:uid="{00000000-0005-0000-0000-0000BA440000}"/>
    <cellStyle name="Normal 3 22 4 2" xfId="14630" xr:uid="{00000000-0005-0000-0000-0000BB440000}"/>
    <cellStyle name="Normal 3 22 4 3" xfId="14631" xr:uid="{00000000-0005-0000-0000-0000BC440000}"/>
    <cellStyle name="Normal 3 22 4 4" xfId="14632" xr:uid="{00000000-0005-0000-0000-0000BD440000}"/>
    <cellStyle name="Normal 3 22 5" xfId="14633" xr:uid="{00000000-0005-0000-0000-0000BE440000}"/>
    <cellStyle name="Normal 3 22 6" xfId="14634" xr:uid="{00000000-0005-0000-0000-0000BF440000}"/>
    <cellStyle name="Normal 3 22 7" xfId="14635" xr:uid="{00000000-0005-0000-0000-0000C0440000}"/>
    <cellStyle name="Normal 3 23" xfId="14636" xr:uid="{00000000-0005-0000-0000-0000C1440000}"/>
    <cellStyle name="Normal 3 23 2" xfId="14637" xr:uid="{00000000-0005-0000-0000-0000C2440000}"/>
    <cellStyle name="Normal 3 23 2 2" xfId="14638" xr:uid="{00000000-0005-0000-0000-0000C3440000}"/>
    <cellStyle name="Normal 3 23 2 2 2" xfId="14639" xr:uid="{00000000-0005-0000-0000-0000C4440000}"/>
    <cellStyle name="Normal 3 23 2 2 3" xfId="14640" xr:uid="{00000000-0005-0000-0000-0000C5440000}"/>
    <cellStyle name="Normal 3 23 2 2 4" xfId="14641" xr:uid="{00000000-0005-0000-0000-0000C6440000}"/>
    <cellStyle name="Normal 3 23 2 3" xfId="14642" xr:uid="{00000000-0005-0000-0000-0000C7440000}"/>
    <cellStyle name="Normal 3 23 2 4" xfId="14643" xr:uid="{00000000-0005-0000-0000-0000C8440000}"/>
    <cellStyle name="Normal 3 23 2 5" xfId="14644" xr:uid="{00000000-0005-0000-0000-0000C9440000}"/>
    <cellStyle name="Normal 3 23 3" xfId="14645" xr:uid="{00000000-0005-0000-0000-0000CA440000}"/>
    <cellStyle name="Normal 3 23 3 2" xfId="14646" xr:uid="{00000000-0005-0000-0000-0000CB440000}"/>
    <cellStyle name="Normal 3 23 3 3" xfId="14647" xr:uid="{00000000-0005-0000-0000-0000CC440000}"/>
    <cellStyle name="Normal 3 23 3 4" xfId="14648" xr:uid="{00000000-0005-0000-0000-0000CD440000}"/>
    <cellStyle name="Normal 3 23 4" xfId="14649" xr:uid="{00000000-0005-0000-0000-0000CE440000}"/>
    <cellStyle name="Normal 3 23 5" xfId="14650" xr:uid="{00000000-0005-0000-0000-0000CF440000}"/>
    <cellStyle name="Normal 3 23 6" xfId="14651" xr:uid="{00000000-0005-0000-0000-0000D0440000}"/>
    <cellStyle name="Normal 3 24" xfId="14652" xr:uid="{00000000-0005-0000-0000-0000D1440000}"/>
    <cellStyle name="Normal 3 24 2" xfId="14653" xr:uid="{00000000-0005-0000-0000-0000D2440000}"/>
    <cellStyle name="Normal 3 24 2 2" xfId="14654" xr:uid="{00000000-0005-0000-0000-0000D3440000}"/>
    <cellStyle name="Normal 3 24 2 2 2" xfId="14655" xr:uid="{00000000-0005-0000-0000-0000D4440000}"/>
    <cellStyle name="Normal 3 24 2 2 3" xfId="14656" xr:uid="{00000000-0005-0000-0000-0000D5440000}"/>
    <cellStyle name="Normal 3 24 2 2 4" xfId="14657" xr:uid="{00000000-0005-0000-0000-0000D6440000}"/>
    <cellStyle name="Normal 3 24 2 3" xfId="14658" xr:uid="{00000000-0005-0000-0000-0000D7440000}"/>
    <cellStyle name="Normal 3 24 2 4" xfId="14659" xr:uid="{00000000-0005-0000-0000-0000D8440000}"/>
    <cellStyle name="Normal 3 24 2 5" xfId="14660" xr:uid="{00000000-0005-0000-0000-0000D9440000}"/>
    <cellStyle name="Normal 3 24 3" xfId="14661" xr:uid="{00000000-0005-0000-0000-0000DA440000}"/>
    <cellStyle name="Normal 3 24 3 2" xfId="14662" xr:uid="{00000000-0005-0000-0000-0000DB440000}"/>
    <cellStyle name="Normal 3 24 3 3" xfId="14663" xr:uid="{00000000-0005-0000-0000-0000DC440000}"/>
    <cellStyle name="Normal 3 24 3 4" xfId="14664" xr:uid="{00000000-0005-0000-0000-0000DD440000}"/>
    <cellStyle name="Normal 3 24 4" xfId="14665" xr:uid="{00000000-0005-0000-0000-0000DE440000}"/>
    <cellStyle name="Normal 3 24 5" xfId="14666" xr:uid="{00000000-0005-0000-0000-0000DF440000}"/>
    <cellStyle name="Normal 3 24 6" xfId="14667" xr:uid="{00000000-0005-0000-0000-0000E0440000}"/>
    <cellStyle name="Normal 3 25" xfId="14668" xr:uid="{00000000-0005-0000-0000-0000E1440000}"/>
    <cellStyle name="Normal 3 25 2" xfId="14669" xr:uid="{00000000-0005-0000-0000-0000E2440000}"/>
    <cellStyle name="Normal 3 25 2 2" xfId="14670" xr:uid="{00000000-0005-0000-0000-0000E3440000}"/>
    <cellStyle name="Normal 3 25 2 2 2" xfId="14671" xr:uid="{00000000-0005-0000-0000-0000E4440000}"/>
    <cellStyle name="Normal 3 25 2 2 3" xfId="14672" xr:uid="{00000000-0005-0000-0000-0000E5440000}"/>
    <cellStyle name="Normal 3 25 2 2 4" xfId="14673" xr:uid="{00000000-0005-0000-0000-0000E6440000}"/>
    <cellStyle name="Normal 3 25 2 3" xfId="14674" xr:uid="{00000000-0005-0000-0000-0000E7440000}"/>
    <cellStyle name="Normal 3 25 2 4" xfId="14675" xr:uid="{00000000-0005-0000-0000-0000E8440000}"/>
    <cellStyle name="Normal 3 25 2 5" xfId="14676" xr:uid="{00000000-0005-0000-0000-0000E9440000}"/>
    <cellStyle name="Normal 3 25 3" xfId="14677" xr:uid="{00000000-0005-0000-0000-0000EA440000}"/>
    <cellStyle name="Normal 3 25 3 2" xfId="14678" xr:uid="{00000000-0005-0000-0000-0000EB440000}"/>
    <cellStyle name="Normal 3 25 3 3" xfId="14679" xr:uid="{00000000-0005-0000-0000-0000EC440000}"/>
    <cellStyle name="Normal 3 25 3 4" xfId="14680" xr:uid="{00000000-0005-0000-0000-0000ED440000}"/>
    <cellStyle name="Normal 3 25 4" xfId="14681" xr:uid="{00000000-0005-0000-0000-0000EE440000}"/>
    <cellStyle name="Normal 3 25 5" xfId="14682" xr:uid="{00000000-0005-0000-0000-0000EF440000}"/>
    <cellStyle name="Normal 3 25 6" xfId="14683" xr:uid="{00000000-0005-0000-0000-0000F0440000}"/>
    <cellStyle name="Normal 3 26" xfId="14684" xr:uid="{00000000-0005-0000-0000-0000F1440000}"/>
    <cellStyle name="Normal 3 26 2" xfId="14685" xr:uid="{00000000-0005-0000-0000-0000F2440000}"/>
    <cellStyle name="Normal 3 26 2 2" xfId="14686" xr:uid="{00000000-0005-0000-0000-0000F3440000}"/>
    <cellStyle name="Normal 3 26 2 2 2" xfId="14687" xr:uid="{00000000-0005-0000-0000-0000F4440000}"/>
    <cellStyle name="Normal 3 26 2 2 3" xfId="14688" xr:uid="{00000000-0005-0000-0000-0000F5440000}"/>
    <cellStyle name="Normal 3 26 2 2 4" xfId="14689" xr:uid="{00000000-0005-0000-0000-0000F6440000}"/>
    <cellStyle name="Normal 3 26 2 3" xfId="14690" xr:uid="{00000000-0005-0000-0000-0000F7440000}"/>
    <cellStyle name="Normal 3 26 2 4" xfId="14691" xr:uid="{00000000-0005-0000-0000-0000F8440000}"/>
    <cellStyle name="Normal 3 26 2 5" xfId="14692" xr:uid="{00000000-0005-0000-0000-0000F9440000}"/>
    <cellStyle name="Normal 3 26 3" xfId="14693" xr:uid="{00000000-0005-0000-0000-0000FA440000}"/>
    <cellStyle name="Normal 3 26 3 2" xfId="14694" xr:uid="{00000000-0005-0000-0000-0000FB440000}"/>
    <cellStyle name="Normal 3 26 3 3" xfId="14695" xr:uid="{00000000-0005-0000-0000-0000FC440000}"/>
    <cellStyle name="Normal 3 26 3 4" xfId="14696" xr:uid="{00000000-0005-0000-0000-0000FD440000}"/>
    <cellStyle name="Normal 3 26 4" xfId="14697" xr:uid="{00000000-0005-0000-0000-0000FE440000}"/>
    <cellStyle name="Normal 3 26 5" xfId="14698" xr:uid="{00000000-0005-0000-0000-0000FF440000}"/>
    <cellStyle name="Normal 3 26 6" xfId="14699" xr:uid="{00000000-0005-0000-0000-000000450000}"/>
    <cellStyle name="Normal 3 27" xfId="14700" xr:uid="{00000000-0005-0000-0000-000001450000}"/>
    <cellStyle name="Normal 3 27 2" xfId="14701" xr:uid="{00000000-0005-0000-0000-000002450000}"/>
    <cellStyle name="Normal 3 27 2 2" xfId="14702" xr:uid="{00000000-0005-0000-0000-000003450000}"/>
    <cellStyle name="Normal 3 27 2 2 2" xfId="14703" xr:uid="{00000000-0005-0000-0000-000004450000}"/>
    <cellStyle name="Normal 3 27 2 2 3" xfId="14704" xr:uid="{00000000-0005-0000-0000-000005450000}"/>
    <cellStyle name="Normal 3 27 2 2 4" xfId="14705" xr:uid="{00000000-0005-0000-0000-000006450000}"/>
    <cellStyle name="Normal 3 27 2 3" xfId="14706" xr:uid="{00000000-0005-0000-0000-000007450000}"/>
    <cellStyle name="Normal 3 27 2 4" xfId="14707" xr:uid="{00000000-0005-0000-0000-000008450000}"/>
    <cellStyle name="Normal 3 27 2 5" xfId="14708" xr:uid="{00000000-0005-0000-0000-000009450000}"/>
    <cellStyle name="Normal 3 27 3" xfId="14709" xr:uid="{00000000-0005-0000-0000-00000A450000}"/>
    <cellStyle name="Normal 3 27 3 2" xfId="14710" xr:uid="{00000000-0005-0000-0000-00000B450000}"/>
    <cellStyle name="Normal 3 27 3 3" xfId="14711" xr:uid="{00000000-0005-0000-0000-00000C450000}"/>
    <cellStyle name="Normal 3 27 3 4" xfId="14712" xr:uid="{00000000-0005-0000-0000-00000D450000}"/>
    <cellStyle name="Normal 3 27 4" xfId="14713" xr:uid="{00000000-0005-0000-0000-00000E450000}"/>
    <cellStyle name="Normal 3 27 5" xfId="14714" xr:uid="{00000000-0005-0000-0000-00000F450000}"/>
    <cellStyle name="Normal 3 27 6" xfId="14715" xr:uid="{00000000-0005-0000-0000-000010450000}"/>
    <cellStyle name="Normal 3 28" xfId="14716" xr:uid="{00000000-0005-0000-0000-000011450000}"/>
    <cellStyle name="Normal 3 28 2" xfId="14717" xr:uid="{00000000-0005-0000-0000-000012450000}"/>
    <cellStyle name="Normal 3 28 2 2" xfId="14718" xr:uid="{00000000-0005-0000-0000-000013450000}"/>
    <cellStyle name="Normal 3 28 2 2 2" xfId="14719" xr:uid="{00000000-0005-0000-0000-000014450000}"/>
    <cellStyle name="Normal 3 28 2 2 3" xfId="14720" xr:uid="{00000000-0005-0000-0000-000015450000}"/>
    <cellStyle name="Normal 3 28 2 2 4" xfId="14721" xr:uid="{00000000-0005-0000-0000-000016450000}"/>
    <cellStyle name="Normal 3 28 2 3" xfId="14722" xr:uid="{00000000-0005-0000-0000-000017450000}"/>
    <cellStyle name="Normal 3 28 2 4" xfId="14723" xr:uid="{00000000-0005-0000-0000-000018450000}"/>
    <cellStyle name="Normal 3 28 2 5" xfId="14724" xr:uid="{00000000-0005-0000-0000-000019450000}"/>
    <cellStyle name="Normal 3 28 3" xfId="14725" xr:uid="{00000000-0005-0000-0000-00001A450000}"/>
    <cellStyle name="Normal 3 28 3 2" xfId="14726" xr:uid="{00000000-0005-0000-0000-00001B450000}"/>
    <cellStyle name="Normal 3 28 3 3" xfId="14727" xr:uid="{00000000-0005-0000-0000-00001C450000}"/>
    <cellStyle name="Normal 3 28 3 4" xfId="14728" xr:uid="{00000000-0005-0000-0000-00001D450000}"/>
    <cellStyle name="Normal 3 28 4" xfId="14729" xr:uid="{00000000-0005-0000-0000-00001E450000}"/>
    <cellStyle name="Normal 3 28 5" xfId="14730" xr:uid="{00000000-0005-0000-0000-00001F450000}"/>
    <cellStyle name="Normal 3 28 6" xfId="14731" xr:uid="{00000000-0005-0000-0000-000020450000}"/>
    <cellStyle name="Normal 3 29" xfId="14732" xr:uid="{00000000-0005-0000-0000-000021450000}"/>
    <cellStyle name="Normal 3 29 2" xfId="14733" xr:uid="{00000000-0005-0000-0000-000022450000}"/>
    <cellStyle name="Normal 3 29 2 2" xfId="14734" xr:uid="{00000000-0005-0000-0000-000023450000}"/>
    <cellStyle name="Normal 3 29 2 2 2" xfId="14735" xr:uid="{00000000-0005-0000-0000-000024450000}"/>
    <cellStyle name="Normal 3 29 2 2 3" xfId="14736" xr:uid="{00000000-0005-0000-0000-000025450000}"/>
    <cellStyle name="Normal 3 29 2 2 4" xfId="14737" xr:uid="{00000000-0005-0000-0000-000026450000}"/>
    <cellStyle name="Normal 3 29 2 3" xfId="14738" xr:uid="{00000000-0005-0000-0000-000027450000}"/>
    <cellStyle name="Normal 3 29 2 4" xfId="14739" xr:uid="{00000000-0005-0000-0000-000028450000}"/>
    <cellStyle name="Normal 3 29 2 5" xfId="14740" xr:uid="{00000000-0005-0000-0000-000029450000}"/>
    <cellStyle name="Normal 3 29 3" xfId="14741" xr:uid="{00000000-0005-0000-0000-00002A450000}"/>
    <cellStyle name="Normal 3 29 3 2" xfId="14742" xr:uid="{00000000-0005-0000-0000-00002B450000}"/>
    <cellStyle name="Normal 3 29 3 3" xfId="14743" xr:uid="{00000000-0005-0000-0000-00002C450000}"/>
    <cellStyle name="Normal 3 29 3 4" xfId="14744" xr:uid="{00000000-0005-0000-0000-00002D450000}"/>
    <cellStyle name="Normal 3 29 4" xfId="14745" xr:uid="{00000000-0005-0000-0000-00002E450000}"/>
    <cellStyle name="Normal 3 29 5" xfId="14746" xr:uid="{00000000-0005-0000-0000-00002F450000}"/>
    <cellStyle name="Normal 3 29 6" xfId="14747" xr:uid="{00000000-0005-0000-0000-000030450000}"/>
    <cellStyle name="Normal 3 3" xfId="14748" xr:uid="{00000000-0005-0000-0000-000031450000}"/>
    <cellStyle name="Normal 3 3 10" xfId="14749" xr:uid="{00000000-0005-0000-0000-000032450000}"/>
    <cellStyle name="Normal 3 3 10 2" xfId="14750" xr:uid="{00000000-0005-0000-0000-000033450000}"/>
    <cellStyle name="Normal 3 3 10 3" xfId="14751" xr:uid="{00000000-0005-0000-0000-000034450000}"/>
    <cellStyle name="Normal 3 3 10 3 2" xfId="14752" xr:uid="{00000000-0005-0000-0000-000035450000}"/>
    <cellStyle name="Normal 3 3 10 3 2 2" xfId="14753" xr:uid="{00000000-0005-0000-0000-000036450000}"/>
    <cellStyle name="Normal 3 3 10 3 2 3" xfId="14754" xr:uid="{00000000-0005-0000-0000-000037450000}"/>
    <cellStyle name="Normal 3 3 10 3 2 4" xfId="14755" xr:uid="{00000000-0005-0000-0000-000038450000}"/>
    <cellStyle name="Normal 3 3 10 3 3" xfId="14756" xr:uid="{00000000-0005-0000-0000-000039450000}"/>
    <cellStyle name="Normal 3 3 10 3 4" xfId="14757" xr:uid="{00000000-0005-0000-0000-00003A450000}"/>
    <cellStyle name="Normal 3 3 10 3 5" xfId="14758" xr:uid="{00000000-0005-0000-0000-00003B450000}"/>
    <cellStyle name="Normal 3 3 10 4" xfId="14759" xr:uid="{00000000-0005-0000-0000-00003C450000}"/>
    <cellStyle name="Normal 3 3 10 5" xfId="14760" xr:uid="{00000000-0005-0000-0000-00003D450000}"/>
    <cellStyle name="Normal 3 3 10 5 2" xfId="14761" xr:uid="{00000000-0005-0000-0000-00003E450000}"/>
    <cellStyle name="Normal 3 3 10 5 3" xfId="14762" xr:uid="{00000000-0005-0000-0000-00003F450000}"/>
    <cellStyle name="Normal 3 3 10 5 4" xfId="14763" xr:uid="{00000000-0005-0000-0000-000040450000}"/>
    <cellStyle name="Normal 3 3 10 6" xfId="14764" xr:uid="{00000000-0005-0000-0000-000041450000}"/>
    <cellStyle name="Normal 3 3 10 7" xfId="14765" xr:uid="{00000000-0005-0000-0000-000042450000}"/>
    <cellStyle name="Normal 3 3 10 8" xfId="14766" xr:uid="{00000000-0005-0000-0000-000043450000}"/>
    <cellStyle name="Normal 3 3 11" xfId="14767" xr:uid="{00000000-0005-0000-0000-000044450000}"/>
    <cellStyle name="Normal 3 3 12" xfId="14768" xr:uid="{00000000-0005-0000-0000-000045450000}"/>
    <cellStyle name="Normal 3 3 12 2" xfId="14769" xr:uid="{00000000-0005-0000-0000-000046450000}"/>
    <cellStyle name="Normal 3 3 12 2 2" xfId="14770" xr:uid="{00000000-0005-0000-0000-000047450000}"/>
    <cellStyle name="Normal 3 3 12 2 2 2" xfId="14771" xr:uid="{00000000-0005-0000-0000-000048450000}"/>
    <cellStyle name="Normal 3 3 12 2 2 3" xfId="14772" xr:uid="{00000000-0005-0000-0000-000049450000}"/>
    <cellStyle name="Normal 3 3 12 2 2 4" xfId="14773" xr:uid="{00000000-0005-0000-0000-00004A450000}"/>
    <cellStyle name="Normal 3 3 12 2 3" xfId="14774" xr:uid="{00000000-0005-0000-0000-00004B450000}"/>
    <cellStyle name="Normal 3 3 12 2 4" xfId="14775" xr:uid="{00000000-0005-0000-0000-00004C450000}"/>
    <cellStyle name="Normal 3 3 12 2 5" xfId="14776" xr:uid="{00000000-0005-0000-0000-00004D450000}"/>
    <cellStyle name="Normal 3 3 12 3" xfId="14777" xr:uid="{00000000-0005-0000-0000-00004E450000}"/>
    <cellStyle name="Normal 3 3 12 4" xfId="14778" xr:uid="{00000000-0005-0000-0000-00004F450000}"/>
    <cellStyle name="Normal 3 3 12 4 2" xfId="14779" xr:uid="{00000000-0005-0000-0000-000050450000}"/>
    <cellStyle name="Normal 3 3 12 4 3" xfId="14780" xr:uid="{00000000-0005-0000-0000-000051450000}"/>
    <cellStyle name="Normal 3 3 12 4 4" xfId="14781" xr:uid="{00000000-0005-0000-0000-000052450000}"/>
    <cellStyle name="Normal 3 3 12 5" xfId="14782" xr:uid="{00000000-0005-0000-0000-000053450000}"/>
    <cellStyle name="Normal 3 3 12 6" xfId="14783" xr:uid="{00000000-0005-0000-0000-000054450000}"/>
    <cellStyle name="Normal 3 3 12 7" xfId="14784" xr:uid="{00000000-0005-0000-0000-000055450000}"/>
    <cellStyle name="Normal 3 3 13" xfId="14785" xr:uid="{00000000-0005-0000-0000-000056450000}"/>
    <cellStyle name="Normal 3 3 13 2" xfId="14786" xr:uid="{00000000-0005-0000-0000-000057450000}"/>
    <cellStyle name="Normal 3 3 13 2 2" xfId="14787" xr:uid="{00000000-0005-0000-0000-000058450000}"/>
    <cellStyle name="Normal 3 3 13 2 2 2" xfId="14788" xr:uid="{00000000-0005-0000-0000-000059450000}"/>
    <cellStyle name="Normal 3 3 13 2 2 3" xfId="14789" xr:uid="{00000000-0005-0000-0000-00005A450000}"/>
    <cellStyle name="Normal 3 3 13 2 2 4" xfId="14790" xr:uid="{00000000-0005-0000-0000-00005B450000}"/>
    <cellStyle name="Normal 3 3 13 2 3" xfId="14791" xr:uid="{00000000-0005-0000-0000-00005C450000}"/>
    <cellStyle name="Normal 3 3 13 2 4" xfId="14792" xr:uid="{00000000-0005-0000-0000-00005D450000}"/>
    <cellStyle name="Normal 3 3 13 2 5" xfId="14793" xr:uid="{00000000-0005-0000-0000-00005E450000}"/>
    <cellStyle name="Normal 3 3 13 3" xfId="14794" xr:uid="{00000000-0005-0000-0000-00005F450000}"/>
    <cellStyle name="Normal 3 3 13 4" xfId="14795" xr:uid="{00000000-0005-0000-0000-000060450000}"/>
    <cellStyle name="Normal 3 3 13 4 2" xfId="14796" xr:uid="{00000000-0005-0000-0000-000061450000}"/>
    <cellStyle name="Normal 3 3 13 4 3" xfId="14797" xr:uid="{00000000-0005-0000-0000-000062450000}"/>
    <cellStyle name="Normal 3 3 13 4 4" xfId="14798" xr:uid="{00000000-0005-0000-0000-000063450000}"/>
    <cellStyle name="Normal 3 3 13 5" xfId="14799" xr:uid="{00000000-0005-0000-0000-000064450000}"/>
    <cellStyle name="Normal 3 3 13 6" xfId="14800" xr:uid="{00000000-0005-0000-0000-000065450000}"/>
    <cellStyle name="Normal 3 3 13 7" xfId="14801" xr:uid="{00000000-0005-0000-0000-000066450000}"/>
    <cellStyle name="Normal 3 3 14" xfId="14802" xr:uid="{00000000-0005-0000-0000-000067450000}"/>
    <cellStyle name="Normal 3 3 14 2" xfId="14803" xr:uid="{00000000-0005-0000-0000-000068450000}"/>
    <cellStyle name="Normal 3 3 14 2 2" xfId="14804" xr:uid="{00000000-0005-0000-0000-000069450000}"/>
    <cellStyle name="Normal 3 3 14 2 3" xfId="14805" xr:uid="{00000000-0005-0000-0000-00006A450000}"/>
    <cellStyle name="Normal 3 3 14 2 4" xfId="14806" xr:uid="{00000000-0005-0000-0000-00006B450000}"/>
    <cellStyle name="Normal 3 3 14 3" xfId="14807" xr:uid="{00000000-0005-0000-0000-00006C450000}"/>
    <cellStyle name="Normal 3 3 14 4" xfId="14808" xr:uid="{00000000-0005-0000-0000-00006D450000}"/>
    <cellStyle name="Normal 3 3 14 5" xfId="14809" xr:uid="{00000000-0005-0000-0000-00006E450000}"/>
    <cellStyle name="Normal 3 3 15" xfId="14810" xr:uid="{00000000-0005-0000-0000-00006F450000}"/>
    <cellStyle name="Normal 3 3 15 2" xfId="14811" xr:uid="{00000000-0005-0000-0000-000070450000}"/>
    <cellStyle name="Normal 3 3 15 3" xfId="14812" xr:uid="{00000000-0005-0000-0000-000071450000}"/>
    <cellStyle name="Normal 3 3 15 4" xfId="14813" xr:uid="{00000000-0005-0000-0000-000072450000}"/>
    <cellStyle name="Normal 3 3 16" xfId="14814" xr:uid="{00000000-0005-0000-0000-000073450000}"/>
    <cellStyle name="Normal 3 3 17" xfId="14815" xr:uid="{00000000-0005-0000-0000-000074450000}"/>
    <cellStyle name="Normal 3 3 18" xfId="14816" xr:uid="{00000000-0005-0000-0000-000075450000}"/>
    <cellStyle name="Normal 3 3 2" xfId="14817" xr:uid="{00000000-0005-0000-0000-000076450000}"/>
    <cellStyle name="Normal 3 3 2 10" xfId="14818" xr:uid="{00000000-0005-0000-0000-000077450000}"/>
    <cellStyle name="Normal 3 3 2 10 2" xfId="14819" xr:uid="{00000000-0005-0000-0000-000078450000}"/>
    <cellStyle name="Normal 3 3 2 10 2 2" xfId="14820" xr:uid="{00000000-0005-0000-0000-000079450000}"/>
    <cellStyle name="Normal 3 3 2 10 2 3" xfId="14821" xr:uid="{00000000-0005-0000-0000-00007A450000}"/>
    <cellStyle name="Normal 3 3 2 10 2 4" xfId="14822" xr:uid="{00000000-0005-0000-0000-00007B450000}"/>
    <cellStyle name="Normal 3 3 2 10 3" xfId="14823" xr:uid="{00000000-0005-0000-0000-00007C450000}"/>
    <cellStyle name="Normal 3 3 2 10 4" xfId="14824" xr:uid="{00000000-0005-0000-0000-00007D450000}"/>
    <cellStyle name="Normal 3 3 2 10 5" xfId="14825" xr:uid="{00000000-0005-0000-0000-00007E450000}"/>
    <cellStyle name="Normal 3 3 2 11" xfId="14826" xr:uid="{00000000-0005-0000-0000-00007F450000}"/>
    <cellStyle name="Normal 3 3 2 11 2" xfId="14827" xr:uid="{00000000-0005-0000-0000-000080450000}"/>
    <cellStyle name="Normal 3 3 2 11 3" xfId="14828" xr:uid="{00000000-0005-0000-0000-000081450000}"/>
    <cellStyle name="Normal 3 3 2 11 4" xfId="14829" xr:uid="{00000000-0005-0000-0000-000082450000}"/>
    <cellStyle name="Normal 3 3 2 12" xfId="14830" xr:uid="{00000000-0005-0000-0000-000083450000}"/>
    <cellStyle name="Normal 3 3 2 13" xfId="14831" xr:uid="{00000000-0005-0000-0000-000084450000}"/>
    <cellStyle name="Normal 3 3 2 14" xfId="14832" xr:uid="{00000000-0005-0000-0000-000085450000}"/>
    <cellStyle name="Normal 3 3 2 2" xfId="14833" xr:uid="{00000000-0005-0000-0000-000086450000}"/>
    <cellStyle name="Normal 3 3 2 2 10" xfId="14834" xr:uid="{00000000-0005-0000-0000-000087450000}"/>
    <cellStyle name="Normal 3 3 2 2 2" xfId="14835" xr:uid="{00000000-0005-0000-0000-000088450000}"/>
    <cellStyle name="Normal 3 3 2 2 2 2" xfId="14836" xr:uid="{00000000-0005-0000-0000-000089450000}"/>
    <cellStyle name="Normal 3 3 2 2 2 2 2" xfId="14837" xr:uid="{00000000-0005-0000-0000-00008A450000}"/>
    <cellStyle name="Normal 3 3 2 2 2 2 2 2" xfId="14838" xr:uid="{00000000-0005-0000-0000-00008B450000}"/>
    <cellStyle name="Normal 3 3 2 2 2 2 2 2 2" xfId="14839" xr:uid="{00000000-0005-0000-0000-00008C450000}"/>
    <cellStyle name="Normal 3 3 2 2 2 2 2 2 3" xfId="14840" xr:uid="{00000000-0005-0000-0000-00008D450000}"/>
    <cellStyle name="Normal 3 3 2 2 2 2 2 2 4" xfId="14841" xr:uid="{00000000-0005-0000-0000-00008E450000}"/>
    <cellStyle name="Normal 3 3 2 2 2 2 2 3" xfId="14842" xr:uid="{00000000-0005-0000-0000-00008F450000}"/>
    <cellStyle name="Normal 3 3 2 2 2 2 2 4" xfId="14843" xr:uid="{00000000-0005-0000-0000-000090450000}"/>
    <cellStyle name="Normal 3 3 2 2 2 2 2 5" xfId="14844" xr:uid="{00000000-0005-0000-0000-000091450000}"/>
    <cellStyle name="Normal 3 3 2 2 2 2 3" xfId="14845" xr:uid="{00000000-0005-0000-0000-000092450000}"/>
    <cellStyle name="Normal 3 3 2 2 2 2 3 2" xfId="14846" xr:uid="{00000000-0005-0000-0000-000093450000}"/>
    <cellStyle name="Normal 3 3 2 2 2 2 3 3" xfId="14847" xr:uid="{00000000-0005-0000-0000-000094450000}"/>
    <cellStyle name="Normal 3 3 2 2 2 2 3 4" xfId="14848" xr:uid="{00000000-0005-0000-0000-000095450000}"/>
    <cellStyle name="Normal 3 3 2 2 2 2 4" xfId="14849" xr:uid="{00000000-0005-0000-0000-000096450000}"/>
    <cellStyle name="Normal 3 3 2 2 2 2 5" xfId="14850" xr:uid="{00000000-0005-0000-0000-000097450000}"/>
    <cellStyle name="Normal 3 3 2 2 2 2 6" xfId="14851" xr:uid="{00000000-0005-0000-0000-000098450000}"/>
    <cellStyle name="Normal 3 3 2 2 2 3" xfId="14852" xr:uid="{00000000-0005-0000-0000-000099450000}"/>
    <cellStyle name="Normal 3 3 2 2 2 3 2" xfId="14853" xr:uid="{00000000-0005-0000-0000-00009A450000}"/>
    <cellStyle name="Normal 3 3 2 2 2 3 2 2" xfId="14854" xr:uid="{00000000-0005-0000-0000-00009B450000}"/>
    <cellStyle name="Normal 3 3 2 2 2 3 2 2 2" xfId="14855" xr:uid="{00000000-0005-0000-0000-00009C450000}"/>
    <cellStyle name="Normal 3 3 2 2 2 3 2 2 3" xfId="14856" xr:uid="{00000000-0005-0000-0000-00009D450000}"/>
    <cellStyle name="Normal 3 3 2 2 2 3 2 2 4" xfId="14857" xr:uid="{00000000-0005-0000-0000-00009E450000}"/>
    <cellStyle name="Normal 3 3 2 2 2 3 2 3" xfId="14858" xr:uid="{00000000-0005-0000-0000-00009F450000}"/>
    <cellStyle name="Normal 3 3 2 2 2 3 2 4" xfId="14859" xr:uid="{00000000-0005-0000-0000-0000A0450000}"/>
    <cellStyle name="Normal 3 3 2 2 2 3 2 5" xfId="14860" xr:uid="{00000000-0005-0000-0000-0000A1450000}"/>
    <cellStyle name="Normal 3 3 2 2 2 3 3" xfId="14861" xr:uid="{00000000-0005-0000-0000-0000A2450000}"/>
    <cellStyle name="Normal 3 3 2 2 2 3 3 2" xfId="14862" xr:uid="{00000000-0005-0000-0000-0000A3450000}"/>
    <cellStyle name="Normal 3 3 2 2 2 3 3 3" xfId="14863" xr:uid="{00000000-0005-0000-0000-0000A4450000}"/>
    <cellStyle name="Normal 3 3 2 2 2 3 3 4" xfId="14864" xr:uid="{00000000-0005-0000-0000-0000A5450000}"/>
    <cellStyle name="Normal 3 3 2 2 2 3 4" xfId="14865" xr:uid="{00000000-0005-0000-0000-0000A6450000}"/>
    <cellStyle name="Normal 3 3 2 2 2 3 5" xfId="14866" xr:uid="{00000000-0005-0000-0000-0000A7450000}"/>
    <cellStyle name="Normal 3 3 2 2 2 3 6" xfId="14867" xr:uid="{00000000-0005-0000-0000-0000A8450000}"/>
    <cellStyle name="Normal 3 3 2 2 2 4" xfId="14868" xr:uid="{00000000-0005-0000-0000-0000A9450000}"/>
    <cellStyle name="Normal 3 3 2 2 2 4 2" xfId="14869" xr:uid="{00000000-0005-0000-0000-0000AA450000}"/>
    <cellStyle name="Normal 3 3 2 2 2 4 2 2" xfId="14870" xr:uid="{00000000-0005-0000-0000-0000AB450000}"/>
    <cellStyle name="Normal 3 3 2 2 2 4 2 3" xfId="14871" xr:uid="{00000000-0005-0000-0000-0000AC450000}"/>
    <cellStyle name="Normal 3 3 2 2 2 4 2 4" xfId="14872" xr:uid="{00000000-0005-0000-0000-0000AD450000}"/>
    <cellStyle name="Normal 3 3 2 2 2 4 3" xfId="14873" xr:uid="{00000000-0005-0000-0000-0000AE450000}"/>
    <cellStyle name="Normal 3 3 2 2 2 4 4" xfId="14874" xr:uid="{00000000-0005-0000-0000-0000AF450000}"/>
    <cellStyle name="Normal 3 3 2 2 2 4 5" xfId="14875" xr:uid="{00000000-0005-0000-0000-0000B0450000}"/>
    <cellStyle name="Normal 3 3 2 2 2 5" xfId="14876" xr:uid="{00000000-0005-0000-0000-0000B1450000}"/>
    <cellStyle name="Normal 3 3 2 2 2 5 2" xfId="14877" xr:uid="{00000000-0005-0000-0000-0000B2450000}"/>
    <cellStyle name="Normal 3 3 2 2 2 5 3" xfId="14878" xr:uid="{00000000-0005-0000-0000-0000B3450000}"/>
    <cellStyle name="Normal 3 3 2 2 2 5 4" xfId="14879" xr:uid="{00000000-0005-0000-0000-0000B4450000}"/>
    <cellStyle name="Normal 3 3 2 2 2 6" xfId="14880" xr:uid="{00000000-0005-0000-0000-0000B5450000}"/>
    <cellStyle name="Normal 3 3 2 2 2 7" xfId="14881" xr:uid="{00000000-0005-0000-0000-0000B6450000}"/>
    <cellStyle name="Normal 3 3 2 2 2 8" xfId="14882" xr:uid="{00000000-0005-0000-0000-0000B7450000}"/>
    <cellStyle name="Normal 3 3 2 2 3" xfId="14883" xr:uid="{00000000-0005-0000-0000-0000B8450000}"/>
    <cellStyle name="Normal 3 3 2 2 3 2" xfId="14884" xr:uid="{00000000-0005-0000-0000-0000B9450000}"/>
    <cellStyle name="Normal 3 3 2 2 3 2 2" xfId="14885" xr:uid="{00000000-0005-0000-0000-0000BA450000}"/>
    <cellStyle name="Normal 3 3 2 2 3 2 2 2" xfId="14886" xr:uid="{00000000-0005-0000-0000-0000BB450000}"/>
    <cellStyle name="Normal 3 3 2 2 3 2 2 3" xfId="14887" xr:uid="{00000000-0005-0000-0000-0000BC450000}"/>
    <cellStyle name="Normal 3 3 2 2 3 2 2 4" xfId="14888" xr:uid="{00000000-0005-0000-0000-0000BD450000}"/>
    <cellStyle name="Normal 3 3 2 2 3 2 3" xfId="14889" xr:uid="{00000000-0005-0000-0000-0000BE450000}"/>
    <cellStyle name="Normal 3 3 2 2 3 2 4" xfId="14890" xr:uid="{00000000-0005-0000-0000-0000BF450000}"/>
    <cellStyle name="Normal 3 3 2 2 3 2 5" xfId="14891" xr:uid="{00000000-0005-0000-0000-0000C0450000}"/>
    <cellStyle name="Normal 3 3 2 2 3 3" xfId="14892" xr:uid="{00000000-0005-0000-0000-0000C1450000}"/>
    <cellStyle name="Normal 3 3 2 2 3 3 2" xfId="14893" xr:uid="{00000000-0005-0000-0000-0000C2450000}"/>
    <cellStyle name="Normal 3 3 2 2 3 3 3" xfId="14894" xr:uid="{00000000-0005-0000-0000-0000C3450000}"/>
    <cellStyle name="Normal 3 3 2 2 3 3 4" xfId="14895" xr:uid="{00000000-0005-0000-0000-0000C4450000}"/>
    <cellStyle name="Normal 3 3 2 2 3 4" xfId="14896" xr:uid="{00000000-0005-0000-0000-0000C5450000}"/>
    <cellStyle name="Normal 3 3 2 2 3 5" xfId="14897" xr:uid="{00000000-0005-0000-0000-0000C6450000}"/>
    <cellStyle name="Normal 3 3 2 2 3 6" xfId="14898" xr:uid="{00000000-0005-0000-0000-0000C7450000}"/>
    <cellStyle name="Normal 3 3 2 2 4" xfId="14899" xr:uid="{00000000-0005-0000-0000-0000C8450000}"/>
    <cellStyle name="Normal 3 3 2 2 4 2" xfId="14900" xr:uid="{00000000-0005-0000-0000-0000C9450000}"/>
    <cellStyle name="Normal 3 3 2 2 4 2 2" xfId="14901" xr:uid="{00000000-0005-0000-0000-0000CA450000}"/>
    <cellStyle name="Normal 3 3 2 2 4 2 2 2" xfId="14902" xr:uid="{00000000-0005-0000-0000-0000CB450000}"/>
    <cellStyle name="Normal 3 3 2 2 4 2 2 3" xfId="14903" xr:uid="{00000000-0005-0000-0000-0000CC450000}"/>
    <cellStyle name="Normal 3 3 2 2 4 2 2 4" xfId="14904" xr:uid="{00000000-0005-0000-0000-0000CD450000}"/>
    <cellStyle name="Normal 3 3 2 2 4 2 3" xfId="14905" xr:uid="{00000000-0005-0000-0000-0000CE450000}"/>
    <cellStyle name="Normal 3 3 2 2 4 2 4" xfId="14906" xr:uid="{00000000-0005-0000-0000-0000CF450000}"/>
    <cellStyle name="Normal 3 3 2 2 4 2 5" xfId="14907" xr:uid="{00000000-0005-0000-0000-0000D0450000}"/>
    <cellStyle name="Normal 3 3 2 2 4 3" xfId="14908" xr:uid="{00000000-0005-0000-0000-0000D1450000}"/>
    <cellStyle name="Normal 3 3 2 2 4 3 2" xfId="14909" xr:uid="{00000000-0005-0000-0000-0000D2450000}"/>
    <cellStyle name="Normal 3 3 2 2 4 3 3" xfId="14910" xr:uid="{00000000-0005-0000-0000-0000D3450000}"/>
    <cellStyle name="Normal 3 3 2 2 4 3 4" xfId="14911" xr:uid="{00000000-0005-0000-0000-0000D4450000}"/>
    <cellStyle name="Normal 3 3 2 2 4 4" xfId="14912" xr:uid="{00000000-0005-0000-0000-0000D5450000}"/>
    <cellStyle name="Normal 3 3 2 2 4 5" xfId="14913" xr:uid="{00000000-0005-0000-0000-0000D6450000}"/>
    <cellStyle name="Normal 3 3 2 2 4 6" xfId="14914" xr:uid="{00000000-0005-0000-0000-0000D7450000}"/>
    <cellStyle name="Normal 3 3 2 2 5" xfId="14915" xr:uid="{00000000-0005-0000-0000-0000D8450000}"/>
    <cellStyle name="Normal 3 3 2 2 5 2" xfId="14916" xr:uid="{00000000-0005-0000-0000-0000D9450000}"/>
    <cellStyle name="Normal 3 3 2 2 5 2 2" xfId="14917" xr:uid="{00000000-0005-0000-0000-0000DA450000}"/>
    <cellStyle name="Normal 3 3 2 2 5 2 3" xfId="14918" xr:uid="{00000000-0005-0000-0000-0000DB450000}"/>
    <cellStyle name="Normal 3 3 2 2 5 2 4" xfId="14919" xr:uid="{00000000-0005-0000-0000-0000DC450000}"/>
    <cellStyle name="Normal 3 3 2 2 5 3" xfId="14920" xr:uid="{00000000-0005-0000-0000-0000DD450000}"/>
    <cellStyle name="Normal 3 3 2 2 5 4" xfId="14921" xr:uid="{00000000-0005-0000-0000-0000DE450000}"/>
    <cellStyle name="Normal 3 3 2 2 5 5" xfId="14922" xr:uid="{00000000-0005-0000-0000-0000DF450000}"/>
    <cellStyle name="Normal 3 3 2 2 6" xfId="14923" xr:uid="{00000000-0005-0000-0000-0000E0450000}"/>
    <cellStyle name="Normal 3 3 2 2 7" xfId="14924" xr:uid="{00000000-0005-0000-0000-0000E1450000}"/>
    <cellStyle name="Normal 3 3 2 2 7 2" xfId="14925" xr:uid="{00000000-0005-0000-0000-0000E2450000}"/>
    <cellStyle name="Normal 3 3 2 2 7 3" xfId="14926" xr:uid="{00000000-0005-0000-0000-0000E3450000}"/>
    <cellStyle name="Normal 3 3 2 2 7 4" xfId="14927" xr:uid="{00000000-0005-0000-0000-0000E4450000}"/>
    <cellStyle name="Normal 3 3 2 2 8" xfId="14928" xr:uid="{00000000-0005-0000-0000-0000E5450000}"/>
    <cellStyle name="Normal 3 3 2 2 9" xfId="14929" xr:uid="{00000000-0005-0000-0000-0000E6450000}"/>
    <cellStyle name="Normal 3 3 2 3" xfId="14930" xr:uid="{00000000-0005-0000-0000-0000E7450000}"/>
    <cellStyle name="Normal 3 3 2 3 2" xfId="14931" xr:uid="{00000000-0005-0000-0000-0000E8450000}"/>
    <cellStyle name="Normal 3 3 2 3 2 2" xfId="14932" xr:uid="{00000000-0005-0000-0000-0000E9450000}"/>
    <cellStyle name="Normal 3 3 2 3 2 2 2" xfId="14933" xr:uid="{00000000-0005-0000-0000-0000EA450000}"/>
    <cellStyle name="Normal 3 3 2 3 2 2 2 2" xfId="14934" xr:uid="{00000000-0005-0000-0000-0000EB450000}"/>
    <cellStyle name="Normal 3 3 2 3 2 2 2 2 2" xfId="14935" xr:uid="{00000000-0005-0000-0000-0000EC450000}"/>
    <cellStyle name="Normal 3 3 2 3 2 2 2 2 3" xfId="14936" xr:uid="{00000000-0005-0000-0000-0000ED450000}"/>
    <cellStyle name="Normal 3 3 2 3 2 2 2 2 4" xfId="14937" xr:uid="{00000000-0005-0000-0000-0000EE450000}"/>
    <cellStyle name="Normal 3 3 2 3 2 2 2 3" xfId="14938" xr:uid="{00000000-0005-0000-0000-0000EF450000}"/>
    <cellStyle name="Normal 3 3 2 3 2 2 2 4" xfId="14939" xr:uid="{00000000-0005-0000-0000-0000F0450000}"/>
    <cellStyle name="Normal 3 3 2 3 2 2 2 5" xfId="14940" xr:uid="{00000000-0005-0000-0000-0000F1450000}"/>
    <cellStyle name="Normal 3 3 2 3 2 2 3" xfId="14941" xr:uid="{00000000-0005-0000-0000-0000F2450000}"/>
    <cellStyle name="Normal 3 3 2 3 2 2 3 2" xfId="14942" xr:uid="{00000000-0005-0000-0000-0000F3450000}"/>
    <cellStyle name="Normal 3 3 2 3 2 2 3 3" xfId="14943" xr:uid="{00000000-0005-0000-0000-0000F4450000}"/>
    <cellStyle name="Normal 3 3 2 3 2 2 3 4" xfId="14944" xr:uid="{00000000-0005-0000-0000-0000F5450000}"/>
    <cellStyle name="Normal 3 3 2 3 2 2 4" xfId="14945" xr:uid="{00000000-0005-0000-0000-0000F6450000}"/>
    <cellStyle name="Normal 3 3 2 3 2 2 5" xfId="14946" xr:uid="{00000000-0005-0000-0000-0000F7450000}"/>
    <cellStyle name="Normal 3 3 2 3 2 2 6" xfId="14947" xr:uid="{00000000-0005-0000-0000-0000F8450000}"/>
    <cellStyle name="Normal 3 3 2 3 2 3" xfId="14948" xr:uid="{00000000-0005-0000-0000-0000F9450000}"/>
    <cellStyle name="Normal 3 3 2 3 2 3 2" xfId="14949" xr:uid="{00000000-0005-0000-0000-0000FA450000}"/>
    <cellStyle name="Normal 3 3 2 3 2 3 2 2" xfId="14950" xr:uid="{00000000-0005-0000-0000-0000FB450000}"/>
    <cellStyle name="Normal 3 3 2 3 2 3 2 2 2" xfId="14951" xr:uid="{00000000-0005-0000-0000-0000FC450000}"/>
    <cellStyle name="Normal 3 3 2 3 2 3 2 2 3" xfId="14952" xr:uid="{00000000-0005-0000-0000-0000FD450000}"/>
    <cellStyle name="Normal 3 3 2 3 2 3 2 2 4" xfId="14953" xr:uid="{00000000-0005-0000-0000-0000FE450000}"/>
    <cellStyle name="Normal 3 3 2 3 2 3 2 3" xfId="14954" xr:uid="{00000000-0005-0000-0000-0000FF450000}"/>
    <cellStyle name="Normal 3 3 2 3 2 3 2 4" xfId="14955" xr:uid="{00000000-0005-0000-0000-000000460000}"/>
    <cellStyle name="Normal 3 3 2 3 2 3 2 5" xfId="14956" xr:uid="{00000000-0005-0000-0000-000001460000}"/>
    <cellStyle name="Normal 3 3 2 3 2 3 3" xfId="14957" xr:uid="{00000000-0005-0000-0000-000002460000}"/>
    <cellStyle name="Normal 3 3 2 3 2 3 3 2" xfId="14958" xr:uid="{00000000-0005-0000-0000-000003460000}"/>
    <cellStyle name="Normal 3 3 2 3 2 3 3 3" xfId="14959" xr:uid="{00000000-0005-0000-0000-000004460000}"/>
    <cellStyle name="Normal 3 3 2 3 2 3 3 4" xfId="14960" xr:uid="{00000000-0005-0000-0000-000005460000}"/>
    <cellStyle name="Normal 3 3 2 3 2 3 4" xfId="14961" xr:uid="{00000000-0005-0000-0000-000006460000}"/>
    <cellStyle name="Normal 3 3 2 3 2 3 5" xfId="14962" xr:uid="{00000000-0005-0000-0000-000007460000}"/>
    <cellStyle name="Normal 3 3 2 3 2 3 6" xfId="14963" xr:uid="{00000000-0005-0000-0000-000008460000}"/>
    <cellStyle name="Normal 3 3 2 3 2 4" xfId="14964" xr:uid="{00000000-0005-0000-0000-000009460000}"/>
    <cellStyle name="Normal 3 3 2 3 2 4 2" xfId="14965" xr:uid="{00000000-0005-0000-0000-00000A460000}"/>
    <cellStyle name="Normal 3 3 2 3 2 4 2 2" xfId="14966" xr:uid="{00000000-0005-0000-0000-00000B460000}"/>
    <cellStyle name="Normal 3 3 2 3 2 4 2 3" xfId="14967" xr:uid="{00000000-0005-0000-0000-00000C460000}"/>
    <cellStyle name="Normal 3 3 2 3 2 4 2 4" xfId="14968" xr:uid="{00000000-0005-0000-0000-00000D460000}"/>
    <cellStyle name="Normal 3 3 2 3 2 4 3" xfId="14969" xr:uid="{00000000-0005-0000-0000-00000E460000}"/>
    <cellStyle name="Normal 3 3 2 3 2 4 4" xfId="14970" xr:uid="{00000000-0005-0000-0000-00000F460000}"/>
    <cellStyle name="Normal 3 3 2 3 2 4 5" xfId="14971" xr:uid="{00000000-0005-0000-0000-000010460000}"/>
    <cellStyle name="Normal 3 3 2 3 2 5" xfId="14972" xr:uid="{00000000-0005-0000-0000-000011460000}"/>
    <cellStyle name="Normal 3 3 2 3 2 5 2" xfId="14973" xr:uid="{00000000-0005-0000-0000-000012460000}"/>
    <cellStyle name="Normal 3 3 2 3 2 5 3" xfId="14974" xr:uid="{00000000-0005-0000-0000-000013460000}"/>
    <cellStyle name="Normal 3 3 2 3 2 5 4" xfId="14975" xr:uid="{00000000-0005-0000-0000-000014460000}"/>
    <cellStyle name="Normal 3 3 2 3 2 6" xfId="14976" xr:uid="{00000000-0005-0000-0000-000015460000}"/>
    <cellStyle name="Normal 3 3 2 3 2 7" xfId="14977" xr:uid="{00000000-0005-0000-0000-000016460000}"/>
    <cellStyle name="Normal 3 3 2 3 2 8" xfId="14978" xr:uid="{00000000-0005-0000-0000-000017460000}"/>
    <cellStyle name="Normal 3 3 2 3 3" xfId="14979" xr:uid="{00000000-0005-0000-0000-000018460000}"/>
    <cellStyle name="Normal 3 3 2 3 3 2" xfId="14980" xr:uid="{00000000-0005-0000-0000-000019460000}"/>
    <cellStyle name="Normal 3 3 2 3 3 2 2" xfId="14981" xr:uid="{00000000-0005-0000-0000-00001A460000}"/>
    <cellStyle name="Normal 3 3 2 3 3 2 2 2" xfId="14982" xr:uid="{00000000-0005-0000-0000-00001B460000}"/>
    <cellStyle name="Normal 3 3 2 3 3 2 2 3" xfId="14983" xr:uid="{00000000-0005-0000-0000-00001C460000}"/>
    <cellStyle name="Normal 3 3 2 3 3 2 2 4" xfId="14984" xr:uid="{00000000-0005-0000-0000-00001D460000}"/>
    <cellStyle name="Normal 3 3 2 3 3 2 3" xfId="14985" xr:uid="{00000000-0005-0000-0000-00001E460000}"/>
    <cellStyle name="Normal 3 3 2 3 3 2 4" xfId="14986" xr:uid="{00000000-0005-0000-0000-00001F460000}"/>
    <cellStyle name="Normal 3 3 2 3 3 2 5" xfId="14987" xr:uid="{00000000-0005-0000-0000-000020460000}"/>
    <cellStyle name="Normal 3 3 2 3 3 3" xfId="14988" xr:uid="{00000000-0005-0000-0000-000021460000}"/>
    <cellStyle name="Normal 3 3 2 3 3 3 2" xfId="14989" xr:uid="{00000000-0005-0000-0000-000022460000}"/>
    <cellStyle name="Normal 3 3 2 3 3 3 3" xfId="14990" xr:uid="{00000000-0005-0000-0000-000023460000}"/>
    <cellStyle name="Normal 3 3 2 3 3 3 4" xfId="14991" xr:uid="{00000000-0005-0000-0000-000024460000}"/>
    <cellStyle name="Normal 3 3 2 3 3 4" xfId="14992" xr:uid="{00000000-0005-0000-0000-000025460000}"/>
    <cellStyle name="Normal 3 3 2 3 3 5" xfId="14993" xr:uid="{00000000-0005-0000-0000-000026460000}"/>
    <cellStyle name="Normal 3 3 2 3 3 6" xfId="14994" xr:uid="{00000000-0005-0000-0000-000027460000}"/>
    <cellStyle name="Normal 3 3 2 3 4" xfId="14995" xr:uid="{00000000-0005-0000-0000-000028460000}"/>
    <cellStyle name="Normal 3 3 2 3 4 2" xfId="14996" xr:uid="{00000000-0005-0000-0000-000029460000}"/>
    <cellStyle name="Normal 3 3 2 3 4 2 2" xfId="14997" xr:uid="{00000000-0005-0000-0000-00002A460000}"/>
    <cellStyle name="Normal 3 3 2 3 4 2 2 2" xfId="14998" xr:uid="{00000000-0005-0000-0000-00002B460000}"/>
    <cellStyle name="Normal 3 3 2 3 4 2 2 3" xfId="14999" xr:uid="{00000000-0005-0000-0000-00002C460000}"/>
    <cellStyle name="Normal 3 3 2 3 4 2 2 4" xfId="15000" xr:uid="{00000000-0005-0000-0000-00002D460000}"/>
    <cellStyle name="Normal 3 3 2 3 4 2 3" xfId="15001" xr:uid="{00000000-0005-0000-0000-00002E460000}"/>
    <cellStyle name="Normal 3 3 2 3 4 2 4" xfId="15002" xr:uid="{00000000-0005-0000-0000-00002F460000}"/>
    <cellStyle name="Normal 3 3 2 3 4 2 5" xfId="15003" xr:uid="{00000000-0005-0000-0000-000030460000}"/>
    <cellStyle name="Normal 3 3 2 3 4 3" xfId="15004" xr:uid="{00000000-0005-0000-0000-000031460000}"/>
    <cellStyle name="Normal 3 3 2 3 4 3 2" xfId="15005" xr:uid="{00000000-0005-0000-0000-000032460000}"/>
    <cellStyle name="Normal 3 3 2 3 4 3 3" xfId="15006" xr:uid="{00000000-0005-0000-0000-000033460000}"/>
    <cellStyle name="Normal 3 3 2 3 4 3 4" xfId="15007" xr:uid="{00000000-0005-0000-0000-000034460000}"/>
    <cellStyle name="Normal 3 3 2 3 4 4" xfId="15008" xr:uid="{00000000-0005-0000-0000-000035460000}"/>
    <cellStyle name="Normal 3 3 2 3 4 5" xfId="15009" xr:uid="{00000000-0005-0000-0000-000036460000}"/>
    <cellStyle name="Normal 3 3 2 3 4 6" xfId="15010" xr:uid="{00000000-0005-0000-0000-000037460000}"/>
    <cellStyle name="Normal 3 3 2 3 5" xfId="15011" xr:uid="{00000000-0005-0000-0000-000038460000}"/>
    <cellStyle name="Normal 3 3 2 3 5 2" xfId="15012" xr:uid="{00000000-0005-0000-0000-000039460000}"/>
    <cellStyle name="Normal 3 3 2 3 5 2 2" xfId="15013" xr:uid="{00000000-0005-0000-0000-00003A460000}"/>
    <cellStyle name="Normal 3 3 2 3 5 2 3" xfId="15014" xr:uid="{00000000-0005-0000-0000-00003B460000}"/>
    <cellStyle name="Normal 3 3 2 3 5 2 4" xfId="15015" xr:uid="{00000000-0005-0000-0000-00003C460000}"/>
    <cellStyle name="Normal 3 3 2 3 5 3" xfId="15016" xr:uid="{00000000-0005-0000-0000-00003D460000}"/>
    <cellStyle name="Normal 3 3 2 3 5 4" xfId="15017" xr:uid="{00000000-0005-0000-0000-00003E460000}"/>
    <cellStyle name="Normal 3 3 2 3 5 5" xfId="15018" xr:uid="{00000000-0005-0000-0000-00003F460000}"/>
    <cellStyle name="Normal 3 3 2 3 6" xfId="15019" xr:uid="{00000000-0005-0000-0000-000040460000}"/>
    <cellStyle name="Normal 3 3 2 3 6 2" xfId="15020" xr:uid="{00000000-0005-0000-0000-000041460000}"/>
    <cellStyle name="Normal 3 3 2 3 6 3" xfId="15021" xr:uid="{00000000-0005-0000-0000-000042460000}"/>
    <cellStyle name="Normal 3 3 2 3 6 4" xfId="15022" xr:uid="{00000000-0005-0000-0000-000043460000}"/>
    <cellStyle name="Normal 3 3 2 3 7" xfId="15023" xr:uid="{00000000-0005-0000-0000-000044460000}"/>
    <cellStyle name="Normal 3 3 2 3 8" xfId="15024" xr:uid="{00000000-0005-0000-0000-000045460000}"/>
    <cellStyle name="Normal 3 3 2 3 9" xfId="15025" xr:uid="{00000000-0005-0000-0000-000046460000}"/>
    <cellStyle name="Normal 3 3 2 4" xfId="15026" xr:uid="{00000000-0005-0000-0000-000047460000}"/>
    <cellStyle name="Normal 3 3 2 4 2" xfId="15027" xr:uid="{00000000-0005-0000-0000-000048460000}"/>
    <cellStyle name="Normal 3 3 2 4 2 2" xfId="15028" xr:uid="{00000000-0005-0000-0000-000049460000}"/>
    <cellStyle name="Normal 3 3 2 4 2 2 2" xfId="15029" xr:uid="{00000000-0005-0000-0000-00004A460000}"/>
    <cellStyle name="Normal 3 3 2 4 2 2 2 2" xfId="15030" xr:uid="{00000000-0005-0000-0000-00004B460000}"/>
    <cellStyle name="Normal 3 3 2 4 2 2 2 2 2" xfId="15031" xr:uid="{00000000-0005-0000-0000-00004C460000}"/>
    <cellStyle name="Normal 3 3 2 4 2 2 2 2 3" xfId="15032" xr:uid="{00000000-0005-0000-0000-00004D460000}"/>
    <cellStyle name="Normal 3 3 2 4 2 2 2 2 4" xfId="15033" xr:uid="{00000000-0005-0000-0000-00004E460000}"/>
    <cellStyle name="Normal 3 3 2 4 2 2 2 3" xfId="15034" xr:uid="{00000000-0005-0000-0000-00004F460000}"/>
    <cellStyle name="Normal 3 3 2 4 2 2 2 4" xfId="15035" xr:uid="{00000000-0005-0000-0000-000050460000}"/>
    <cellStyle name="Normal 3 3 2 4 2 2 2 5" xfId="15036" xr:uid="{00000000-0005-0000-0000-000051460000}"/>
    <cellStyle name="Normal 3 3 2 4 2 2 3" xfId="15037" xr:uid="{00000000-0005-0000-0000-000052460000}"/>
    <cellStyle name="Normal 3 3 2 4 2 2 3 2" xfId="15038" xr:uid="{00000000-0005-0000-0000-000053460000}"/>
    <cellStyle name="Normal 3 3 2 4 2 2 3 3" xfId="15039" xr:uid="{00000000-0005-0000-0000-000054460000}"/>
    <cellStyle name="Normal 3 3 2 4 2 2 3 4" xfId="15040" xr:uid="{00000000-0005-0000-0000-000055460000}"/>
    <cellStyle name="Normal 3 3 2 4 2 2 4" xfId="15041" xr:uid="{00000000-0005-0000-0000-000056460000}"/>
    <cellStyle name="Normal 3 3 2 4 2 2 5" xfId="15042" xr:uid="{00000000-0005-0000-0000-000057460000}"/>
    <cellStyle name="Normal 3 3 2 4 2 2 6" xfId="15043" xr:uid="{00000000-0005-0000-0000-000058460000}"/>
    <cellStyle name="Normal 3 3 2 4 2 3" xfId="15044" xr:uid="{00000000-0005-0000-0000-000059460000}"/>
    <cellStyle name="Normal 3 3 2 4 2 3 2" xfId="15045" xr:uid="{00000000-0005-0000-0000-00005A460000}"/>
    <cellStyle name="Normal 3 3 2 4 2 3 2 2" xfId="15046" xr:uid="{00000000-0005-0000-0000-00005B460000}"/>
    <cellStyle name="Normal 3 3 2 4 2 3 2 2 2" xfId="15047" xr:uid="{00000000-0005-0000-0000-00005C460000}"/>
    <cellStyle name="Normal 3 3 2 4 2 3 2 2 3" xfId="15048" xr:uid="{00000000-0005-0000-0000-00005D460000}"/>
    <cellStyle name="Normal 3 3 2 4 2 3 2 2 4" xfId="15049" xr:uid="{00000000-0005-0000-0000-00005E460000}"/>
    <cellStyle name="Normal 3 3 2 4 2 3 2 3" xfId="15050" xr:uid="{00000000-0005-0000-0000-00005F460000}"/>
    <cellStyle name="Normal 3 3 2 4 2 3 2 4" xfId="15051" xr:uid="{00000000-0005-0000-0000-000060460000}"/>
    <cellStyle name="Normal 3 3 2 4 2 3 2 5" xfId="15052" xr:uid="{00000000-0005-0000-0000-000061460000}"/>
    <cellStyle name="Normal 3 3 2 4 2 3 3" xfId="15053" xr:uid="{00000000-0005-0000-0000-000062460000}"/>
    <cellStyle name="Normal 3 3 2 4 2 3 3 2" xfId="15054" xr:uid="{00000000-0005-0000-0000-000063460000}"/>
    <cellStyle name="Normal 3 3 2 4 2 3 3 3" xfId="15055" xr:uid="{00000000-0005-0000-0000-000064460000}"/>
    <cellStyle name="Normal 3 3 2 4 2 3 3 4" xfId="15056" xr:uid="{00000000-0005-0000-0000-000065460000}"/>
    <cellStyle name="Normal 3 3 2 4 2 3 4" xfId="15057" xr:uid="{00000000-0005-0000-0000-000066460000}"/>
    <cellStyle name="Normal 3 3 2 4 2 3 5" xfId="15058" xr:uid="{00000000-0005-0000-0000-000067460000}"/>
    <cellStyle name="Normal 3 3 2 4 2 3 6" xfId="15059" xr:uid="{00000000-0005-0000-0000-000068460000}"/>
    <cellStyle name="Normal 3 3 2 4 2 4" xfId="15060" xr:uid="{00000000-0005-0000-0000-000069460000}"/>
    <cellStyle name="Normal 3 3 2 4 2 4 2" xfId="15061" xr:uid="{00000000-0005-0000-0000-00006A460000}"/>
    <cellStyle name="Normal 3 3 2 4 2 4 2 2" xfId="15062" xr:uid="{00000000-0005-0000-0000-00006B460000}"/>
    <cellStyle name="Normal 3 3 2 4 2 4 2 3" xfId="15063" xr:uid="{00000000-0005-0000-0000-00006C460000}"/>
    <cellStyle name="Normal 3 3 2 4 2 4 2 4" xfId="15064" xr:uid="{00000000-0005-0000-0000-00006D460000}"/>
    <cellStyle name="Normal 3 3 2 4 2 4 3" xfId="15065" xr:uid="{00000000-0005-0000-0000-00006E460000}"/>
    <cellStyle name="Normal 3 3 2 4 2 4 4" xfId="15066" xr:uid="{00000000-0005-0000-0000-00006F460000}"/>
    <cellStyle name="Normal 3 3 2 4 2 4 5" xfId="15067" xr:uid="{00000000-0005-0000-0000-000070460000}"/>
    <cellStyle name="Normal 3 3 2 4 2 5" xfId="15068" xr:uid="{00000000-0005-0000-0000-000071460000}"/>
    <cellStyle name="Normal 3 3 2 4 2 5 2" xfId="15069" xr:uid="{00000000-0005-0000-0000-000072460000}"/>
    <cellStyle name="Normal 3 3 2 4 2 5 3" xfId="15070" xr:uid="{00000000-0005-0000-0000-000073460000}"/>
    <cellStyle name="Normal 3 3 2 4 2 5 4" xfId="15071" xr:uid="{00000000-0005-0000-0000-000074460000}"/>
    <cellStyle name="Normal 3 3 2 4 2 6" xfId="15072" xr:uid="{00000000-0005-0000-0000-000075460000}"/>
    <cellStyle name="Normal 3 3 2 4 2 7" xfId="15073" xr:uid="{00000000-0005-0000-0000-000076460000}"/>
    <cellStyle name="Normal 3 3 2 4 2 8" xfId="15074" xr:uid="{00000000-0005-0000-0000-000077460000}"/>
    <cellStyle name="Normal 3 3 2 4 3" xfId="15075" xr:uid="{00000000-0005-0000-0000-000078460000}"/>
    <cellStyle name="Normal 3 3 2 4 3 2" xfId="15076" xr:uid="{00000000-0005-0000-0000-000079460000}"/>
    <cellStyle name="Normal 3 3 2 4 3 2 2" xfId="15077" xr:uid="{00000000-0005-0000-0000-00007A460000}"/>
    <cellStyle name="Normal 3 3 2 4 3 2 2 2" xfId="15078" xr:uid="{00000000-0005-0000-0000-00007B460000}"/>
    <cellStyle name="Normal 3 3 2 4 3 2 2 3" xfId="15079" xr:uid="{00000000-0005-0000-0000-00007C460000}"/>
    <cellStyle name="Normal 3 3 2 4 3 2 2 4" xfId="15080" xr:uid="{00000000-0005-0000-0000-00007D460000}"/>
    <cellStyle name="Normal 3 3 2 4 3 2 3" xfId="15081" xr:uid="{00000000-0005-0000-0000-00007E460000}"/>
    <cellStyle name="Normal 3 3 2 4 3 2 4" xfId="15082" xr:uid="{00000000-0005-0000-0000-00007F460000}"/>
    <cellStyle name="Normal 3 3 2 4 3 2 5" xfId="15083" xr:uid="{00000000-0005-0000-0000-000080460000}"/>
    <cellStyle name="Normal 3 3 2 4 3 3" xfId="15084" xr:uid="{00000000-0005-0000-0000-000081460000}"/>
    <cellStyle name="Normal 3 3 2 4 3 3 2" xfId="15085" xr:uid="{00000000-0005-0000-0000-000082460000}"/>
    <cellStyle name="Normal 3 3 2 4 3 3 3" xfId="15086" xr:uid="{00000000-0005-0000-0000-000083460000}"/>
    <cellStyle name="Normal 3 3 2 4 3 3 4" xfId="15087" xr:uid="{00000000-0005-0000-0000-000084460000}"/>
    <cellStyle name="Normal 3 3 2 4 3 4" xfId="15088" xr:uid="{00000000-0005-0000-0000-000085460000}"/>
    <cellStyle name="Normal 3 3 2 4 3 5" xfId="15089" xr:uid="{00000000-0005-0000-0000-000086460000}"/>
    <cellStyle name="Normal 3 3 2 4 3 6" xfId="15090" xr:uid="{00000000-0005-0000-0000-000087460000}"/>
    <cellStyle name="Normal 3 3 2 4 4" xfId="15091" xr:uid="{00000000-0005-0000-0000-000088460000}"/>
    <cellStyle name="Normal 3 3 2 4 4 2" xfId="15092" xr:uid="{00000000-0005-0000-0000-000089460000}"/>
    <cellStyle name="Normal 3 3 2 4 4 2 2" xfId="15093" xr:uid="{00000000-0005-0000-0000-00008A460000}"/>
    <cellStyle name="Normal 3 3 2 4 4 2 2 2" xfId="15094" xr:uid="{00000000-0005-0000-0000-00008B460000}"/>
    <cellStyle name="Normal 3 3 2 4 4 2 2 3" xfId="15095" xr:uid="{00000000-0005-0000-0000-00008C460000}"/>
    <cellStyle name="Normal 3 3 2 4 4 2 2 4" xfId="15096" xr:uid="{00000000-0005-0000-0000-00008D460000}"/>
    <cellStyle name="Normal 3 3 2 4 4 2 3" xfId="15097" xr:uid="{00000000-0005-0000-0000-00008E460000}"/>
    <cellStyle name="Normal 3 3 2 4 4 2 4" xfId="15098" xr:uid="{00000000-0005-0000-0000-00008F460000}"/>
    <cellStyle name="Normal 3 3 2 4 4 2 5" xfId="15099" xr:uid="{00000000-0005-0000-0000-000090460000}"/>
    <cellStyle name="Normal 3 3 2 4 4 3" xfId="15100" xr:uid="{00000000-0005-0000-0000-000091460000}"/>
    <cellStyle name="Normal 3 3 2 4 4 3 2" xfId="15101" xr:uid="{00000000-0005-0000-0000-000092460000}"/>
    <cellStyle name="Normal 3 3 2 4 4 3 3" xfId="15102" xr:uid="{00000000-0005-0000-0000-000093460000}"/>
    <cellStyle name="Normal 3 3 2 4 4 3 4" xfId="15103" xr:uid="{00000000-0005-0000-0000-000094460000}"/>
    <cellStyle name="Normal 3 3 2 4 4 4" xfId="15104" xr:uid="{00000000-0005-0000-0000-000095460000}"/>
    <cellStyle name="Normal 3 3 2 4 4 5" xfId="15105" xr:uid="{00000000-0005-0000-0000-000096460000}"/>
    <cellStyle name="Normal 3 3 2 4 4 6" xfId="15106" xr:uid="{00000000-0005-0000-0000-000097460000}"/>
    <cellStyle name="Normal 3 3 2 4 5" xfId="15107" xr:uid="{00000000-0005-0000-0000-000098460000}"/>
    <cellStyle name="Normal 3 3 2 4 5 2" xfId="15108" xr:uid="{00000000-0005-0000-0000-000099460000}"/>
    <cellStyle name="Normal 3 3 2 4 5 2 2" xfId="15109" xr:uid="{00000000-0005-0000-0000-00009A460000}"/>
    <cellStyle name="Normal 3 3 2 4 5 2 3" xfId="15110" xr:uid="{00000000-0005-0000-0000-00009B460000}"/>
    <cellStyle name="Normal 3 3 2 4 5 2 4" xfId="15111" xr:uid="{00000000-0005-0000-0000-00009C460000}"/>
    <cellStyle name="Normal 3 3 2 4 5 3" xfId="15112" xr:uid="{00000000-0005-0000-0000-00009D460000}"/>
    <cellStyle name="Normal 3 3 2 4 5 4" xfId="15113" xr:uid="{00000000-0005-0000-0000-00009E460000}"/>
    <cellStyle name="Normal 3 3 2 4 5 5" xfId="15114" xr:uid="{00000000-0005-0000-0000-00009F460000}"/>
    <cellStyle name="Normal 3 3 2 4 6" xfId="15115" xr:uid="{00000000-0005-0000-0000-0000A0460000}"/>
    <cellStyle name="Normal 3 3 2 4 6 2" xfId="15116" xr:uid="{00000000-0005-0000-0000-0000A1460000}"/>
    <cellStyle name="Normal 3 3 2 4 6 3" xfId="15117" xr:uid="{00000000-0005-0000-0000-0000A2460000}"/>
    <cellStyle name="Normal 3 3 2 4 6 4" xfId="15118" xr:uid="{00000000-0005-0000-0000-0000A3460000}"/>
    <cellStyle name="Normal 3 3 2 4 7" xfId="15119" xr:uid="{00000000-0005-0000-0000-0000A4460000}"/>
    <cellStyle name="Normal 3 3 2 4 8" xfId="15120" xr:uid="{00000000-0005-0000-0000-0000A5460000}"/>
    <cellStyle name="Normal 3 3 2 4 9" xfId="15121" xr:uid="{00000000-0005-0000-0000-0000A6460000}"/>
    <cellStyle name="Normal 3 3 2 5" xfId="15122" xr:uid="{00000000-0005-0000-0000-0000A7460000}"/>
    <cellStyle name="Normal 3 3 2 5 2" xfId="15123" xr:uid="{00000000-0005-0000-0000-0000A8460000}"/>
    <cellStyle name="Normal 3 3 2 5 2 2" xfId="15124" xr:uid="{00000000-0005-0000-0000-0000A9460000}"/>
    <cellStyle name="Normal 3 3 2 5 2 2 2" xfId="15125" xr:uid="{00000000-0005-0000-0000-0000AA460000}"/>
    <cellStyle name="Normal 3 3 2 5 2 2 2 2" xfId="15126" xr:uid="{00000000-0005-0000-0000-0000AB460000}"/>
    <cellStyle name="Normal 3 3 2 5 2 2 2 3" xfId="15127" xr:uid="{00000000-0005-0000-0000-0000AC460000}"/>
    <cellStyle name="Normal 3 3 2 5 2 2 2 4" xfId="15128" xr:uid="{00000000-0005-0000-0000-0000AD460000}"/>
    <cellStyle name="Normal 3 3 2 5 2 2 3" xfId="15129" xr:uid="{00000000-0005-0000-0000-0000AE460000}"/>
    <cellStyle name="Normal 3 3 2 5 2 2 4" xfId="15130" xr:uid="{00000000-0005-0000-0000-0000AF460000}"/>
    <cellStyle name="Normal 3 3 2 5 2 2 5" xfId="15131" xr:uid="{00000000-0005-0000-0000-0000B0460000}"/>
    <cellStyle name="Normal 3 3 2 5 2 3" xfId="15132" xr:uid="{00000000-0005-0000-0000-0000B1460000}"/>
    <cellStyle name="Normal 3 3 2 5 2 3 2" xfId="15133" xr:uid="{00000000-0005-0000-0000-0000B2460000}"/>
    <cellStyle name="Normal 3 3 2 5 2 3 3" xfId="15134" xr:uid="{00000000-0005-0000-0000-0000B3460000}"/>
    <cellStyle name="Normal 3 3 2 5 2 3 4" xfId="15135" xr:uid="{00000000-0005-0000-0000-0000B4460000}"/>
    <cellStyle name="Normal 3 3 2 5 2 4" xfId="15136" xr:uid="{00000000-0005-0000-0000-0000B5460000}"/>
    <cellStyle name="Normal 3 3 2 5 2 5" xfId="15137" xr:uid="{00000000-0005-0000-0000-0000B6460000}"/>
    <cellStyle name="Normal 3 3 2 5 2 6" xfId="15138" xr:uid="{00000000-0005-0000-0000-0000B7460000}"/>
    <cellStyle name="Normal 3 3 2 5 3" xfId="15139" xr:uid="{00000000-0005-0000-0000-0000B8460000}"/>
    <cellStyle name="Normal 3 3 2 5 3 2" xfId="15140" xr:uid="{00000000-0005-0000-0000-0000B9460000}"/>
    <cellStyle name="Normal 3 3 2 5 3 2 2" xfId="15141" xr:uid="{00000000-0005-0000-0000-0000BA460000}"/>
    <cellStyle name="Normal 3 3 2 5 3 2 2 2" xfId="15142" xr:uid="{00000000-0005-0000-0000-0000BB460000}"/>
    <cellStyle name="Normal 3 3 2 5 3 2 2 3" xfId="15143" xr:uid="{00000000-0005-0000-0000-0000BC460000}"/>
    <cellStyle name="Normal 3 3 2 5 3 2 2 4" xfId="15144" xr:uid="{00000000-0005-0000-0000-0000BD460000}"/>
    <cellStyle name="Normal 3 3 2 5 3 2 3" xfId="15145" xr:uid="{00000000-0005-0000-0000-0000BE460000}"/>
    <cellStyle name="Normal 3 3 2 5 3 2 4" xfId="15146" xr:uid="{00000000-0005-0000-0000-0000BF460000}"/>
    <cellStyle name="Normal 3 3 2 5 3 2 5" xfId="15147" xr:uid="{00000000-0005-0000-0000-0000C0460000}"/>
    <cellStyle name="Normal 3 3 2 5 3 3" xfId="15148" xr:uid="{00000000-0005-0000-0000-0000C1460000}"/>
    <cellStyle name="Normal 3 3 2 5 3 3 2" xfId="15149" xr:uid="{00000000-0005-0000-0000-0000C2460000}"/>
    <cellStyle name="Normal 3 3 2 5 3 3 3" xfId="15150" xr:uid="{00000000-0005-0000-0000-0000C3460000}"/>
    <cellStyle name="Normal 3 3 2 5 3 3 4" xfId="15151" xr:uid="{00000000-0005-0000-0000-0000C4460000}"/>
    <cellStyle name="Normal 3 3 2 5 3 4" xfId="15152" xr:uid="{00000000-0005-0000-0000-0000C5460000}"/>
    <cellStyle name="Normal 3 3 2 5 3 5" xfId="15153" xr:uid="{00000000-0005-0000-0000-0000C6460000}"/>
    <cellStyle name="Normal 3 3 2 5 3 6" xfId="15154" xr:uid="{00000000-0005-0000-0000-0000C7460000}"/>
    <cellStyle name="Normal 3 3 2 5 4" xfId="15155" xr:uid="{00000000-0005-0000-0000-0000C8460000}"/>
    <cellStyle name="Normal 3 3 2 5 4 2" xfId="15156" xr:uid="{00000000-0005-0000-0000-0000C9460000}"/>
    <cellStyle name="Normal 3 3 2 5 4 2 2" xfId="15157" xr:uid="{00000000-0005-0000-0000-0000CA460000}"/>
    <cellStyle name="Normal 3 3 2 5 4 2 3" xfId="15158" xr:uid="{00000000-0005-0000-0000-0000CB460000}"/>
    <cellStyle name="Normal 3 3 2 5 4 2 4" xfId="15159" xr:uid="{00000000-0005-0000-0000-0000CC460000}"/>
    <cellStyle name="Normal 3 3 2 5 4 3" xfId="15160" xr:uid="{00000000-0005-0000-0000-0000CD460000}"/>
    <cellStyle name="Normal 3 3 2 5 4 4" xfId="15161" xr:uid="{00000000-0005-0000-0000-0000CE460000}"/>
    <cellStyle name="Normal 3 3 2 5 4 5" xfId="15162" xr:uid="{00000000-0005-0000-0000-0000CF460000}"/>
    <cellStyle name="Normal 3 3 2 5 5" xfId="15163" xr:uid="{00000000-0005-0000-0000-0000D0460000}"/>
    <cellStyle name="Normal 3 3 2 5 5 2" xfId="15164" xr:uid="{00000000-0005-0000-0000-0000D1460000}"/>
    <cellStyle name="Normal 3 3 2 5 5 3" xfId="15165" xr:uid="{00000000-0005-0000-0000-0000D2460000}"/>
    <cellStyle name="Normal 3 3 2 5 5 4" xfId="15166" xr:uid="{00000000-0005-0000-0000-0000D3460000}"/>
    <cellStyle name="Normal 3 3 2 5 6" xfId="15167" xr:uid="{00000000-0005-0000-0000-0000D4460000}"/>
    <cellStyle name="Normal 3 3 2 5 7" xfId="15168" xr:uid="{00000000-0005-0000-0000-0000D5460000}"/>
    <cellStyle name="Normal 3 3 2 5 8" xfId="15169" xr:uid="{00000000-0005-0000-0000-0000D6460000}"/>
    <cellStyle name="Normal 3 3 2 6" xfId="15170" xr:uid="{00000000-0005-0000-0000-0000D7460000}"/>
    <cellStyle name="Normal 3 3 2 6 2" xfId="15171" xr:uid="{00000000-0005-0000-0000-0000D8460000}"/>
    <cellStyle name="Normal 3 3 2 6 2 2" xfId="15172" xr:uid="{00000000-0005-0000-0000-0000D9460000}"/>
    <cellStyle name="Normal 3 3 2 6 2 2 2" xfId="15173" xr:uid="{00000000-0005-0000-0000-0000DA460000}"/>
    <cellStyle name="Normal 3 3 2 6 2 2 2 2" xfId="15174" xr:uid="{00000000-0005-0000-0000-0000DB460000}"/>
    <cellStyle name="Normal 3 3 2 6 2 2 2 3" xfId="15175" xr:uid="{00000000-0005-0000-0000-0000DC460000}"/>
    <cellStyle name="Normal 3 3 2 6 2 2 2 4" xfId="15176" xr:uid="{00000000-0005-0000-0000-0000DD460000}"/>
    <cellStyle name="Normal 3 3 2 6 2 2 3" xfId="15177" xr:uid="{00000000-0005-0000-0000-0000DE460000}"/>
    <cellStyle name="Normal 3 3 2 6 2 2 4" xfId="15178" xr:uid="{00000000-0005-0000-0000-0000DF460000}"/>
    <cellStyle name="Normal 3 3 2 6 2 2 5" xfId="15179" xr:uid="{00000000-0005-0000-0000-0000E0460000}"/>
    <cellStyle name="Normal 3 3 2 6 2 3" xfId="15180" xr:uid="{00000000-0005-0000-0000-0000E1460000}"/>
    <cellStyle name="Normal 3 3 2 6 2 3 2" xfId="15181" xr:uid="{00000000-0005-0000-0000-0000E2460000}"/>
    <cellStyle name="Normal 3 3 2 6 2 3 3" xfId="15182" xr:uid="{00000000-0005-0000-0000-0000E3460000}"/>
    <cellStyle name="Normal 3 3 2 6 2 3 4" xfId="15183" xr:uid="{00000000-0005-0000-0000-0000E4460000}"/>
    <cellStyle name="Normal 3 3 2 6 2 4" xfId="15184" xr:uid="{00000000-0005-0000-0000-0000E5460000}"/>
    <cellStyle name="Normal 3 3 2 6 2 5" xfId="15185" xr:uid="{00000000-0005-0000-0000-0000E6460000}"/>
    <cellStyle name="Normal 3 3 2 6 2 6" xfId="15186" xr:uid="{00000000-0005-0000-0000-0000E7460000}"/>
    <cellStyle name="Normal 3 3 2 6 3" xfId="15187" xr:uid="{00000000-0005-0000-0000-0000E8460000}"/>
    <cellStyle name="Normal 3 3 2 6 3 2" xfId="15188" xr:uid="{00000000-0005-0000-0000-0000E9460000}"/>
    <cellStyle name="Normal 3 3 2 6 3 2 2" xfId="15189" xr:uid="{00000000-0005-0000-0000-0000EA460000}"/>
    <cellStyle name="Normal 3 3 2 6 3 2 2 2" xfId="15190" xr:uid="{00000000-0005-0000-0000-0000EB460000}"/>
    <cellStyle name="Normal 3 3 2 6 3 2 2 3" xfId="15191" xr:uid="{00000000-0005-0000-0000-0000EC460000}"/>
    <cellStyle name="Normal 3 3 2 6 3 2 2 4" xfId="15192" xr:uid="{00000000-0005-0000-0000-0000ED460000}"/>
    <cellStyle name="Normal 3 3 2 6 3 2 3" xfId="15193" xr:uid="{00000000-0005-0000-0000-0000EE460000}"/>
    <cellStyle name="Normal 3 3 2 6 3 2 4" xfId="15194" xr:uid="{00000000-0005-0000-0000-0000EF460000}"/>
    <cellStyle name="Normal 3 3 2 6 3 2 5" xfId="15195" xr:uid="{00000000-0005-0000-0000-0000F0460000}"/>
    <cellStyle name="Normal 3 3 2 6 3 3" xfId="15196" xr:uid="{00000000-0005-0000-0000-0000F1460000}"/>
    <cellStyle name="Normal 3 3 2 6 3 3 2" xfId="15197" xr:uid="{00000000-0005-0000-0000-0000F2460000}"/>
    <cellStyle name="Normal 3 3 2 6 3 3 3" xfId="15198" xr:uid="{00000000-0005-0000-0000-0000F3460000}"/>
    <cellStyle name="Normal 3 3 2 6 3 3 4" xfId="15199" xr:uid="{00000000-0005-0000-0000-0000F4460000}"/>
    <cellStyle name="Normal 3 3 2 6 3 4" xfId="15200" xr:uid="{00000000-0005-0000-0000-0000F5460000}"/>
    <cellStyle name="Normal 3 3 2 6 3 5" xfId="15201" xr:uid="{00000000-0005-0000-0000-0000F6460000}"/>
    <cellStyle name="Normal 3 3 2 6 3 6" xfId="15202" xr:uid="{00000000-0005-0000-0000-0000F7460000}"/>
    <cellStyle name="Normal 3 3 2 6 4" xfId="15203" xr:uid="{00000000-0005-0000-0000-0000F8460000}"/>
    <cellStyle name="Normal 3 3 2 6 4 2" xfId="15204" xr:uid="{00000000-0005-0000-0000-0000F9460000}"/>
    <cellStyle name="Normal 3 3 2 6 4 2 2" xfId="15205" xr:uid="{00000000-0005-0000-0000-0000FA460000}"/>
    <cellStyle name="Normal 3 3 2 6 4 2 3" xfId="15206" xr:uid="{00000000-0005-0000-0000-0000FB460000}"/>
    <cellStyle name="Normal 3 3 2 6 4 2 4" xfId="15207" xr:uid="{00000000-0005-0000-0000-0000FC460000}"/>
    <cellStyle name="Normal 3 3 2 6 4 3" xfId="15208" xr:uid="{00000000-0005-0000-0000-0000FD460000}"/>
    <cellStyle name="Normal 3 3 2 6 4 4" xfId="15209" xr:uid="{00000000-0005-0000-0000-0000FE460000}"/>
    <cellStyle name="Normal 3 3 2 6 4 5" xfId="15210" xr:uid="{00000000-0005-0000-0000-0000FF460000}"/>
    <cellStyle name="Normal 3 3 2 6 5" xfId="15211" xr:uid="{00000000-0005-0000-0000-000000470000}"/>
    <cellStyle name="Normal 3 3 2 6 5 2" xfId="15212" xr:uid="{00000000-0005-0000-0000-000001470000}"/>
    <cellStyle name="Normal 3 3 2 6 5 3" xfId="15213" xr:uid="{00000000-0005-0000-0000-000002470000}"/>
    <cellStyle name="Normal 3 3 2 6 5 4" xfId="15214" xr:uid="{00000000-0005-0000-0000-000003470000}"/>
    <cellStyle name="Normal 3 3 2 6 6" xfId="15215" xr:uid="{00000000-0005-0000-0000-000004470000}"/>
    <cellStyle name="Normal 3 3 2 6 7" xfId="15216" xr:uid="{00000000-0005-0000-0000-000005470000}"/>
    <cellStyle name="Normal 3 3 2 6 8" xfId="15217" xr:uid="{00000000-0005-0000-0000-000006470000}"/>
    <cellStyle name="Normal 3 3 2 7" xfId="15218" xr:uid="{00000000-0005-0000-0000-000007470000}"/>
    <cellStyle name="Normal 3 3 2 7 2" xfId="15219" xr:uid="{00000000-0005-0000-0000-000008470000}"/>
    <cellStyle name="Normal 3 3 2 7 2 2" xfId="15220" xr:uid="{00000000-0005-0000-0000-000009470000}"/>
    <cellStyle name="Normal 3 3 2 7 2 2 2" xfId="15221" xr:uid="{00000000-0005-0000-0000-00000A470000}"/>
    <cellStyle name="Normal 3 3 2 7 2 2 3" xfId="15222" xr:uid="{00000000-0005-0000-0000-00000B470000}"/>
    <cellStyle name="Normal 3 3 2 7 2 2 4" xfId="15223" xr:uid="{00000000-0005-0000-0000-00000C470000}"/>
    <cellStyle name="Normal 3 3 2 7 2 3" xfId="15224" xr:uid="{00000000-0005-0000-0000-00000D470000}"/>
    <cellStyle name="Normal 3 3 2 7 2 4" xfId="15225" xr:uid="{00000000-0005-0000-0000-00000E470000}"/>
    <cellStyle name="Normal 3 3 2 7 2 5" xfId="15226" xr:uid="{00000000-0005-0000-0000-00000F470000}"/>
    <cellStyle name="Normal 3 3 2 7 3" xfId="15227" xr:uid="{00000000-0005-0000-0000-000010470000}"/>
    <cellStyle name="Normal 3 3 2 7 3 2" xfId="15228" xr:uid="{00000000-0005-0000-0000-000011470000}"/>
    <cellStyle name="Normal 3 3 2 7 3 3" xfId="15229" xr:uid="{00000000-0005-0000-0000-000012470000}"/>
    <cellStyle name="Normal 3 3 2 7 3 4" xfId="15230" xr:uid="{00000000-0005-0000-0000-000013470000}"/>
    <cellStyle name="Normal 3 3 2 7 4" xfId="15231" xr:uid="{00000000-0005-0000-0000-000014470000}"/>
    <cellStyle name="Normal 3 3 2 7 5" xfId="15232" xr:uid="{00000000-0005-0000-0000-000015470000}"/>
    <cellStyle name="Normal 3 3 2 7 6" xfId="15233" xr:uid="{00000000-0005-0000-0000-000016470000}"/>
    <cellStyle name="Normal 3 3 2 8" xfId="15234" xr:uid="{00000000-0005-0000-0000-000017470000}"/>
    <cellStyle name="Normal 3 3 2 8 2" xfId="15235" xr:uid="{00000000-0005-0000-0000-000018470000}"/>
    <cellStyle name="Normal 3 3 2 8 2 2" xfId="15236" xr:uid="{00000000-0005-0000-0000-000019470000}"/>
    <cellStyle name="Normal 3 3 2 8 2 2 2" xfId="15237" xr:uid="{00000000-0005-0000-0000-00001A470000}"/>
    <cellStyle name="Normal 3 3 2 8 2 2 3" xfId="15238" xr:uid="{00000000-0005-0000-0000-00001B470000}"/>
    <cellStyle name="Normal 3 3 2 8 2 2 4" xfId="15239" xr:uid="{00000000-0005-0000-0000-00001C470000}"/>
    <cellStyle name="Normal 3 3 2 8 2 3" xfId="15240" xr:uid="{00000000-0005-0000-0000-00001D470000}"/>
    <cellStyle name="Normal 3 3 2 8 2 4" xfId="15241" xr:uid="{00000000-0005-0000-0000-00001E470000}"/>
    <cellStyle name="Normal 3 3 2 8 2 5" xfId="15242" xr:uid="{00000000-0005-0000-0000-00001F470000}"/>
    <cellStyle name="Normal 3 3 2 8 3" xfId="15243" xr:uid="{00000000-0005-0000-0000-000020470000}"/>
    <cellStyle name="Normal 3 3 2 8 3 2" xfId="15244" xr:uid="{00000000-0005-0000-0000-000021470000}"/>
    <cellStyle name="Normal 3 3 2 8 3 3" xfId="15245" xr:uid="{00000000-0005-0000-0000-000022470000}"/>
    <cellStyle name="Normal 3 3 2 8 3 4" xfId="15246" xr:uid="{00000000-0005-0000-0000-000023470000}"/>
    <cellStyle name="Normal 3 3 2 8 4" xfId="15247" xr:uid="{00000000-0005-0000-0000-000024470000}"/>
    <cellStyle name="Normal 3 3 2 8 5" xfId="15248" xr:uid="{00000000-0005-0000-0000-000025470000}"/>
    <cellStyle name="Normal 3 3 2 8 6" xfId="15249" xr:uid="{00000000-0005-0000-0000-000026470000}"/>
    <cellStyle name="Normal 3 3 2 9" xfId="15250" xr:uid="{00000000-0005-0000-0000-000027470000}"/>
    <cellStyle name="Normal 3 3 3" xfId="15251" xr:uid="{00000000-0005-0000-0000-000028470000}"/>
    <cellStyle name="Normal 3 3 3 10" xfId="15252" xr:uid="{00000000-0005-0000-0000-000029470000}"/>
    <cellStyle name="Normal 3 3 3 2" xfId="15253" xr:uid="{00000000-0005-0000-0000-00002A470000}"/>
    <cellStyle name="Normal 3 3 3 2 2" xfId="15254" xr:uid="{00000000-0005-0000-0000-00002B470000}"/>
    <cellStyle name="Normal 3 3 3 2 2 2" xfId="15255" xr:uid="{00000000-0005-0000-0000-00002C470000}"/>
    <cellStyle name="Normal 3 3 3 2 2 2 2" xfId="15256" xr:uid="{00000000-0005-0000-0000-00002D470000}"/>
    <cellStyle name="Normal 3 3 3 2 2 2 2 2" xfId="15257" xr:uid="{00000000-0005-0000-0000-00002E470000}"/>
    <cellStyle name="Normal 3 3 3 2 2 2 2 3" xfId="15258" xr:uid="{00000000-0005-0000-0000-00002F470000}"/>
    <cellStyle name="Normal 3 3 3 2 2 2 2 4" xfId="15259" xr:uid="{00000000-0005-0000-0000-000030470000}"/>
    <cellStyle name="Normal 3 3 3 2 2 2 3" xfId="15260" xr:uid="{00000000-0005-0000-0000-000031470000}"/>
    <cellStyle name="Normal 3 3 3 2 2 2 4" xfId="15261" xr:uid="{00000000-0005-0000-0000-000032470000}"/>
    <cellStyle name="Normal 3 3 3 2 2 2 5" xfId="15262" xr:uid="{00000000-0005-0000-0000-000033470000}"/>
    <cellStyle name="Normal 3 3 3 2 2 3" xfId="15263" xr:uid="{00000000-0005-0000-0000-000034470000}"/>
    <cellStyle name="Normal 3 3 3 2 2 3 2" xfId="15264" xr:uid="{00000000-0005-0000-0000-000035470000}"/>
    <cellStyle name="Normal 3 3 3 2 2 3 3" xfId="15265" xr:uid="{00000000-0005-0000-0000-000036470000}"/>
    <cellStyle name="Normal 3 3 3 2 2 3 4" xfId="15266" xr:uid="{00000000-0005-0000-0000-000037470000}"/>
    <cellStyle name="Normal 3 3 3 2 2 4" xfId="15267" xr:uid="{00000000-0005-0000-0000-000038470000}"/>
    <cellStyle name="Normal 3 3 3 2 2 5" xfId="15268" xr:uid="{00000000-0005-0000-0000-000039470000}"/>
    <cellStyle name="Normal 3 3 3 2 2 6" xfId="15269" xr:uid="{00000000-0005-0000-0000-00003A470000}"/>
    <cellStyle name="Normal 3 3 3 2 3" xfId="15270" xr:uid="{00000000-0005-0000-0000-00003B470000}"/>
    <cellStyle name="Normal 3 3 3 2 3 2" xfId="15271" xr:uid="{00000000-0005-0000-0000-00003C470000}"/>
    <cellStyle name="Normal 3 3 3 2 3 2 2" xfId="15272" xr:uid="{00000000-0005-0000-0000-00003D470000}"/>
    <cellStyle name="Normal 3 3 3 2 3 2 2 2" xfId="15273" xr:uid="{00000000-0005-0000-0000-00003E470000}"/>
    <cellStyle name="Normal 3 3 3 2 3 2 2 3" xfId="15274" xr:uid="{00000000-0005-0000-0000-00003F470000}"/>
    <cellStyle name="Normal 3 3 3 2 3 2 2 4" xfId="15275" xr:uid="{00000000-0005-0000-0000-000040470000}"/>
    <cellStyle name="Normal 3 3 3 2 3 2 3" xfId="15276" xr:uid="{00000000-0005-0000-0000-000041470000}"/>
    <cellStyle name="Normal 3 3 3 2 3 2 4" xfId="15277" xr:uid="{00000000-0005-0000-0000-000042470000}"/>
    <cellStyle name="Normal 3 3 3 2 3 2 5" xfId="15278" xr:uid="{00000000-0005-0000-0000-000043470000}"/>
    <cellStyle name="Normal 3 3 3 2 3 3" xfId="15279" xr:uid="{00000000-0005-0000-0000-000044470000}"/>
    <cellStyle name="Normal 3 3 3 2 3 3 2" xfId="15280" xr:uid="{00000000-0005-0000-0000-000045470000}"/>
    <cellStyle name="Normal 3 3 3 2 3 3 3" xfId="15281" xr:uid="{00000000-0005-0000-0000-000046470000}"/>
    <cellStyle name="Normal 3 3 3 2 3 3 4" xfId="15282" xr:uid="{00000000-0005-0000-0000-000047470000}"/>
    <cellStyle name="Normal 3 3 3 2 3 4" xfId="15283" xr:uid="{00000000-0005-0000-0000-000048470000}"/>
    <cellStyle name="Normal 3 3 3 2 3 5" xfId="15284" xr:uid="{00000000-0005-0000-0000-000049470000}"/>
    <cellStyle name="Normal 3 3 3 2 3 6" xfId="15285" xr:uid="{00000000-0005-0000-0000-00004A470000}"/>
    <cellStyle name="Normal 3 3 3 2 4" xfId="15286" xr:uid="{00000000-0005-0000-0000-00004B470000}"/>
    <cellStyle name="Normal 3 3 3 2 4 2" xfId="15287" xr:uid="{00000000-0005-0000-0000-00004C470000}"/>
    <cellStyle name="Normal 3 3 3 2 4 2 2" xfId="15288" xr:uid="{00000000-0005-0000-0000-00004D470000}"/>
    <cellStyle name="Normal 3 3 3 2 4 2 3" xfId="15289" xr:uid="{00000000-0005-0000-0000-00004E470000}"/>
    <cellStyle name="Normal 3 3 3 2 4 2 4" xfId="15290" xr:uid="{00000000-0005-0000-0000-00004F470000}"/>
    <cellStyle name="Normal 3 3 3 2 4 3" xfId="15291" xr:uid="{00000000-0005-0000-0000-000050470000}"/>
    <cellStyle name="Normal 3 3 3 2 4 4" xfId="15292" xr:uid="{00000000-0005-0000-0000-000051470000}"/>
    <cellStyle name="Normal 3 3 3 2 4 5" xfId="15293" xr:uid="{00000000-0005-0000-0000-000052470000}"/>
    <cellStyle name="Normal 3 3 3 2 5" xfId="15294" xr:uid="{00000000-0005-0000-0000-000053470000}"/>
    <cellStyle name="Normal 3 3 3 2 5 2" xfId="15295" xr:uid="{00000000-0005-0000-0000-000054470000}"/>
    <cellStyle name="Normal 3 3 3 2 5 3" xfId="15296" xr:uid="{00000000-0005-0000-0000-000055470000}"/>
    <cellStyle name="Normal 3 3 3 2 5 4" xfId="15297" xr:uid="{00000000-0005-0000-0000-000056470000}"/>
    <cellStyle name="Normal 3 3 3 2 6" xfId="15298" xr:uid="{00000000-0005-0000-0000-000057470000}"/>
    <cellStyle name="Normal 3 3 3 2 7" xfId="15299" xr:uid="{00000000-0005-0000-0000-000058470000}"/>
    <cellStyle name="Normal 3 3 3 2 8" xfId="15300" xr:uid="{00000000-0005-0000-0000-000059470000}"/>
    <cellStyle name="Normal 3 3 3 3" xfId="15301" xr:uid="{00000000-0005-0000-0000-00005A470000}"/>
    <cellStyle name="Normal 3 3 3 3 2" xfId="15302" xr:uid="{00000000-0005-0000-0000-00005B470000}"/>
    <cellStyle name="Normal 3 3 3 3 2 2" xfId="15303" xr:uid="{00000000-0005-0000-0000-00005C470000}"/>
    <cellStyle name="Normal 3 3 3 3 2 2 2" xfId="15304" xr:uid="{00000000-0005-0000-0000-00005D470000}"/>
    <cellStyle name="Normal 3 3 3 3 2 2 3" xfId="15305" xr:uid="{00000000-0005-0000-0000-00005E470000}"/>
    <cellStyle name="Normal 3 3 3 3 2 2 4" xfId="15306" xr:uid="{00000000-0005-0000-0000-00005F470000}"/>
    <cellStyle name="Normal 3 3 3 3 2 3" xfId="15307" xr:uid="{00000000-0005-0000-0000-000060470000}"/>
    <cellStyle name="Normal 3 3 3 3 2 4" xfId="15308" xr:uid="{00000000-0005-0000-0000-000061470000}"/>
    <cellStyle name="Normal 3 3 3 3 2 5" xfId="15309" xr:uid="{00000000-0005-0000-0000-000062470000}"/>
    <cellStyle name="Normal 3 3 3 3 3" xfId="15310" xr:uid="{00000000-0005-0000-0000-000063470000}"/>
    <cellStyle name="Normal 3 3 3 3 3 2" xfId="15311" xr:uid="{00000000-0005-0000-0000-000064470000}"/>
    <cellStyle name="Normal 3 3 3 3 3 3" xfId="15312" xr:uid="{00000000-0005-0000-0000-000065470000}"/>
    <cellStyle name="Normal 3 3 3 3 3 4" xfId="15313" xr:uid="{00000000-0005-0000-0000-000066470000}"/>
    <cellStyle name="Normal 3 3 3 3 4" xfId="15314" xr:uid="{00000000-0005-0000-0000-000067470000}"/>
    <cellStyle name="Normal 3 3 3 3 5" xfId="15315" xr:uid="{00000000-0005-0000-0000-000068470000}"/>
    <cellStyle name="Normal 3 3 3 3 6" xfId="15316" xr:uid="{00000000-0005-0000-0000-000069470000}"/>
    <cellStyle name="Normal 3 3 3 4" xfId="15317" xr:uid="{00000000-0005-0000-0000-00006A470000}"/>
    <cellStyle name="Normal 3 3 3 4 2" xfId="15318" xr:uid="{00000000-0005-0000-0000-00006B470000}"/>
    <cellStyle name="Normal 3 3 3 4 2 2" xfId="15319" xr:uid="{00000000-0005-0000-0000-00006C470000}"/>
    <cellStyle name="Normal 3 3 3 4 2 2 2" xfId="15320" xr:uid="{00000000-0005-0000-0000-00006D470000}"/>
    <cellStyle name="Normal 3 3 3 4 2 2 3" xfId="15321" xr:uid="{00000000-0005-0000-0000-00006E470000}"/>
    <cellStyle name="Normal 3 3 3 4 2 2 4" xfId="15322" xr:uid="{00000000-0005-0000-0000-00006F470000}"/>
    <cellStyle name="Normal 3 3 3 4 2 3" xfId="15323" xr:uid="{00000000-0005-0000-0000-000070470000}"/>
    <cellStyle name="Normal 3 3 3 4 2 4" xfId="15324" xr:uid="{00000000-0005-0000-0000-000071470000}"/>
    <cellStyle name="Normal 3 3 3 4 2 5" xfId="15325" xr:uid="{00000000-0005-0000-0000-000072470000}"/>
    <cellStyle name="Normal 3 3 3 4 3" xfId="15326" xr:uid="{00000000-0005-0000-0000-000073470000}"/>
    <cellStyle name="Normal 3 3 3 4 3 2" xfId="15327" xr:uid="{00000000-0005-0000-0000-000074470000}"/>
    <cellStyle name="Normal 3 3 3 4 3 3" xfId="15328" xr:uid="{00000000-0005-0000-0000-000075470000}"/>
    <cellStyle name="Normal 3 3 3 4 3 4" xfId="15329" xr:uid="{00000000-0005-0000-0000-000076470000}"/>
    <cellStyle name="Normal 3 3 3 4 4" xfId="15330" xr:uid="{00000000-0005-0000-0000-000077470000}"/>
    <cellStyle name="Normal 3 3 3 4 5" xfId="15331" xr:uid="{00000000-0005-0000-0000-000078470000}"/>
    <cellStyle name="Normal 3 3 3 4 6" xfId="15332" xr:uid="{00000000-0005-0000-0000-000079470000}"/>
    <cellStyle name="Normal 3 3 3 5" xfId="15333" xr:uid="{00000000-0005-0000-0000-00007A470000}"/>
    <cellStyle name="Normal 3 3 3 6" xfId="15334" xr:uid="{00000000-0005-0000-0000-00007B470000}"/>
    <cellStyle name="Normal 3 3 3 6 2" xfId="15335" xr:uid="{00000000-0005-0000-0000-00007C470000}"/>
    <cellStyle name="Normal 3 3 3 6 2 2" xfId="15336" xr:uid="{00000000-0005-0000-0000-00007D470000}"/>
    <cellStyle name="Normal 3 3 3 6 2 3" xfId="15337" xr:uid="{00000000-0005-0000-0000-00007E470000}"/>
    <cellStyle name="Normal 3 3 3 6 2 4" xfId="15338" xr:uid="{00000000-0005-0000-0000-00007F470000}"/>
    <cellStyle name="Normal 3 3 3 6 3" xfId="15339" xr:uid="{00000000-0005-0000-0000-000080470000}"/>
    <cellStyle name="Normal 3 3 3 6 4" xfId="15340" xr:uid="{00000000-0005-0000-0000-000081470000}"/>
    <cellStyle name="Normal 3 3 3 6 5" xfId="15341" xr:uid="{00000000-0005-0000-0000-000082470000}"/>
    <cellStyle name="Normal 3 3 3 7" xfId="15342" xr:uid="{00000000-0005-0000-0000-000083470000}"/>
    <cellStyle name="Normal 3 3 3 7 2" xfId="15343" xr:uid="{00000000-0005-0000-0000-000084470000}"/>
    <cellStyle name="Normal 3 3 3 7 3" xfId="15344" xr:uid="{00000000-0005-0000-0000-000085470000}"/>
    <cellStyle name="Normal 3 3 3 7 4" xfId="15345" xr:uid="{00000000-0005-0000-0000-000086470000}"/>
    <cellStyle name="Normal 3 3 3 8" xfId="15346" xr:uid="{00000000-0005-0000-0000-000087470000}"/>
    <cellStyle name="Normal 3 3 3 9" xfId="15347" xr:uid="{00000000-0005-0000-0000-000088470000}"/>
    <cellStyle name="Normal 3 3 4" xfId="15348" xr:uid="{00000000-0005-0000-0000-000089470000}"/>
    <cellStyle name="Normal 3 3 4 10" xfId="15349" xr:uid="{00000000-0005-0000-0000-00008A470000}"/>
    <cellStyle name="Normal 3 3 4 2" xfId="15350" xr:uid="{00000000-0005-0000-0000-00008B470000}"/>
    <cellStyle name="Normal 3 3 4 2 2" xfId="15351" xr:uid="{00000000-0005-0000-0000-00008C470000}"/>
    <cellStyle name="Normal 3 3 4 2 2 2" xfId="15352" xr:uid="{00000000-0005-0000-0000-00008D470000}"/>
    <cellStyle name="Normal 3 3 4 2 2 2 2" xfId="15353" xr:uid="{00000000-0005-0000-0000-00008E470000}"/>
    <cellStyle name="Normal 3 3 4 2 2 2 2 2" xfId="15354" xr:uid="{00000000-0005-0000-0000-00008F470000}"/>
    <cellStyle name="Normal 3 3 4 2 2 2 2 3" xfId="15355" xr:uid="{00000000-0005-0000-0000-000090470000}"/>
    <cellStyle name="Normal 3 3 4 2 2 2 2 4" xfId="15356" xr:uid="{00000000-0005-0000-0000-000091470000}"/>
    <cellStyle name="Normal 3 3 4 2 2 2 3" xfId="15357" xr:uid="{00000000-0005-0000-0000-000092470000}"/>
    <cellStyle name="Normal 3 3 4 2 2 2 4" xfId="15358" xr:uid="{00000000-0005-0000-0000-000093470000}"/>
    <cellStyle name="Normal 3 3 4 2 2 2 5" xfId="15359" xr:uid="{00000000-0005-0000-0000-000094470000}"/>
    <cellStyle name="Normal 3 3 4 2 2 3" xfId="15360" xr:uid="{00000000-0005-0000-0000-000095470000}"/>
    <cellStyle name="Normal 3 3 4 2 2 3 2" xfId="15361" xr:uid="{00000000-0005-0000-0000-000096470000}"/>
    <cellStyle name="Normal 3 3 4 2 2 3 3" xfId="15362" xr:uid="{00000000-0005-0000-0000-000097470000}"/>
    <cellStyle name="Normal 3 3 4 2 2 3 4" xfId="15363" xr:uid="{00000000-0005-0000-0000-000098470000}"/>
    <cellStyle name="Normal 3 3 4 2 2 4" xfId="15364" xr:uid="{00000000-0005-0000-0000-000099470000}"/>
    <cellStyle name="Normal 3 3 4 2 2 5" xfId="15365" xr:uid="{00000000-0005-0000-0000-00009A470000}"/>
    <cellStyle name="Normal 3 3 4 2 2 6" xfId="15366" xr:uid="{00000000-0005-0000-0000-00009B470000}"/>
    <cellStyle name="Normal 3 3 4 2 3" xfId="15367" xr:uid="{00000000-0005-0000-0000-00009C470000}"/>
    <cellStyle name="Normal 3 3 4 2 3 2" xfId="15368" xr:uid="{00000000-0005-0000-0000-00009D470000}"/>
    <cellStyle name="Normal 3 3 4 2 3 2 2" xfId="15369" xr:uid="{00000000-0005-0000-0000-00009E470000}"/>
    <cellStyle name="Normal 3 3 4 2 3 2 2 2" xfId="15370" xr:uid="{00000000-0005-0000-0000-00009F470000}"/>
    <cellStyle name="Normal 3 3 4 2 3 2 2 3" xfId="15371" xr:uid="{00000000-0005-0000-0000-0000A0470000}"/>
    <cellStyle name="Normal 3 3 4 2 3 2 2 4" xfId="15372" xr:uid="{00000000-0005-0000-0000-0000A1470000}"/>
    <cellStyle name="Normal 3 3 4 2 3 2 3" xfId="15373" xr:uid="{00000000-0005-0000-0000-0000A2470000}"/>
    <cellStyle name="Normal 3 3 4 2 3 2 4" xfId="15374" xr:uid="{00000000-0005-0000-0000-0000A3470000}"/>
    <cellStyle name="Normal 3 3 4 2 3 2 5" xfId="15375" xr:uid="{00000000-0005-0000-0000-0000A4470000}"/>
    <cellStyle name="Normal 3 3 4 2 3 3" xfId="15376" xr:uid="{00000000-0005-0000-0000-0000A5470000}"/>
    <cellStyle name="Normal 3 3 4 2 3 3 2" xfId="15377" xr:uid="{00000000-0005-0000-0000-0000A6470000}"/>
    <cellStyle name="Normal 3 3 4 2 3 3 3" xfId="15378" xr:uid="{00000000-0005-0000-0000-0000A7470000}"/>
    <cellStyle name="Normal 3 3 4 2 3 3 4" xfId="15379" xr:uid="{00000000-0005-0000-0000-0000A8470000}"/>
    <cellStyle name="Normal 3 3 4 2 3 4" xfId="15380" xr:uid="{00000000-0005-0000-0000-0000A9470000}"/>
    <cellStyle name="Normal 3 3 4 2 3 5" xfId="15381" xr:uid="{00000000-0005-0000-0000-0000AA470000}"/>
    <cellStyle name="Normal 3 3 4 2 3 6" xfId="15382" xr:uid="{00000000-0005-0000-0000-0000AB470000}"/>
    <cellStyle name="Normal 3 3 4 2 4" xfId="15383" xr:uid="{00000000-0005-0000-0000-0000AC470000}"/>
    <cellStyle name="Normal 3 3 4 2 4 2" xfId="15384" xr:uid="{00000000-0005-0000-0000-0000AD470000}"/>
    <cellStyle name="Normal 3 3 4 2 4 2 2" xfId="15385" xr:uid="{00000000-0005-0000-0000-0000AE470000}"/>
    <cellStyle name="Normal 3 3 4 2 4 2 3" xfId="15386" xr:uid="{00000000-0005-0000-0000-0000AF470000}"/>
    <cellStyle name="Normal 3 3 4 2 4 2 4" xfId="15387" xr:uid="{00000000-0005-0000-0000-0000B0470000}"/>
    <cellStyle name="Normal 3 3 4 2 4 3" xfId="15388" xr:uid="{00000000-0005-0000-0000-0000B1470000}"/>
    <cellStyle name="Normal 3 3 4 2 4 4" xfId="15389" xr:uid="{00000000-0005-0000-0000-0000B2470000}"/>
    <cellStyle name="Normal 3 3 4 2 4 5" xfId="15390" xr:uid="{00000000-0005-0000-0000-0000B3470000}"/>
    <cellStyle name="Normal 3 3 4 2 5" xfId="15391" xr:uid="{00000000-0005-0000-0000-0000B4470000}"/>
    <cellStyle name="Normal 3 3 4 2 5 2" xfId="15392" xr:uid="{00000000-0005-0000-0000-0000B5470000}"/>
    <cellStyle name="Normal 3 3 4 2 5 3" xfId="15393" xr:uid="{00000000-0005-0000-0000-0000B6470000}"/>
    <cellStyle name="Normal 3 3 4 2 5 4" xfId="15394" xr:uid="{00000000-0005-0000-0000-0000B7470000}"/>
    <cellStyle name="Normal 3 3 4 2 6" xfId="15395" xr:uid="{00000000-0005-0000-0000-0000B8470000}"/>
    <cellStyle name="Normal 3 3 4 2 7" xfId="15396" xr:uid="{00000000-0005-0000-0000-0000B9470000}"/>
    <cellStyle name="Normal 3 3 4 2 8" xfId="15397" xr:uid="{00000000-0005-0000-0000-0000BA470000}"/>
    <cellStyle name="Normal 3 3 4 3" xfId="15398" xr:uid="{00000000-0005-0000-0000-0000BB470000}"/>
    <cellStyle name="Normal 3 3 4 3 2" xfId="15399" xr:uid="{00000000-0005-0000-0000-0000BC470000}"/>
    <cellStyle name="Normal 3 3 4 3 2 2" xfId="15400" xr:uid="{00000000-0005-0000-0000-0000BD470000}"/>
    <cellStyle name="Normal 3 3 4 3 2 2 2" xfId="15401" xr:uid="{00000000-0005-0000-0000-0000BE470000}"/>
    <cellStyle name="Normal 3 3 4 3 2 2 3" xfId="15402" xr:uid="{00000000-0005-0000-0000-0000BF470000}"/>
    <cellStyle name="Normal 3 3 4 3 2 2 4" xfId="15403" xr:uid="{00000000-0005-0000-0000-0000C0470000}"/>
    <cellStyle name="Normal 3 3 4 3 2 3" xfId="15404" xr:uid="{00000000-0005-0000-0000-0000C1470000}"/>
    <cellStyle name="Normal 3 3 4 3 2 4" xfId="15405" xr:uid="{00000000-0005-0000-0000-0000C2470000}"/>
    <cellStyle name="Normal 3 3 4 3 2 5" xfId="15406" xr:uid="{00000000-0005-0000-0000-0000C3470000}"/>
    <cellStyle name="Normal 3 3 4 3 3" xfId="15407" xr:uid="{00000000-0005-0000-0000-0000C4470000}"/>
    <cellStyle name="Normal 3 3 4 3 3 2" xfId="15408" xr:uid="{00000000-0005-0000-0000-0000C5470000}"/>
    <cellStyle name="Normal 3 3 4 3 3 3" xfId="15409" xr:uid="{00000000-0005-0000-0000-0000C6470000}"/>
    <cellStyle name="Normal 3 3 4 3 3 4" xfId="15410" xr:uid="{00000000-0005-0000-0000-0000C7470000}"/>
    <cellStyle name="Normal 3 3 4 3 4" xfId="15411" xr:uid="{00000000-0005-0000-0000-0000C8470000}"/>
    <cellStyle name="Normal 3 3 4 3 5" xfId="15412" xr:uid="{00000000-0005-0000-0000-0000C9470000}"/>
    <cellStyle name="Normal 3 3 4 3 6" xfId="15413" xr:uid="{00000000-0005-0000-0000-0000CA470000}"/>
    <cellStyle name="Normal 3 3 4 4" xfId="15414" xr:uid="{00000000-0005-0000-0000-0000CB470000}"/>
    <cellStyle name="Normal 3 3 4 4 2" xfId="15415" xr:uid="{00000000-0005-0000-0000-0000CC470000}"/>
    <cellStyle name="Normal 3 3 4 4 2 2" xfId="15416" xr:uid="{00000000-0005-0000-0000-0000CD470000}"/>
    <cellStyle name="Normal 3 3 4 4 2 2 2" xfId="15417" xr:uid="{00000000-0005-0000-0000-0000CE470000}"/>
    <cellStyle name="Normal 3 3 4 4 2 2 3" xfId="15418" xr:uid="{00000000-0005-0000-0000-0000CF470000}"/>
    <cellStyle name="Normal 3 3 4 4 2 2 4" xfId="15419" xr:uid="{00000000-0005-0000-0000-0000D0470000}"/>
    <cellStyle name="Normal 3 3 4 4 2 3" xfId="15420" xr:uid="{00000000-0005-0000-0000-0000D1470000}"/>
    <cellStyle name="Normal 3 3 4 4 2 4" xfId="15421" xr:uid="{00000000-0005-0000-0000-0000D2470000}"/>
    <cellStyle name="Normal 3 3 4 4 2 5" xfId="15422" xr:uid="{00000000-0005-0000-0000-0000D3470000}"/>
    <cellStyle name="Normal 3 3 4 4 3" xfId="15423" xr:uid="{00000000-0005-0000-0000-0000D4470000}"/>
    <cellStyle name="Normal 3 3 4 4 3 2" xfId="15424" xr:uid="{00000000-0005-0000-0000-0000D5470000}"/>
    <cellStyle name="Normal 3 3 4 4 3 3" xfId="15425" xr:uid="{00000000-0005-0000-0000-0000D6470000}"/>
    <cellStyle name="Normal 3 3 4 4 3 4" xfId="15426" xr:uid="{00000000-0005-0000-0000-0000D7470000}"/>
    <cellStyle name="Normal 3 3 4 4 4" xfId="15427" xr:uid="{00000000-0005-0000-0000-0000D8470000}"/>
    <cellStyle name="Normal 3 3 4 4 5" xfId="15428" xr:uid="{00000000-0005-0000-0000-0000D9470000}"/>
    <cellStyle name="Normal 3 3 4 4 6" xfId="15429" xr:uid="{00000000-0005-0000-0000-0000DA470000}"/>
    <cellStyle name="Normal 3 3 4 5" xfId="15430" xr:uid="{00000000-0005-0000-0000-0000DB470000}"/>
    <cellStyle name="Normal 3 3 4 6" xfId="15431" xr:uid="{00000000-0005-0000-0000-0000DC470000}"/>
    <cellStyle name="Normal 3 3 4 6 2" xfId="15432" xr:uid="{00000000-0005-0000-0000-0000DD470000}"/>
    <cellStyle name="Normal 3 3 4 6 2 2" xfId="15433" xr:uid="{00000000-0005-0000-0000-0000DE470000}"/>
    <cellStyle name="Normal 3 3 4 6 2 3" xfId="15434" xr:uid="{00000000-0005-0000-0000-0000DF470000}"/>
    <cellStyle name="Normal 3 3 4 6 2 4" xfId="15435" xr:uid="{00000000-0005-0000-0000-0000E0470000}"/>
    <cellStyle name="Normal 3 3 4 6 3" xfId="15436" xr:uid="{00000000-0005-0000-0000-0000E1470000}"/>
    <cellStyle name="Normal 3 3 4 6 4" xfId="15437" xr:uid="{00000000-0005-0000-0000-0000E2470000}"/>
    <cellStyle name="Normal 3 3 4 6 5" xfId="15438" xr:uid="{00000000-0005-0000-0000-0000E3470000}"/>
    <cellStyle name="Normal 3 3 4 7" xfId="15439" xr:uid="{00000000-0005-0000-0000-0000E4470000}"/>
    <cellStyle name="Normal 3 3 4 7 2" xfId="15440" xr:uid="{00000000-0005-0000-0000-0000E5470000}"/>
    <cellStyle name="Normal 3 3 4 7 3" xfId="15441" xr:uid="{00000000-0005-0000-0000-0000E6470000}"/>
    <cellStyle name="Normal 3 3 4 7 4" xfId="15442" xr:uid="{00000000-0005-0000-0000-0000E7470000}"/>
    <cellStyle name="Normal 3 3 4 8" xfId="15443" xr:uid="{00000000-0005-0000-0000-0000E8470000}"/>
    <cellStyle name="Normal 3 3 4 9" xfId="15444" xr:uid="{00000000-0005-0000-0000-0000E9470000}"/>
    <cellStyle name="Normal 3 3 5" xfId="15445" xr:uid="{00000000-0005-0000-0000-0000EA470000}"/>
    <cellStyle name="Normal 3 3 5 2" xfId="15446" xr:uid="{00000000-0005-0000-0000-0000EB470000}"/>
    <cellStyle name="Normal 3 3 6" xfId="15447" xr:uid="{00000000-0005-0000-0000-0000EC470000}"/>
    <cellStyle name="Normal 3 3 6 10" xfId="15448" xr:uid="{00000000-0005-0000-0000-0000ED470000}"/>
    <cellStyle name="Normal 3 3 6 2" xfId="15449" xr:uid="{00000000-0005-0000-0000-0000EE470000}"/>
    <cellStyle name="Normal 3 3 6 2 2" xfId="15450" xr:uid="{00000000-0005-0000-0000-0000EF470000}"/>
    <cellStyle name="Normal 3 3 6 2 2 2" xfId="15451" xr:uid="{00000000-0005-0000-0000-0000F0470000}"/>
    <cellStyle name="Normal 3 3 6 2 2 2 2" xfId="15452" xr:uid="{00000000-0005-0000-0000-0000F1470000}"/>
    <cellStyle name="Normal 3 3 6 2 2 2 2 2" xfId="15453" xr:uid="{00000000-0005-0000-0000-0000F2470000}"/>
    <cellStyle name="Normal 3 3 6 2 2 2 2 3" xfId="15454" xr:uid="{00000000-0005-0000-0000-0000F3470000}"/>
    <cellStyle name="Normal 3 3 6 2 2 2 2 4" xfId="15455" xr:uid="{00000000-0005-0000-0000-0000F4470000}"/>
    <cellStyle name="Normal 3 3 6 2 2 2 3" xfId="15456" xr:uid="{00000000-0005-0000-0000-0000F5470000}"/>
    <cellStyle name="Normal 3 3 6 2 2 2 4" xfId="15457" xr:uid="{00000000-0005-0000-0000-0000F6470000}"/>
    <cellStyle name="Normal 3 3 6 2 2 2 5" xfId="15458" xr:uid="{00000000-0005-0000-0000-0000F7470000}"/>
    <cellStyle name="Normal 3 3 6 2 2 3" xfId="15459" xr:uid="{00000000-0005-0000-0000-0000F8470000}"/>
    <cellStyle name="Normal 3 3 6 2 2 3 2" xfId="15460" xr:uid="{00000000-0005-0000-0000-0000F9470000}"/>
    <cellStyle name="Normal 3 3 6 2 2 3 3" xfId="15461" xr:uid="{00000000-0005-0000-0000-0000FA470000}"/>
    <cellStyle name="Normal 3 3 6 2 2 3 4" xfId="15462" xr:uid="{00000000-0005-0000-0000-0000FB470000}"/>
    <cellStyle name="Normal 3 3 6 2 2 4" xfId="15463" xr:uid="{00000000-0005-0000-0000-0000FC470000}"/>
    <cellStyle name="Normal 3 3 6 2 2 5" xfId="15464" xr:uid="{00000000-0005-0000-0000-0000FD470000}"/>
    <cellStyle name="Normal 3 3 6 2 2 6" xfId="15465" xr:uid="{00000000-0005-0000-0000-0000FE470000}"/>
    <cellStyle name="Normal 3 3 6 2 3" xfId="15466" xr:uid="{00000000-0005-0000-0000-0000FF470000}"/>
    <cellStyle name="Normal 3 3 6 2 3 2" xfId="15467" xr:uid="{00000000-0005-0000-0000-000000480000}"/>
    <cellStyle name="Normal 3 3 6 2 3 2 2" xfId="15468" xr:uid="{00000000-0005-0000-0000-000001480000}"/>
    <cellStyle name="Normal 3 3 6 2 3 2 2 2" xfId="15469" xr:uid="{00000000-0005-0000-0000-000002480000}"/>
    <cellStyle name="Normal 3 3 6 2 3 2 2 3" xfId="15470" xr:uid="{00000000-0005-0000-0000-000003480000}"/>
    <cellStyle name="Normal 3 3 6 2 3 2 2 4" xfId="15471" xr:uid="{00000000-0005-0000-0000-000004480000}"/>
    <cellStyle name="Normal 3 3 6 2 3 2 3" xfId="15472" xr:uid="{00000000-0005-0000-0000-000005480000}"/>
    <cellStyle name="Normal 3 3 6 2 3 2 4" xfId="15473" xr:uid="{00000000-0005-0000-0000-000006480000}"/>
    <cellStyle name="Normal 3 3 6 2 3 2 5" xfId="15474" xr:uid="{00000000-0005-0000-0000-000007480000}"/>
    <cellStyle name="Normal 3 3 6 2 3 3" xfId="15475" xr:uid="{00000000-0005-0000-0000-000008480000}"/>
    <cellStyle name="Normal 3 3 6 2 3 3 2" xfId="15476" xr:uid="{00000000-0005-0000-0000-000009480000}"/>
    <cellStyle name="Normal 3 3 6 2 3 3 3" xfId="15477" xr:uid="{00000000-0005-0000-0000-00000A480000}"/>
    <cellStyle name="Normal 3 3 6 2 3 3 4" xfId="15478" xr:uid="{00000000-0005-0000-0000-00000B480000}"/>
    <cellStyle name="Normal 3 3 6 2 3 4" xfId="15479" xr:uid="{00000000-0005-0000-0000-00000C480000}"/>
    <cellStyle name="Normal 3 3 6 2 3 5" xfId="15480" xr:uid="{00000000-0005-0000-0000-00000D480000}"/>
    <cellStyle name="Normal 3 3 6 2 3 6" xfId="15481" xr:uid="{00000000-0005-0000-0000-00000E480000}"/>
    <cellStyle name="Normal 3 3 6 2 4" xfId="15482" xr:uid="{00000000-0005-0000-0000-00000F480000}"/>
    <cellStyle name="Normal 3 3 6 2 4 2" xfId="15483" xr:uid="{00000000-0005-0000-0000-000010480000}"/>
    <cellStyle name="Normal 3 3 6 2 4 2 2" xfId="15484" xr:uid="{00000000-0005-0000-0000-000011480000}"/>
    <cellStyle name="Normal 3 3 6 2 4 2 3" xfId="15485" xr:uid="{00000000-0005-0000-0000-000012480000}"/>
    <cellStyle name="Normal 3 3 6 2 4 2 4" xfId="15486" xr:uid="{00000000-0005-0000-0000-000013480000}"/>
    <cellStyle name="Normal 3 3 6 2 4 3" xfId="15487" xr:uid="{00000000-0005-0000-0000-000014480000}"/>
    <cellStyle name="Normal 3 3 6 2 4 4" xfId="15488" xr:uid="{00000000-0005-0000-0000-000015480000}"/>
    <cellStyle name="Normal 3 3 6 2 4 5" xfId="15489" xr:uid="{00000000-0005-0000-0000-000016480000}"/>
    <cellStyle name="Normal 3 3 6 2 5" xfId="15490" xr:uid="{00000000-0005-0000-0000-000017480000}"/>
    <cellStyle name="Normal 3 3 6 2 5 2" xfId="15491" xr:uid="{00000000-0005-0000-0000-000018480000}"/>
    <cellStyle name="Normal 3 3 6 2 5 3" xfId="15492" xr:uid="{00000000-0005-0000-0000-000019480000}"/>
    <cellStyle name="Normal 3 3 6 2 5 4" xfId="15493" xr:uid="{00000000-0005-0000-0000-00001A480000}"/>
    <cellStyle name="Normal 3 3 6 2 6" xfId="15494" xr:uid="{00000000-0005-0000-0000-00001B480000}"/>
    <cellStyle name="Normal 3 3 6 2 7" xfId="15495" xr:uid="{00000000-0005-0000-0000-00001C480000}"/>
    <cellStyle name="Normal 3 3 6 2 8" xfId="15496" xr:uid="{00000000-0005-0000-0000-00001D480000}"/>
    <cellStyle name="Normal 3 3 6 3" xfId="15497" xr:uid="{00000000-0005-0000-0000-00001E480000}"/>
    <cellStyle name="Normal 3 3 6 3 2" xfId="15498" xr:uid="{00000000-0005-0000-0000-00001F480000}"/>
    <cellStyle name="Normal 3 3 6 3 2 2" xfId="15499" xr:uid="{00000000-0005-0000-0000-000020480000}"/>
    <cellStyle name="Normal 3 3 6 3 2 2 2" xfId="15500" xr:uid="{00000000-0005-0000-0000-000021480000}"/>
    <cellStyle name="Normal 3 3 6 3 2 2 3" xfId="15501" xr:uid="{00000000-0005-0000-0000-000022480000}"/>
    <cellStyle name="Normal 3 3 6 3 2 2 4" xfId="15502" xr:uid="{00000000-0005-0000-0000-000023480000}"/>
    <cellStyle name="Normal 3 3 6 3 2 3" xfId="15503" xr:uid="{00000000-0005-0000-0000-000024480000}"/>
    <cellStyle name="Normal 3 3 6 3 2 4" xfId="15504" xr:uid="{00000000-0005-0000-0000-000025480000}"/>
    <cellStyle name="Normal 3 3 6 3 2 5" xfId="15505" xr:uid="{00000000-0005-0000-0000-000026480000}"/>
    <cellStyle name="Normal 3 3 6 3 3" xfId="15506" xr:uid="{00000000-0005-0000-0000-000027480000}"/>
    <cellStyle name="Normal 3 3 6 3 3 2" xfId="15507" xr:uid="{00000000-0005-0000-0000-000028480000}"/>
    <cellStyle name="Normal 3 3 6 3 3 3" xfId="15508" xr:uid="{00000000-0005-0000-0000-000029480000}"/>
    <cellStyle name="Normal 3 3 6 3 3 4" xfId="15509" xr:uid="{00000000-0005-0000-0000-00002A480000}"/>
    <cellStyle name="Normal 3 3 6 3 4" xfId="15510" xr:uid="{00000000-0005-0000-0000-00002B480000}"/>
    <cellStyle name="Normal 3 3 6 3 5" xfId="15511" xr:uid="{00000000-0005-0000-0000-00002C480000}"/>
    <cellStyle name="Normal 3 3 6 3 6" xfId="15512" xr:uid="{00000000-0005-0000-0000-00002D480000}"/>
    <cellStyle name="Normal 3 3 6 4" xfId="15513" xr:uid="{00000000-0005-0000-0000-00002E480000}"/>
    <cellStyle name="Normal 3 3 6 4 2" xfId="15514" xr:uid="{00000000-0005-0000-0000-00002F480000}"/>
    <cellStyle name="Normal 3 3 6 4 2 2" xfId="15515" xr:uid="{00000000-0005-0000-0000-000030480000}"/>
    <cellStyle name="Normal 3 3 6 4 2 2 2" xfId="15516" xr:uid="{00000000-0005-0000-0000-000031480000}"/>
    <cellStyle name="Normal 3 3 6 4 2 2 3" xfId="15517" xr:uid="{00000000-0005-0000-0000-000032480000}"/>
    <cellStyle name="Normal 3 3 6 4 2 2 4" xfId="15518" xr:uid="{00000000-0005-0000-0000-000033480000}"/>
    <cellStyle name="Normal 3 3 6 4 2 3" xfId="15519" xr:uid="{00000000-0005-0000-0000-000034480000}"/>
    <cellStyle name="Normal 3 3 6 4 2 4" xfId="15520" xr:uid="{00000000-0005-0000-0000-000035480000}"/>
    <cellStyle name="Normal 3 3 6 4 2 5" xfId="15521" xr:uid="{00000000-0005-0000-0000-000036480000}"/>
    <cellStyle name="Normal 3 3 6 4 3" xfId="15522" xr:uid="{00000000-0005-0000-0000-000037480000}"/>
    <cellStyle name="Normal 3 3 6 4 3 2" xfId="15523" xr:uid="{00000000-0005-0000-0000-000038480000}"/>
    <cellStyle name="Normal 3 3 6 4 3 3" xfId="15524" xr:uid="{00000000-0005-0000-0000-000039480000}"/>
    <cellStyle name="Normal 3 3 6 4 3 4" xfId="15525" xr:uid="{00000000-0005-0000-0000-00003A480000}"/>
    <cellStyle name="Normal 3 3 6 4 4" xfId="15526" xr:uid="{00000000-0005-0000-0000-00003B480000}"/>
    <cellStyle name="Normal 3 3 6 4 5" xfId="15527" xr:uid="{00000000-0005-0000-0000-00003C480000}"/>
    <cellStyle name="Normal 3 3 6 4 6" xfId="15528" xr:uid="{00000000-0005-0000-0000-00003D480000}"/>
    <cellStyle name="Normal 3 3 6 5" xfId="15529" xr:uid="{00000000-0005-0000-0000-00003E480000}"/>
    <cellStyle name="Normal 3 3 6 6" xfId="15530" xr:uid="{00000000-0005-0000-0000-00003F480000}"/>
    <cellStyle name="Normal 3 3 6 6 2" xfId="15531" xr:uid="{00000000-0005-0000-0000-000040480000}"/>
    <cellStyle name="Normal 3 3 6 6 2 2" xfId="15532" xr:uid="{00000000-0005-0000-0000-000041480000}"/>
    <cellStyle name="Normal 3 3 6 6 2 3" xfId="15533" xr:uid="{00000000-0005-0000-0000-000042480000}"/>
    <cellStyle name="Normal 3 3 6 6 2 4" xfId="15534" xr:uid="{00000000-0005-0000-0000-000043480000}"/>
    <cellStyle name="Normal 3 3 6 6 3" xfId="15535" xr:uid="{00000000-0005-0000-0000-000044480000}"/>
    <cellStyle name="Normal 3 3 6 6 4" xfId="15536" xr:uid="{00000000-0005-0000-0000-000045480000}"/>
    <cellStyle name="Normal 3 3 6 6 5" xfId="15537" xr:uid="{00000000-0005-0000-0000-000046480000}"/>
    <cellStyle name="Normal 3 3 6 7" xfId="15538" xr:uid="{00000000-0005-0000-0000-000047480000}"/>
    <cellStyle name="Normal 3 3 6 7 2" xfId="15539" xr:uid="{00000000-0005-0000-0000-000048480000}"/>
    <cellStyle name="Normal 3 3 6 7 3" xfId="15540" xr:uid="{00000000-0005-0000-0000-000049480000}"/>
    <cellStyle name="Normal 3 3 6 7 4" xfId="15541" xr:uid="{00000000-0005-0000-0000-00004A480000}"/>
    <cellStyle name="Normal 3 3 6 8" xfId="15542" xr:uid="{00000000-0005-0000-0000-00004B480000}"/>
    <cellStyle name="Normal 3 3 6 9" xfId="15543" xr:uid="{00000000-0005-0000-0000-00004C480000}"/>
    <cellStyle name="Normal 3 3 7" xfId="15544" xr:uid="{00000000-0005-0000-0000-00004D480000}"/>
    <cellStyle name="Normal 3 3 7 2" xfId="15545" xr:uid="{00000000-0005-0000-0000-00004E480000}"/>
    <cellStyle name="Normal 3 3 7 2 2" xfId="15546" xr:uid="{00000000-0005-0000-0000-00004F480000}"/>
    <cellStyle name="Normal 3 3 7 2 2 2" xfId="15547" xr:uid="{00000000-0005-0000-0000-000050480000}"/>
    <cellStyle name="Normal 3 3 7 2 2 2 2" xfId="15548" xr:uid="{00000000-0005-0000-0000-000051480000}"/>
    <cellStyle name="Normal 3 3 7 2 2 2 3" xfId="15549" xr:uid="{00000000-0005-0000-0000-000052480000}"/>
    <cellStyle name="Normal 3 3 7 2 2 2 4" xfId="15550" xr:uid="{00000000-0005-0000-0000-000053480000}"/>
    <cellStyle name="Normal 3 3 7 2 2 3" xfId="15551" xr:uid="{00000000-0005-0000-0000-000054480000}"/>
    <cellStyle name="Normal 3 3 7 2 2 4" xfId="15552" xr:uid="{00000000-0005-0000-0000-000055480000}"/>
    <cellStyle name="Normal 3 3 7 2 2 5" xfId="15553" xr:uid="{00000000-0005-0000-0000-000056480000}"/>
    <cellStyle name="Normal 3 3 7 2 3" xfId="15554" xr:uid="{00000000-0005-0000-0000-000057480000}"/>
    <cellStyle name="Normal 3 3 7 2 3 2" xfId="15555" xr:uid="{00000000-0005-0000-0000-000058480000}"/>
    <cellStyle name="Normal 3 3 7 2 3 3" xfId="15556" xr:uid="{00000000-0005-0000-0000-000059480000}"/>
    <cellStyle name="Normal 3 3 7 2 3 4" xfId="15557" xr:uid="{00000000-0005-0000-0000-00005A480000}"/>
    <cellStyle name="Normal 3 3 7 2 4" xfId="15558" xr:uid="{00000000-0005-0000-0000-00005B480000}"/>
    <cellStyle name="Normal 3 3 7 2 5" xfId="15559" xr:uid="{00000000-0005-0000-0000-00005C480000}"/>
    <cellStyle name="Normal 3 3 7 2 6" xfId="15560" xr:uid="{00000000-0005-0000-0000-00005D480000}"/>
    <cellStyle name="Normal 3 3 7 3" xfId="15561" xr:uid="{00000000-0005-0000-0000-00005E480000}"/>
    <cellStyle name="Normal 3 3 7 3 2" xfId="15562" xr:uid="{00000000-0005-0000-0000-00005F480000}"/>
    <cellStyle name="Normal 3 3 7 3 2 2" xfId="15563" xr:uid="{00000000-0005-0000-0000-000060480000}"/>
    <cellStyle name="Normal 3 3 7 3 2 2 2" xfId="15564" xr:uid="{00000000-0005-0000-0000-000061480000}"/>
    <cellStyle name="Normal 3 3 7 3 2 2 3" xfId="15565" xr:uid="{00000000-0005-0000-0000-000062480000}"/>
    <cellStyle name="Normal 3 3 7 3 2 2 4" xfId="15566" xr:uid="{00000000-0005-0000-0000-000063480000}"/>
    <cellStyle name="Normal 3 3 7 3 2 3" xfId="15567" xr:uid="{00000000-0005-0000-0000-000064480000}"/>
    <cellStyle name="Normal 3 3 7 3 2 4" xfId="15568" xr:uid="{00000000-0005-0000-0000-000065480000}"/>
    <cellStyle name="Normal 3 3 7 3 2 5" xfId="15569" xr:uid="{00000000-0005-0000-0000-000066480000}"/>
    <cellStyle name="Normal 3 3 7 3 3" xfId="15570" xr:uid="{00000000-0005-0000-0000-000067480000}"/>
    <cellStyle name="Normal 3 3 7 3 3 2" xfId="15571" xr:uid="{00000000-0005-0000-0000-000068480000}"/>
    <cellStyle name="Normal 3 3 7 3 3 3" xfId="15572" xr:uid="{00000000-0005-0000-0000-000069480000}"/>
    <cellStyle name="Normal 3 3 7 3 3 4" xfId="15573" xr:uid="{00000000-0005-0000-0000-00006A480000}"/>
    <cellStyle name="Normal 3 3 7 3 4" xfId="15574" xr:uid="{00000000-0005-0000-0000-00006B480000}"/>
    <cellStyle name="Normal 3 3 7 3 5" xfId="15575" xr:uid="{00000000-0005-0000-0000-00006C480000}"/>
    <cellStyle name="Normal 3 3 7 3 6" xfId="15576" xr:uid="{00000000-0005-0000-0000-00006D480000}"/>
    <cellStyle name="Normal 3 3 7 4" xfId="15577" xr:uid="{00000000-0005-0000-0000-00006E480000}"/>
    <cellStyle name="Normal 3 3 7 5" xfId="15578" xr:uid="{00000000-0005-0000-0000-00006F480000}"/>
    <cellStyle name="Normal 3 3 7 5 2" xfId="15579" xr:uid="{00000000-0005-0000-0000-000070480000}"/>
    <cellStyle name="Normal 3 3 7 5 2 2" xfId="15580" xr:uid="{00000000-0005-0000-0000-000071480000}"/>
    <cellStyle name="Normal 3 3 7 5 2 3" xfId="15581" xr:uid="{00000000-0005-0000-0000-000072480000}"/>
    <cellStyle name="Normal 3 3 7 5 2 4" xfId="15582" xr:uid="{00000000-0005-0000-0000-000073480000}"/>
    <cellStyle name="Normal 3 3 7 5 3" xfId="15583" xr:uid="{00000000-0005-0000-0000-000074480000}"/>
    <cellStyle name="Normal 3 3 7 5 4" xfId="15584" xr:uid="{00000000-0005-0000-0000-000075480000}"/>
    <cellStyle name="Normal 3 3 7 5 5" xfId="15585" xr:uid="{00000000-0005-0000-0000-000076480000}"/>
    <cellStyle name="Normal 3 3 7 6" xfId="15586" xr:uid="{00000000-0005-0000-0000-000077480000}"/>
    <cellStyle name="Normal 3 3 7 6 2" xfId="15587" xr:uid="{00000000-0005-0000-0000-000078480000}"/>
    <cellStyle name="Normal 3 3 7 6 3" xfId="15588" xr:uid="{00000000-0005-0000-0000-000079480000}"/>
    <cellStyle name="Normal 3 3 7 6 4" xfId="15589" xr:uid="{00000000-0005-0000-0000-00007A480000}"/>
    <cellStyle name="Normal 3 3 7 7" xfId="15590" xr:uid="{00000000-0005-0000-0000-00007B480000}"/>
    <cellStyle name="Normal 3 3 7 8" xfId="15591" xr:uid="{00000000-0005-0000-0000-00007C480000}"/>
    <cellStyle name="Normal 3 3 7 9" xfId="15592" xr:uid="{00000000-0005-0000-0000-00007D480000}"/>
    <cellStyle name="Normal 3 3 8" xfId="15593" xr:uid="{00000000-0005-0000-0000-00007E480000}"/>
    <cellStyle name="Normal 3 3 8 2" xfId="15594" xr:uid="{00000000-0005-0000-0000-00007F480000}"/>
    <cellStyle name="Normal 3 3 8 2 2" xfId="15595" xr:uid="{00000000-0005-0000-0000-000080480000}"/>
    <cellStyle name="Normal 3 3 8 2 2 2" xfId="15596" xr:uid="{00000000-0005-0000-0000-000081480000}"/>
    <cellStyle name="Normal 3 3 8 2 2 2 2" xfId="15597" xr:uid="{00000000-0005-0000-0000-000082480000}"/>
    <cellStyle name="Normal 3 3 8 2 2 2 3" xfId="15598" xr:uid="{00000000-0005-0000-0000-000083480000}"/>
    <cellStyle name="Normal 3 3 8 2 2 2 4" xfId="15599" xr:uid="{00000000-0005-0000-0000-000084480000}"/>
    <cellStyle name="Normal 3 3 8 2 2 3" xfId="15600" xr:uid="{00000000-0005-0000-0000-000085480000}"/>
    <cellStyle name="Normal 3 3 8 2 2 4" xfId="15601" xr:uid="{00000000-0005-0000-0000-000086480000}"/>
    <cellStyle name="Normal 3 3 8 2 2 5" xfId="15602" xr:uid="{00000000-0005-0000-0000-000087480000}"/>
    <cellStyle name="Normal 3 3 8 2 3" xfId="15603" xr:uid="{00000000-0005-0000-0000-000088480000}"/>
    <cellStyle name="Normal 3 3 8 2 3 2" xfId="15604" xr:uid="{00000000-0005-0000-0000-000089480000}"/>
    <cellStyle name="Normal 3 3 8 2 3 3" xfId="15605" xr:uid="{00000000-0005-0000-0000-00008A480000}"/>
    <cellStyle name="Normal 3 3 8 2 3 4" xfId="15606" xr:uid="{00000000-0005-0000-0000-00008B480000}"/>
    <cellStyle name="Normal 3 3 8 2 4" xfId="15607" xr:uid="{00000000-0005-0000-0000-00008C480000}"/>
    <cellStyle name="Normal 3 3 8 2 5" xfId="15608" xr:uid="{00000000-0005-0000-0000-00008D480000}"/>
    <cellStyle name="Normal 3 3 8 2 6" xfId="15609" xr:uid="{00000000-0005-0000-0000-00008E480000}"/>
    <cellStyle name="Normal 3 3 8 3" xfId="15610" xr:uid="{00000000-0005-0000-0000-00008F480000}"/>
    <cellStyle name="Normal 3 3 8 3 2" xfId="15611" xr:uid="{00000000-0005-0000-0000-000090480000}"/>
    <cellStyle name="Normal 3 3 8 3 2 2" xfId="15612" xr:uid="{00000000-0005-0000-0000-000091480000}"/>
    <cellStyle name="Normal 3 3 8 3 2 2 2" xfId="15613" xr:uid="{00000000-0005-0000-0000-000092480000}"/>
    <cellStyle name="Normal 3 3 8 3 2 2 3" xfId="15614" xr:uid="{00000000-0005-0000-0000-000093480000}"/>
    <cellStyle name="Normal 3 3 8 3 2 2 4" xfId="15615" xr:uid="{00000000-0005-0000-0000-000094480000}"/>
    <cellStyle name="Normal 3 3 8 3 2 3" xfId="15616" xr:uid="{00000000-0005-0000-0000-000095480000}"/>
    <cellStyle name="Normal 3 3 8 3 2 4" xfId="15617" xr:uid="{00000000-0005-0000-0000-000096480000}"/>
    <cellStyle name="Normal 3 3 8 3 2 5" xfId="15618" xr:uid="{00000000-0005-0000-0000-000097480000}"/>
    <cellStyle name="Normal 3 3 8 3 3" xfId="15619" xr:uid="{00000000-0005-0000-0000-000098480000}"/>
    <cellStyle name="Normal 3 3 8 3 3 2" xfId="15620" xr:uid="{00000000-0005-0000-0000-000099480000}"/>
    <cellStyle name="Normal 3 3 8 3 3 3" xfId="15621" xr:uid="{00000000-0005-0000-0000-00009A480000}"/>
    <cellStyle name="Normal 3 3 8 3 3 4" xfId="15622" xr:uid="{00000000-0005-0000-0000-00009B480000}"/>
    <cellStyle name="Normal 3 3 8 3 4" xfId="15623" xr:uid="{00000000-0005-0000-0000-00009C480000}"/>
    <cellStyle name="Normal 3 3 8 3 5" xfId="15624" xr:uid="{00000000-0005-0000-0000-00009D480000}"/>
    <cellStyle name="Normal 3 3 8 3 6" xfId="15625" xr:uid="{00000000-0005-0000-0000-00009E480000}"/>
    <cellStyle name="Normal 3 3 8 4" xfId="15626" xr:uid="{00000000-0005-0000-0000-00009F480000}"/>
    <cellStyle name="Normal 3 3 8 5" xfId="15627" xr:uid="{00000000-0005-0000-0000-0000A0480000}"/>
    <cellStyle name="Normal 3 3 8 5 2" xfId="15628" xr:uid="{00000000-0005-0000-0000-0000A1480000}"/>
    <cellStyle name="Normal 3 3 8 5 2 2" xfId="15629" xr:uid="{00000000-0005-0000-0000-0000A2480000}"/>
    <cellStyle name="Normal 3 3 8 5 2 3" xfId="15630" xr:uid="{00000000-0005-0000-0000-0000A3480000}"/>
    <cellStyle name="Normal 3 3 8 5 2 4" xfId="15631" xr:uid="{00000000-0005-0000-0000-0000A4480000}"/>
    <cellStyle name="Normal 3 3 8 5 3" xfId="15632" xr:uid="{00000000-0005-0000-0000-0000A5480000}"/>
    <cellStyle name="Normal 3 3 8 5 4" xfId="15633" xr:uid="{00000000-0005-0000-0000-0000A6480000}"/>
    <cellStyle name="Normal 3 3 8 5 5" xfId="15634" xr:uid="{00000000-0005-0000-0000-0000A7480000}"/>
    <cellStyle name="Normal 3 3 8 6" xfId="15635" xr:uid="{00000000-0005-0000-0000-0000A8480000}"/>
    <cellStyle name="Normal 3 3 8 6 2" xfId="15636" xr:uid="{00000000-0005-0000-0000-0000A9480000}"/>
    <cellStyle name="Normal 3 3 8 6 3" xfId="15637" xr:uid="{00000000-0005-0000-0000-0000AA480000}"/>
    <cellStyle name="Normal 3 3 8 6 4" xfId="15638" xr:uid="{00000000-0005-0000-0000-0000AB480000}"/>
    <cellStyle name="Normal 3 3 8 7" xfId="15639" xr:uid="{00000000-0005-0000-0000-0000AC480000}"/>
    <cellStyle name="Normal 3 3 8 8" xfId="15640" xr:uid="{00000000-0005-0000-0000-0000AD480000}"/>
    <cellStyle name="Normal 3 3 8 9" xfId="15641" xr:uid="{00000000-0005-0000-0000-0000AE480000}"/>
    <cellStyle name="Normal 3 3 9" xfId="15642" xr:uid="{00000000-0005-0000-0000-0000AF480000}"/>
    <cellStyle name="Normal 3 3 9 2" xfId="15643" xr:uid="{00000000-0005-0000-0000-0000B0480000}"/>
    <cellStyle name="Normal 3 3 9 3" xfId="15644" xr:uid="{00000000-0005-0000-0000-0000B1480000}"/>
    <cellStyle name="Normal 3 3 9 3 2" xfId="15645" xr:uid="{00000000-0005-0000-0000-0000B2480000}"/>
    <cellStyle name="Normal 3 3 9 3 2 2" xfId="15646" xr:uid="{00000000-0005-0000-0000-0000B3480000}"/>
    <cellStyle name="Normal 3 3 9 3 2 3" xfId="15647" xr:uid="{00000000-0005-0000-0000-0000B4480000}"/>
    <cellStyle name="Normal 3 3 9 3 2 4" xfId="15648" xr:uid="{00000000-0005-0000-0000-0000B5480000}"/>
    <cellStyle name="Normal 3 3 9 3 3" xfId="15649" xr:uid="{00000000-0005-0000-0000-0000B6480000}"/>
    <cellStyle name="Normal 3 3 9 3 4" xfId="15650" xr:uid="{00000000-0005-0000-0000-0000B7480000}"/>
    <cellStyle name="Normal 3 3 9 3 5" xfId="15651" xr:uid="{00000000-0005-0000-0000-0000B8480000}"/>
    <cellStyle name="Normal 3 3 9 4" xfId="15652" xr:uid="{00000000-0005-0000-0000-0000B9480000}"/>
    <cellStyle name="Normal 3 3 9 5" xfId="15653" xr:uid="{00000000-0005-0000-0000-0000BA480000}"/>
    <cellStyle name="Normal 3 3 9 5 2" xfId="15654" xr:uid="{00000000-0005-0000-0000-0000BB480000}"/>
    <cellStyle name="Normal 3 3 9 5 3" xfId="15655" xr:uid="{00000000-0005-0000-0000-0000BC480000}"/>
    <cellStyle name="Normal 3 3 9 5 4" xfId="15656" xr:uid="{00000000-0005-0000-0000-0000BD480000}"/>
    <cellStyle name="Normal 3 3 9 6" xfId="15657" xr:uid="{00000000-0005-0000-0000-0000BE480000}"/>
    <cellStyle name="Normal 3 3 9 7" xfId="15658" xr:uid="{00000000-0005-0000-0000-0000BF480000}"/>
    <cellStyle name="Normal 3 3 9 8" xfId="15659" xr:uid="{00000000-0005-0000-0000-0000C0480000}"/>
    <cellStyle name="Normal 3 30" xfId="15660" xr:uid="{00000000-0005-0000-0000-0000C1480000}"/>
    <cellStyle name="Normal 3 30 2" xfId="15661" xr:uid="{00000000-0005-0000-0000-0000C2480000}"/>
    <cellStyle name="Normal 3 30 2 2" xfId="15662" xr:uid="{00000000-0005-0000-0000-0000C3480000}"/>
    <cellStyle name="Normal 3 30 2 2 2" xfId="15663" xr:uid="{00000000-0005-0000-0000-0000C4480000}"/>
    <cellStyle name="Normal 3 30 2 2 3" xfId="15664" xr:uid="{00000000-0005-0000-0000-0000C5480000}"/>
    <cellStyle name="Normal 3 30 2 2 4" xfId="15665" xr:uid="{00000000-0005-0000-0000-0000C6480000}"/>
    <cellStyle name="Normal 3 30 2 3" xfId="15666" xr:uid="{00000000-0005-0000-0000-0000C7480000}"/>
    <cellStyle name="Normal 3 30 2 4" xfId="15667" xr:uid="{00000000-0005-0000-0000-0000C8480000}"/>
    <cellStyle name="Normal 3 30 2 5" xfId="15668" xr:uid="{00000000-0005-0000-0000-0000C9480000}"/>
    <cellStyle name="Normal 3 30 3" xfId="15669" xr:uid="{00000000-0005-0000-0000-0000CA480000}"/>
    <cellStyle name="Normal 3 30 3 2" xfId="15670" xr:uid="{00000000-0005-0000-0000-0000CB480000}"/>
    <cellStyle name="Normal 3 30 3 3" xfId="15671" xr:uid="{00000000-0005-0000-0000-0000CC480000}"/>
    <cellStyle name="Normal 3 30 3 4" xfId="15672" xr:uid="{00000000-0005-0000-0000-0000CD480000}"/>
    <cellStyle name="Normal 3 30 4" xfId="15673" xr:uid="{00000000-0005-0000-0000-0000CE480000}"/>
    <cellStyle name="Normal 3 30 5" xfId="15674" xr:uid="{00000000-0005-0000-0000-0000CF480000}"/>
    <cellStyle name="Normal 3 30 6" xfId="15675" xr:uid="{00000000-0005-0000-0000-0000D0480000}"/>
    <cellStyle name="Normal 3 31" xfId="15676" xr:uid="{00000000-0005-0000-0000-0000D1480000}"/>
    <cellStyle name="Normal 3 31 2" xfId="15677" xr:uid="{00000000-0005-0000-0000-0000D2480000}"/>
    <cellStyle name="Normal 3 31 2 2" xfId="15678" xr:uid="{00000000-0005-0000-0000-0000D3480000}"/>
    <cellStyle name="Normal 3 31 2 2 2" xfId="15679" xr:uid="{00000000-0005-0000-0000-0000D4480000}"/>
    <cellStyle name="Normal 3 31 2 2 3" xfId="15680" xr:uid="{00000000-0005-0000-0000-0000D5480000}"/>
    <cellStyle name="Normal 3 31 2 2 4" xfId="15681" xr:uid="{00000000-0005-0000-0000-0000D6480000}"/>
    <cellStyle name="Normal 3 31 2 3" xfId="15682" xr:uid="{00000000-0005-0000-0000-0000D7480000}"/>
    <cellStyle name="Normal 3 31 2 4" xfId="15683" xr:uid="{00000000-0005-0000-0000-0000D8480000}"/>
    <cellStyle name="Normal 3 31 2 5" xfId="15684" xr:uid="{00000000-0005-0000-0000-0000D9480000}"/>
    <cellStyle name="Normal 3 31 3" xfId="15685" xr:uid="{00000000-0005-0000-0000-0000DA480000}"/>
    <cellStyle name="Normal 3 31 3 2" xfId="15686" xr:uid="{00000000-0005-0000-0000-0000DB480000}"/>
    <cellStyle name="Normal 3 31 3 3" xfId="15687" xr:uid="{00000000-0005-0000-0000-0000DC480000}"/>
    <cellStyle name="Normal 3 31 3 4" xfId="15688" xr:uid="{00000000-0005-0000-0000-0000DD480000}"/>
    <cellStyle name="Normal 3 31 4" xfId="15689" xr:uid="{00000000-0005-0000-0000-0000DE480000}"/>
    <cellStyle name="Normal 3 31 5" xfId="15690" xr:uid="{00000000-0005-0000-0000-0000DF480000}"/>
    <cellStyle name="Normal 3 31 6" xfId="15691" xr:uid="{00000000-0005-0000-0000-0000E0480000}"/>
    <cellStyle name="Normal 3 32" xfId="15692" xr:uid="{00000000-0005-0000-0000-0000E1480000}"/>
    <cellStyle name="Normal 3 32 2" xfId="15693" xr:uid="{00000000-0005-0000-0000-0000E2480000}"/>
    <cellStyle name="Normal 3 33" xfId="15694" xr:uid="{00000000-0005-0000-0000-0000E3480000}"/>
    <cellStyle name="Normal 3 33 2" xfId="15695" xr:uid="{00000000-0005-0000-0000-0000E4480000}"/>
    <cellStyle name="Normal 3 34" xfId="15696" xr:uid="{00000000-0005-0000-0000-0000E5480000}"/>
    <cellStyle name="Normal 3 34 2" xfId="15697" xr:uid="{00000000-0005-0000-0000-0000E6480000}"/>
    <cellStyle name="Normal 3 34 2 2" xfId="15698" xr:uid="{00000000-0005-0000-0000-0000E7480000}"/>
    <cellStyle name="Normal 3 34 2 3" xfId="15699" xr:uid="{00000000-0005-0000-0000-0000E8480000}"/>
    <cellStyle name="Normal 3 34 2 4" xfId="15700" xr:uid="{00000000-0005-0000-0000-0000E9480000}"/>
    <cellStyle name="Normal 3 34 3" xfId="15701" xr:uid="{00000000-0005-0000-0000-0000EA480000}"/>
    <cellStyle name="Normal 3 34 4" xfId="15702" xr:uid="{00000000-0005-0000-0000-0000EB480000}"/>
    <cellStyle name="Normal 3 34 5" xfId="15703" xr:uid="{00000000-0005-0000-0000-0000EC480000}"/>
    <cellStyle name="Normal 3 35" xfId="15704" xr:uid="{00000000-0005-0000-0000-0000ED480000}"/>
    <cellStyle name="Normal 3 35 2" xfId="15705" xr:uid="{00000000-0005-0000-0000-0000EE480000}"/>
    <cellStyle name="Normal 3 36" xfId="15706" xr:uid="{00000000-0005-0000-0000-0000EF480000}"/>
    <cellStyle name="Normal 3 36 2" xfId="15707" xr:uid="{00000000-0005-0000-0000-0000F0480000}"/>
    <cellStyle name="Normal 3 37" xfId="15708" xr:uid="{00000000-0005-0000-0000-0000F1480000}"/>
    <cellStyle name="Normal 3 37 2" xfId="15709" xr:uid="{00000000-0005-0000-0000-0000F2480000}"/>
    <cellStyle name="Normal 3 38" xfId="15710" xr:uid="{00000000-0005-0000-0000-0000F3480000}"/>
    <cellStyle name="Normal 3 38 2" xfId="15711" xr:uid="{00000000-0005-0000-0000-0000F4480000}"/>
    <cellStyle name="Normal 3 39" xfId="15712" xr:uid="{00000000-0005-0000-0000-0000F5480000}"/>
    <cellStyle name="Normal 3 39 2" xfId="15713" xr:uid="{00000000-0005-0000-0000-0000F6480000}"/>
    <cellStyle name="Normal 3 4" xfId="15714" xr:uid="{00000000-0005-0000-0000-0000F7480000}"/>
    <cellStyle name="Normal 3 4 10" xfId="15715" xr:uid="{00000000-0005-0000-0000-0000F8480000}"/>
    <cellStyle name="Normal 3 4 10 2" xfId="15716" xr:uid="{00000000-0005-0000-0000-0000F9480000}"/>
    <cellStyle name="Normal 3 4 11" xfId="15717" xr:uid="{00000000-0005-0000-0000-0000FA480000}"/>
    <cellStyle name="Normal 3 4 12" xfId="15718" xr:uid="{00000000-0005-0000-0000-0000FB480000}"/>
    <cellStyle name="Normal 3 4 12 2" xfId="15719" xr:uid="{00000000-0005-0000-0000-0000FC480000}"/>
    <cellStyle name="Normal 3 4 13" xfId="15720" xr:uid="{00000000-0005-0000-0000-0000FD480000}"/>
    <cellStyle name="Normal 3 4 13 2" xfId="15721" xr:uid="{00000000-0005-0000-0000-0000FE480000}"/>
    <cellStyle name="Normal 3 4 13 2 2" xfId="15722" xr:uid="{00000000-0005-0000-0000-0000FF480000}"/>
    <cellStyle name="Normal 3 4 13 2 3" xfId="15723" xr:uid="{00000000-0005-0000-0000-000000490000}"/>
    <cellStyle name="Normal 3 4 13 2 4" xfId="15724" xr:uid="{00000000-0005-0000-0000-000001490000}"/>
    <cellStyle name="Normal 3 4 14" xfId="15725" xr:uid="{00000000-0005-0000-0000-000002490000}"/>
    <cellStyle name="Normal 3 4 14 2" xfId="15726" xr:uid="{00000000-0005-0000-0000-000003490000}"/>
    <cellStyle name="Normal 3 4 14 2 2" xfId="15727" xr:uid="{00000000-0005-0000-0000-000004490000}"/>
    <cellStyle name="Normal 3 4 14 2 3" xfId="15728" xr:uid="{00000000-0005-0000-0000-000005490000}"/>
    <cellStyle name="Normal 3 4 14 2 4" xfId="15729" xr:uid="{00000000-0005-0000-0000-000006490000}"/>
    <cellStyle name="Normal 3 4 14 3" xfId="15730" xr:uid="{00000000-0005-0000-0000-000007490000}"/>
    <cellStyle name="Normal 3 4 14 4" xfId="15731" xr:uid="{00000000-0005-0000-0000-000008490000}"/>
    <cellStyle name="Normal 3 4 14 5" xfId="15732" xr:uid="{00000000-0005-0000-0000-000009490000}"/>
    <cellStyle name="Normal 3 4 15" xfId="15733" xr:uid="{00000000-0005-0000-0000-00000A490000}"/>
    <cellStyle name="Normal 3 4 16" xfId="15734" xr:uid="{00000000-0005-0000-0000-00000B490000}"/>
    <cellStyle name="Normal 3 4 17" xfId="15735" xr:uid="{00000000-0005-0000-0000-00000C490000}"/>
    <cellStyle name="Normal 3 4 2" xfId="15736" xr:uid="{00000000-0005-0000-0000-00000D490000}"/>
    <cellStyle name="Normal 3 4 2 10" xfId="15737" xr:uid="{00000000-0005-0000-0000-00000E490000}"/>
    <cellStyle name="Normal 3 4 2 11" xfId="15738" xr:uid="{00000000-0005-0000-0000-00000F490000}"/>
    <cellStyle name="Normal 3 4 2 2" xfId="15739" xr:uid="{00000000-0005-0000-0000-000010490000}"/>
    <cellStyle name="Normal 3 4 2 2 2" xfId="15740" xr:uid="{00000000-0005-0000-0000-000011490000}"/>
    <cellStyle name="Normal 3 4 2 2 2 2" xfId="15741" xr:uid="{00000000-0005-0000-0000-000012490000}"/>
    <cellStyle name="Normal 3 4 2 2 2 2 2" xfId="15742" xr:uid="{00000000-0005-0000-0000-000013490000}"/>
    <cellStyle name="Normal 3 4 2 2 2 2 2 2" xfId="15743" xr:uid="{00000000-0005-0000-0000-000014490000}"/>
    <cellStyle name="Normal 3 4 2 2 2 2 2 2 2" xfId="15744" xr:uid="{00000000-0005-0000-0000-000015490000}"/>
    <cellStyle name="Normal 3 4 2 2 2 2 2 2 3" xfId="15745" xr:uid="{00000000-0005-0000-0000-000016490000}"/>
    <cellStyle name="Normal 3 4 2 2 2 2 2 2 4" xfId="15746" xr:uid="{00000000-0005-0000-0000-000017490000}"/>
    <cellStyle name="Normal 3 4 2 2 2 2 2 3" xfId="15747" xr:uid="{00000000-0005-0000-0000-000018490000}"/>
    <cellStyle name="Normal 3 4 2 2 2 2 2 4" xfId="15748" xr:uid="{00000000-0005-0000-0000-000019490000}"/>
    <cellStyle name="Normal 3 4 2 2 2 2 2 5" xfId="15749" xr:uid="{00000000-0005-0000-0000-00001A490000}"/>
    <cellStyle name="Normal 3 4 2 2 2 2 3" xfId="15750" xr:uid="{00000000-0005-0000-0000-00001B490000}"/>
    <cellStyle name="Normal 3 4 2 2 2 2 3 2" xfId="15751" xr:uid="{00000000-0005-0000-0000-00001C490000}"/>
    <cellStyle name="Normal 3 4 2 2 2 2 3 3" xfId="15752" xr:uid="{00000000-0005-0000-0000-00001D490000}"/>
    <cellStyle name="Normal 3 4 2 2 2 2 3 4" xfId="15753" xr:uid="{00000000-0005-0000-0000-00001E490000}"/>
    <cellStyle name="Normal 3 4 2 2 2 2 4" xfId="15754" xr:uid="{00000000-0005-0000-0000-00001F490000}"/>
    <cellStyle name="Normal 3 4 2 2 2 2 5" xfId="15755" xr:uid="{00000000-0005-0000-0000-000020490000}"/>
    <cellStyle name="Normal 3 4 2 2 2 2 6" xfId="15756" xr:uid="{00000000-0005-0000-0000-000021490000}"/>
    <cellStyle name="Normal 3 4 2 2 2 3" xfId="15757" xr:uid="{00000000-0005-0000-0000-000022490000}"/>
    <cellStyle name="Normal 3 4 2 2 2 3 2" xfId="15758" xr:uid="{00000000-0005-0000-0000-000023490000}"/>
    <cellStyle name="Normal 3 4 2 2 2 3 2 2" xfId="15759" xr:uid="{00000000-0005-0000-0000-000024490000}"/>
    <cellStyle name="Normal 3 4 2 2 2 3 2 2 2" xfId="15760" xr:uid="{00000000-0005-0000-0000-000025490000}"/>
    <cellStyle name="Normal 3 4 2 2 2 3 2 2 3" xfId="15761" xr:uid="{00000000-0005-0000-0000-000026490000}"/>
    <cellStyle name="Normal 3 4 2 2 2 3 2 2 4" xfId="15762" xr:uid="{00000000-0005-0000-0000-000027490000}"/>
    <cellStyle name="Normal 3 4 2 2 2 3 2 3" xfId="15763" xr:uid="{00000000-0005-0000-0000-000028490000}"/>
    <cellStyle name="Normal 3 4 2 2 2 3 2 4" xfId="15764" xr:uid="{00000000-0005-0000-0000-000029490000}"/>
    <cellStyle name="Normal 3 4 2 2 2 3 2 5" xfId="15765" xr:uid="{00000000-0005-0000-0000-00002A490000}"/>
    <cellStyle name="Normal 3 4 2 2 2 3 3" xfId="15766" xr:uid="{00000000-0005-0000-0000-00002B490000}"/>
    <cellStyle name="Normal 3 4 2 2 2 3 3 2" xfId="15767" xr:uid="{00000000-0005-0000-0000-00002C490000}"/>
    <cellStyle name="Normal 3 4 2 2 2 3 3 3" xfId="15768" xr:uid="{00000000-0005-0000-0000-00002D490000}"/>
    <cellStyle name="Normal 3 4 2 2 2 3 3 4" xfId="15769" xr:uid="{00000000-0005-0000-0000-00002E490000}"/>
    <cellStyle name="Normal 3 4 2 2 2 3 4" xfId="15770" xr:uid="{00000000-0005-0000-0000-00002F490000}"/>
    <cellStyle name="Normal 3 4 2 2 2 3 5" xfId="15771" xr:uid="{00000000-0005-0000-0000-000030490000}"/>
    <cellStyle name="Normal 3 4 2 2 2 3 6" xfId="15772" xr:uid="{00000000-0005-0000-0000-000031490000}"/>
    <cellStyle name="Normal 3 4 2 2 2 4" xfId="15773" xr:uid="{00000000-0005-0000-0000-000032490000}"/>
    <cellStyle name="Normal 3 4 2 2 2 4 2" xfId="15774" xr:uid="{00000000-0005-0000-0000-000033490000}"/>
    <cellStyle name="Normal 3 4 2 2 2 4 2 2" xfId="15775" xr:uid="{00000000-0005-0000-0000-000034490000}"/>
    <cellStyle name="Normal 3 4 2 2 2 4 2 3" xfId="15776" xr:uid="{00000000-0005-0000-0000-000035490000}"/>
    <cellStyle name="Normal 3 4 2 2 2 4 2 4" xfId="15777" xr:uid="{00000000-0005-0000-0000-000036490000}"/>
    <cellStyle name="Normal 3 4 2 2 2 4 3" xfId="15778" xr:uid="{00000000-0005-0000-0000-000037490000}"/>
    <cellStyle name="Normal 3 4 2 2 2 4 4" xfId="15779" xr:uid="{00000000-0005-0000-0000-000038490000}"/>
    <cellStyle name="Normal 3 4 2 2 2 4 5" xfId="15780" xr:uid="{00000000-0005-0000-0000-000039490000}"/>
    <cellStyle name="Normal 3 4 2 2 2 5" xfId="15781" xr:uid="{00000000-0005-0000-0000-00003A490000}"/>
    <cellStyle name="Normal 3 4 2 2 2 5 2" xfId="15782" xr:uid="{00000000-0005-0000-0000-00003B490000}"/>
    <cellStyle name="Normal 3 4 2 2 2 5 3" xfId="15783" xr:uid="{00000000-0005-0000-0000-00003C490000}"/>
    <cellStyle name="Normal 3 4 2 2 2 5 4" xfId="15784" xr:uid="{00000000-0005-0000-0000-00003D490000}"/>
    <cellStyle name="Normal 3 4 2 2 2 6" xfId="15785" xr:uid="{00000000-0005-0000-0000-00003E490000}"/>
    <cellStyle name="Normal 3 4 2 2 2 7" xfId="15786" xr:uid="{00000000-0005-0000-0000-00003F490000}"/>
    <cellStyle name="Normal 3 4 2 2 2 8" xfId="15787" xr:uid="{00000000-0005-0000-0000-000040490000}"/>
    <cellStyle name="Normal 3 4 2 2 3" xfId="15788" xr:uid="{00000000-0005-0000-0000-000041490000}"/>
    <cellStyle name="Normal 3 4 2 2 3 2" xfId="15789" xr:uid="{00000000-0005-0000-0000-000042490000}"/>
    <cellStyle name="Normal 3 4 2 2 3 2 2" xfId="15790" xr:uid="{00000000-0005-0000-0000-000043490000}"/>
    <cellStyle name="Normal 3 4 2 2 3 2 2 2" xfId="15791" xr:uid="{00000000-0005-0000-0000-000044490000}"/>
    <cellStyle name="Normal 3 4 2 2 3 2 2 3" xfId="15792" xr:uid="{00000000-0005-0000-0000-000045490000}"/>
    <cellStyle name="Normal 3 4 2 2 3 2 2 4" xfId="15793" xr:uid="{00000000-0005-0000-0000-000046490000}"/>
    <cellStyle name="Normal 3 4 2 2 3 2 3" xfId="15794" xr:uid="{00000000-0005-0000-0000-000047490000}"/>
    <cellStyle name="Normal 3 4 2 2 3 2 3 2" xfId="15795" xr:uid="{00000000-0005-0000-0000-000048490000}"/>
    <cellStyle name="Normal 3 4 2 2 3 2 3 3" xfId="15796" xr:uid="{00000000-0005-0000-0000-000049490000}"/>
    <cellStyle name="Normal 3 4 2 2 3 2 3 4" xfId="15797" xr:uid="{00000000-0005-0000-0000-00004A490000}"/>
    <cellStyle name="Normal 3 4 2 2 3 2 4" xfId="15798" xr:uid="{00000000-0005-0000-0000-00004B490000}"/>
    <cellStyle name="Normal 3 4 2 2 3 2 5" xfId="15799" xr:uid="{00000000-0005-0000-0000-00004C490000}"/>
    <cellStyle name="Normal 3 4 2 2 3 2 6" xfId="15800" xr:uid="{00000000-0005-0000-0000-00004D490000}"/>
    <cellStyle name="Normal 3 4 2 2 3 3" xfId="15801" xr:uid="{00000000-0005-0000-0000-00004E490000}"/>
    <cellStyle name="Normal 3 4 2 2 3 3 2" xfId="15802" xr:uid="{00000000-0005-0000-0000-00004F490000}"/>
    <cellStyle name="Normal 3 4 2 2 3 3 3" xfId="15803" xr:uid="{00000000-0005-0000-0000-000050490000}"/>
    <cellStyle name="Normal 3 4 2 2 3 3 4" xfId="15804" xr:uid="{00000000-0005-0000-0000-000051490000}"/>
    <cellStyle name="Normal 3 4 2 2 3 4" xfId="15805" xr:uid="{00000000-0005-0000-0000-000052490000}"/>
    <cellStyle name="Normal 3 4 2 2 3 4 2" xfId="15806" xr:uid="{00000000-0005-0000-0000-000053490000}"/>
    <cellStyle name="Normal 3 4 2 2 3 4 3" xfId="15807" xr:uid="{00000000-0005-0000-0000-000054490000}"/>
    <cellStyle name="Normal 3 4 2 2 3 4 4" xfId="15808" xr:uid="{00000000-0005-0000-0000-000055490000}"/>
    <cellStyle name="Normal 3 4 2 2 3 5" xfId="15809" xr:uid="{00000000-0005-0000-0000-000056490000}"/>
    <cellStyle name="Normal 3 4 2 2 3 6" xfId="15810" xr:uid="{00000000-0005-0000-0000-000057490000}"/>
    <cellStyle name="Normal 3 4 2 2 3 7" xfId="15811" xr:uid="{00000000-0005-0000-0000-000058490000}"/>
    <cellStyle name="Normal 3 4 2 2 4" xfId="15812" xr:uid="{00000000-0005-0000-0000-000059490000}"/>
    <cellStyle name="Normal 3 4 2 2 4 2" xfId="15813" xr:uid="{00000000-0005-0000-0000-00005A490000}"/>
    <cellStyle name="Normal 3 4 2 2 4 2 2" xfId="15814" xr:uid="{00000000-0005-0000-0000-00005B490000}"/>
    <cellStyle name="Normal 3 4 2 2 4 2 2 2" xfId="15815" xr:uid="{00000000-0005-0000-0000-00005C490000}"/>
    <cellStyle name="Normal 3 4 2 2 4 2 2 3" xfId="15816" xr:uid="{00000000-0005-0000-0000-00005D490000}"/>
    <cellStyle name="Normal 3 4 2 2 4 2 2 4" xfId="15817" xr:uid="{00000000-0005-0000-0000-00005E490000}"/>
    <cellStyle name="Normal 3 4 2 2 4 2 3" xfId="15818" xr:uid="{00000000-0005-0000-0000-00005F490000}"/>
    <cellStyle name="Normal 3 4 2 2 4 2 4" xfId="15819" xr:uid="{00000000-0005-0000-0000-000060490000}"/>
    <cellStyle name="Normal 3 4 2 2 4 2 5" xfId="15820" xr:uid="{00000000-0005-0000-0000-000061490000}"/>
    <cellStyle name="Normal 3 4 2 2 4 3" xfId="15821" xr:uid="{00000000-0005-0000-0000-000062490000}"/>
    <cellStyle name="Normal 3 4 2 2 4 3 2" xfId="15822" xr:uid="{00000000-0005-0000-0000-000063490000}"/>
    <cellStyle name="Normal 3 4 2 2 4 3 3" xfId="15823" xr:uid="{00000000-0005-0000-0000-000064490000}"/>
    <cellStyle name="Normal 3 4 2 2 4 3 4" xfId="15824" xr:uid="{00000000-0005-0000-0000-000065490000}"/>
    <cellStyle name="Normal 3 4 2 2 4 4" xfId="15825" xr:uid="{00000000-0005-0000-0000-000066490000}"/>
    <cellStyle name="Normal 3 4 2 2 4 5" xfId="15826" xr:uid="{00000000-0005-0000-0000-000067490000}"/>
    <cellStyle name="Normal 3 4 2 2 4 6" xfId="15827" xr:uid="{00000000-0005-0000-0000-000068490000}"/>
    <cellStyle name="Normal 3 4 2 2 5" xfId="15828" xr:uid="{00000000-0005-0000-0000-000069490000}"/>
    <cellStyle name="Normal 3 4 2 2 5 2" xfId="15829" xr:uid="{00000000-0005-0000-0000-00006A490000}"/>
    <cellStyle name="Normal 3 4 2 2 5 2 2" xfId="15830" xr:uid="{00000000-0005-0000-0000-00006B490000}"/>
    <cellStyle name="Normal 3 4 2 2 5 2 3" xfId="15831" xr:uid="{00000000-0005-0000-0000-00006C490000}"/>
    <cellStyle name="Normal 3 4 2 2 5 2 4" xfId="15832" xr:uid="{00000000-0005-0000-0000-00006D490000}"/>
    <cellStyle name="Normal 3 4 2 2 5 3" xfId="15833" xr:uid="{00000000-0005-0000-0000-00006E490000}"/>
    <cellStyle name="Normal 3 4 2 2 5 4" xfId="15834" xr:uid="{00000000-0005-0000-0000-00006F490000}"/>
    <cellStyle name="Normal 3 4 2 2 5 5" xfId="15835" xr:uid="{00000000-0005-0000-0000-000070490000}"/>
    <cellStyle name="Normal 3 4 2 2 6" xfId="15836" xr:uid="{00000000-0005-0000-0000-000071490000}"/>
    <cellStyle name="Normal 3 4 2 2 6 2" xfId="15837" xr:uid="{00000000-0005-0000-0000-000072490000}"/>
    <cellStyle name="Normal 3 4 2 2 6 3" xfId="15838" xr:uid="{00000000-0005-0000-0000-000073490000}"/>
    <cellStyle name="Normal 3 4 2 2 6 4" xfId="15839" xr:uid="{00000000-0005-0000-0000-000074490000}"/>
    <cellStyle name="Normal 3 4 2 2 7" xfId="15840" xr:uid="{00000000-0005-0000-0000-000075490000}"/>
    <cellStyle name="Normal 3 4 2 2 8" xfId="15841" xr:uid="{00000000-0005-0000-0000-000076490000}"/>
    <cellStyle name="Normal 3 4 2 2 9" xfId="15842" xr:uid="{00000000-0005-0000-0000-000077490000}"/>
    <cellStyle name="Normal 3 4 2 3" xfId="15843" xr:uid="{00000000-0005-0000-0000-000078490000}"/>
    <cellStyle name="Normal 3 4 2 3 2" xfId="15844" xr:uid="{00000000-0005-0000-0000-000079490000}"/>
    <cellStyle name="Normal 3 4 2 3 2 2" xfId="15845" xr:uid="{00000000-0005-0000-0000-00007A490000}"/>
    <cellStyle name="Normal 3 4 2 3 2 2 2" xfId="15846" xr:uid="{00000000-0005-0000-0000-00007B490000}"/>
    <cellStyle name="Normal 3 4 2 3 2 2 2 2" xfId="15847" xr:uid="{00000000-0005-0000-0000-00007C490000}"/>
    <cellStyle name="Normal 3 4 2 3 2 2 2 3" xfId="15848" xr:uid="{00000000-0005-0000-0000-00007D490000}"/>
    <cellStyle name="Normal 3 4 2 3 2 2 2 4" xfId="15849" xr:uid="{00000000-0005-0000-0000-00007E490000}"/>
    <cellStyle name="Normal 3 4 2 3 2 2 3" xfId="15850" xr:uid="{00000000-0005-0000-0000-00007F490000}"/>
    <cellStyle name="Normal 3 4 2 3 2 2 3 2" xfId="15851" xr:uid="{00000000-0005-0000-0000-000080490000}"/>
    <cellStyle name="Normal 3 4 2 3 2 2 3 3" xfId="15852" xr:uid="{00000000-0005-0000-0000-000081490000}"/>
    <cellStyle name="Normal 3 4 2 3 2 2 3 4" xfId="15853" xr:uid="{00000000-0005-0000-0000-000082490000}"/>
    <cellStyle name="Normal 3 4 2 3 2 2 4" xfId="15854" xr:uid="{00000000-0005-0000-0000-000083490000}"/>
    <cellStyle name="Normal 3 4 2 3 2 2 5" xfId="15855" xr:uid="{00000000-0005-0000-0000-000084490000}"/>
    <cellStyle name="Normal 3 4 2 3 2 2 6" xfId="15856" xr:uid="{00000000-0005-0000-0000-000085490000}"/>
    <cellStyle name="Normal 3 4 2 3 2 3" xfId="15857" xr:uid="{00000000-0005-0000-0000-000086490000}"/>
    <cellStyle name="Normal 3 4 2 3 2 3 2" xfId="15858" xr:uid="{00000000-0005-0000-0000-000087490000}"/>
    <cellStyle name="Normal 3 4 2 3 2 3 3" xfId="15859" xr:uid="{00000000-0005-0000-0000-000088490000}"/>
    <cellStyle name="Normal 3 4 2 3 2 3 4" xfId="15860" xr:uid="{00000000-0005-0000-0000-000089490000}"/>
    <cellStyle name="Normal 3 4 2 3 2 4" xfId="15861" xr:uid="{00000000-0005-0000-0000-00008A490000}"/>
    <cellStyle name="Normal 3 4 2 3 2 4 2" xfId="15862" xr:uid="{00000000-0005-0000-0000-00008B490000}"/>
    <cellStyle name="Normal 3 4 2 3 2 4 3" xfId="15863" xr:uid="{00000000-0005-0000-0000-00008C490000}"/>
    <cellStyle name="Normal 3 4 2 3 2 4 4" xfId="15864" xr:uid="{00000000-0005-0000-0000-00008D490000}"/>
    <cellStyle name="Normal 3 4 2 3 2 5" xfId="15865" xr:uid="{00000000-0005-0000-0000-00008E490000}"/>
    <cellStyle name="Normal 3 4 2 3 2 6" xfId="15866" xr:uid="{00000000-0005-0000-0000-00008F490000}"/>
    <cellStyle name="Normal 3 4 2 3 2 7" xfId="15867" xr:uid="{00000000-0005-0000-0000-000090490000}"/>
    <cellStyle name="Normal 3 4 2 3 3" xfId="15868" xr:uid="{00000000-0005-0000-0000-000091490000}"/>
    <cellStyle name="Normal 3 4 2 3 3 2" xfId="15869" xr:uid="{00000000-0005-0000-0000-000092490000}"/>
    <cellStyle name="Normal 3 4 2 3 3 2 2" xfId="15870" xr:uid="{00000000-0005-0000-0000-000093490000}"/>
    <cellStyle name="Normal 3 4 2 3 3 2 2 2" xfId="15871" xr:uid="{00000000-0005-0000-0000-000094490000}"/>
    <cellStyle name="Normal 3 4 2 3 3 2 2 3" xfId="15872" xr:uid="{00000000-0005-0000-0000-000095490000}"/>
    <cellStyle name="Normal 3 4 2 3 3 2 2 4" xfId="15873" xr:uid="{00000000-0005-0000-0000-000096490000}"/>
    <cellStyle name="Normal 3 4 2 3 3 2 3" xfId="15874" xr:uid="{00000000-0005-0000-0000-000097490000}"/>
    <cellStyle name="Normal 3 4 2 3 3 2 3 2" xfId="15875" xr:uid="{00000000-0005-0000-0000-000098490000}"/>
    <cellStyle name="Normal 3 4 2 3 3 2 3 3" xfId="15876" xr:uid="{00000000-0005-0000-0000-000099490000}"/>
    <cellStyle name="Normal 3 4 2 3 3 2 3 4" xfId="15877" xr:uid="{00000000-0005-0000-0000-00009A490000}"/>
    <cellStyle name="Normal 3 4 2 3 3 2 4" xfId="15878" xr:uid="{00000000-0005-0000-0000-00009B490000}"/>
    <cellStyle name="Normal 3 4 2 3 3 2 5" xfId="15879" xr:uid="{00000000-0005-0000-0000-00009C490000}"/>
    <cellStyle name="Normal 3 4 2 3 3 2 6" xfId="15880" xr:uid="{00000000-0005-0000-0000-00009D490000}"/>
    <cellStyle name="Normal 3 4 2 3 3 3" xfId="15881" xr:uid="{00000000-0005-0000-0000-00009E490000}"/>
    <cellStyle name="Normal 3 4 2 3 3 3 2" xfId="15882" xr:uid="{00000000-0005-0000-0000-00009F490000}"/>
    <cellStyle name="Normal 3 4 2 3 3 3 3" xfId="15883" xr:uid="{00000000-0005-0000-0000-0000A0490000}"/>
    <cellStyle name="Normal 3 4 2 3 3 3 4" xfId="15884" xr:uid="{00000000-0005-0000-0000-0000A1490000}"/>
    <cellStyle name="Normal 3 4 2 3 3 4" xfId="15885" xr:uid="{00000000-0005-0000-0000-0000A2490000}"/>
    <cellStyle name="Normal 3 4 2 3 3 4 2" xfId="15886" xr:uid="{00000000-0005-0000-0000-0000A3490000}"/>
    <cellStyle name="Normal 3 4 2 3 3 4 3" xfId="15887" xr:uid="{00000000-0005-0000-0000-0000A4490000}"/>
    <cellStyle name="Normal 3 4 2 3 3 4 4" xfId="15888" xr:uid="{00000000-0005-0000-0000-0000A5490000}"/>
    <cellStyle name="Normal 3 4 2 3 3 5" xfId="15889" xr:uid="{00000000-0005-0000-0000-0000A6490000}"/>
    <cellStyle name="Normal 3 4 2 3 3 6" xfId="15890" xr:uid="{00000000-0005-0000-0000-0000A7490000}"/>
    <cellStyle name="Normal 3 4 2 3 3 7" xfId="15891" xr:uid="{00000000-0005-0000-0000-0000A8490000}"/>
    <cellStyle name="Normal 3 4 2 3 4" xfId="15892" xr:uid="{00000000-0005-0000-0000-0000A9490000}"/>
    <cellStyle name="Normal 3 4 2 3 4 2" xfId="15893" xr:uid="{00000000-0005-0000-0000-0000AA490000}"/>
    <cellStyle name="Normal 3 4 2 3 4 2 2" xfId="15894" xr:uid="{00000000-0005-0000-0000-0000AB490000}"/>
    <cellStyle name="Normal 3 4 2 3 4 2 3" xfId="15895" xr:uid="{00000000-0005-0000-0000-0000AC490000}"/>
    <cellStyle name="Normal 3 4 2 3 4 2 4" xfId="15896" xr:uid="{00000000-0005-0000-0000-0000AD490000}"/>
    <cellStyle name="Normal 3 4 2 3 4 3" xfId="15897" xr:uid="{00000000-0005-0000-0000-0000AE490000}"/>
    <cellStyle name="Normal 3 4 2 3 4 3 2" xfId="15898" xr:uid="{00000000-0005-0000-0000-0000AF490000}"/>
    <cellStyle name="Normal 3 4 2 3 4 3 3" xfId="15899" xr:uid="{00000000-0005-0000-0000-0000B0490000}"/>
    <cellStyle name="Normal 3 4 2 3 4 3 4" xfId="15900" xr:uid="{00000000-0005-0000-0000-0000B1490000}"/>
    <cellStyle name="Normal 3 4 2 3 4 4" xfId="15901" xr:uid="{00000000-0005-0000-0000-0000B2490000}"/>
    <cellStyle name="Normal 3 4 2 3 4 5" xfId="15902" xr:uid="{00000000-0005-0000-0000-0000B3490000}"/>
    <cellStyle name="Normal 3 4 2 3 4 6" xfId="15903" xr:uid="{00000000-0005-0000-0000-0000B4490000}"/>
    <cellStyle name="Normal 3 4 2 3 5" xfId="15904" xr:uid="{00000000-0005-0000-0000-0000B5490000}"/>
    <cellStyle name="Normal 3 4 2 3 5 2" xfId="15905" xr:uid="{00000000-0005-0000-0000-0000B6490000}"/>
    <cellStyle name="Normal 3 4 2 3 5 3" xfId="15906" xr:uid="{00000000-0005-0000-0000-0000B7490000}"/>
    <cellStyle name="Normal 3 4 2 3 5 4" xfId="15907" xr:uid="{00000000-0005-0000-0000-0000B8490000}"/>
    <cellStyle name="Normal 3 4 2 3 6" xfId="15908" xr:uid="{00000000-0005-0000-0000-0000B9490000}"/>
    <cellStyle name="Normal 3 4 2 3 6 2" xfId="15909" xr:uid="{00000000-0005-0000-0000-0000BA490000}"/>
    <cellStyle name="Normal 3 4 2 3 6 3" xfId="15910" xr:uid="{00000000-0005-0000-0000-0000BB490000}"/>
    <cellStyle name="Normal 3 4 2 3 6 4" xfId="15911" xr:uid="{00000000-0005-0000-0000-0000BC490000}"/>
    <cellStyle name="Normal 3 4 2 3 7" xfId="15912" xr:uid="{00000000-0005-0000-0000-0000BD490000}"/>
    <cellStyle name="Normal 3 4 2 3 8" xfId="15913" xr:uid="{00000000-0005-0000-0000-0000BE490000}"/>
    <cellStyle name="Normal 3 4 2 3 9" xfId="15914" xr:uid="{00000000-0005-0000-0000-0000BF490000}"/>
    <cellStyle name="Normal 3 4 2 4" xfId="15915" xr:uid="{00000000-0005-0000-0000-0000C0490000}"/>
    <cellStyle name="Normal 3 4 2 4 2" xfId="15916" xr:uid="{00000000-0005-0000-0000-0000C1490000}"/>
    <cellStyle name="Normal 3 4 2 4 2 2" xfId="15917" xr:uid="{00000000-0005-0000-0000-0000C2490000}"/>
    <cellStyle name="Normal 3 4 2 4 2 2 2" xfId="15918" xr:uid="{00000000-0005-0000-0000-0000C3490000}"/>
    <cellStyle name="Normal 3 4 2 4 2 2 3" xfId="15919" xr:uid="{00000000-0005-0000-0000-0000C4490000}"/>
    <cellStyle name="Normal 3 4 2 4 2 2 4" xfId="15920" xr:uid="{00000000-0005-0000-0000-0000C5490000}"/>
    <cellStyle name="Normal 3 4 2 4 2 3" xfId="15921" xr:uid="{00000000-0005-0000-0000-0000C6490000}"/>
    <cellStyle name="Normal 3 4 2 4 2 3 2" xfId="15922" xr:uid="{00000000-0005-0000-0000-0000C7490000}"/>
    <cellStyle name="Normal 3 4 2 4 2 3 3" xfId="15923" xr:uid="{00000000-0005-0000-0000-0000C8490000}"/>
    <cellStyle name="Normal 3 4 2 4 2 3 4" xfId="15924" xr:uid="{00000000-0005-0000-0000-0000C9490000}"/>
    <cellStyle name="Normal 3 4 2 4 2 4" xfId="15925" xr:uid="{00000000-0005-0000-0000-0000CA490000}"/>
    <cellStyle name="Normal 3 4 2 4 2 5" xfId="15926" xr:uid="{00000000-0005-0000-0000-0000CB490000}"/>
    <cellStyle name="Normal 3 4 2 4 2 6" xfId="15927" xr:uid="{00000000-0005-0000-0000-0000CC490000}"/>
    <cellStyle name="Normal 3 4 2 4 3" xfId="15928" xr:uid="{00000000-0005-0000-0000-0000CD490000}"/>
    <cellStyle name="Normal 3 4 2 4 3 2" xfId="15929" xr:uid="{00000000-0005-0000-0000-0000CE490000}"/>
    <cellStyle name="Normal 3 4 2 4 3 3" xfId="15930" xr:uid="{00000000-0005-0000-0000-0000CF490000}"/>
    <cellStyle name="Normal 3 4 2 4 3 4" xfId="15931" xr:uid="{00000000-0005-0000-0000-0000D0490000}"/>
    <cellStyle name="Normal 3 4 2 4 4" xfId="15932" xr:uid="{00000000-0005-0000-0000-0000D1490000}"/>
    <cellStyle name="Normal 3 4 2 4 4 2" xfId="15933" xr:uid="{00000000-0005-0000-0000-0000D2490000}"/>
    <cellStyle name="Normal 3 4 2 4 4 3" xfId="15934" xr:uid="{00000000-0005-0000-0000-0000D3490000}"/>
    <cellStyle name="Normal 3 4 2 4 4 4" xfId="15935" xr:uid="{00000000-0005-0000-0000-0000D4490000}"/>
    <cellStyle name="Normal 3 4 2 4 5" xfId="15936" xr:uid="{00000000-0005-0000-0000-0000D5490000}"/>
    <cellStyle name="Normal 3 4 2 4 6" xfId="15937" xr:uid="{00000000-0005-0000-0000-0000D6490000}"/>
    <cellStyle name="Normal 3 4 2 4 7" xfId="15938" xr:uid="{00000000-0005-0000-0000-0000D7490000}"/>
    <cellStyle name="Normal 3 4 2 5" xfId="15939" xr:uid="{00000000-0005-0000-0000-0000D8490000}"/>
    <cellStyle name="Normal 3 4 2 5 2" xfId="15940" xr:uid="{00000000-0005-0000-0000-0000D9490000}"/>
    <cellStyle name="Normal 3 4 2 5 2 2" xfId="15941" xr:uid="{00000000-0005-0000-0000-0000DA490000}"/>
    <cellStyle name="Normal 3 4 2 5 2 2 2" xfId="15942" xr:uid="{00000000-0005-0000-0000-0000DB490000}"/>
    <cellStyle name="Normal 3 4 2 5 2 2 3" xfId="15943" xr:uid="{00000000-0005-0000-0000-0000DC490000}"/>
    <cellStyle name="Normal 3 4 2 5 2 2 4" xfId="15944" xr:uid="{00000000-0005-0000-0000-0000DD490000}"/>
    <cellStyle name="Normal 3 4 2 5 2 3" xfId="15945" xr:uid="{00000000-0005-0000-0000-0000DE490000}"/>
    <cellStyle name="Normal 3 4 2 5 2 3 2" xfId="15946" xr:uid="{00000000-0005-0000-0000-0000DF490000}"/>
    <cellStyle name="Normal 3 4 2 5 2 3 3" xfId="15947" xr:uid="{00000000-0005-0000-0000-0000E0490000}"/>
    <cellStyle name="Normal 3 4 2 5 2 3 4" xfId="15948" xr:uid="{00000000-0005-0000-0000-0000E1490000}"/>
    <cellStyle name="Normal 3 4 2 5 2 4" xfId="15949" xr:uid="{00000000-0005-0000-0000-0000E2490000}"/>
    <cellStyle name="Normal 3 4 2 5 2 5" xfId="15950" xr:uid="{00000000-0005-0000-0000-0000E3490000}"/>
    <cellStyle name="Normal 3 4 2 5 2 6" xfId="15951" xr:uid="{00000000-0005-0000-0000-0000E4490000}"/>
    <cellStyle name="Normal 3 4 2 5 3" xfId="15952" xr:uid="{00000000-0005-0000-0000-0000E5490000}"/>
    <cellStyle name="Normal 3 4 2 5 3 2" xfId="15953" xr:uid="{00000000-0005-0000-0000-0000E6490000}"/>
    <cellStyle name="Normal 3 4 2 5 3 3" xfId="15954" xr:uid="{00000000-0005-0000-0000-0000E7490000}"/>
    <cellStyle name="Normal 3 4 2 5 3 4" xfId="15955" xr:uid="{00000000-0005-0000-0000-0000E8490000}"/>
    <cellStyle name="Normal 3 4 2 5 4" xfId="15956" xr:uid="{00000000-0005-0000-0000-0000E9490000}"/>
    <cellStyle name="Normal 3 4 2 5 4 2" xfId="15957" xr:uid="{00000000-0005-0000-0000-0000EA490000}"/>
    <cellStyle name="Normal 3 4 2 5 4 3" xfId="15958" xr:uid="{00000000-0005-0000-0000-0000EB490000}"/>
    <cellStyle name="Normal 3 4 2 5 4 4" xfId="15959" xr:uid="{00000000-0005-0000-0000-0000EC490000}"/>
    <cellStyle name="Normal 3 4 2 5 5" xfId="15960" xr:uid="{00000000-0005-0000-0000-0000ED490000}"/>
    <cellStyle name="Normal 3 4 2 5 6" xfId="15961" xr:uid="{00000000-0005-0000-0000-0000EE490000}"/>
    <cellStyle name="Normal 3 4 2 5 7" xfId="15962" xr:uid="{00000000-0005-0000-0000-0000EF490000}"/>
    <cellStyle name="Normal 3 4 2 6" xfId="15963" xr:uid="{00000000-0005-0000-0000-0000F0490000}"/>
    <cellStyle name="Normal 3 4 2 6 2" xfId="15964" xr:uid="{00000000-0005-0000-0000-0000F1490000}"/>
    <cellStyle name="Normal 3 4 2 6 2 2" xfId="15965" xr:uid="{00000000-0005-0000-0000-0000F2490000}"/>
    <cellStyle name="Normal 3 4 2 6 2 3" xfId="15966" xr:uid="{00000000-0005-0000-0000-0000F3490000}"/>
    <cellStyle name="Normal 3 4 2 6 2 4" xfId="15967" xr:uid="{00000000-0005-0000-0000-0000F4490000}"/>
    <cellStyle name="Normal 3 4 2 6 3" xfId="15968" xr:uid="{00000000-0005-0000-0000-0000F5490000}"/>
    <cellStyle name="Normal 3 4 2 6 3 2" xfId="15969" xr:uid="{00000000-0005-0000-0000-0000F6490000}"/>
    <cellStyle name="Normal 3 4 2 6 3 3" xfId="15970" xr:uid="{00000000-0005-0000-0000-0000F7490000}"/>
    <cellStyle name="Normal 3 4 2 6 3 4" xfId="15971" xr:uid="{00000000-0005-0000-0000-0000F8490000}"/>
    <cellStyle name="Normal 3 4 2 7" xfId="15972" xr:uid="{00000000-0005-0000-0000-0000F9490000}"/>
    <cellStyle name="Normal 3 4 2 7 2" xfId="15973" xr:uid="{00000000-0005-0000-0000-0000FA490000}"/>
    <cellStyle name="Normal 3 4 2 7 2 2" xfId="15974" xr:uid="{00000000-0005-0000-0000-0000FB490000}"/>
    <cellStyle name="Normal 3 4 2 7 2 3" xfId="15975" xr:uid="{00000000-0005-0000-0000-0000FC490000}"/>
    <cellStyle name="Normal 3 4 2 7 2 4" xfId="15976" xr:uid="{00000000-0005-0000-0000-0000FD490000}"/>
    <cellStyle name="Normal 3 4 2 7 3" xfId="15977" xr:uid="{00000000-0005-0000-0000-0000FE490000}"/>
    <cellStyle name="Normal 3 4 2 7 4" xfId="15978" xr:uid="{00000000-0005-0000-0000-0000FF490000}"/>
    <cellStyle name="Normal 3 4 2 7 5" xfId="15979" xr:uid="{00000000-0005-0000-0000-0000004A0000}"/>
    <cellStyle name="Normal 3 4 2 8" xfId="15980" xr:uid="{00000000-0005-0000-0000-0000014A0000}"/>
    <cellStyle name="Normal 3 4 2 8 2" xfId="15981" xr:uid="{00000000-0005-0000-0000-0000024A0000}"/>
    <cellStyle name="Normal 3 4 2 8 3" xfId="15982" xr:uid="{00000000-0005-0000-0000-0000034A0000}"/>
    <cellStyle name="Normal 3 4 2 8 4" xfId="15983" xr:uid="{00000000-0005-0000-0000-0000044A0000}"/>
    <cellStyle name="Normal 3 4 2 9" xfId="15984" xr:uid="{00000000-0005-0000-0000-0000054A0000}"/>
    <cellStyle name="Normal 3 4 3" xfId="15985" xr:uid="{00000000-0005-0000-0000-0000064A0000}"/>
    <cellStyle name="Normal 3 4 3 10" xfId="15986" xr:uid="{00000000-0005-0000-0000-0000074A0000}"/>
    <cellStyle name="Normal 3 4 3 11" xfId="15987" xr:uid="{00000000-0005-0000-0000-0000084A0000}"/>
    <cellStyle name="Normal 3 4 3 2" xfId="15988" xr:uid="{00000000-0005-0000-0000-0000094A0000}"/>
    <cellStyle name="Normal 3 4 3 2 2" xfId="15989" xr:uid="{00000000-0005-0000-0000-00000A4A0000}"/>
    <cellStyle name="Normal 3 4 3 2 2 2" xfId="15990" xr:uid="{00000000-0005-0000-0000-00000B4A0000}"/>
    <cellStyle name="Normal 3 4 3 2 2 2 2" xfId="15991" xr:uid="{00000000-0005-0000-0000-00000C4A0000}"/>
    <cellStyle name="Normal 3 4 3 2 2 2 2 2" xfId="15992" xr:uid="{00000000-0005-0000-0000-00000D4A0000}"/>
    <cellStyle name="Normal 3 4 3 2 2 2 2 3" xfId="15993" xr:uid="{00000000-0005-0000-0000-00000E4A0000}"/>
    <cellStyle name="Normal 3 4 3 2 2 2 2 4" xfId="15994" xr:uid="{00000000-0005-0000-0000-00000F4A0000}"/>
    <cellStyle name="Normal 3 4 3 2 2 2 3" xfId="15995" xr:uid="{00000000-0005-0000-0000-0000104A0000}"/>
    <cellStyle name="Normal 3 4 3 2 2 2 3 2" xfId="15996" xr:uid="{00000000-0005-0000-0000-0000114A0000}"/>
    <cellStyle name="Normal 3 4 3 2 2 2 3 3" xfId="15997" xr:uid="{00000000-0005-0000-0000-0000124A0000}"/>
    <cellStyle name="Normal 3 4 3 2 2 2 3 4" xfId="15998" xr:uid="{00000000-0005-0000-0000-0000134A0000}"/>
    <cellStyle name="Normal 3 4 3 2 2 2 4" xfId="15999" xr:uid="{00000000-0005-0000-0000-0000144A0000}"/>
    <cellStyle name="Normal 3 4 3 2 2 2 5" xfId="16000" xr:uid="{00000000-0005-0000-0000-0000154A0000}"/>
    <cellStyle name="Normal 3 4 3 2 2 2 6" xfId="16001" xr:uid="{00000000-0005-0000-0000-0000164A0000}"/>
    <cellStyle name="Normal 3 4 3 2 2 3" xfId="16002" xr:uid="{00000000-0005-0000-0000-0000174A0000}"/>
    <cellStyle name="Normal 3 4 3 2 2 3 2" xfId="16003" xr:uid="{00000000-0005-0000-0000-0000184A0000}"/>
    <cellStyle name="Normal 3 4 3 2 2 3 3" xfId="16004" xr:uid="{00000000-0005-0000-0000-0000194A0000}"/>
    <cellStyle name="Normal 3 4 3 2 2 3 4" xfId="16005" xr:uid="{00000000-0005-0000-0000-00001A4A0000}"/>
    <cellStyle name="Normal 3 4 3 2 2 4" xfId="16006" xr:uid="{00000000-0005-0000-0000-00001B4A0000}"/>
    <cellStyle name="Normal 3 4 3 2 2 4 2" xfId="16007" xr:uid="{00000000-0005-0000-0000-00001C4A0000}"/>
    <cellStyle name="Normal 3 4 3 2 2 4 3" xfId="16008" xr:uid="{00000000-0005-0000-0000-00001D4A0000}"/>
    <cellStyle name="Normal 3 4 3 2 2 4 4" xfId="16009" xr:uid="{00000000-0005-0000-0000-00001E4A0000}"/>
    <cellStyle name="Normal 3 4 3 2 2 5" xfId="16010" xr:uid="{00000000-0005-0000-0000-00001F4A0000}"/>
    <cellStyle name="Normal 3 4 3 2 2 6" xfId="16011" xr:uid="{00000000-0005-0000-0000-0000204A0000}"/>
    <cellStyle name="Normal 3 4 3 2 2 7" xfId="16012" xr:uid="{00000000-0005-0000-0000-0000214A0000}"/>
    <cellStyle name="Normal 3 4 3 2 3" xfId="16013" xr:uid="{00000000-0005-0000-0000-0000224A0000}"/>
    <cellStyle name="Normal 3 4 3 2 3 2" xfId="16014" xr:uid="{00000000-0005-0000-0000-0000234A0000}"/>
    <cellStyle name="Normal 3 4 3 2 3 2 2" xfId="16015" xr:uid="{00000000-0005-0000-0000-0000244A0000}"/>
    <cellStyle name="Normal 3 4 3 2 3 2 2 2" xfId="16016" xr:uid="{00000000-0005-0000-0000-0000254A0000}"/>
    <cellStyle name="Normal 3 4 3 2 3 2 2 3" xfId="16017" xr:uid="{00000000-0005-0000-0000-0000264A0000}"/>
    <cellStyle name="Normal 3 4 3 2 3 2 2 4" xfId="16018" xr:uid="{00000000-0005-0000-0000-0000274A0000}"/>
    <cellStyle name="Normal 3 4 3 2 3 2 3" xfId="16019" xr:uid="{00000000-0005-0000-0000-0000284A0000}"/>
    <cellStyle name="Normal 3 4 3 2 3 2 3 2" xfId="16020" xr:uid="{00000000-0005-0000-0000-0000294A0000}"/>
    <cellStyle name="Normal 3 4 3 2 3 2 3 3" xfId="16021" xr:uid="{00000000-0005-0000-0000-00002A4A0000}"/>
    <cellStyle name="Normal 3 4 3 2 3 2 3 4" xfId="16022" xr:uid="{00000000-0005-0000-0000-00002B4A0000}"/>
    <cellStyle name="Normal 3 4 3 2 3 2 4" xfId="16023" xr:uid="{00000000-0005-0000-0000-00002C4A0000}"/>
    <cellStyle name="Normal 3 4 3 2 3 2 5" xfId="16024" xr:uid="{00000000-0005-0000-0000-00002D4A0000}"/>
    <cellStyle name="Normal 3 4 3 2 3 2 6" xfId="16025" xr:uid="{00000000-0005-0000-0000-00002E4A0000}"/>
    <cellStyle name="Normal 3 4 3 2 3 3" xfId="16026" xr:uid="{00000000-0005-0000-0000-00002F4A0000}"/>
    <cellStyle name="Normal 3 4 3 2 3 3 2" xfId="16027" xr:uid="{00000000-0005-0000-0000-0000304A0000}"/>
    <cellStyle name="Normal 3 4 3 2 3 3 3" xfId="16028" xr:uid="{00000000-0005-0000-0000-0000314A0000}"/>
    <cellStyle name="Normal 3 4 3 2 3 3 4" xfId="16029" xr:uid="{00000000-0005-0000-0000-0000324A0000}"/>
    <cellStyle name="Normal 3 4 3 2 3 4" xfId="16030" xr:uid="{00000000-0005-0000-0000-0000334A0000}"/>
    <cellStyle name="Normal 3 4 3 2 3 4 2" xfId="16031" xr:uid="{00000000-0005-0000-0000-0000344A0000}"/>
    <cellStyle name="Normal 3 4 3 2 3 4 3" xfId="16032" xr:uid="{00000000-0005-0000-0000-0000354A0000}"/>
    <cellStyle name="Normal 3 4 3 2 3 4 4" xfId="16033" xr:uid="{00000000-0005-0000-0000-0000364A0000}"/>
    <cellStyle name="Normal 3 4 3 2 3 5" xfId="16034" xr:uid="{00000000-0005-0000-0000-0000374A0000}"/>
    <cellStyle name="Normal 3 4 3 2 3 6" xfId="16035" xr:uid="{00000000-0005-0000-0000-0000384A0000}"/>
    <cellStyle name="Normal 3 4 3 2 3 7" xfId="16036" xr:uid="{00000000-0005-0000-0000-0000394A0000}"/>
    <cellStyle name="Normal 3 4 3 2 4" xfId="16037" xr:uid="{00000000-0005-0000-0000-00003A4A0000}"/>
    <cellStyle name="Normal 3 4 3 2 4 2" xfId="16038" xr:uid="{00000000-0005-0000-0000-00003B4A0000}"/>
    <cellStyle name="Normal 3 4 3 2 4 2 2" xfId="16039" xr:uid="{00000000-0005-0000-0000-00003C4A0000}"/>
    <cellStyle name="Normal 3 4 3 2 4 2 3" xfId="16040" xr:uid="{00000000-0005-0000-0000-00003D4A0000}"/>
    <cellStyle name="Normal 3 4 3 2 4 2 4" xfId="16041" xr:uid="{00000000-0005-0000-0000-00003E4A0000}"/>
    <cellStyle name="Normal 3 4 3 2 4 3" xfId="16042" xr:uid="{00000000-0005-0000-0000-00003F4A0000}"/>
    <cellStyle name="Normal 3 4 3 2 4 3 2" xfId="16043" xr:uid="{00000000-0005-0000-0000-0000404A0000}"/>
    <cellStyle name="Normal 3 4 3 2 4 3 3" xfId="16044" xr:uid="{00000000-0005-0000-0000-0000414A0000}"/>
    <cellStyle name="Normal 3 4 3 2 4 3 4" xfId="16045" xr:uid="{00000000-0005-0000-0000-0000424A0000}"/>
    <cellStyle name="Normal 3 4 3 2 4 4" xfId="16046" xr:uid="{00000000-0005-0000-0000-0000434A0000}"/>
    <cellStyle name="Normal 3 4 3 2 4 5" xfId="16047" xr:uid="{00000000-0005-0000-0000-0000444A0000}"/>
    <cellStyle name="Normal 3 4 3 2 4 6" xfId="16048" xr:uid="{00000000-0005-0000-0000-0000454A0000}"/>
    <cellStyle name="Normal 3 4 3 2 5" xfId="16049" xr:uid="{00000000-0005-0000-0000-0000464A0000}"/>
    <cellStyle name="Normal 3 4 3 2 5 2" xfId="16050" xr:uid="{00000000-0005-0000-0000-0000474A0000}"/>
    <cellStyle name="Normal 3 4 3 2 5 3" xfId="16051" xr:uid="{00000000-0005-0000-0000-0000484A0000}"/>
    <cellStyle name="Normal 3 4 3 2 5 4" xfId="16052" xr:uid="{00000000-0005-0000-0000-0000494A0000}"/>
    <cellStyle name="Normal 3 4 3 2 6" xfId="16053" xr:uid="{00000000-0005-0000-0000-00004A4A0000}"/>
    <cellStyle name="Normal 3 4 3 2 6 2" xfId="16054" xr:uid="{00000000-0005-0000-0000-00004B4A0000}"/>
    <cellStyle name="Normal 3 4 3 2 6 3" xfId="16055" xr:uid="{00000000-0005-0000-0000-00004C4A0000}"/>
    <cellStyle name="Normal 3 4 3 2 6 4" xfId="16056" xr:uid="{00000000-0005-0000-0000-00004D4A0000}"/>
    <cellStyle name="Normal 3 4 3 2 7" xfId="16057" xr:uid="{00000000-0005-0000-0000-00004E4A0000}"/>
    <cellStyle name="Normal 3 4 3 2 8" xfId="16058" xr:uid="{00000000-0005-0000-0000-00004F4A0000}"/>
    <cellStyle name="Normal 3 4 3 2 9" xfId="16059" xr:uid="{00000000-0005-0000-0000-0000504A0000}"/>
    <cellStyle name="Normal 3 4 3 3" xfId="16060" xr:uid="{00000000-0005-0000-0000-0000514A0000}"/>
    <cellStyle name="Normal 3 4 3 3 2" xfId="16061" xr:uid="{00000000-0005-0000-0000-0000524A0000}"/>
    <cellStyle name="Normal 3 4 3 3 2 2" xfId="16062" xr:uid="{00000000-0005-0000-0000-0000534A0000}"/>
    <cellStyle name="Normal 3 4 3 3 2 2 2" xfId="16063" xr:uid="{00000000-0005-0000-0000-0000544A0000}"/>
    <cellStyle name="Normal 3 4 3 3 2 2 2 2" xfId="16064" xr:uid="{00000000-0005-0000-0000-0000554A0000}"/>
    <cellStyle name="Normal 3 4 3 3 2 2 2 3" xfId="16065" xr:uid="{00000000-0005-0000-0000-0000564A0000}"/>
    <cellStyle name="Normal 3 4 3 3 2 2 2 4" xfId="16066" xr:uid="{00000000-0005-0000-0000-0000574A0000}"/>
    <cellStyle name="Normal 3 4 3 3 2 2 3" xfId="16067" xr:uid="{00000000-0005-0000-0000-0000584A0000}"/>
    <cellStyle name="Normal 3 4 3 3 2 2 4" xfId="16068" xr:uid="{00000000-0005-0000-0000-0000594A0000}"/>
    <cellStyle name="Normal 3 4 3 3 2 2 5" xfId="16069" xr:uid="{00000000-0005-0000-0000-00005A4A0000}"/>
    <cellStyle name="Normal 3 4 3 3 2 3" xfId="16070" xr:uid="{00000000-0005-0000-0000-00005B4A0000}"/>
    <cellStyle name="Normal 3 4 3 3 2 3 2" xfId="16071" xr:uid="{00000000-0005-0000-0000-00005C4A0000}"/>
    <cellStyle name="Normal 3 4 3 3 2 3 3" xfId="16072" xr:uid="{00000000-0005-0000-0000-00005D4A0000}"/>
    <cellStyle name="Normal 3 4 3 3 2 3 4" xfId="16073" xr:uid="{00000000-0005-0000-0000-00005E4A0000}"/>
    <cellStyle name="Normal 3 4 3 3 2 4" xfId="16074" xr:uid="{00000000-0005-0000-0000-00005F4A0000}"/>
    <cellStyle name="Normal 3 4 3 3 2 4 2" xfId="16075" xr:uid="{00000000-0005-0000-0000-0000604A0000}"/>
    <cellStyle name="Normal 3 4 3 3 2 4 3" xfId="16076" xr:uid="{00000000-0005-0000-0000-0000614A0000}"/>
    <cellStyle name="Normal 3 4 3 3 2 4 4" xfId="16077" xr:uid="{00000000-0005-0000-0000-0000624A0000}"/>
    <cellStyle name="Normal 3 4 3 3 2 5" xfId="16078" xr:uid="{00000000-0005-0000-0000-0000634A0000}"/>
    <cellStyle name="Normal 3 4 3 3 2 6" xfId="16079" xr:uid="{00000000-0005-0000-0000-0000644A0000}"/>
    <cellStyle name="Normal 3 4 3 3 2 7" xfId="16080" xr:uid="{00000000-0005-0000-0000-0000654A0000}"/>
    <cellStyle name="Normal 3 4 3 3 3" xfId="16081" xr:uid="{00000000-0005-0000-0000-0000664A0000}"/>
    <cellStyle name="Normal 3 4 3 3 3 2" xfId="16082" xr:uid="{00000000-0005-0000-0000-0000674A0000}"/>
    <cellStyle name="Normal 3 4 3 3 3 2 2" xfId="16083" xr:uid="{00000000-0005-0000-0000-0000684A0000}"/>
    <cellStyle name="Normal 3 4 3 3 3 2 2 2" xfId="16084" xr:uid="{00000000-0005-0000-0000-0000694A0000}"/>
    <cellStyle name="Normal 3 4 3 3 3 2 2 3" xfId="16085" xr:uid="{00000000-0005-0000-0000-00006A4A0000}"/>
    <cellStyle name="Normal 3 4 3 3 3 2 2 4" xfId="16086" xr:uid="{00000000-0005-0000-0000-00006B4A0000}"/>
    <cellStyle name="Normal 3 4 3 3 3 2 3" xfId="16087" xr:uid="{00000000-0005-0000-0000-00006C4A0000}"/>
    <cellStyle name="Normal 3 4 3 3 3 2 4" xfId="16088" xr:uid="{00000000-0005-0000-0000-00006D4A0000}"/>
    <cellStyle name="Normal 3 4 3 3 3 2 5" xfId="16089" xr:uid="{00000000-0005-0000-0000-00006E4A0000}"/>
    <cellStyle name="Normal 3 4 3 3 3 3" xfId="16090" xr:uid="{00000000-0005-0000-0000-00006F4A0000}"/>
    <cellStyle name="Normal 3 4 3 3 3 3 2" xfId="16091" xr:uid="{00000000-0005-0000-0000-0000704A0000}"/>
    <cellStyle name="Normal 3 4 3 3 3 3 3" xfId="16092" xr:uid="{00000000-0005-0000-0000-0000714A0000}"/>
    <cellStyle name="Normal 3 4 3 3 3 3 4" xfId="16093" xr:uid="{00000000-0005-0000-0000-0000724A0000}"/>
    <cellStyle name="Normal 3 4 3 3 3 4" xfId="16094" xr:uid="{00000000-0005-0000-0000-0000734A0000}"/>
    <cellStyle name="Normal 3 4 3 3 3 5" xfId="16095" xr:uid="{00000000-0005-0000-0000-0000744A0000}"/>
    <cellStyle name="Normal 3 4 3 3 3 6" xfId="16096" xr:uid="{00000000-0005-0000-0000-0000754A0000}"/>
    <cellStyle name="Normal 3 4 3 3 4" xfId="16097" xr:uid="{00000000-0005-0000-0000-0000764A0000}"/>
    <cellStyle name="Normal 3 4 3 3 4 2" xfId="16098" xr:uid="{00000000-0005-0000-0000-0000774A0000}"/>
    <cellStyle name="Normal 3 4 3 3 4 2 2" xfId="16099" xr:uid="{00000000-0005-0000-0000-0000784A0000}"/>
    <cellStyle name="Normal 3 4 3 3 4 2 3" xfId="16100" xr:uid="{00000000-0005-0000-0000-0000794A0000}"/>
    <cellStyle name="Normal 3 4 3 3 4 2 4" xfId="16101" xr:uid="{00000000-0005-0000-0000-00007A4A0000}"/>
    <cellStyle name="Normal 3 4 3 3 4 3" xfId="16102" xr:uid="{00000000-0005-0000-0000-00007B4A0000}"/>
    <cellStyle name="Normal 3 4 3 3 4 4" xfId="16103" xr:uid="{00000000-0005-0000-0000-00007C4A0000}"/>
    <cellStyle name="Normal 3 4 3 3 4 5" xfId="16104" xr:uid="{00000000-0005-0000-0000-00007D4A0000}"/>
    <cellStyle name="Normal 3 4 3 3 5" xfId="16105" xr:uid="{00000000-0005-0000-0000-00007E4A0000}"/>
    <cellStyle name="Normal 3 4 3 3 5 2" xfId="16106" xr:uid="{00000000-0005-0000-0000-00007F4A0000}"/>
    <cellStyle name="Normal 3 4 3 3 5 3" xfId="16107" xr:uid="{00000000-0005-0000-0000-0000804A0000}"/>
    <cellStyle name="Normal 3 4 3 3 5 4" xfId="16108" xr:uid="{00000000-0005-0000-0000-0000814A0000}"/>
    <cellStyle name="Normal 3 4 3 3 6" xfId="16109" xr:uid="{00000000-0005-0000-0000-0000824A0000}"/>
    <cellStyle name="Normal 3 4 3 3 6 2" xfId="16110" xr:uid="{00000000-0005-0000-0000-0000834A0000}"/>
    <cellStyle name="Normal 3 4 3 3 6 3" xfId="16111" xr:uid="{00000000-0005-0000-0000-0000844A0000}"/>
    <cellStyle name="Normal 3 4 3 3 6 4" xfId="16112" xr:uid="{00000000-0005-0000-0000-0000854A0000}"/>
    <cellStyle name="Normal 3 4 3 3 7" xfId="16113" xr:uid="{00000000-0005-0000-0000-0000864A0000}"/>
    <cellStyle name="Normal 3 4 3 3 8" xfId="16114" xr:uid="{00000000-0005-0000-0000-0000874A0000}"/>
    <cellStyle name="Normal 3 4 3 3 9" xfId="16115" xr:uid="{00000000-0005-0000-0000-0000884A0000}"/>
    <cellStyle name="Normal 3 4 3 4" xfId="16116" xr:uid="{00000000-0005-0000-0000-0000894A0000}"/>
    <cellStyle name="Normal 3 4 3 4 2" xfId="16117" xr:uid="{00000000-0005-0000-0000-00008A4A0000}"/>
    <cellStyle name="Normal 3 4 3 4 2 2" xfId="16118" xr:uid="{00000000-0005-0000-0000-00008B4A0000}"/>
    <cellStyle name="Normal 3 4 3 4 2 2 2" xfId="16119" xr:uid="{00000000-0005-0000-0000-00008C4A0000}"/>
    <cellStyle name="Normal 3 4 3 4 2 2 3" xfId="16120" xr:uid="{00000000-0005-0000-0000-00008D4A0000}"/>
    <cellStyle name="Normal 3 4 3 4 2 2 4" xfId="16121" xr:uid="{00000000-0005-0000-0000-00008E4A0000}"/>
    <cellStyle name="Normal 3 4 3 4 2 3" xfId="16122" xr:uid="{00000000-0005-0000-0000-00008F4A0000}"/>
    <cellStyle name="Normal 3 4 3 4 2 3 2" xfId="16123" xr:uid="{00000000-0005-0000-0000-0000904A0000}"/>
    <cellStyle name="Normal 3 4 3 4 2 3 3" xfId="16124" xr:uid="{00000000-0005-0000-0000-0000914A0000}"/>
    <cellStyle name="Normal 3 4 3 4 2 3 4" xfId="16125" xr:uid="{00000000-0005-0000-0000-0000924A0000}"/>
    <cellStyle name="Normal 3 4 3 4 2 4" xfId="16126" xr:uid="{00000000-0005-0000-0000-0000934A0000}"/>
    <cellStyle name="Normal 3 4 3 4 2 5" xfId="16127" xr:uid="{00000000-0005-0000-0000-0000944A0000}"/>
    <cellStyle name="Normal 3 4 3 4 2 6" xfId="16128" xr:uid="{00000000-0005-0000-0000-0000954A0000}"/>
    <cellStyle name="Normal 3 4 3 4 3" xfId="16129" xr:uid="{00000000-0005-0000-0000-0000964A0000}"/>
    <cellStyle name="Normal 3 4 3 4 3 2" xfId="16130" xr:uid="{00000000-0005-0000-0000-0000974A0000}"/>
    <cellStyle name="Normal 3 4 3 4 3 3" xfId="16131" xr:uid="{00000000-0005-0000-0000-0000984A0000}"/>
    <cellStyle name="Normal 3 4 3 4 3 4" xfId="16132" xr:uid="{00000000-0005-0000-0000-0000994A0000}"/>
    <cellStyle name="Normal 3 4 3 4 4" xfId="16133" xr:uid="{00000000-0005-0000-0000-00009A4A0000}"/>
    <cellStyle name="Normal 3 4 3 4 4 2" xfId="16134" xr:uid="{00000000-0005-0000-0000-00009B4A0000}"/>
    <cellStyle name="Normal 3 4 3 4 4 3" xfId="16135" xr:uid="{00000000-0005-0000-0000-00009C4A0000}"/>
    <cellStyle name="Normal 3 4 3 4 4 4" xfId="16136" xr:uid="{00000000-0005-0000-0000-00009D4A0000}"/>
    <cellStyle name="Normal 3 4 3 4 5" xfId="16137" xr:uid="{00000000-0005-0000-0000-00009E4A0000}"/>
    <cellStyle name="Normal 3 4 3 4 6" xfId="16138" xr:uid="{00000000-0005-0000-0000-00009F4A0000}"/>
    <cellStyle name="Normal 3 4 3 4 7" xfId="16139" xr:uid="{00000000-0005-0000-0000-0000A04A0000}"/>
    <cellStyle name="Normal 3 4 3 5" xfId="16140" xr:uid="{00000000-0005-0000-0000-0000A14A0000}"/>
    <cellStyle name="Normal 3 4 3 5 2" xfId="16141" xr:uid="{00000000-0005-0000-0000-0000A24A0000}"/>
    <cellStyle name="Normal 3 4 3 5 2 2" xfId="16142" xr:uid="{00000000-0005-0000-0000-0000A34A0000}"/>
    <cellStyle name="Normal 3 4 3 5 2 2 2" xfId="16143" xr:uid="{00000000-0005-0000-0000-0000A44A0000}"/>
    <cellStyle name="Normal 3 4 3 5 2 2 3" xfId="16144" xr:uid="{00000000-0005-0000-0000-0000A54A0000}"/>
    <cellStyle name="Normal 3 4 3 5 2 2 4" xfId="16145" xr:uid="{00000000-0005-0000-0000-0000A64A0000}"/>
    <cellStyle name="Normal 3 4 3 5 2 3" xfId="16146" xr:uid="{00000000-0005-0000-0000-0000A74A0000}"/>
    <cellStyle name="Normal 3 4 3 5 2 4" xfId="16147" xr:uid="{00000000-0005-0000-0000-0000A84A0000}"/>
    <cellStyle name="Normal 3 4 3 5 2 5" xfId="16148" xr:uid="{00000000-0005-0000-0000-0000A94A0000}"/>
    <cellStyle name="Normal 3 4 3 5 3" xfId="16149" xr:uid="{00000000-0005-0000-0000-0000AA4A0000}"/>
    <cellStyle name="Normal 3 4 3 5 3 2" xfId="16150" xr:uid="{00000000-0005-0000-0000-0000AB4A0000}"/>
    <cellStyle name="Normal 3 4 3 5 3 3" xfId="16151" xr:uid="{00000000-0005-0000-0000-0000AC4A0000}"/>
    <cellStyle name="Normal 3 4 3 5 3 4" xfId="16152" xr:uid="{00000000-0005-0000-0000-0000AD4A0000}"/>
    <cellStyle name="Normal 3 4 3 5 4" xfId="16153" xr:uid="{00000000-0005-0000-0000-0000AE4A0000}"/>
    <cellStyle name="Normal 3 4 3 5 4 2" xfId="16154" xr:uid="{00000000-0005-0000-0000-0000AF4A0000}"/>
    <cellStyle name="Normal 3 4 3 5 4 3" xfId="16155" xr:uid="{00000000-0005-0000-0000-0000B04A0000}"/>
    <cellStyle name="Normal 3 4 3 5 4 4" xfId="16156" xr:uid="{00000000-0005-0000-0000-0000B14A0000}"/>
    <cellStyle name="Normal 3 4 3 6" xfId="16157" xr:uid="{00000000-0005-0000-0000-0000B24A0000}"/>
    <cellStyle name="Normal 3 4 3 6 2" xfId="16158" xr:uid="{00000000-0005-0000-0000-0000B34A0000}"/>
    <cellStyle name="Normal 3 4 3 6 2 2" xfId="16159" xr:uid="{00000000-0005-0000-0000-0000B44A0000}"/>
    <cellStyle name="Normal 3 4 3 6 2 3" xfId="16160" xr:uid="{00000000-0005-0000-0000-0000B54A0000}"/>
    <cellStyle name="Normal 3 4 3 6 2 4" xfId="16161" xr:uid="{00000000-0005-0000-0000-0000B64A0000}"/>
    <cellStyle name="Normal 3 4 3 6 3" xfId="16162" xr:uid="{00000000-0005-0000-0000-0000B74A0000}"/>
    <cellStyle name="Normal 3 4 3 6 3 2" xfId="16163" xr:uid="{00000000-0005-0000-0000-0000B84A0000}"/>
    <cellStyle name="Normal 3 4 3 6 3 3" xfId="16164" xr:uid="{00000000-0005-0000-0000-0000B94A0000}"/>
    <cellStyle name="Normal 3 4 3 6 3 4" xfId="16165" xr:uid="{00000000-0005-0000-0000-0000BA4A0000}"/>
    <cellStyle name="Normal 3 4 3 6 4" xfId="16166" xr:uid="{00000000-0005-0000-0000-0000BB4A0000}"/>
    <cellStyle name="Normal 3 4 3 6 5" xfId="16167" xr:uid="{00000000-0005-0000-0000-0000BC4A0000}"/>
    <cellStyle name="Normal 3 4 3 6 6" xfId="16168" xr:uid="{00000000-0005-0000-0000-0000BD4A0000}"/>
    <cellStyle name="Normal 3 4 3 7" xfId="16169" xr:uid="{00000000-0005-0000-0000-0000BE4A0000}"/>
    <cellStyle name="Normal 3 4 3 7 2" xfId="16170" xr:uid="{00000000-0005-0000-0000-0000BF4A0000}"/>
    <cellStyle name="Normal 3 4 3 7 3" xfId="16171" xr:uid="{00000000-0005-0000-0000-0000C04A0000}"/>
    <cellStyle name="Normal 3 4 3 7 4" xfId="16172" xr:uid="{00000000-0005-0000-0000-0000C14A0000}"/>
    <cellStyle name="Normal 3 4 3 8" xfId="16173" xr:uid="{00000000-0005-0000-0000-0000C24A0000}"/>
    <cellStyle name="Normal 3 4 3 8 2" xfId="16174" xr:uid="{00000000-0005-0000-0000-0000C34A0000}"/>
    <cellStyle name="Normal 3 4 3 8 3" xfId="16175" xr:uid="{00000000-0005-0000-0000-0000C44A0000}"/>
    <cellStyle name="Normal 3 4 3 8 4" xfId="16176" xr:uid="{00000000-0005-0000-0000-0000C54A0000}"/>
    <cellStyle name="Normal 3 4 3 9" xfId="16177" xr:uid="{00000000-0005-0000-0000-0000C64A0000}"/>
    <cellStyle name="Normal 3 4 4" xfId="16178" xr:uid="{00000000-0005-0000-0000-0000C74A0000}"/>
    <cellStyle name="Normal 3 4 4 2" xfId="16179" xr:uid="{00000000-0005-0000-0000-0000C84A0000}"/>
    <cellStyle name="Normal 3 4 4 2 2" xfId="16180" xr:uid="{00000000-0005-0000-0000-0000C94A0000}"/>
    <cellStyle name="Normal 3 4 4 2 2 2" xfId="16181" xr:uid="{00000000-0005-0000-0000-0000CA4A0000}"/>
    <cellStyle name="Normal 3 4 4 2 2 2 2" xfId="16182" xr:uid="{00000000-0005-0000-0000-0000CB4A0000}"/>
    <cellStyle name="Normal 3 4 4 2 2 2 3" xfId="16183" xr:uid="{00000000-0005-0000-0000-0000CC4A0000}"/>
    <cellStyle name="Normal 3 4 4 2 2 2 4" xfId="16184" xr:uid="{00000000-0005-0000-0000-0000CD4A0000}"/>
    <cellStyle name="Normal 3 4 4 2 2 3" xfId="16185" xr:uid="{00000000-0005-0000-0000-0000CE4A0000}"/>
    <cellStyle name="Normal 3 4 4 2 2 4" xfId="16186" xr:uid="{00000000-0005-0000-0000-0000CF4A0000}"/>
    <cellStyle name="Normal 3 4 4 2 2 5" xfId="16187" xr:uid="{00000000-0005-0000-0000-0000D04A0000}"/>
    <cellStyle name="Normal 3 4 4 2 3" xfId="16188" xr:uid="{00000000-0005-0000-0000-0000D14A0000}"/>
    <cellStyle name="Normal 3 4 4 2 3 2" xfId="16189" xr:uid="{00000000-0005-0000-0000-0000D24A0000}"/>
    <cellStyle name="Normal 3 4 4 2 3 3" xfId="16190" xr:uid="{00000000-0005-0000-0000-0000D34A0000}"/>
    <cellStyle name="Normal 3 4 4 2 3 4" xfId="16191" xr:uid="{00000000-0005-0000-0000-0000D44A0000}"/>
    <cellStyle name="Normal 3 4 4 2 4" xfId="16192" xr:uid="{00000000-0005-0000-0000-0000D54A0000}"/>
    <cellStyle name="Normal 3 4 4 2 4 2" xfId="16193" xr:uid="{00000000-0005-0000-0000-0000D64A0000}"/>
    <cellStyle name="Normal 3 4 4 2 4 3" xfId="16194" xr:uid="{00000000-0005-0000-0000-0000D74A0000}"/>
    <cellStyle name="Normal 3 4 4 2 4 4" xfId="16195" xr:uid="{00000000-0005-0000-0000-0000D84A0000}"/>
    <cellStyle name="Normal 3 4 4 3" xfId="16196" xr:uid="{00000000-0005-0000-0000-0000D94A0000}"/>
    <cellStyle name="Normal 3 4 4 3 2" xfId="16197" xr:uid="{00000000-0005-0000-0000-0000DA4A0000}"/>
    <cellStyle name="Normal 3 4 4 3 2 2" xfId="16198" xr:uid="{00000000-0005-0000-0000-0000DB4A0000}"/>
    <cellStyle name="Normal 3 4 4 3 2 2 2" xfId="16199" xr:uid="{00000000-0005-0000-0000-0000DC4A0000}"/>
    <cellStyle name="Normal 3 4 4 3 2 2 3" xfId="16200" xr:uid="{00000000-0005-0000-0000-0000DD4A0000}"/>
    <cellStyle name="Normal 3 4 4 3 2 2 4" xfId="16201" xr:uid="{00000000-0005-0000-0000-0000DE4A0000}"/>
    <cellStyle name="Normal 3 4 4 3 2 3" xfId="16202" xr:uid="{00000000-0005-0000-0000-0000DF4A0000}"/>
    <cellStyle name="Normal 3 4 4 3 2 4" xfId="16203" xr:uid="{00000000-0005-0000-0000-0000E04A0000}"/>
    <cellStyle name="Normal 3 4 4 3 2 5" xfId="16204" xr:uid="{00000000-0005-0000-0000-0000E14A0000}"/>
    <cellStyle name="Normal 3 4 4 3 3" xfId="16205" xr:uid="{00000000-0005-0000-0000-0000E24A0000}"/>
    <cellStyle name="Normal 3 4 4 3 3 2" xfId="16206" xr:uid="{00000000-0005-0000-0000-0000E34A0000}"/>
    <cellStyle name="Normal 3 4 4 3 3 3" xfId="16207" xr:uid="{00000000-0005-0000-0000-0000E44A0000}"/>
    <cellStyle name="Normal 3 4 4 3 3 4" xfId="16208" xr:uid="{00000000-0005-0000-0000-0000E54A0000}"/>
    <cellStyle name="Normal 3 4 4 3 4" xfId="16209" xr:uid="{00000000-0005-0000-0000-0000E64A0000}"/>
    <cellStyle name="Normal 3 4 4 3 5" xfId="16210" xr:uid="{00000000-0005-0000-0000-0000E74A0000}"/>
    <cellStyle name="Normal 3 4 4 3 6" xfId="16211" xr:uid="{00000000-0005-0000-0000-0000E84A0000}"/>
    <cellStyle name="Normal 3 4 4 4" xfId="16212" xr:uid="{00000000-0005-0000-0000-0000E94A0000}"/>
    <cellStyle name="Normal 3 4 4 4 2" xfId="16213" xr:uid="{00000000-0005-0000-0000-0000EA4A0000}"/>
    <cellStyle name="Normal 3 4 4 4 2 2" xfId="16214" xr:uid="{00000000-0005-0000-0000-0000EB4A0000}"/>
    <cellStyle name="Normal 3 4 4 4 2 3" xfId="16215" xr:uid="{00000000-0005-0000-0000-0000EC4A0000}"/>
    <cellStyle name="Normal 3 4 4 4 2 4" xfId="16216" xr:uid="{00000000-0005-0000-0000-0000ED4A0000}"/>
    <cellStyle name="Normal 3 4 4 4 3" xfId="16217" xr:uid="{00000000-0005-0000-0000-0000EE4A0000}"/>
    <cellStyle name="Normal 3 4 4 4 4" xfId="16218" xr:uid="{00000000-0005-0000-0000-0000EF4A0000}"/>
    <cellStyle name="Normal 3 4 4 4 5" xfId="16219" xr:uid="{00000000-0005-0000-0000-0000F04A0000}"/>
    <cellStyle name="Normal 3 4 4 5" xfId="16220" xr:uid="{00000000-0005-0000-0000-0000F14A0000}"/>
    <cellStyle name="Normal 3 4 4 5 2" xfId="16221" xr:uid="{00000000-0005-0000-0000-0000F24A0000}"/>
    <cellStyle name="Normal 3 4 4 5 3" xfId="16222" xr:uid="{00000000-0005-0000-0000-0000F34A0000}"/>
    <cellStyle name="Normal 3 4 4 5 4" xfId="16223" xr:uid="{00000000-0005-0000-0000-0000F44A0000}"/>
    <cellStyle name="Normal 3 4 4 6" xfId="16224" xr:uid="{00000000-0005-0000-0000-0000F54A0000}"/>
    <cellStyle name="Normal 3 4 4 6 2" xfId="16225" xr:uid="{00000000-0005-0000-0000-0000F64A0000}"/>
    <cellStyle name="Normal 3 4 4 6 3" xfId="16226" xr:uid="{00000000-0005-0000-0000-0000F74A0000}"/>
    <cellStyle name="Normal 3 4 4 6 4" xfId="16227" xr:uid="{00000000-0005-0000-0000-0000F84A0000}"/>
    <cellStyle name="Normal 3 4 5" xfId="16228" xr:uid="{00000000-0005-0000-0000-0000F94A0000}"/>
    <cellStyle name="Normal 3 4 5 2" xfId="16229" xr:uid="{00000000-0005-0000-0000-0000FA4A0000}"/>
    <cellStyle name="Normal 3 4 5 2 2" xfId="16230" xr:uid="{00000000-0005-0000-0000-0000FB4A0000}"/>
    <cellStyle name="Normal 3 4 5 2 2 2" xfId="16231" xr:uid="{00000000-0005-0000-0000-0000FC4A0000}"/>
    <cellStyle name="Normal 3 4 5 2 2 2 2" xfId="16232" xr:uid="{00000000-0005-0000-0000-0000FD4A0000}"/>
    <cellStyle name="Normal 3 4 5 2 2 2 2 2" xfId="16233" xr:uid="{00000000-0005-0000-0000-0000FE4A0000}"/>
    <cellStyle name="Normal 3 4 5 2 2 2 2 3" xfId="16234" xr:uid="{00000000-0005-0000-0000-0000FF4A0000}"/>
    <cellStyle name="Normal 3 4 5 2 2 2 2 4" xfId="16235" xr:uid="{00000000-0005-0000-0000-0000004B0000}"/>
    <cellStyle name="Normal 3 4 5 2 2 2 3" xfId="16236" xr:uid="{00000000-0005-0000-0000-0000014B0000}"/>
    <cellStyle name="Normal 3 4 5 2 2 2 4" xfId="16237" xr:uid="{00000000-0005-0000-0000-0000024B0000}"/>
    <cellStyle name="Normal 3 4 5 2 2 2 5" xfId="16238" xr:uid="{00000000-0005-0000-0000-0000034B0000}"/>
    <cellStyle name="Normal 3 4 5 2 2 3" xfId="16239" xr:uid="{00000000-0005-0000-0000-0000044B0000}"/>
    <cellStyle name="Normal 3 4 5 2 2 3 2" xfId="16240" xr:uid="{00000000-0005-0000-0000-0000054B0000}"/>
    <cellStyle name="Normal 3 4 5 2 2 3 3" xfId="16241" xr:uid="{00000000-0005-0000-0000-0000064B0000}"/>
    <cellStyle name="Normal 3 4 5 2 2 3 4" xfId="16242" xr:uid="{00000000-0005-0000-0000-0000074B0000}"/>
    <cellStyle name="Normal 3 4 5 2 2 4" xfId="16243" xr:uid="{00000000-0005-0000-0000-0000084B0000}"/>
    <cellStyle name="Normal 3 4 5 2 2 5" xfId="16244" xr:uid="{00000000-0005-0000-0000-0000094B0000}"/>
    <cellStyle name="Normal 3 4 5 2 2 6" xfId="16245" xr:uid="{00000000-0005-0000-0000-00000A4B0000}"/>
    <cellStyle name="Normal 3 4 5 2 3" xfId="16246" xr:uid="{00000000-0005-0000-0000-00000B4B0000}"/>
    <cellStyle name="Normal 3 4 5 2 3 2" xfId="16247" xr:uid="{00000000-0005-0000-0000-00000C4B0000}"/>
    <cellStyle name="Normal 3 4 5 2 3 2 2" xfId="16248" xr:uid="{00000000-0005-0000-0000-00000D4B0000}"/>
    <cellStyle name="Normal 3 4 5 2 3 2 2 2" xfId="16249" xr:uid="{00000000-0005-0000-0000-00000E4B0000}"/>
    <cellStyle name="Normal 3 4 5 2 3 2 2 3" xfId="16250" xr:uid="{00000000-0005-0000-0000-00000F4B0000}"/>
    <cellStyle name="Normal 3 4 5 2 3 2 2 4" xfId="16251" xr:uid="{00000000-0005-0000-0000-0000104B0000}"/>
    <cellStyle name="Normal 3 4 5 2 3 2 3" xfId="16252" xr:uid="{00000000-0005-0000-0000-0000114B0000}"/>
    <cellStyle name="Normal 3 4 5 2 3 2 4" xfId="16253" xr:uid="{00000000-0005-0000-0000-0000124B0000}"/>
    <cellStyle name="Normal 3 4 5 2 3 2 5" xfId="16254" xr:uid="{00000000-0005-0000-0000-0000134B0000}"/>
    <cellStyle name="Normal 3 4 5 2 3 3" xfId="16255" xr:uid="{00000000-0005-0000-0000-0000144B0000}"/>
    <cellStyle name="Normal 3 4 5 2 3 3 2" xfId="16256" xr:uid="{00000000-0005-0000-0000-0000154B0000}"/>
    <cellStyle name="Normal 3 4 5 2 3 3 3" xfId="16257" xr:uid="{00000000-0005-0000-0000-0000164B0000}"/>
    <cellStyle name="Normal 3 4 5 2 3 3 4" xfId="16258" xr:uid="{00000000-0005-0000-0000-0000174B0000}"/>
    <cellStyle name="Normal 3 4 5 2 3 4" xfId="16259" xr:uid="{00000000-0005-0000-0000-0000184B0000}"/>
    <cellStyle name="Normal 3 4 5 2 3 5" xfId="16260" xr:uid="{00000000-0005-0000-0000-0000194B0000}"/>
    <cellStyle name="Normal 3 4 5 2 3 6" xfId="16261" xr:uid="{00000000-0005-0000-0000-00001A4B0000}"/>
    <cellStyle name="Normal 3 4 5 2 4" xfId="16262" xr:uid="{00000000-0005-0000-0000-00001B4B0000}"/>
    <cellStyle name="Normal 3 4 5 2 4 2" xfId="16263" xr:uid="{00000000-0005-0000-0000-00001C4B0000}"/>
    <cellStyle name="Normal 3 4 5 2 4 2 2" xfId="16264" xr:uid="{00000000-0005-0000-0000-00001D4B0000}"/>
    <cellStyle name="Normal 3 4 5 2 4 2 3" xfId="16265" xr:uid="{00000000-0005-0000-0000-00001E4B0000}"/>
    <cellStyle name="Normal 3 4 5 2 4 2 4" xfId="16266" xr:uid="{00000000-0005-0000-0000-00001F4B0000}"/>
    <cellStyle name="Normal 3 4 5 2 4 3" xfId="16267" xr:uid="{00000000-0005-0000-0000-0000204B0000}"/>
    <cellStyle name="Normal 3 4 5 2 4 4" xfId="16268" xr:uid="{00000000-0005-0000-0000-0000214B0000}"/>
    <cellStyle name="Normal 3 4 5 2 4 5" xfId="16269" xr:uid="{00000000-0005-0000-0000-0000224B0000}"/>
    <cellStyle name="Normal 3 4 5 2 5" xfId="16270" xr:uid="{00000000-0005-0000-0000-0000234B0000}"/>
    <cellStyle name="Normal 3 4 5 2 5 2" xfId="16271" xr:uid="{00000000-0005-0000-0000-0000244B0000}"/>
    <cellStyle name="Normal 3 4 5 2 5 3" xfId="16272" xr:uid="{00000000-0005-0000-0000-0000254B0000}"/>
    <cellStyle name="Normal 3 4 5 2 5 4" xfId="16273" xr:uid="{00000000-0005-0000-0000-0000264B0000}"/>
    <cellStyle name="Normal 3 4 5 2 6" xfId="16274" xr:uid="{00000000-0005-0000-0000-0000274B0000}"/>
    <cellStyle name="Normal 3 4 5 2 7" xfId="16275" xr:uid="{00000000-0005-0000-0000-0000284B0000}"/>
    <cellStyle name="Normal 3 4 5 2 8" xfId="16276" xr:uid="{00000000-0005-0000-0000-0000294B0000}"/>
    <cellStyle name="Normal 3 4 5 3" xfId="16277" xr:uid="{00000000-0005-0000-0000-00002A4B0000}"/>
    <cellStyle name="Normal 3 4 5 3 2" xfId="16278" xr:uid="{00000000-0005-0000-0000-00002B4B0000}"/>
    <cellStyle name="Normal 3 4 5 3 2 2" xfId="16279" xr:uid="{00000000-0005-0000-0000-00002C4B0000}"/>
    <cellStyle name="Normal 3 4 5 3 2 2 2" xfId="16280" xr:uid="{00000000-0005-0000-0000-00002D4B0000}"/>
    <cellStyle name="Normal 3 4 5 3 2 2 3" xfId="16281" xr:uid="{00000000-0005-0000-0000-00002E4B0000}"/>
    <cellStyle name="Normal 3 4 5 3 2 2 4" xfId="16282" xr:uid="{00000000-0005-0000-0000-00002F4B0000}"/>
    <cellStyle name="Normal 3 4 5 3 2 3" xfId="16283" xr:uid="{00000000-0005-0000-0000-0000304B0000}"/>
    <cellStyle name="Normal 3 4 5 3 2 3 2" xfId="16284" xr:uid="{00000000-0005-0000-0000-0000314B0000}"/>
    <cellStyle name="Normal 3 4 5 3 2 3 3" xfId="16285" xr:uid="{00000000-0005-0000-0000-0000324B0000}"/>
    <cellStyle name="Normal 3 4 5 3 2 3 4" xfId="16286" xr:uid="{00000000-0005-0000-0000-0000334B0000}"/>
    <cellStyle name="Normal 3 4 5 3 2 4" xfId="16287" xr:uid="{00000000-0005-0000-0000-0000344B0000}"/>
    <cellStyle name="Normal 3 4 5 3 2 5" xfId="16288" xr:uid="{00000000-0005-0000-0000-0000354B0000}"/>
    <cellStyle name="Normal 3 4 5 3 2 6" xfId="16289" xr:uid="{00000000-0005-0000-0000-0000364B0000}"/>
    <cellStyle name="Normal 3 4 5 3 3" xfId="16290" xr:uid="{00000000-0005-0000-0000-0000374B0000}"/>
    <cellStyle name="Normal 3 4 5 3 3 2" xfId="16291" xr:uid="{00000000-0005-0000-0000-0000384B0000}"/>
    <cellStyle name="Normal 3 4 5 3 3 3" xfId="16292" xr:uid="{00000000-0005-0000-0000-0000394B0000}"/>
    <cellStyle name="Normal 3 4 5 3 3 4" xfId="16293" xr:uid="{00000000-0005-0000-0000-00003A4B0000}"/>
    <cellStyle name="Normal 3 4 5 3 4" xfId="16294" xr:uid="{00000000-0005-0000-0000-00003B4B0000}"/>
    <cellStyle name="Normal 3 4 5 3 4 2" xfId="16295" xr:uid="{00000000-0005-0000-0000-00003C4B0000}"/>
    <cellStyle name="Normal 3 4 5 3 4 3" xfId="16296" xr:uid="{00000000-0005-0000-0000-00003D4B0000}"/>
    <cellStyle name="Normal 3 4 5 3 4 4" xfId="16297" xr:uid="{00000000-0005-0000-0000-00003E4B0000}"/>
    <cellStyle name="Normal 3 4 5 3 5" xfId="16298" xr:uid="{00000000-0005-0000-0000-00003F4B0000}"/>
    <cellStyle name="Normal 3 4 5 3 6" xfId="16299" xr:uid="{00000000-0005-0000-0000-0000404B0000}"/>
    <cellStyle name="Normal 3 4 5 3 7" xfId="16300" xr:uid="{00000000-0005-0000-0000-0000414B0000}"/>
    <cellStyle name="Normal 3 4 5 4" xfId="16301" xr:uid="{00000000-0005-0000-0000-0000424B0000}"/>
    <cellStyle name="Normal 3 4 5 4 2" xfId="16302" xr:uid="{00000000-0005-0000-0000-0000434B0000}"/>
    <cellStyle name="Normal 3 4 5 4 2 2" xfId="16303" xr:uid="{00000000-0005-0000-0000-0000444B0000}"/>
    <cellStyle name="Normal 3 4 5 4 2 2 2" xfId="16304" xr:uid="{00000000-0005-0000-0000-0000454B0000}"/>
    <cellStyle name="Normal 3 4 5 4 2 2 3" xfId="16305" xr:uid="{00000000-0005-0000-0000-0000464B0000}"/>
    <cellStyle name="Normal 3 4 5 4 2 2 4" xfId="16306" xr:uid="{00000000-0005-0000-0000-0000474B0000}"/>
    <cellStyle name="Normal 3 4 5 4 2 3" xfId="16307" xr:uid="{00000000-0005-0000-0000-0000484B0000}"/>
    <cellStyle name="Normal 3 4 5 4 2 4" xfId="16308" xr:uid="{00000000-0005-0000-0000-0000494B0000}"/>
    <cellStyle name="Normal 3 4 5 4 2 5" xfId="16309" xr:uid="{00000000-0005-0000-0000-00004A4B0000}"/>
    <cellStyle name="Normal 3 4 5 4 3" xfId="16310" xr:uid="{00000000-0005-0000-0000-00004B4B0000}"/>
    <cellStyle name="Normal 3 4 5 4 3 2" xfId="16311" xr:uid="{00000000-0005-0000-0000-00004C4B0000}"/>
    <cellStyle name="Normal 3 4 5 4 3 3" xfId="16312" xr:uid="{00000000-0005-0000-0000-00004D4B0000}"/>
    <cellStyle name="Normal 3 4 5 4 3 4" xfId="16313" xr:uid="{00000000-0005-0000-0000-00004E4B0000}"/>
    <cellStyle name="Normal 3 4 5 4 4" xfId="16314" xr:uid="{00000000-0005-0000-0000-00004F4B0000}"/>
    <cellStyle name="Normal 3 4 5 4 5" xfId="16315" xr:uid="{00000000-0005-0000-0000-0000504B0000}"/>
    <cellStyle name="Normal 3 4 5 4 6" xfId="16316" xr:uid="{00000000-0005-0000-0000-0000514B0000}"/>
    <cellStyle name="Normal 3 4 5 5" xfId="16317" xr:uid="{00000000-0005-0000-0000-0000524B0000}"/>
    <cellStyle name="Normal 3 4 5 5 2" xfId="16318" xr:uid="{00000000-0005-0000-0000-0000534B0000}"/>
    <cellStyle name="Normal 3 4 5 5 2 2" xfId="16319" xr:uid="{00000000-0005-0000-0000-0000544B0000}"/>
    <cellStyle name="Normal 3 4 5 5 2 3" xfId="16320" xr:uid="{00000000-0005-0000-0000-0000554B0000}"/>
    <cellStyle name="Normal 3 4 5 5 2 4" xfId="16321" xr:uid="{00000000-0005-0000-0000-0000564B0000}"/>
    <cellStyle name="Normal 3 4 5 6" xfId="16322" xr:uid="{00000000-0005-0000-0000-0000574B0000}"/>
    <cellStyle name="Normal 3 4 5 6 2" xfId="16323" xr:uid="{00000000-0005-0000-0000-0000584B0000}"/>
    <cellStyle name="Normal 3 4 5 6 2 2" xfId="16324" xr:uid="{00000000-0005-0000-0000-0000594B0000}"/>
    <cellStyle name="Normal 3 4 5 6 2 3" xfId="16325" xr:uid="{00000000-0005-0000-0000-00005A4B0000}"/>
    <cellStyle name="Normal 3 4 5 6 2 4" xfId="16326" xr:uid="{00000000-0005-0000-0000-00005B4B0000}"/>
    <cellStyle name="Normal 3 4 5 6 3" xfId="16327" xr:uid="{00000000-0005-0000-0000-00005C4B0000}"/>
    <cellStyle name="Normal 3 4 5 6 4" xfId="16328" xr:uid="{00000000-0005-0000-0000-00005D4B0000}"/>
    <cellStyle name="Normal 3 4 5 6 5" xfId="16329" xr:uid="{00000000-0005-0000-0000-00005E4B0000}"/>
    <cellStyle name="Normal 3 4 5 7" xfId="16330" xr:uid="{00000000-0005-0000-0000-00005F4B0000}"/>
    <cellStyle name="Normal 3 4 5 8" xfId="16331" xr:uid="{00000000-0005-0000-0000-0000604B0000}"/>
    <cellStyle name="Normal 3 4 5 9" xfId="16332" xr:uid="{00000000-0005-0000-0000-0000614B0000}"/>
    <cellStyle name="Normal 3 4 6" xfId="16333" xr:uid="{00000000-0005-0000-0000-0000624B0000}"/>
    <cellStyle name="Normal 3 4 6 2" xfId="16334" xr:uid="{00000000-0005-0000-0000-0000634B0000}"/>
    <cellStyle name="Normal 3 4 6 2 2" xfId="16335" xr:uid="{00000000-0005-0000-0000-0000644B0000}"/>
    <cellStyle name="Normal 3 4 6 2 2 2" xfId="16336" xr:uid="{00000000-0005-0000-0000-0000654B0000}"/>
    <cellStyle name="Normal 3 4 6 2 2 2 2" xfId="16337" xr:uid="{00000000-0005-0000-0000-0000664B0000}"/>
    <cellStyle name="Normal 3 4 6 2 2 2 3" xfId="16338" xr:uid="{00000000-0005-0000-0000-0000674B0000}"/>
    <cellStyle name="Normal 3 4 6 2 2 2 4" xfId="16339" xr:uid="{00000000-0005-0000-0000-0000684B0000}"/>
    <cellStyle name="Normal 3 4 6 2 2 3" xfId="16340" xr:uid="{00000000-0005-0000-0000-0000694B0000}"/>
    <cellStyle name="Normal 3 4 6 2 2 4" xfId="16341" xr:uid="{00000000-0005-0000-0000-00006A4B0000}"/>
    <cellStyle name="Normal 3 4 6 2 2 5" xfId="16342" xr:uid="{00000000-0005-0000-0000-00006B4B0000}"/>
    <cellStyle name="Normal 3 4 6 2 3" xfId="16343" xr:uid="{00000000-0005-0000-0000-00006C4B0000}"/>
    <cellStyle name="Normal 3 4 6 2 3 2" xfId="16344" xr:uid="{00000000-0005-0000-0000-00006D4B0000}"/>
    <cellStyle name="Normal 3 4 6 2 3 3" xfId="16345" xr:uid="{00000000-0005-0000-0000-00006E4B0000}"/>
    <cellStyle name="Normal 3 4 6 2 3 4" xfId="16346" xr:uid="{00000000-0005-0000-0000-00006F4B0000}"/>
    <cellStyle name="Normal 3 4 6 2 4" xfId="16347" xr:uid="{00000000-0005-0000-0000-0000704B0000}"/>
    <cellStyle name="Normal 3 4 6 2 5" xfId="16348" xr:uid="{00000000-0005-0000-0000-0000714B0000}"/>
    <cellStyle name="Normal 3 4 6 2 6" xfId="16349" xr:uid="{00000000-0005-0000-0000-0000724B0000}"/>
    <cellStyle name="Normal 3 4 6 3" xfId="16350" xr:uid="{00000000-0005-0000-0000-0000734B0000}"/>
    <cellStyle name="Normal 3 4 6 3 2" xfId="16351" xr:uid="{00000000-0005-0000-0000-0000744B0000}"/>
    <cellStyle name="Normal 3 4 6 3 2 2" xfId="16352" xr:uid="{00000000-0005-0000-0000-0000754B0000}"/>
    <cellStyle name="Normal 3 4 6 3 2 2 2" xfId="16353" xr:uid="{00000000-0005-0000-0000-0000764B0000}"/>
    <cellStyle name="Normal 3 4 6 3 2 2 3" xfId="16354" xr:uid="{00000000-0005-0000-0000-0000774B0000}"/>
    <cellStyle name="Normal 3 4 6 3 2 2 4" xfId="16355" xr:uid="{00000000-0005-0000-0000-0000784B0000}"/>
    <cellStyle name="Normal 3 4 6 3 2 3" xfId="16356" xr:uid="{00000000-0005-0000-0000-0000794B0000}"/>
    <cellStyle name="Normal 3 4 6 3 2 4" xfId="16357" xr:uid="{00000000-0005-0000-0000-00007A4B0000}"/>
    <cellStyle name="Normal 3 4 6 3 2 5" xfId="16358" xr:uid="{00000000-0005-0000-0000-00007B4B0000}"/>
    <cellStyle name="Normal 3 4 6 3 3" xfId="16359" xr:uid="{00000000-0005-0000-0000-00007C4B0000}"/>
    <cellStyle name="Normal 3 4 6 3 3 2" xfId="16360" xr:uid="{00000000-0005-0000-0000-00007D4B0000}"/>
    <cellStyle name="Normal 3 4 6 3 3 3" xfId="16361" xr:uid="{00000000-0005-0000-0000-00007E4B0000}"/>
    <cellStyle name="Normal 3 4 6 3 3 4" xfId="16362" xr:uid="{00000000-0005-0000-0000-00007F4B0000}"/>
    <cellStyle name="Normal 3 4 6 3 4" xfId="16363" xr:uid="{00000000-0005-0000-0000-0000804B0000}"/>
    <cellStyle name="Normal 3 4 6 3 5" xfId="16364" xr:uid="{00000000-0005-0000-0000-0000814B0000}"/>
    <cellStyle name="Normal 3 4 6 3 6" xfId="16365" xr:uid="{00000000-0005-0000-0000-0000824B0000}"/>
    <cellStyle name="Normal 3 4 6 4" xfId="16366" xr:uid="{00000000-0005-0000-0000-0000834B0000}"/>
    <cellStyle name="Normal 3 4 6 4 2" xfId="16367" xr:uid="{00000000-0005-0000-0000-0000844B0000}"/>
    <cellStyle name="Normal 3 4 6 4 2 2" xfId="16368" xr:uid="{00000000-0005-0000-0000-0000854B0000}"/>
    <cellStyle name="Normal 3 4 6 4 2 3" xfId="16369" xr:uid="{00000000-0005-0000-0000-0000864B0000}"/>
    <cellStyle name="Normal 3 4 6 4 2 4" xfId="16370" xr:uid="{00000000-0005-0000-0000-0000874B0000}"/>
    <cellStyle name="Normal 3 4 6 5" xfId="16371" xr:uid="{00000000-0005-0000-0000-0000884B0000}"/>
    <cellStyle name="Normal 3 4 6 5 2" xfId="16372" xr:uid="{00000000-0005-0000-0000-0000894B0000}"/>
    <cellStyle name="Normal 3 4 6 5 2 2" xfId="16373" xr:uid="{00000000-0005-0000-0000-00008A4B0000}"/>
    <cellStyle name="Normal 3 4 6 5 2 3" xfId="16374" xr:uid="{00000000-0005-0000-0000-00008B4B0000}"/>
    <cellStyle name="Normal 3 4 6 5 2 4" xfId="16375" xr:uid="{00000000-0005-0000-0000-00008C4B0000}"/>
    <cellStyle name="Normal 3 4 6 5 3" xfId="16376" xr:uid="{00000000-0005-0000-0000-00008D4B0000}"/>
    <cellStyle name="Normal 3 4 6 5 4" xfId="16377" xr:uid="{00000000-0005-0000-0000-00008E4B0000}"/>
    <cellStyle name="Normal 3 4 6 5 5" xfId="16378" xr:uid="{00000000-0005-0000-0000-00008F4B0000}"/>
    <cellStyle name="Normal 3 4 6 6" xfId="16379" xr:uid="{00000000-0005-0000-0000-0000904B0000}"/>
    <cellStyle name="Normal 3 4 6 7" xfId="16380" xr:uid="{00000000-0005-0000-0000-0000914B0000}"/>
    <cellStyle name="Normal 3 4 6 8" xfId="16381" xr:uid="{00000000-0005-0000-0000-0000924B0000}"/>
    <cellStyle name="Normal 3 4 7" xfId="16382" xr:uid="{00000000-0005-0000-0000-0000934B0000}"/>
    <cellStyle name="Normal 3 4 7 2" xfId="16383" xr:uid="{00000000-0005-0000-0000-0000944B0000}"/>
    <cellStyle name="Normal 3 4 7 2 2" xfId="16384" xr:uid="{00000000-0005-0000-0000-0000954B0000}"/>
    <cellStyle name="Normal 3 4 7 2 2 2" xfId="16385" xr:uid="{00000000-0005-0000-0000-0000964B0000}"/>
    <cellStyle name="Normal 3 4 7 2 2 2 2" xfId="16386" xr:uid="{00000000-0005-0000-0000-0000974B0000}"/>
    <cellStyle name="Normal 3 4 7 2 2 2 3" xfId="16387" xr:uid="{00000000-0005-0000-0000-0000984B0000}"/>
    <cellStyle name="Normal 3 4 7 2 2 2 4" xfId="16388" xr:uid="{00000000-0005-0000-0000-0000994B0000}"/>
    <cellStyle name="Normal 3 4 7 2 2 3" xfId="16389" xr:uid="{00000000-0005-0000-0000-00009A4B0000}"/>
    <cellStyle name="Normal 3 4 7 2 2 4" xfId="16390" xr:uid="{00000000-0005-0000-0000-00009B4B0000}"/>
    <cellStyle name="Normal 3 4 7 2 2 5" xfId="16391" xr:uid="{00000000-0005-0000-0000-00009C4B0000}"/>
    <cellStyle name="Normal 3 4 7 2 3" xfId="16392" xr:uid="{00000000-0005-0000-0000-00009D4B0000}"/>
    <cellStyle name="Normal 3 4 7 2 3 2" xfId="16393" xr:uid="{00000000-0005-0000-0000-00009E4B0000}"/>
    <cellStyle name="Normal 3 4 7 2 3 3" xfId="16394" xr:uid="{00000000-0005-0000-0000-00009F4B0000}"/>
    <cellStyle name="Normal 3 4 7 2 3 4" xfId="16395" xr:uid="{00000000-0005-0000-0000-0000A04B0000}"/>
    <cellStyle name="Normal 3 4 7 2 4" xfId="16396" xr:uid="{00000000-0005-0000-0000-0000A14B0000}"/>
    <cellStyle name="Normal 3 4 7 2 5" xfId="16397" xr:uid="{00000000-0005-0000-0000-0000A24B0000}"/>
    <cellStyle name="Normal 3 4 7 2 6" xfId="16398" xr:uid="{00000000-0005-0000-0000-0000A34B0000}"/>
    <cellStyle name="Normal 3 4 7 3" xfId="16399" xr:uid="{00000000-0005-0000-0000-0000A44B0000}"/>
    <cellStyle name="Normal 3 4 7 3 2" xfId="16400" xr:uid="{00000000-0005-0000-0000-0000A54B0000}"/>
    <cellStyle name="Normal 3 4 7 3 2 2" xfId="16401" xr:uid="{00000000-0005-0000-0000-0000A64B0000}"/>
    <cellStyle name="Normal 3 4 7 3 2 2 2" xfId="16402" xr:uid="{00000000-0005-0000-0000-0000A74B0000}"/>
    <cellStyle name="Normal 3 4 7 3 2 2 3" xfId="16403" xr:uid="{00000000-0005-0000-0000-0000A84B0000}"/>
    <cellStyle name="Normal 3 4 7 3 2 2 4" xfId="16404" xr:uid="{00000000-0005-0000-0000-0000A94B0000}"/>
    <cellStyle name="Normal 3 4 7 3 2 3" xfId="16405" xr:uid="{00000000-0005-0000-0000-0000AA4B0000}"/>
    <cellStyle name="Normal 3 4 7 3 2 4" xfId="16406" xr:uid="{00000000-0005-0000-0000-0000AB4B0000}"/>
    <cellStyle name="Normal 3 4 7 3 2 5" xfId="16407" xr:uid="{00000000-0005-0000-0000-0000AC4B0000}"/>
    <cellStyle name="Normal 3 4 7 3 3" xfId="16408" xr:uid="{00000000-0005-0000-0000-0000AD4B0000}"/>
    <cellStyle name="Normal 3 4 7 3 3 2" xfId="16409" xr:uid="{00000000-0005-0000-0000-0000AE4B0000}"/>
    <cellStyle name="Normal 3 4 7 3 3 3" xfId="16410" xr:uid="{00000000-0005-0000-0000-0000AF4B0000}"/>
    <cellStyle name="Normal 3 4 7 3 3 4" xfId="16411" xr:uid="{00000000-0005-0000-0000-0000B04B0000}"/>
    <cellStyle name="Normal 3 4 7 3 4" xfId="16412" xr:uid="{00000000-0005-0000-0000-0000B14B0000}"/>
    <cellStyle name="Normal 3 4 7 3 5" xfId="16413" xr:uid="{00000000-0005-0000-0000-0000B24B0000}"/>
    <cellStyle name="Normal 3 4 7 3 6" xfId="16414" xr:uid="{00000000-0005-0000-0000-0000B34B0000}"/>
    <cellStyle name="Normal 3 4 7 4" xfId="16415" xr:uid="{00000000-0005-0000-0000-0000B44B0000}"/>
    <cellStyle name="Normal 3 4 7 4 2" xfId="16416" xr:uid="{00000000-0005-0000-0000-0000B54B0000}"/>
    <cellStyle name="Normal 3 4 7 4 2 2" xfId="16417" xr:uid="{00000000-0005-0000-0000-0000B64B0000}"/>
    <cellStyle name="Normal 3 4 7 4 2 3" xfId="16418" xr:uid="{00000000-0005-0000-0000-0000B74B0000}"/>
    <cellStyle name="Normal 3 4 7 4 2 4" xfId="16419" xr:uid="{00000000-0005-0000-0000-0000B84B0000}"/>
    <cellStyle name="Normal 3 4 7 5" xfId="16420" xr:uid="{00000000-0005-0000-0000-0000B94B0000}"/>
    <cellStyle name="Normal 3 4 7 5 2" xfId="16421" xr:uid="{00000000-0005-0000-0000-0000BA4B0000}"/>
    <cellStyle name="Normal 3 4 7 5 2 2" xfId="16422" xr:uid="{00000000-0005-0000-0000-0000BB4B0000}"/>
    <cellStyle name="Normal 3 4 7 5 2 3" xfId="16423" xr:uid="{00000000-0005-0000-0000-0000BC4B0000}"/>
    <cellStyle name="Normal 3 4 7 5 2 4" xfId="16424" xr:uid="{00000000-0005-0000-0000-0000BD4B0000}"/>
    <cellStyle name="Normal 3 4 7 5 3" xfId="16425" xr:uid="{00000000-0005-0000-0000-0000BE4B0000}"/>
    <cellStyle name="Normal 3 4 7 5 4" xfId="16426" xr:uid="{00000000-0005-0000-0000-0000BF4B0000}"/>
    <cellStyle name="Normal 3 4 7 5 5" xfId="16427" xr:uid="{00000000-0005-0000-0000-0000C04B0000}"/>
    <cellStyle name="Normal 3 4 7 6" xfId="16428" xr:uid="{00000000-0005-0000-0000-0000C14B0000}"/>
    <cellStyle name="Normal 3 4 7 7" xfId="16429" xr:uid="{00000000-0005-0000-0000-0000C24B0000}"/>
    <cellStyle name="Normal 3 4 7 8" xfId="16430" xr:uid="{00000000-0005-0000-0000-0000C34B0000}"/>
    <cellStyle name="Normal 3 4 8" xfId="16431" xr:uid="{00000000-0005-0000-0000-0000C44B0000}"/>
    <cellStyle name="Normal 3 4 8 2" xfId="16432" xr:uid="{00000000-0005-0000-0000-0000C54B0000}"/>
    <cellStyle name="Normal 3 4 8 2 2" xfId="16433" xr:uid="{00000000-0005-0000-0000-0000C64B0000}"/>
    <cellStyle name="Normal 3 4 8 2 2 2" xfId="16434" xr:uid="{00000000-0005-0000-0000-0000C74B0000}"/>
    <cellStyle name="Normal 3 4 8 2 2 3" xfId="16435" xr:uid="{00000000-0005-0000-0000-0000C84B0000}"/>
    <cellStyle name="Normal 3 4 8 2 2 4" xfId="16436" xr:uid="{00000000-0005-0000-0000-0000C94B0000}"/>
    <cellStyle name="Normal 3 4 8 3" xfId="16437" xr:uid="{00000000-0005-0000-0000-0000CA4B0000}"/>
    <cellStyle name="Normal 3 4 8 3 2" xfId="16438" xr:uid="{00000000-0005-0000-0000-0000CB4B0000}"/>
    <cellStyle name="Normal 3 4 8 3 2 2" xfId="16439" xr:uid="{00000000-0005-0000-0000-0000CC4B0000}"/>
    <cellStyle name="Normal 3 4 8 3 2 3" xfId="16440" xr:uid="{00000000-0005-0000-0000-0000CD4B0000}"/>
    <cellStyle name="Normal 3 4 8 3 2 4" xfId="16441" xr:uid="{00000000-0005-0000-0000-0000CE4B0000}"/>
    <cellStyle name="Normal 3 4 8 3 3" xfId="16442" xr:uid="{00000000-0005-0000-0000-0000CF4B0000}"/>
    <cellStyle name="Normal 3 4 8 3 4" xfId="16443" xr:uid="{00000000-0005-0000-0000-0000D04B0000}"/>
    <cellStyle name="Normal 3 4 8 3 5" xfId="16444" xr:uid="{00000000-0005-0000-0000-0000D14B0000}"/>
    <cellStyle name="Normal 3 4 8 4" xfId="16445" xr:uid="{00000000-0005-0000-0000-0000D24B0000}"/>
    <cellStyle name="Normal 3 4 8 5" xfId="16446" xr:uid="{00000000-0005-0000-0000-0000D34B0000}"/>
    <cellStyle name="Normal 3 4 8 6" xfId="16447" xr:uid="{00000000-0005-0000-0000-0000D44B0000}"/>
    <cellStyle name="Normal 3 4 9" xfId="16448" xr:uid="{00000000-0005-0000-0000-0000D54B0000}"/>
    <cellStyle name="Normal 3 4 9 2" xfId="16449" xr:uid="{00000000-0005-0000-0000-0000D64B0000}"/>
    <cellStyle name="Normal 3 4 9 2 2" xfId="16450" xr:uid="{00000000-0005-0000-0000-0000D74B0000}"/>
    <cellStyle name="Normal 3 4 9 2 2 2" xfId="16451" xr:uid="{00000000-0005-0000-0000-0000D84B0000}"/>
    <cellStyle name="Normal 3 4 9 2 2 3" xfId="16452" xr:uid="{00000000-0005-0000-0000-0000D94B0000}"/>
    <cellStyle name="Normal 3 4 9 2 2 4" xfId="16453" xr:uid="{00000000-0005-0000-0000-0000DA4B0000}"/>
    <cellStyle name="Normal 3 4 9 3" xfId="16454" xr:uid="{00000000-0005-0000-0000-0000DB4B0000}"/>
    <cellStyle name="Normal 3 4 9 3 2" xfId="16455" xr:uid="{00000000-0005-0000-0000-0000DC4B0000}"/>
    <cellStyle name="Normal 3 4 9 3 2 2" xfId="16456" xr:uid="{00000000-0005-0000-0000-0000DD4B0000}"/>
    <cellStyle name="Normal 3 4 9 3 2 3" xfId="16457" xr:uid="{00000000-0005-0000-0000-0000DE4B0000}"/>
    <cellStyle name="Normal 3 4 9 3 2 4" xfId="16458" xr:uid="{00000000-0005-0000-0000-0000DF4B0000}"/>
    <cellStyle name="Normal 3 4 9 3 3" xfId="16459" xr:uid="{00000000-0005-0000-0000-0000E04B0000}"/>
    <cellStyle name="Normal 3 4 9 3 4" xfId="16460" xr:uid="{00000000-0005-0000-0000-0000E14B0000}"/>
    <cellStyle name="Normal 3 4 9 3 5" xfId="16461" xr:uid="{00000000-0005-0000-0000-0000E24B0000}"/>
    <cellStyle name="Normal 3 4 9 4" xfId="16462" xr:uid="{00000000-0005-0000-0000-0000E34B0000}"/>
    <cellStyle name="Normal 3 4 9 5" xfId="16463" xr:uid="{00000000-0005-0000-0000-0000E44B0000}"/>
    <cellStyle name="Normal 3 4 9 6" xfId="16464" xr:uid="{00000000-0005-0000-0000-0000E54B0000}"/>
    <cellStyle name="Normal 3 4 9 7" xfId="16465" xr:uid="{00000000-0005-0000-0000-0000E64B0000}"/>
    <cellStyle name="Normal 3 40" xfId="16466" xr:uid="{00000000-0005-0000-0000-0000E74B0000}"/>
    <cellStyle name="Normal 3 40 2" xfId="16467" xr:uid="{00000000-0005-0000-0000-0000E84B0000}"/>
    <cellStyle name="Normal 3 41" xfId="16468" xr:uid="{00000000-0005-0000-0000-0000E94B0000}"/>
    <cellStyle name="Normal 3 41 2" xfId="16469" xr:uid="{00000000-0005-0000-0000-0000EA4B0000}"/>
    <cellStyle name="Normal 3 42" xfId="16470" xr:uid="{00000000-0005-0000-0000-0000EB4B0000}"/>
    <cellStyle name="Normal 3 42 2" xfId="16471" xr:uid="{00000000-0005-0000-0000-0000EC4B0000}"/>
    <cellStyle name="Normal 3 43" xfId="16472" xr:uid="{00000000-0005-0000-0000-0000ED4B0000}"/>
    <cellStyle name="Normal 3 43 2" xfId="16473" xr:uid="{00000000-0005-0000-0000-0000EE4B0000}"/>
    <cellStyle name="Normal 3 44" xfId="16474" xr:uid="{00000000-0005-0000-0000-0000EF4B0000}"/>
    <cellStyle name="Normal 3 44 2" xfId="16475" xr:uid="{00000000-0005-0000-0000-0000F04B0000}"/>
    <cellStyle name="Normal 3 45" xfId="16476" xr:uid="{00000000-0005-0000-0000-0000F14B0000}"/>
    <cellStyle name="Normal 3 45 2" xfId="16477" xr:uid="{00000000-0005-0000-0000-0000F24B0000}"/>
    <cellStyle name="Normal 3 46" xfId="16478" xr:uid="{00000000-0005-0000-0000-0000F34B0000}"/>
    <cellStyle name="Normal 3 46 2" xfId="16479" xr:uid="{00000000-0005-0000-0000-0000F44B0000}"/>
    <cellStyle name="Normal 3 47" xfId="16480" xr:uid="{00000000-0005-0000-0000-0000F54B0000}"/>
    <cellStyle name="Normal 3 47 2" xfId="16481" xr:uid="{00000000-0005-0000-0000-0000F64B0000}"/>
    <cellStyle name="Normal 3 5" xfId="16482" xr:uid="{00000000-0005-0000-0000-0000F74B0000}"/>
    <cellStyle name="Normal 3 5 10" xfId="16483" xr:uid="{00000000-0005-0000-0000-0000F84B0000}"/>
    <cellStyle name="Normal 3 5 10 2" xfId="16484" xr:uid="{00000000-0005-0000-0000-0000F94B0000}"/>
    <cellStyle name="Normal 3 5 11" xfId="16485" xr:uid="{00000000-0005-0000-0000-0000FA4B0000}"/>
    <cellStyle name="Normal 3 5 11 2" xfId="16486" xr:uid="{00000000-0005-0000-0000-0000FB4B0000}"/>
    <cellStyle name="Normal 3 5 12" xfId="16487" xr:uid="{00000000-0005-0000-0000-0000FC4B0000}"/>
    <cellStyle name="Normal 3 5 12 2" xfId="16488" xr:uid="{00000000-0005-0000-0000-0000FD4B0000}"/>
    <cellStyle name="Normal 3 5 13" xfId="16489" xr:uid="{00000000-0005-0000-0000-0000FE4B0000}"/>
    <cellStyle name="Normal 3 5 13 2" xfId="16490" xr:uid="{00000000-0005-0000-0000-0000FF4B0000}"/>
    <cellStyle name="Normal 3 5 14" xfId="16491" xr:uid="{00000000-0005-0000-0000-0000004C0000}"/>
    <cellStyle name="Normal 3 5 14 2" xfId="16492" xr:uid="{00000000-0005-0000-0000-0000014C0000}"/>
    <cellStyle name="Normal 3 5 14 3" xfId="16493" xr:uid="{00000000-0005-0000-0000-0000024C0000}"/>
    <cellStyle name="Normal 3 5 14 3 2" xfId="16494" xr:uid="{00000000-0005-0000-0000-0000034C0000}"/>
    <cellStyle name="Normal 3 5 14 3 3" xfId="16495" xr:uid="{00000000-0005-0000-0000-0000044C0000}"/>
    <cellStyle name="Normal 3 5 14 3 4" xfId="16496" xr:uid="{00000000-0005-0000-0000-0000054C0000}"/>
    <cellStyle name="Normal 3 5 14 4" xfId="16497" xr:uid="{00000000-0005-0000-0000-0000064C0000}"/>
    <cellStyle name="Normal 3 5 14 5" xfId="16498" xr:uid="{00000000-0005-0000-0000-0000074C0000}"/>
    <cellStyle name="Normal 3 5 14 6" xfId="16499" xr:uid="{00000000-0005-0000-0000-0000084C0000}"/>
    <cellStyle name="Normal 3 5 15" xfId="16500" xr:uid="{00000000-0005-0000-0000-0000094C0000}"/>
    <cellStyle name="Normal 3 5 16" xfId="16501" xr:uid="{00000000-0005-0000-0000-00000A4C0000}"/>
    <cellStyle name="Normal 3 5 17" xfId="16502" xr:uid="{00000000-0005-0000-0000-00000B4C0000}"/>
    <cellStyle name="Normal 3 5 18" xfId="16503" xr:uid="{00000000-0005-0000-0000-00000C4C0000}"/>
    <cellStyle name="Normal 3 5 19" xfId="16504" xr:uid="{00000000-0005-0000-0000-00000D4C0000}"/>
    <cellStyle name="Normal 3 5 2" xfId="16505" xr:uid="{00000000-0005-0000-0000-00000E4C0000}"/>
    <cellStyle name="Normal 3 5 2 2" xfId="16506" xr:uid="{00000000-0005-0000-0000-00000F4C0000}"/>
    <cellStyle name="Normal 3 5 2 2 2" xfId="16507" xr:uid="{00000000-0005-0000-0000-0000104C0000}"/>
    <cellStyle name="Normal 3 5 2 2 2 2" xfId="16508" xr:uid="{00000000-0005-0000-0000-0000114C0000}"/>
    <cellStyle name="Normal 3 5 2 2 2 2 2" xfId="16509" xr:uid="{00000000-0005-0000-0000-0000124C0000}"/>
    <cellStyle name="Normal 3 5 2 2 2 2 3" xfId="16510" xr:uid="{00000000-0005-0000-0000-0000134C0000}"/>
    <cellStyle name="Normal 3 5 2 2 2 2 4" xfId="16511" xr:uid="{00000000-0005-0000-0000-0000144C0000}"/>
    <cellStyle name="Normal 3 5 2 2 2 3" xfId="16512" xr:uid="{00000000-0005-0000-0000-0000154C0000}"/>
    <cellStyle name="Normal 3 5 2 2 2 4" xfId="16513" xr:uid="{00000000-0005-0000-0000-0000164C0000}"/>
    <cellStyle name="Normal 3 5 2 2 2 5" xfId="16514" xr:uid="{00000000-0005-0000-0000-0000174C0000}"/>
    <cellStyle name="Normal 3 5 2 2 3" xfId="16515" xr:uid="{00000000-0005-0000-0000-0000184C0000}"/>
    <cellStyle name="Normal 3 5 2 2 4" xfId="16516" xr:uid="{00000000-0005-0000-0000-0000194C0000}"/>
    <cellStyle name="Normal 3 5 2 2 4 2" xfId="16517" xr:uid="{00000000-0005-0000-0000-00001A4C0000}"/>
    <cellStyle name="Normal 3 5 2 2 4 3" xfId="16518" xr:uid="{00000000-0005-0000-0000-00001B4C0000}"/>
    <cellStyle name="Normal 3 5 2 2 4 4" xfId="16519" xr:uid="{00000000-0005-0000-0000-00001C4C0000}"/>
    <cellStyle name="Normal 3 5 2 2 5" xfId="16520" xr:uid="{00000000-0005-0000-0000-00001D4C0000}"/>
    <cellStyle name="Normal 3 5 2 2 6" xfId="16521" xr:uid="{00000000-0005-0000-0000-00001E4C0000}"/>
    <cellStyle name="Normal 3 5 2 2 7" xfId="16522" xr:uid="{00000000-0005-0000-0000-00001F4C0000}"/>
    <cellStyle name="Normal 3 5 2 3" xfId="16523" xr:uid="{00000000-0005-0000-0000-0000204C0000}"/>
    <cellStyle name="Normal 3 5 2 3 2" xfId="16524" xr:uid="{00000000-0005-0000-0000-0000214C0000}"/>
    <cellStyle name="Normal 3 5 2 3 2 2" xfId="16525" xr:uid="{00000000-0005-0000-0000-0000224C0000}"/>
    <cellStyle name="Normal 3 5 2 3 2 2 2" xfId="16526" xr:uid="{00000000-0005-0000-0000-0000234C0000}"/>
    <cellStyle name="Normal 3 5 2 3 2 2 3" xfId="16527" xr:uid="{00000000-0005-0000-0000-0000244C0000}"/>
    <cellStyle name="Normal 3 5 2 3 2 2 4" xfId="16528" xr:uid="{00000000-0005-0000-0000-0000254C0000}"/>
    <cellStyle name="Normal 3 5 2 3 2 3" xfId="16529" xr:uid="{00000000-0005-0000-0000-0000264C0000}"/>
    <cellStyle name="Normal 3 5 2 3 2 4" xfId="16530" xr:uid="{00000000-0005-0000-0000-0000274C0000}"/>
    <cellStyle name="Normal 3 5 2 3 2 5" xfId="16531" xr:uid="{00000000-0005-0000-0000-0000284C0000}"/>
    <cellStyle name="Normal 3 5 2 3 3" xfId="16532" xr:uid="{00000000-0005-0000-0000-0000294C0000}"/>
    <cellStyle name="Normal 3 5 2 3 3 2" xfId="16533" xr:uid="{00000000-0005-0000-0000-00002A4C0000}"/>
    <cellStyle name="Normal 3 5 2 3 3 3" xfId="16534" xr:uid="{00000000-0005-0000-0000-00002B4C0000}"/>
    <cellStyle name="Normal 3 5 2 3 3 4" xfId="16535" xr:uid="{00000000-0005-0000-0000-00002C4C0000}"/>
    <cellStyle name="Normal 3 5 2 3 4" xfId="16536" xr:uid="{00000000-0005-0000-0000-00002D4C0000}"/>
    <cellStyle name="Normal 3 5 2 3 5" xfId="16537" xr:uid="{00000000-0005-0000-0000-00002E4C0000}"/>
    <cellStyle name="Normal 3 5 2 3 6" xfId="16538" xr:uid="{00000000-0005-0000-0000-00002F4C0000}"/>
    <cellStyle name="Normal 3 5 2 4" xfId="16539" xr:uid="{00000000-0005-0000-0000-0000304C0000}"/>
    <cellStyle name="Normal 3 5 2 5" xfId="16540" xr:uid="{00000000-0005-0000-0000-0000314C0000}"/>
    <cellStyle name="Normal 3 5 2 5 2" xfId="16541" xr:uid="{00000000-0005-0000-0000-0000324C0000}"/>
    <cellStyle name="Normal 3 5 2 5 2 2" xfId="16542" xr:uid="{00000000-0005-0000-0000-0000334C0000}"/>
    <cellStyle name="Normal 3 5 2 5 2 3" xfId="16543" xr:uid="{00000000-0005-0000-0000-0000344C0000}"/>
    <cellStyle name="Normal 3 5 2 5 2 4" xfId="16544" xr:uid="{00000000-0005-0000-0000-0000354C0000}"/>
    <cellStyle name="Normal 3 5 2 5 3" xfId="16545" xr:uid="{00000000-0005-0000-0000-0000364C0000}"/>
    <cellStyle name="Normal 3 5 2 5 4" xfId="16546" xr:uid="{00000000-0005-0000-0000-0000374C0000}"/>
    <cellStyle name="Normal 3 5 2 5 5" xfId="16547" xr:uid="{00000000-0005-0000-0000-0000384C0000}"/>
    <cellStyle name="Normal 3 5 2 6" xfId="16548" xr:uid="{00000000-0005-0000-0000-0000394C0000}"/>
    <cellStyle name="Normal 3 5 2 6 2" xfId="16549" xr:uid="{00000000-0005-0000-0000-00003A4C0000}"/>
    <cellStyle name="Normal 3 5 2 6 3" xfId="16550" xr:uid="{00000000-0005-0000-0000-00003B4C0000}"/>
    <cellStyle name="Normal 3 5 2 6 4" xfId="16551" xr:uid="{00000000-0005-0000-0000-00003C4C0000}"/>
    <cellStyle name="Normal 3 5 2 7" xfId="16552" xr:uid="{00000000-0005-0000-0000-00003D4C0000}"/>
    <cellStyle name="Normal 3 5 2 8" xfId="16553" xr:uid="{00000000-0005-0000-0000-00003E4C0000}"/>
    <cellStyle name="Normal 3 5 2 9" xfId="16554" xr:uid="{00000000-0005-0000-0000-00003F4C0000}"/>
    <cellStyle name="Normal 3 5 20" xfId="16555" xr:uid="{00000000-0005-0000-0000-0000404C0000}"/>
    <cellStyle name="Normal 3 5 21" xfId="16556" xr:uid="{00000000-0005-0000-0000-0000414C0000}"/>
    <cellStyle name="Normal 3 5 22" xfId="16557" xr:uid="{00000000-0005-0000-0000-0000424C0000}"/>
    <cellStyle name="Normal 3 5 23" xfId="16558" xr:uid="{00000000-0005-0000-0000-0000434C0000}"/>
    <cellStyle name="Normal 3 5 24" xfId="16559" xr:uid="{00000000-0005-0000-0000-0000444C0000}"/>
    <cellStyle name="Normal 3 5 25" xfId="16560" xr:uid="{00000000-0005-0000-0000-0000454C0000}"/>
    <cellStyle name="Normal 3 5 26" xfId="16561" xr:uid="{00000000-0005-0000-0000-0000464C0000}"/>
    <cellStyle name="Normal 3 5 27" xfId="16562" xr:uid="{00000000-0005-0000-0000-0000474C0000}"/>
    <cellStyle name="Normal 3 5 28" xfId="16563" xr:uid="{00000000-0005-0000-0000-0000484C0000}"/>
    <cellStyle name="Normal 3 5 29" xfId="16564" xr:uid="{00000000-0005-0000-0000-0000494C0000}"/>
    <cellStyle name="Normal 3 5 3" xfId="16565" xr:uid="{00000000-0005-0000-0000-00004A4C0000}"/>
    <cellStyle name="Normal 3 5 3 2" xfId="16566" xr:uid="{00000000-0005-0000-0000-00004B4C0000}"/>
    <cellStyle name="Normal 3 5 3 2 2" xfId="16567" xr:uid="{00000000-0005-0000-0000-00004C4C0000}"/>
    <cellStyle name="Normal 3 5 3 3" xfId="16568" xr:uid="{00000000-0005-0000-0000-00004D4C0000}"/>
    <cellStyle name="Normal 3 5 3 3 2" xfId="16569" xr:uid="{00000000-0005-0000-0000-00004E4C0000}"/>
    <cellStyle name="Normal 3 5 3 3 2 2" xfId="16570" xr:uid="{00000000-0005-0000-0000-00004F4C0000}"/>
    <cellStyle name="Normal 3 5 3 3 2 3" xfId="16571" xr:uid="{00000000-0005-0000-0000-0000504C0000}"/>
    <cellStyle name="Normal 3 5 3 3 2 4" xfId="16572" xr:uid="{00000000-0005-0000-0000-0000514C0000}"/>
    <cellStyle name="Normal 3 5 3 3 3" xfId="16573" xr:uid="{00000000-0005-0000-0000-0000524C0000}"/>
    <cellStyle name="Normal 3 5 3 3 4" xfId="16574" xr:uid="{00000000-0005-0000-0000-0000534C0000}"/>
    <cellStyle name="Normal 3 5 3 3 5" xfId="16575" xr:uid="{00000000-0005-0000-0000-0000544C0000}"/>
    <cellStyle name="Normal 3 5 3 4" xfId="16576" xr:uid="{00000000-0005-0000-0000-0000554C0000}"/>
    <cellStyle name="Normal 3 5 3 5" xfId="16577" xr:uid="{00000000-0005-0000-0000-0000564C0000}"/>
    <cellStyle name="Normal 3 5 3 5 2" xfId="16578" xr:uid="{00000000-0005-0000-0000-0000574C0000}"/>
    <cellStyle name="Normal 3 5 3 5 3" xfId="16579" xr:uid="{00000000-0005-0000-0000-0000584C0000}"/>
    <cellStyle name="Normal 3 5 3 5 4" xfId="16580" xr:uid="{00000000-0005-0000-0000-0000594C0000}"/>
    <cellStyle name="Normal 3 5 3 6" xfId="16581" xr:uid="{00000000-0005-0000-0000-00005A4C0000}"/>
    <cellStyle name="Normal 3 5 3 7" xfId="16582" xr:uid="{00000000-0005-0000-0000-00005B4C0000}"/>
    <cellStyle name="Normal 3 5 3 8" xfId="16583" xr:uid="{00000000-0005-0000-0000-00005C4C0000}"/>
    <cellStyle name="Normal 3 5 30" xfId="16584" xr:uid="{00000000-0005-0000-0000-00005D4C0000}"/>
    <cellStyle name="Normal 3 5 31" xfId="16585" xr:uid="{00000000-0005-0000-0000-00005E4C0000}"/>
    <cellStyle name="Normal 3 5 32" xfId="16586" xr:uid="{00000000-0005-0000-0000-00005F4C0000}"/>
    <cellStyle name="Normal 3 5 33" xfId="16587" xr:uid="{00000000-0005-0000-0000-0000604C0000}"/>
    <cellStyle name="Normal 3 5 34" xfId="16588" xr:uid="{00000000-0005-0000-0000-0000614C0000}"/>
    <cellStyle name="Normal 3 5 35" xfId="16589" xr:uid="{00000000-0005-0000-0000-0000624C0000}"/>
    <cellStyle name="Normal 3 5 36" xfId="16590" xr:uid="{00000000-0005-0000-0000-0000634C0000}"/>
    <cellStyle name="Normal 3 5 37" xfId="16591" xr:uid="{00000000-0005-0000-0000-0000644C0000}"/>
    <cellStyle name="Normal 3 5 38" xfId="16592" xr:uid="{00000000-0005-0000-0000-0000654C0000}"/>
    <cellStyle name="Normal 3 5 39" xfId="16593" xr:uid="{00000000-0005-0000-0000-0000664C0000}"/>
    <cellStyle name="Normal 3 5 4" xfId="16594" xr:uid="{00000000-0005-0000-0000-0000674C0000}"/>
    <cellStyle name="Normal 3 5 4 2" xfId="16595" xr:uid="{00000000-0005-0000-0000-0000684C0000}"/>
    <cellStyle name="Normal 3 5 4 2 2" xfId="16596" xr:uid="{00000000-0005-0000-0000-0000694C0000}"/>
    <cellStyle name="Normal 3 5 4 3" xfId="16597" xr:uid="{00000000-0005-0000-0000-00006A4C0000}"/>
    <cellStyle name="Normal 3 5 4 3 2" xfId="16598" xr:uid="{00000000-0005-0000-0000-00006B4C0000}"/>
    <cellStyle name="Normal 3 5 4 3 2 2" xfId="16599" xr:uid="{00000000-0005-0000-0000-00006C4C0000}"/>
    <cellStyle name="Normal 3 5 4 3 2 3" xfId="16600" xr:uid="{00000000-0005-0000-0000-00006D4C0000}"/>
    <cellStyle name="Normal 3 5 4 3 2 4" xfId="16601" xr:uid="{00000000-0005-0000-0000-00006E4C0000}"/>
    <cellStyle name="Normal 3 5 4 3 3" xfId="16602" xr:uid="{00000000-0005-0000-0000-00006F4C0000}"/>
    <cellStyle name="Normal 3 5 4 3 4" xfId="16603" xr:uid="{00000000-0005-0000-0000-0000704C0000}"/>
    <cellStyle name="Normal 3 5 4 3 5" xfId="16604" xr:uid="{00000000-0005-0000-0000-0000714C0000}"/>
    <cellStyle name="Normal 3 5 4 4" xfId="16605" xr:uid="{00000000-0005-0000-0000-0000724C0000}"/>
    <cellStyle name="Normal 3 5 4 5" xfId="16606" xr:uid="{00000000-0005-0000-0000-0000734C0000}"/>
    <cellStyle name="Normal 3 5 4 5 2" xfId="16607" xr:uid="{00000000-0005-0000-0000-0000744C0000}"/>
    <cellStyle name="Normal 3 5 4 5 3" xfId="16608" xr:uid="{00000000-0005-0000-0000-0000754C0000}"/>
    <cellStyle name="Normal 3 5 4 5 4" xfId="16609" xr:uid="{00000000-0005-0000-0000-0000764C0000}"/>
    <cellStyle name="Normal 3 5 4 6" xfId="16610" xr:uid="{00000000-0005-0000-0000-0000774C0000}"/>
    <cellStyle name="Normal 3 5 4 7" xfId="16611" xr:uid="{00000000-0005-0000-0000-0000784C0000}"/>
    <cellStyle name="Normal 3 5 4 8" xfId="16612" xr:uid="{00000000-0005-0000-0000-0000794C0000}"/>
    <cellStyle name="Normal 3 5 40" xfId="16613" xr:uid="{00000000-0005-0000-0000-00007A4C0000}"/>
    <cellStyle name="Normal 3 5 41" xfId="16614" xr:uid="{00000000-0005-0000-0000-00007B4C0000}"/>
    <cellStyle name="Normal 3 5 42" xfId="16615" xr:uid="{00000000-0005-0000-0000-00007C4C0000}"/>
    <cellStyle name="Normal 3 5 43" xfId="16616" xr:uid="{00000000-0005-0000-0000-00007D4C0000}"/>
    <cellStyle name="Normal 3 5 44" xfId="16617" xr:uid="{00000000-0005-0000-0000-00007E4C0000}"/>
    <cellStyle name="Normal 3 5 45" xfId="16618" xr:uid="{00000000-0005-0000-0000-00007F4C0000}"/>
    <cellStyle name="Normal 3 5 46" xfId="16619" xr:uid="{00000000-0005-0000-0000-0000804C0000}"/>
    <cellStyle name="Normal 3 5 47" xfId="16620" xr:uid="{00000000-0005-0000-0000-0000814C0000}"/>
    <cellStyle name="Normal 3 5 48" xfId="16621" xr:uid="{00000000-0005-0000-0000-0000824C0000}"/>
    <cellStyle name="Normal 3 5 49" xfId="16622" xr:uid="{00000000-0005-0000-0000-0000834C0000}"/>
    <cellStyle name="Normal 3 5 5" xfId="16623" xr:uid="{00000000-0005-0000-0000-0000844C0000}"/>
    <cellStyle name="Normal 3 5 5 2" xfId="16624" xr:uid="{00000000-0005-0000-0000-0000854C0000}"/>
    <cellStyle name="Normal 3 5 5 3" xfId="16625" xr:uid="{00000000-0005-0000-0000-0000864C0000}"/>
    <cellStyle name="Normal 3 5 50" xfId="16626" xr:uid="{00000000-0005-0000-0000-0000874C0000}"/>
    <cellStyle name="Normal 3 5 51" xfId="16627" xr:uid="{00000000-0005-0000-0000-0000884C0000}"/>
    <cellStyle name="Normal 3 5 52" xfId="16628" xr:uid="{00000000-0005-0000-0000-0000894C0000}"/>
    <cellStyle name="Normal 3 5 53" xfId="16629" xr:uid="{00000000-0005-0000-0000-00008A4C0000}"/>
    <cellStyle name="Normal 3 5 54" xfId="16630" xr:uid="{00000000-0005-0000-0000-00008B4C0000}"/>
    <cellStyle name="Normal 3 5 55" xfId="16631" xr:uid="{00000000-0005-0000-0000-00008C4C0000}"/>
    <cellStyle name="Normal 3 5 56" xfId="16632" xr:uid="{00000000-0005-0000-0000-00008D4C0000}"/>
    <cellStyle name="Normal 3 5 57" xfId="16633" xr:uid="{00000000-0005-0000-0000-00008E4C0000}"/>
    <cellStyle name="Normal 3 5 58" xfId="16634" xr:uid="{00000000-0005-0000-0000-00008F4C0000}"/>
    <cellStyle name="Normal 3 5 59" xfId="16635" xr:uid="{00000000-0005-0000-0000-0000904C0000}"/>
    <cellStyle name="Normal 3 5 6" xfId="16636" xr:uid="{00000000-0005-0000-0000-0000914C0000}"/>
    <cellStyle name="Normal 3 5 6 2" xfId="16637" xr:uid="{00000000-0005-0000-0000-0000924C0000}"/>
    <cellStyle name="Normal 3 5 60" xfId="16638" xr:uid="{00000000-0005-0000-0000-0000934C0000}"/>
    <cellStyle name="Normal 3 5 61" xfId="16639" xr:uid="{00000000-0005-0000-0000-0000944C0000}"/>
    <cellStyle name="Normal 3 5 62" xfId="16640" xr:uid="{00000000-0005-0000-0000-0000954C0000}"/>
    <cellStyle name="Normal 3 5 63" xfId="16641" xr:uid="{00000000-0005-0000-0000-0000964C0000}"/>
    <cellStyle name="Normal 3 5 64" xfId="16642" xr:uid="{00000000-0005-0000-0000-0000974C0000}"/>
    <cellStyle name="Normal 3 5 65" xfId="16643" xr:uid="{00000000-0005-0000-0000-0000984C0000}"/>
    <cellStyle name="Normal 3 5 66" xfId="16644" xr:uid="{00000000-0005-0000-0000-0000994C0000}"/>
    <cellStyle name="Normal 3 5 67" xfId="16645" xr:uid="{00000000-0005-0000-0000-00009A4C0000}"/>
    <cellStyle name="Normal 3 5 68" xfId="16646" xr:uid="{00000000-0005-0000-0000-00009B4C0000}"/>
    <cellStyle name="Normal 3 5 69" xfId="16647" xr:uid="{00000000-0005-0000-0000-00009C4C0000}"/>
    <cellStyle name="Normal 3 5 7" xfId="16648" xr:uid="{00000000-0005-0000-0000-00009D4C0000}"/>
    <cellStyle name="Normal 3 5 7 2" xfId="16649" xr:uid="{00000000-0005-0000-0000-00009E4C0000}"/>
    <cellStyle name="Normal 3 5 70" xfId="16650" xr:uid="{00000000-0005-0000-0000-00009F4C0000}"/>
    <cellStyle name="Normal 3 5 71" xfId="16651" xr:uid="{00000000-0005-0000-0000-0000A04C0000}"/>
    <cellStyle name="Normal 3 5 72" xfId="16652" xr:uid="{00000000-0005-0000-0000-0000A14C0000}"/>
    <cellStyle name="Normal 3 5 73" xfId="16653" xr:uid="{00000000-0005-0000-0000-0000A24C0000}"/>
    <cellStyle name="Normal 3 5 74" xfId="16654" xr:uid="{00000000-0005-0000-0000-0000A34C0000}"/>
    <cellStyle name="Normal 3 5 75" xfId="16655" xr:uid="{00000000-0005-0000-0000-0000A44C0000}"/>
    <cellStyle name="Normal 3 5 76" xfId="16656" xr:uid="{00000000-0005-0000-0000-0000A54C0000}"/>
    <cellStyle name="Normal 3 5 77" xfId="16657" xr:uid="{00000000-0005-0000-0000-0000A64C0000}"/>
    <cellStyle name="Normal 3 5 78" xfId="16658" xr:uid="{00000000-0005-0000-0000-0000A74C0000}"/>
    <cellStyle name="Normal 3 5 79" xfId="16659" xr:uid="{00000000-0005-0000-0000-0000A84C0000}"/>
    <cellStyle name="Normal 3 5 8" xfId="16660" xr:uid="{00000000-0005-0000-0000-0000A94C0000}"/>
    <cellStyle name="Normal 3 5 8 2" xfId="16661" xr:uid="{00000000-0005-0000-0000-0000AA4C0000}"/>
    <cellStyle name="Normal 3 5 80" xfId="16662" xr:uid="{00000000-0005-0000-0000-0000AB4C0000}"/>
    <cellStyle name="Normal 3 5 81" xfId="16663" xr:uid="{00000000-0005-0000-0000-0000AC4C0000}"/>
    <cellStyle name="Normal 3 5 82" xfId="16664" xr:uid="{00000000-0005-0000-0000-0000AD4C0000}"/>
    <cellStyle name="Normal 3 5 83" xfId="16665" xr:uid="{00000000-0005-0000-0000-0000AE4C0000}"/>
    <cellStyle name="Normal 3 5 84" xfId="16666" xr:uid="{00000000-0005-0000-0000-0000AF4C0000}"/>
    <cellStyle name="Normal 3 5 85" xfId="16667" xr:uid="{00000000-0005-0000-0000-0000B04C0000}"/>
    <cellStyle name="Normal 3 5 86" xfId="16668" xr:uid="{00000000-0005-0000-0000-0000B14C0000}"/>
    <cellStyle name="Normal 3 5 87" xfId="16669" xr:uid="{00000000-0005-0000-0000-0000B24C0000}"/>
    <cellStyle name="Normal 3 5 88" xfId="16670" xr:uid="{00000000-0005-0000-0000-0000B34C0000}"/>
    <cellStyle name="Normal 3 5 89" xfId="16671" xr:uid="{00000000-0005-0000-0000-0000B44C0000}"/>
    <cellStyle name="Normal 3 5 9" xfId="16672" xr:uid="{00000000-0005-0000-0000-0000B54C0000}"/>
    <cellStyle name="Normal 3 5 9 2" xfId="16673" xr:uid="{00000000-0005-0000-0000-0000B64C0000}"/>
    <cellStyle name="Normal 3 5 90" xfId="16674" xr:uid="{00000000-0005-0000-0000-0000B74C0000}"/>
    <cellStyle name="Normal 3 5 91" xfId="16675" xr:uid="{00000000-0005-0000-0000-0000B84C0000}"/>
    <cellStyle name="Normal 3 5 92" xfId="16676" xr:uid="{00000000-0005-0000-0000-0000B94C0000}"/>
    <cellStyle name="Normal 3 5 93" xfId="16677" xr:uid="{00000000-0005-0000-0000-0000BA4C0000}"/>
    <cellStyle name="Normal 3 5 94" xfId="16678" xr:uid="{00000000-0005-0000-0000-0000BB4C0000}"/>
    <cellStyle name="Normal 3 5 95" xfId="16679" xr:uid="{00000000-0005-0000-0000-0000BC4C0000}"/>
    <cellStyle name="Normal 3 5 95 2" xfId="16680" xr:uid="{00000000-0005-0000-0000-0000BD4C0000}"/>
    <cellStyle name="Normal 3 5 95 3" xfId="16681" xr:uid="{00000000-0005-0000-0000-0000BE4C0000}"/>
    <cellStyle name="Normal 3 5 95 4" xfId="16682" xr:uid="{00000000-0005-0000-0000-0000BF4C0000}"/>
    <cellStyle name="Normal 3 5 96" xfId="16683" xr:uid="{00000000-0005-0000-0000-0000C04C0000}"/>
    <cellStyle name="Normal 3 5 97" xfId="16684" xr:uid="{00000000-0005-0000-0000-0000C14C0000}"/>
    <cellStyle name="Normal 3 5 98" xfId="16685" xr:uid="{00000000-0005-0000-0000-0000C24C0000}"/>
    <cellStyle name="Normal 3 6" xfId="16686" xr:uid="{00000000-0005-0000-0000-0000C34C0000}"/>
    <cellStyle name="Normal 3 6 10" xfId="16687" xr:uid="{00000000-0005-0000-0000-0000C44C0000}"/>
    <cellStyle name="Normal 3 6 2" xfId="16688" xr:uid="{00000000-0005-0000-0000-0000C54C0000}"/>
    <cellStyle name="Normal 3 6 2 2" xfId="16689" xr:uid="{00000000-0005-0000-0000-0000C64C0000}"/>
    <cellStyle name="Normal 3 6 2 2 2" xfId="16690" xr:uid="{00000000-0005-0000-0000-0000C74C0000}"/>
    <cellStyle name="Normal 3 6 2 2 3" xfId="16691" xr:uid="{00000000-0005-0000-0000-0000C84C0000}"/>
    <cellStyle name="Normal 3 6 2 2 3 2" xfId="16692" xr:uid="{00000000-0005-0000-0000-0000C94C0000}"/>
    <cellStyle name="Normal 3 6 2 2 3 2 2" xfId="16693" xr:uid="{00000000-0005-0000-0000-0000CA4C0000}"/>
    <cellStyle name="Normal 3 6 2 2 3 2 3" xfId="16694" xr:uid="{00000000-0005-0000-0000-0000CB4C0000}"/>
    <cellStyle name="Normal 3 6 2 2 3 2 4" xfId="16695" xr:uid="{00000000-0005-0000-0000-0000CC4C0000}"/>
    <cellStyle name="Normal 3 6 2 2 3 3" xfId="16696" xr:uid="{00000000-0005-0000-0000-0000CD4C0000}"/>
    <cellStyle name="Normal 3 6 2 2 3 4" xfId="16697" xr:uid="{00000000-0005-0000-0000-0000CE4C0000}"/>
    <cellStyle name="Normal 3 6 2 2 3 5" xfId="16698" xr:uid="{00000000-0005-0000-0000-0000CF4C0000}"/>
    <cellStyle name="Normal 3 6 2 2 4" xfId="16699" xr:uid="{00000000-0005-0000-0000-0000D04C0000}"/>
    <cellStyle name="Normal 3 6 2 2 4 2" xfId="16700" xr:uid="{00000000-0005-0000-0000-0000D14C0000}"/>
    <cellStyle name="Normal 3 6 2 2 4 3" xfId="16701" xr:uid="{00000000-0005-0000-0000-0000D24C0000}"/>
    <cellStyle name="Normal 3 6 2 2 4 4" xfId="16702" xr:uid="{00000000-0005-0000-0000-0000D34C0000}"/>
    <cellStyle name="Normal 3 6 2 2 5" xfId="16703" xr:uid="{00000000-0005-0000-0000-0000D44C0000}"/>
    <cellStyle name="Normal 3 6 2 2 6" xfId="16704" xr:uid="{00000000-0005-0000-0000-0000D54C0000}"/>
    <cellStyle name="Normal 3 6 2 2 7" xfId="16705" xr:uid="{00000000-0005-0000-0000-0000D64C0000}"/>
    <cellStyle name="Normal 3 6 2 3" xfId="16706" xr:uid="{00000000-0005-0000-0000-0000D74C0000}"/>
    <cellStyle name="Normal 3 6 2 3 2" xfId="16707" xr:uid="{00000000-0005-0000-0000-0000D84C0000}"/>
    <cellStyle name="Normal 3 6 2 3 2 2" xfId="16708" xr:uid="{00000000-0005-0000-0000-0000D94C0000}"/>
    <cellStyle name="Normal 3 6 2 3 2 2 2" xfId="16709" xr:uid="{00000000-0005-0000-0000-0000DA4C0000}"/>
    <cellStyle name="Normal 3 6 2 3 2 2 3" xfId="16710" xr:uid="{00000000-0005-0000-0000-0000DB4C0000}"/>
    <cellStyle name="Normal 3 6 2 3 2 2 4" xfId="16711" xr:uid="{00000000-0005-0000-0000-0000DC4C0000}"/>
    <cellStyle name="Normal 3 6 2 3 2 3" xfId="16712" xr:uid="{00000000-0005-0000-0000-0000DD4C0000}"/>
    <cellStyle name="Normal 3 6 2 3 2 4" xfId="16713" xr:uid="{00000000-0005-0000-0000-0000DE4C0000}"/>
    <cellStyle name="Normal 3 6 2 3 2 5" xfId="16714" xr:uid="{00000000-0005-0000-0000-0000DF4C0000}"/>
    <cellStyle name="Normal 3 6 2 3 3" xfId="16715" xr:uid="{00000000-0005-0000-0000-0000E04C0000}"/>
    <cellStyle name="Normal 3 6 2 3 3 2" xfId="16716" xr:uid="{00000000-0005-0000-0000-0000E14C0000}"/>
    <cellStyle name="Normal 3 6 2 3 3 3" xfId="16717" xr:uid="{00000000-0005-0000-0000-0000E24C0000}"/>
    <cellStyle name="Normal 3 6 2 3 3 4" xfId="16718" xr:uid="{00000000-0005-0000-0000-0000E34C0000}"/>
    <cellStyle name="Normal 3 6 2 3 4" xfId="16719" xr:uid="{00000000-0005-0000-0000-0000E44C0000}"/>
    <cellStyle name="Normal 3 6 2 3 5" xfId="16720" xr:uid="{00000000-0005-0000-0000-0000E54C0000}"/>
    <cellStyle name="Normal 3 6 2 3 6" xfId="16721" xr:uid="{00000000-0005-0000-0000-0000E64C0000}"/>
    <cellStyle name="Normal 3 6 2 4" xfId="16722" xr:uid="{00000000-0005-0000-0000-0000E74C0000}"/>
    <cellStyle name="Normal 3 6 2 5" xfId="16723" xr:uid="{00000000-0005-0000-0000-0000E84C0000}"/>
    <cellStyle name="Normal 3 6 2 5 2" xfId="16724" xr:uid="{00000000-0005-0000-0000-0000E94C0000}"/>
    <cellStyle name="Normal 3 6 2 5 2 2" xfId="16725" xr:uid="{00000000-0005-0000-0000-0000EA4C0000}"/>
    <cellStyle name="Normal 3 6 2 5 2 3" xfId="16726" xr:uid="{00000000-0005-0000-0000-0000EB4C0000}"/>
    <cellStyle name="Normal 3 6 2 5 2 4" xfId="16727" xr:uid="{00000000-0005-0000-0000-0000EC4C0000}"/>
    <cellStyle name="Normal 3 6 2 5 3" xfId="16728" xr:uid="{00000000-0005-0000-0000-0000ED4C0000}"/>
    <cellStyle name="Normal 3 6 2 5 4" xfId="16729" xr:uid="{00000000-0005-0000-0000-0000EE4C0000}"/>
    <cellStyle name="Normal 3 6 2 5 5" xfId="16730" xr:uid="{00000000-0005-0000-0000-0000EF4C0000}"/>
    <cellStyle name="Normal 3 6 2 6" xfId="16731" xr:uid="{00000000-0005-0000-0000-0000F04C0000}"/>
    <cellStyle name="Normal 3 6 2 6 2" xfId="16732" xr:uid="{00000000-0005-0000-0000-0000F14C0000}"/>
    <cellStyle name="Normal 3 6 2 6 3" xfId="16733" xr:uid="{00000000-0005-0000-0000-0000F24C0000}"/>
    <cellStyle name="Normal 3 6 2 6 4" xfId="16734" xr:uid="{00000000-0005-0000-0000-0000F34C0000}"/>
    <cellStyle name="Normal 3 6 2 7" xfId="16735" xr:uid="{00000000-0005-0000-0000-0000F44C0000}"/>
    <cellStyle name="Normal 3 6 2 8" xfId="16736" xr:uid="{00000000-0005-0000-0000-0000F54C0000}"/>
    <cellStyle name="Normal 3 6 2 9" xfId="16737" xr:uid="{00000000-0005-0000-0000-0000F64C0000}"/>
    <cellStyle name="Normal 3 6 3" xfId="16738" xr:uid="{00000000-0005-0000-0000-0000F74C0000}"/>
    <cellStyle name="Normal 3 6 3 2" xfId="16739" xr:uid="{00000000-0005-0000-0000-0000F84C0000}"/>
    <cellStyle name="Normal 3 6 3 3" xfId="16740" xr:uid="{00000000-0005-0000-0000-0000F94C0000}"/>
    <cellStyle name="Normal 3 6 3 3 2" xfId="16741" xr:uid="{00000000-0005-0000-0000-0000FA4C0000}"/>
    <cellStyle name="Normal 3 6 3 3 2 2" xfId="16742" xr:uid="{00000000-0005-0000-0000-0000FB4C0000}"/>
    <cellStyle name="Normal 3 6 3 3 2 3" xfId="16743" xr:uid="{00000000-0005-0000-0000-0000FC4C0000}"/>
    <cellStyle name="Normal 3 6 3 3 2 4" xfId="16744" xr:uid="{00000000-0005-0000-0000-0000FD4C0000}"/>
    <cellStyle name="Normal 3 6 3 3 3" xfId="16745" xr:uid="{00000000-0005-0000-0000-0000FE4C0000}"/>
    <cellStyle name="Normal 3 6 3 3 4" xfId="16746" xr:uid="{00000000-0005-0000-0000-0000FF4C0000}"/>
    <cellStyle name="Normal 3 6 3 3 5" xfId="16747" xr:uid="{00000000-0005-0000-0000-0000004D0000}"/>
    <cellStyle name="Normal 3 6 3 4" xfId="16748" xr:uid="{00000000-0005-0000-0000-0000014D0000}"/>
    <cellStyle name="Normal 3 6 3 5" xfId="16749" xr:uid="{00000000-0005-0000-0000-0000024D0000}"/>
    <cellStyle name="Normal 3 6 3 5 2" xfId="16750" xr:uid="{00000000-0005-0000-0000-0000034D0000}"/>
    <cellStyle name="Normal 3 6 3 5 3" xfId="16751" xr:uid="{00000000-0005-0000-0000-0000044D0000}"/>
    <cellStyle name="Normal 3 6 3 5 4" xfId="16752" xr:uid="{00000000-0005-0000-0000-0000054D0000}"/>
    <cellStyle name="Normal 3 6 3 6" xfId="16753" xr:uid="{00000000-0005-0000-0000-0000064D0000}"/>
    <cellStyle name="Normal 3 6 3 7" xfId="16754" xr:uid="{00000000-0005-0000-0000-0000074D0000}"/>
    <cellStyle name="Normal 3 6 3 8" xfId="16755" xr:uid="{00000000-0005-0000-0000-0000084D0000}"/>
    <cellStyle name="Normal 3 6 4" xfId="16756" xr:uid="{00000000-0005-0000-0000-0000094D0000}"/>
    <cellStyle name="Normal 3 6 4 2" xfId="16757" xr:uid="{00000000-0005-0000-0000-00000A4D0000}"/>
    <cellStyle name="Normal 3 6 4 2 2" xfId="16758" xr:uid="{00000000-0005-0000-0000-00000B4D0000}"/>
    <cellStyle name="Normal 3 6 4 2 2 2" xfId="16759" xr:uid="{00000000-0005-0000-0000-00000C4D0000}"/>
    <cellStyle name="Normal 3 6 4 2 2 3" xfId="16760" xr:uid="{00000000-0005-0000-0000-00000D4D0000}"/>
    <cellStyle name="Normal 3 6 4 2 2 4" xfId="16761" xr:uid="{00000000-0005-0000-0000-00000E4D0000}"/>
    <cellStyle name="Normal 3 6 4 2 3" xfId="16762" xr:uid="{00000000-0005-0000-0000-00000F4D0000}"/>
    <cellStyle name="Normal 3 6 4 2 4" xfId="16763" xr:uid="{00000000-0005-0000-0000-0000104D0000}"/>
    <cellStyle name="Normal 3 6 4 2 5" xfId="16764" xr:uid="{00000000-0005-0000-0000-0000114D0000}"/>
    <cellStyle name="Normal 3 6 4 3" xfId="16765" xr:uid="{00000000-0005-0000-0000-0000124D0000}"/>
    <cellStyle name="Normal 3 6 4 3 2" xfId="16766" xr:uid="{00000000-0005-0000-0000-0000134D0000}"/>
    <cellStyle name="Normal 3 6 4 3 3" xfId="16767" xr:uid="{00000000-0005-0000-0000-0000144D0000}"/>
    <cellStyle name="Normal 3 6 4 3 4" xfId="16768" xr:uid="{00000000-0005-0000-0000-0000154D0000}"/>
    <cellStyle name="Normal 3 6 4 4" xfId="16769" xr:uid="{00000000-0005-0000-0000-0000164D0000}"/>
    <cellStyle name="Normal 3 6 4 5" xfId="16770" xr:uid="{00000000-0005-0000-0000-0000174D0000}"/>
    <cellStyle name="Normal 3 6 4 6" xfId="16771" xr:uid="{00000000-0005-0000-0000-0000184D0000}"/>
    <cellStyle name="Normal 3 6 5" xfId="16772" xr:uid="{00000000-0005-0000-0000-0000194D0000}"/>
    <cellStyle name="Normal 3 6 6" xfId="16773" xr:uid="{00000000-0005-0000-0000-00001A4D0000}"/>
    <cellStyle name="Normal 3 6 6 2" xfId="16774" xr:uid="{00000000-0005-0000-0000-00001B4D0000}"/>
    <cellStyle name="Normal 3 6 6 2 2" xfId="16775" xr:uid="{00000000-0005-0000-0000-00001C4D0000}"/>
    <cellStyle name="Normal 3 6 6 2 3" xfId="16776" xr:uid="{00000000-0005-0000-0000-00001D4D0000}"/>
    <cellStyle name="Normal 3 6 6 2 4" xfId="16777" xr:uid="{00000000-0005-0000-0000-00001E4D0000}"/>
    <cellStyle name="Normal 3 6 6 3" xfId="16778" xr:uid="{00000000-0005-0000-0000-00001F4D0000}"/>
    <cellStyle name="Normal 3 6 6 4" xfId="16779" xr:uid="{00000000-0005-0000-0000-0000204D0000}"/>
    <cellStyle name="Normal 3 6 6 5" xfId="16780" xr:uid="{00000000-0005-0000-0000-0000214D0000}"/>
    <cellStyle name="Normal 3 6 7" xfId="16781" xr:uid="{00000000-0005-0000-0000-0000224D0000}"/>
    <cellStyle name="Normal 3 6 7 2" xfId="16782" xr:uid="{00000000-0005-0000-0000-0000234D0000}"/>
    <cellStyle name="Normal 3 6 7 3" xfId="16783" xr:uid="{00000000-0005-0000-0000-0000244D0000}"/>
    <cellStyle name="Normal 3 6 7 4" xfId="16784" xr:uid="{00000000-0005-0000-0000-0000254D0000}"/>
    <cellStyle name="Normal 3 6 8" xfId="16785" xr:uid="{00000000-0005-0000-0000-0000264D0000}"/>
    <cellStyle name="Normal 3 6 9" xfId="16786" xr:uid="{00000000-0005-0000-0000-0000274D0000}"/>
    <cellStyle name="Normal 3 7" xfId="16787" xr:uid="{00000000-0005-0000-0000-0000284D0000}"/>
    <cellStyle name="Normal 3 7 10" xfId="16788" xr:uid="{00000000-0005-0000-0000-0000294D0000}"/>
    <cellStyle name="Normal 3 7 2" xfId="16789" xr:uid="{00000000-0005-0000-0000-00002A4D0000}"/>
    <cellStyle name="Normal 3 7 2 2" xfId="16790" xr:uid="{00000000-0005-0000-0000-00002B4D0000}"/>
    <cellStyle name="Normal 3 7 2 2 2" xfId="16791" xr:uid="{00000000-0005-0000-0000-00002C4D0000}"/>
    <cellStyle name="Normal 3 7 2 2 2 2" xfId="16792" xr:uid="{00000000-0005-0000-0000-00002D4D0000}"/>
    <cellStyle name="Normal 3 7 2 2 2 2 2" xfId="16793" xr:uid="{00000000-0005-0000-0000-00002E4D0000}"/>
    <cellStyle name="Normal 3 7 2 2 2 2 3" xfId="16794" xr:uid="{00000000-0005-0000-0000-00002F4D0000}"/>
    <cellStyle name="Normal 3 7 2 2 2 2 4" xfId="16795" xr:uid="{00000000-0005-0000-0000-0000304D0000}"/>
    <cellStyle name="Normal 3 7 2 2 2 3" xfId="16796" xr:uid="{00000000-0005-0000-0000-0000314D0000}"/>
    <cellStyle name="Normal 3 7 2 2 2 4" xfId="16797" xr:uid="{00000000-0005-0000-0000-0000324D0000}"/>
    <cellStyle name="Normal 3 7 2 2 2 5" xfId="16798" xr:uid="{00000000-0005-0000-0000-0000334D0000}"/>
    <cellStyle name="Normal 3 7 2 2 3" xfId="16799" xr:uid="{00000000-0005-0000-0000-0000344D0000}"/>
    <cellStyle name="Normal 3 7 2 2 3 2" xfId="16800" xr:uid="{00000000-0005-0000-0000-0000354D0000}"/>
    <cellStyle name="Normal 3 7 2 2 3 3" xfId="16801" xr:uid="{00000000-0005-0000-0000-0000364D0000}"/>
    <cellStyle name="Normal 3 7 2 2 3 4" xfId="16802" xr:uid="{00000000-0005-0000-0000-0000374D0000}"/>
    <cellStyle name="Normal 3 7 2 2 4" xfId="16803" xr:uid="{00000000-0005-0000-0000-0000384D0000}"/>
    <cellStyle name="Normal 3 7 2 2 5" xfId="16804" xr:uid="{00000000-0005-0000-0000-0000394D0000}"/>
    <cellStyle name="Normal 3 7 2 2 6" xfId="16805" xr:uid="{00000000-0005-0000-0000-00003A4D0000}"/>
    <cellStyle name="Normal 3 7 2 3" xfId="16806" xr:uid="{00000000-0005-0000-0000-00003B4D0000}"/>
    <cellStyle name="Normal 3 7 2 3 2" xfId="16807" xr:uid="{00000000-0005-0000-0000-00003C4D0000}"/>
    <cellStyle name="Normal 3 7 2 3 2 2" xfId="16808" xr:uid="{00000000-0005-0000-0000-00003D4D0000}"/>
    <cellStyle name="Normal 3 7 2 3 2 2 2" xfId="16809" xr:uid="{00000000-0005-0000-0000-00003E4D0000}"/>
    <cellStyle name="Normal 3 7 2 3 2 2 3" xfId="16810" xr:uid="{00000000-0005-0000-0000-00003F4D0000}"/>
    <cellStyle name="Normal 3 7 2 3 2 2 4" xfId="16811" xr:uid="{00000000-0005-0000-0000-0000404D0000}"/>
    <cellStyle name="Normal 3 7 2 3 2 3" xfId="16812" xr:uid="{00000000-0005-0000-0000-0000414D0000}"/>
    <cellStyle name="Normal 3 7 2 3 2 4" xfId="16813" xr:uid="{00000000-0005-0000-0000-0000424D0000}"/>
    <cellStyle name="Normal 3 7 2 3 2 5" xfId="16814" xr:uid="{00000000-0005-0000-0000-0000434D0000}"/>
    <cellStyle name="Normal 3 7 2 3 3" xfId="16815" xr:uid="{00000000-0005-0000-0000-0000444D0000}"/>
    <cellStyle name="Normal 3 7 2 3 3 2" xfId="16816" xr:uid="{00000000-0005-0000-0000-0000454D0000}"/>
    <cellStyle name="Normal 3 7 2 3 3 3" xfId="16817" xr:uid="{00000000-0005-0000-0000-0000464D0000}"/>
    <cellStyle name="Normal 3 7 2 3 3 4" xfId="16818" xr:uid="{00000000-0005-0000-0000-0000474D0000}"/>
    <cellStyle name="Normal 3 7 2 3 4" xfId="16819" xr:uid="{00000000-0005-0000-0000-0000484D0000}"/>
    <cellStyle name="Normal 3 7 2 3 5" xfId="16820" xr:uid="{00000000-0005-0000-0000-0000494D0000}"/>
    <cellStyle name="Normal 3 7 2 3 6" xfId="16821" xr:uid="{00000000-0005-0000-0000-00004A4D0000}"/>
    <cellStyle name="Normal 3 7 2 4" xfId="16822" xr:uid="{00000000-0005-0000-0000-00004B4D0000}"/>
    <cellStyle name="Normal 3 7 2 5" xfId="16823" xr:uid="{00000000-0005-0000-0000-00004C4D0000}"/>
    <cellStyle name="Normal 3 7 2 5 2" xfId="16824" xr:uid="{00000000-0005-0000-0000-00004D4D0000}"/>
    <cellStyle name="Normal 3 7 2 5 2 2" xfId="16825" xr:uid="{00000000-0005-0000-0000-00004E4D0000}"/>
    <cellStyle name="Normal 3 7 2 5 2 3" xfId="16826" xr:uid="{00000000-0005-0000-0000-00004F4D0000}"/>
    <cellStyle name="Normal 3 7 2 5 2 4" xfId="16827" xr:uid="{00000000-0005-0000-0000-0000504D0000}"/>
    <cellStyle name="Normal 3 7 2 5 3" xfId="16828" xr:uid="{00000000-0005-0000-0000-0000514D0000}"/>
    <cellStyle name="Normal 3 7 2 5 4" xfId="16829" xr:uid="{00000000-0005-0000-0000-0000524D0000}"/>
    <cellStyle name="Normal 3 7 2 5 5" xfId="16830" xr:uid="{00000000-0005-0000-0000-0000534D0000}"/>
    <cellStyle name="Normal 3 7 2 6" xfId="16831" xr:uid="{00000000-0005-0000-0000-0000544D0000}"/>
    <cellStyle name="Normal 3 7 2 6 2" xfId="16832" xr:uid="{00000000-0005-0000-0000-0000554D0000}"/>
    <cellStyle name="Normal 3 7 2 6 3" xfId="16833" xr:uid="{00000000-0005-0000-0000-0000564D0000}"/>
    <cellStyle name="Normal 3 7 2 6 4" xfId="16834" xr:uid="{00000000-0005-0000-0000-0000574D0000}"/>
    <cellStyle name="Normal 3 7 2 7" xfId="16835" xr:uid="{00000000-0005-0000-0000-0000584D0000}"/>
    <cellStyle name="Normal 3 7 2 8" xfId="16836" xr:uid="{00000000-0005-0000-0000-0000594D0000}"/>
    <cellStyle name="Normal 3 7 2 9" xfId="16837" xr:uid="{00000000-0005-0000-0000-00005A4D0000}"/>
    <cellStyle name="Normal 3 7 3" xfId="16838" xr:uid="{00000000-0005-0000-0000-00005B4D0000}"/>
    <cellStyle name="Normal 3 7 3 2" xfId="16839" xr:uid="{00000000-0005-0000-0000-00005C4D0000}"/>
    <cellStyle name="Normal 3 7 3 2 2" xfId="16840" xr:uid="{00000000-0005-0000-0000-00005D4D0000}"/>
    <cellStyle name="Normal 3 7 3 2 2 2" xfId="16841" xr:uid="{00000000-0005-0000-0000-00005E4D0000}"/>
    <cellStyle name="Normal 3 7 3 2 2 2 2" xfId="16842" xr:uid="{00000000-0005-0000-0000-00005F4D0000}"/>
    <cellStyle name="Normal 3 7 3 2 2 2 3" xfId="16843" xr:uid="{00000000-0005-0000-0000-0000604D0000}"/>
    <cellStyle name="Normal 3 7 3 2 2 2 4" xfId="16844" xr:uid="{00000000-0005-0000-0000-0000614D0000}"/>
    <cellStyle name="Normal 3 7 3 2 2 3" xfId="16845" xr:uid="{00000000-0005-0000-0000-0000624D0000}"/>
    <cellStyle name="Normal 3 7 3 2 2 4" xfId="16846" xr:uid="{00000000-0005-0000-0000-0000634D0000}"/>
    <cellStyle name="Normal 3 7 3 2 2 5" xfId="16847" xr:uid="{00000000-0005-0000-0000-0000644D0000}"/>
    <cellStyle name="Normal 3 7 3 2 3" xfId="16848" xr:uid="{00000000-0005-0000-0000-0000654D0000}"/>
    <cellStyle name="Normal 3 7 3 2 3 2" xfId="16849" xr:uid="{00000000-0005-0000-0000-0000664D0000}"/>
    <cellStyle name="Normal 3 7 3 2 3 3" xfId="16850" xr:uid="{00000000-0005-0000-0000-0000674D0000}"/>
    <cellStyle name="Normal 3 7 3 2 3 4" xfId="16851" xr:uid="{00000000-0005-0000-0000-0000684D0000}"/>
    <cellStyle name="Normal 3 7 3 2 4" xfId="16852" xr:uid="{00000000-0005-0000-0000-0000694D0000}"/>
    <cellStyle name="Normal 3 7 3 2 5" xfId="16853" xr:uid="{00000000-0005-0000-0000-00006A4D0000}"/>
    <cellStyle name="Normal 3 7 3 2 6" xfId="16854" xr:uid="{00000000-0005-0000-0000-00006B4D0000}"/>
    <cellStyle name="Normal 3 7 3 3" xfId="16855" xr:uid="{00000000-0005-0000-0000-00006C4D0000}"/>
    <cellStyle name="Normal 3 7 3 3 2" xfId="16856" xr:uid="{00000000-0005-0000-0000-00006D4D0000}"/>
    <cellStyle name="Normal 3 7 3 3 2 2" xfId="16857" xr:uid="{00000000-0005-0000-0000-00006E4D0000}"/>
    <cellStyle name="Normal 3 7 3 3 2 3" xfId="16858" xr:uid="{00000000-0005-0000-0000-00006F4D0000}"/>
    <cellStyle name="Normal 3 7 3 3 2 4" xfId="16859" xr:uid="{00000000-0005-0000-0000-0000704D0000}"/>
    <cellStyle name="Normal 3 7 3 3 3" xfId="16860" xr:uid="{00000000-0005-0000-0000-0000714D0000}"/>
    <cellStyle name="Normal 3 7 3 3 4" xfId="16861" xr:uid="{00000000-0005-0000-0000-0000724D0000}"/>
    <cellStyle name="Normal 3 7 3 3 5" xfId="16862" xr:uid="{00000000-0005-0000-0000-0000734D0000}"/>
    <cellStyle name="Normal 3 7 3 4" xfId="16863" xr:uid="{00000000-0005-0000-0000-0000744D0000}"/>
    <cellStyle name="Normal 3 7 3 5" xfId="16864" xr:uid="{00000000-0005-0000-0000-0000754D0000}"/>
    <cellStyle name="Normal 3 7 3 5 2" xfId="16865" xr:uid="{00000000-0005-0000-0000-0000764D0000}"/>
    <cellStyle name="Normal 3 7 3 5 3" xfId="16866" xr:uid="{00000000-0005-0000-0000-0000774D0000}"/>
    <cellStyle name="Normal 3 7 3 5 4" xfId="16867" xr:uid="{00000000-0005-0000-0000-0000784D0000}"/>
    <cellStyle name="Normal 3 7 3 6" xfId="16868" xr:uid="{00000000-0005-0000-0000-0000794D0000}"/>
    <cellStyle name="Normal 3 7 3 7" xfId="16869" xr:uid="{00000000-0005-0000-0000-00007A4D0000}"/>
    <cellStyle name="Normal 3 7 3 8" xfId="16870" xr:uid="{00000000-0005-0000-0000-00007B4D0000}"/>
    <cellStyle name="Normal 3 7 4" xfId="16871" xr:uid="{00000000-0005-0000-0000-00007C4D0000}"/>
    <cellStyle name="Normal 3 7 4 2" xfId="16872" xr:uid="{00000000-0005-0000-0000-00007D4D0000}"/>
    <cellStyle name="Normal 3 7 4 2 2" xfId="16873" xr:uid="{00000000-0005-0000-0000-00007E4D0000}"/>
    <cellStyle name="Normal 3 7 4 2 2 2" xfId="16874" xr:uid="{00000000-0005-0000-0000-00007F4D0000}"/>
    <cellStyle name="Normal 3 7 4 2 2 3" xfId="16875" xr:uid="{00000000-0005-0000-0000-0000804D0000}"/>
    <cellStyle name="Normal 3 7 4 2 2 4" xfId="16876" xr:uid="{00000000-0005-0000-0000-0000814D0000}"/>
    <cellStyle name="Normal 3 7 4 2 3" xfId="16877" xr:uid="{00000000-0005-0000-0000-0000824D0000}"/>
    <cellStyle name="Normal 3 7 4 2 4" xfId="16878" xr:uid="{00000000-0005-0000-0000-0000834D0000}"/>
    <cellStyle name="Normal 3 7 4 2 5" xfId="16879" xr:uid="{00000000-0005-0000-0000-0000844D0000}"/>
    <cellStyle name="Normal 3 7 4 3" xfId="16880" xr:uid="{00000000-0005-0000-0000-0000854D0000}"/>
    <cellStyle name="Normal 3 7 4 3 2" xfId="16881" xr:uid="{00000000-0005-0000-0000-0000864D0000}"/>
    <cellStyle name="Normal 3 7 4 3 3" xfId="16882" xr:uid="{00000000-0005-0000-0000-0000874D0000}"/>
    <cellStyle name="Normal 3 7 4 3 4" xfId="16883" xr:uid="{00000000-0005-0000-0000-0000884D0000}"/>
    <cellStyle name="Normal 3 7 4 4" xfId="16884" xr:uid="{00000000-0005-0000-0000-0000894D0000}"/>
    <cellStyle name="Normal 3 7 4 5" xfId="16885" xr:uid="{00000000-0005-0000-0000-00008A4D0000}"/>
    <cellStyle name="Normal 3 7 4 6" xfId="16886" xr:uid="{00000000-0005-0000-0000-00008B4D0000}"/>
    <cellStyle name="Normal 3 7 5" xfId="16887" xr:uid="{00000000-0005-0000-0000-00008C4D0000}"/>
    <cellStyle name="Normal 3 7 6" xfId="16888" xr:uid="{00000000-0005-0000-0000-00008D4D0000}"/>
    <cellStyle name="Normal 3 7 6 2" xfId="16889" xr:uid="{00000000-0005-0000-0000-00008E4D0000}"/>
    <cellStyle name="Normal 3 7 6 2 2" xfId="16890" xr:uid="{00000000-0005-0000-0000-00008F4D0000}"/>
    <cellStyle name="Normal 3 7 6 2 3" xfId="16891" xr:uid="{00000000-0005-0000-0000-0000904D0000}"/>
    <cellStyle name="Normal 3 7 6 2 4" xfId="16892" xr:uid="{00000000-0005-0000-0000-0000914D0000}"/>
    <cellStyle name="Normal 3 7 6 3" xfId="16893" xr:uid="{00000000-0005-0000-0000-0000924D0000}"/>
    <cellStyle name="Normal 3 7 6 4" xfId="16894" xr:uid="{00000000-0005-0000-0000-0000934D0000}"/>
    <cellStyle name="Normal 3 7 6 5" xfId="16895" xr:uid="{00000000-0005-0000-0000-0000944D0000}"/>
    <cellStyle name="Normal 3 7 7" xfId="16896" xr:uid="{00000000-0005-0000-0000-0000954D0000}"/>
    <cellStyle name="Normal 3 7 7 2" xfId="16897" xr:uid="{00000000-0005-0000-0000-0000964D0000}"/>
    <cellStyle name="Normal 3 7 7 3" xfId="16898" xr:uid="{00000000-0005-0000-0000-0000974D0000}"/>
    <cellStyle name="Normal 3 7 7 4" xfId="16899" xr:uid="{00000000-0005-0000-0000-0000984D0000}"/>
    <cellStyle name="Normal 3 7 8" xfId="16900" xr:uid="{00000000-0005-0000-0000-0000994D0000}"/>
    <cellStyle name="Normal 3 7 9" xfId="16901" xr:uid="{00000000-0005-0000-0000-00009A4D0000}"/>
    <cellStyle name="Normal 3 8" xfId="16902" xr:uid="{00000000-0005-0000-0000-00009B4D0000}"/>
    <cellStyle name="Normal 3 8 10" xfId="16903" xr:uid="{00000000-0005-0000-0000-00009C4D0000}"/>
    <cellStyle name="Normal 3 8 11" xfId="16904" xr:uid="{00000000-0005-0000-0000-00009D4D0000}"/>
    <cellStyle name="Normal 3 8 11 2" xfId="16905" xr:uid="{00000000-0005-0000-0000-00009E4D0000}"/>
    <cellStyle name="Normal 3 8 11 2 2" xfId="16906" xr:uid="{00000000-0005-0000-0000-00009F4D0000}"/>
    <cellStyle name="Normal 3 8 11 2 3" xfId="16907" xr:uid="{00000000-0005-0000-0000-0000A04D0000}"/>
    <cellStyle name="Normal 3 8 11 2 4" xfId="16908" xr:uid="{00000000-0005-0000-0000-0000A14D0000}"/>
    <cellStyle name="Normal 3 8 11 3" xfId="16909" xr:uid="{00000000-0005-0000-0000-0000A24D0000}"/>
    <cellStyle name="Normal 3 8 11 4" xfId="16910" xr:uid="{00000000-0005-0000-0000-0000A34D0000}"/>
    <cellStyle name="Normal 3 8 11 5" xfId="16911" xr:uid="{00000000-0005-0000-0000-0000A44D0000}"/>
    <cellStyle name="Normal 3 8 12" xfId="16912" xr:uid="{00000000-0005-0000-0000-0000A54D0000}"/>
    <cellStyle name="Normal 3 8 12 2" xfId="16913" xr:uid="{00000000-0005-0000-0000-0000A64D0000}"/>
    <cellStyle name="Normal 3 8 12 3" xfId="16914" xr:uid="{00000000-0005-0000-0000-0000A74D0000}"/>
    <cellStyle name="Normal 3 8 12 4" xfId="16915" xr:uid="{00000000-0005-0000-0000-0000A84D0000}"/>
    <cellStyle name="Normal 3 8 13" xfId="16916" xr:uid="{00000000-0005-0000-0000-0000A94D0000}"/>
    <cellStyle name="Normal 3 8 14" xfId="16917" xr:uid="{00000000-0005-0000-0000-0000AA4D0000}"/>
    <cellStyle name="Normal 3 8 15" xfId="16918" xr:uid="{00000000-0005-0000-0000-0000AB4D0000}"/>
    <cellStyle name="Normal 3 8 2" xfId="16919" xr:uid="{00000000-0005-0000-0000-0000AC4D0000}"/>
    <cellStyle name="Normal 3 8 2 10" xfId="16920" xr:uid="{00000000-0005-0000-0000-0000AD4D0000}"/>
    <cellStyle name="Normal 3 8 2 10 2" xfId="16921" xr:uid="{00000000-0005-0000-0000-0000AE4D0000}"/>
    <cellStyle name="Normal 3 8 2 10 2 2" xfId="16922" xr:uid="{00000000-0005-0000-0000-0000AF4D0000}"/>
    <cellStyle name="Normal 3 8 2 10 2 3" xfId="16923" xr:uid="{00000000-0005-0000-0000-0000B04D0000}"/>
    <cellStyle name="Normal 3 8 2 10 2 4" xfId="16924" xr:uid="{00000000-0005-0000-0000-0000B14D0000}"/>
    <cellStyle name="Normal 3 8 2 10 3" xfId="16925" xr:uid="{00000000-0005-0000-0000-0000B24D0000}"/>
    <cellStyle name="Normal 3 8 2 10 4" xfId="16926" xr:uid="{00000000-0005-0000-0000-0000B34D0000}"/>
    <cellStyle name="Normal 3 8 2 10 5" xfId="16927" xr:uid="{00000000-0005-0000-0000-0000B44D0000}"/>
    <cellStyle name="Normal 3 8 2 11" xfId="16928" xr:uid="{00000000-0005-0000-0000-0000B54D0000}"/>
    <cellStyle name="Normal 3 8 2 11 2" xfId="16929" xr:uid="{00000000-0005-0000-0000-0000B64D0000}"/>
    <cellStyle name="Normal 3 8 2 11 3" xfId="16930" xr:uid="{00000000-0005-0000-0000-0000B74D0000}"/>
    <cellStyle name="Normal 3 8 2 11 4" xfId="16931" xr:uid="{00000000-0005-0000-0000-0000B84D0000}"/>
    <cellStyle name="Normal 3 8 2 12" xfId="16932" xr:uid="{00000000-0005-0000-0000-0000B94D0000}"/>
    <cellStyle name="Normal 3 8 2 13" xfId="16933" xr:uid="{00000000-0005-0000-0000-0000BA4D0000}"/>
    <cellStyle name="Normal 3 8 2 14" xfId="16934" xr:uid="{00000000-0005-0000-0000-0000BB4D0000}"/>
    <cellStyle name="Normal 3 8 2 2" xfId="16935" xr:uid="{00000000-0005-0000-0000-0000BC4D0000}"/>
    <cellStyle name="Normal 3 8 2 2 2" xfId="16936" xr:uid="{00000000-0005-0000-0000-0000BD4D0000}"/>
    <cellStyle name="Normal 3 8 2 2 3" xfId="16937" xr:uid="{00000000-0005-0000-0000-0000BE4D0000}"/>
    <cellStyle name="Normal 3 8 2 2 4" xfId="16938" xr:uid="{00000000-0005-0000-0000-0000BF4D0000}"/>
    <cellStyle name="Normal 3 8 2 2 4 2" xfId="16939" xr:uid="{00000000-0005-0000-0000-0000C04D0000}"/>
    <cellStyle name="Normal 3 8 2 2 4 2 2" xfId="16940" xr:uid="{00000000-0005-0000-0000-0000C14D0000}"/>
    <cellStyle name="Normal 3 8 2 2 4 2 3" xfId="16941" xr:uid="{00000000-0005-0000-0000-0000C24D0000}"/>
    <cellStyle name="Normal 3 8 2 2 4 2 4" xfId="16942" xr:uid="{00000000-0005-0000-0000-0000C34D0000}"/>
    <cellStyle name="Normal 3 8 2 2 4 3" xfId="16943" xr:uid="{00000000-0005-0000-0000-0000C44D0000}"/>
    <cellStyle name="Normal 3 8 2 2 4 4" xfId="16944" xr:uid="{00000000-0005-0000-0000-0000C54D0000}"/>
    <cellStyle name="Normal 3 8 2 2 4 5" xfId="16945" xr:uid="{00000000-0005-0000-0000-0000C64D0000}"/>
    <cellStyle name="Normal 3 8 2 2 5" xfId="16946" xr:uid="{00000000-0005-0000-0000-0000C74D0000}"/>
    <cellStyle name="Normal 3 8 2 2 5 2" xfId="16947" xr:uid="{00000000-0005-0000-0000-0000C84D0000}"/>
    <cellStyle name="Normal 3 8 2 2 5 3" xfId="16948" xr:uid="{00000000-0005-0000-0000-0000C94D0000}"/>
    <cellStyle name="Normal 3 8 2 2 5 4" xfId="16949" xr:uid="{00000000-0005-0000-0000-0000CA4D0000}"/>
    <cellStyle name="Normal 3 8 2 2 6" xfId="16950" xr:uid="{00000000-0005-0000-0000-0000CB4D0000}"/>
    <cellStyle name="Normal 3 8 2 2 7" xfId="16951" xr:uid="{00000000-0005-0000-0000-0000CC4D0000}"/>
    <cellStyle name="Normal 3 8 2 2 8" xfId="16952" xr:uid="{00000000-0005-0000-0000-0000CD4D0000}"/>
    <cellStyle name="Normal 3 8 2 3" xfId="16953" xr:uid="{00000000-0005-0000-0000-0000CE4D0000}"/>
    <cellStyle name="Normal 3 8 2 3 2" xfId="16954" xr:uid="{00000000-0005-0000-0000-0000CF4D0000}"/>
    <cellStyle name="Normal 3 8 2 3 3" xfId="16955" xr:uid="{00000000-0005-0000-0000-0000D04D0000}"/>
    <cellStyle name="Normal 3 8 2 3 3 2" xfId="16956" xr:uid="{00000000-0005-0000-0000-0000D14D0000}"/>
    <cellStyle name="Normal 3 8 2 3 3 2 2" xfId="16957" xr:uid="{00000000-0005-0000-0000-0000D24D0000}"/>
    <cellStyle name="Normal 3 8 2 3 3 2 3" xfId="16958" xr:uid="{00000000-0005-0000-0000-0000D34D0000}"/>
    <cellStyle name="Normal 3 8 2 3 3 2 4" xfId="16959" xr:uid="{00000000-0005-0000-0000-0000D44D0000}"/>
    <cellStyle name="Normal 3 8 2 3 3 3" xfId="16960" xr:uid="{00000000-0005-0000-0000-0000D54D0000}"/>
    <cellStyle name="Normal 3 8 2 3 3 4" xfId="16961" xr:uid="{00000000-0005-0000-0000-0000D64D0000}"/>
    <cellStyle name="Normal 3 8 2 3 3 5" xfId="16962" xr:uid="{00000000-0005-0000-0000-0000D74D0000}"/>
    <cellStyle name="Normal 3 8 2 3 4" xfId="16963" xr:uid="{00000000-0005-0000-0000-0000D84D0000}"/>
    <cellStyle name="Normal 3 8 2 3 4 2" xfId="16964" xr:uid="{00000000-0005-0000-0000-0000D94D0000}"/>
    <cellStyle name="Normal 3 8 2 3 4 3" xfId="16965" xr:uid="{00000000-0005-0000-0000-0000DA4D0000}"/>
    <cellStyle name="Normal 3 8 2 3 4 4" xfId="16966" xr:uid="{00000000-0005-0000-0000-0000DB4D0000}"/>
    <cellStyle name="Normal 3 8 2 3 5" xfId="16967" xr:uid="{00000000-0005-0000-0000-0000DC4D0000}"/>
    <cellStyle name="Normal 3 8 2 3 6" xfId="16968" xr:uid="{00000000-0005-0000-0000-0000DD4D0000}"/>
    <cellStyle name="Normal 3 8 2 3 7" xfId="16969" xr:uid="{00000000-0005-0000-0000-0000DE4D0000}"/>
    <cellStyle name="Normal 3 8 2 4" xfId="16970" xr:uid="{00000000-0005-0000-0000-0000DF4D0000}"/>
    <cellStyle name="Normal 3 8 2 5" xfId="16971" xr:uid="{00000000-0005-0000-0000-0000E04D0000}"/>
    <cellStyle name="Normal 3 8 2 6" xfId="16972" xr:uid="{00000000-0005-0000-0000-0000E14D0000}"/>
    <cellStyle name="Normal 3 8 2 7" xfId="16973" xr:uid="{00000000-0005-0000-0000-0000E24D0000}"/>
    <cellStyle name="Normal 3 8 2 8" xfId="16974" xr:uid="{00000000-0005-0000-0000-0000E34D0000}"/>
    <cellStyle name="Normal 3 8 2 9" xfId="16975" xr:uid="{00000000-0005-0000-0000-0000E44D0000}"/>
    <cellStyle name="Normal 3 8 3" xfId="16976" xr:uid="{00000000-0005-0000-0000-0000E54D0000}"/>
    <cellStyle name="Normal 3 8 3 2" xfId="16977" xr:uid="{00000000-0005-0000-0000-0000E64D0000}"/>
    <cellStyle name="Normal 3 8 3 3" xfId="16978" xr:uid="{00000000-0005-0000-0000-0000E74D0000}"/>
    <cellStyle name="Normal 3 8 3 4" xfId="16979" xr:uid="{00000000-0005-0000-0000-0000E84D0000}"/>
    <cellStyle name="Normal 3 8 3 4 2" xfId="16980" xr:uid="{00000000-0005-0000-0000-0000E94D0000}"/>
    <cellStyle name="Normal 3 8 3 4 2 2" xfId="16981" xr:uid="{00000000-0005-0000-0000-0000EA4D0000}"/>
    <cellStyle name="Normal 3 8 3 4 2 3" xfId="16982" xr:uid="{00000000-0005-0000-0000-0000EB4D0000}"/>
    <cellStyle name="Normal 3 8 3 4 2 4" xfId="16983" xr:uid="{00000000-0005-0000-0000-0000EC4D0000}"/>
    <cellStyle name="Normal 3 8 3 4 3" xfId="16984" xr:uid="{00000000-0005-0000-0000-0000ED4D0000}"/>
    <cellStyle name="Normal 3 8 3 4 4" xfId="16985" xr:uid="{00000000-0005-0000-0000-0000EE4D0000}"/>
    <cellStyle name="Normal 3 8 3 4 5" xfId="16986" xr:uid="{00000000-0005-0000-0000-0000EF4D0000}"/>
    <cellStyle name="Normal 3 8 3 5" xfId="16987" xr:uid="{00000000-0005-0000-0000-0000F04D0000}"/>
    <cellStyle name="Normal 3 8 3 5 2" xfId="16988" xr:uid="{00000000-0005-0000-0000-0000F14D0000}"/>
    <cellStyle name="Normal 3 8 3 5 3" xfId="16989" xr:uid="{00000000-0005-0000-0000-0000F24D0000}"/>
    <cellStyle name="Normal 3 8 3 5 4" xfId="16990" xr:uid="{00000000-0005-0000-0000-0000F34D0000}"/>
    <cellStyle name="Normal 3 8 3 6" xfId="16991" xr:uid="{00000000-0005-0000-0000-0000F44D0000}"/>
    <cellStyle name="Normal 3 8 3 7" xfId="16992" xr:uid="{00000000-0005-0000-0000-0000F54D0000}"/>
    <cellStyle name="Normal 3 8 3 8" xfId="16993" xr:uid="{00000000-0005-0000-0000-0000F64D0000}"/>
    <cellStyle name="Normal 3 8 4" xfId="16994" xr:uid="{00000000-0005-0000-0000-0000F74D0000}"/>
    <cellStyle name="Normal 3 8 4 2" xfId="16995" xr:uid="{00000000-0005-0000-0000-0000F84D0000}"/>
    <cellStyle name="Normal 3 8 4 3" xfId="16996" xr:uid="{00000000-0005-0000-0000-0000F94D0000}"/>
    <cellStyle name="Normal 3 8 4 3 2" xfId="16997" xr:uid="{00000000-0005-0000-0000-0000FA4D0000}"/>
    <cellStyle name="Normal 3 8 4 3 2 2" xfId="16998" xr:uid="{00000000-0005-0000-0000-0000FB4D0000}"/>
    <cellStyle name="Normal 3 8 4 3 2 3" xfId="16999" xr:uid="{00000000-0005-0000-0000-0000FC4D0000}"/>
    <cellStyle name="Normal 3 8 4 3 2 4" xfId="17000" xr:uid="{00000000-0005-0000-0000-0000FD4D0000}"/>
    <cellStyle name="Normal 3 8 4 3 3" xfId="17001" xr:uid="{00000000-0005-0000-0000-0000FE4D0000}"/>
    <cellStyle name="Normal 3 8 4 3 4" xfId="17002" xr:uid="{00000000-0005-0000-0000-0000FF4D0000}"/>
    <cellStyle name="Normal 3 8 4 3 5" xfId="17003" xr:uid="{00000000-0005-0000-0000-0000004E0000}"/>
    <cellStyle name="Normal 3 8 4 4" xfId="17004" xr:uid="{00000000-0005-0000-0000-0000014E0000}"/>
    <cellStyle name="Normal 3 8 4 4 2" xfId="17005" xr:uid="{00000000-0005-0000-0000-0000024E0000}"/>
    <cellStyle name="Normal 3 8 4 4 3" xfId="17006" xr:uid="{00000000-0005-0000-0000-0000034E0000}"/>
    <cellStyle name="Normal 3 8 4 4 4" xfId="17007" xr:uid="{00000000-0005-0000-0000-0000044E0000}"/>
    <cellStyle name="Normal 3 8 4 5" xfId="17008" xr:uid="{00000000-0005-0000-0000-0000054E0000}"/>
    <cellStyle name="Normal 3 8 4 6" xfId="17009" xr:uid="{00000000-0005-0000-0000-0000064E0000}"/>
    <cellStyle name="Normal 3 8 4 7" xfId="17010" xr:uid="{00000000-0005-0000-0000-0000074E0000}"/>
    <cellStyle name="Normal 3 8 5" xfId="17011" xr:uid="{00000000-0005-0000-0000-0000084E0000}"/>
    <cellStyle name="Normal 3 8 6" xfId="17012" xr:uid="{00000000-0005-0000-0000-0000094E0000}"/>
    <cellStyle name="Normal 3 8 7" xfId="17013" xr:uid="{00000000-0005-0000-0000-00000A4E0000}"/>
    <cellStyle name="Normal 3 8 8" xfId="17014" xr:uid="{00000000-0005-0000-0000-00000B4E0000}"/>
    <cellStyle name="Normal 3 8 9" xfId="17015" xr:uid="{00000000-0005-0000-0000-00000C4E0000}"/>
    <cellStyle name="Normal 3 8 9 2" xfId="17016" xr:uid="{00000000-0005-0000-0000-00000D4E0000}"/>
    <cellStyle name="Normal 3 8 9 2 2" xfId="17017" xr:uid="{00000000-0005-0000-0000-00000E4E0000}"/>
    <cellStyle name="Normal 3 8 9 2 2 2" xfId="17018" xr:uid="{00000000-0005-0000-0000-00000F4E0000}"/>
    <cellStyle name="Normal 3 8 9 2 2 3" xfId="17019" xr:uid="{00000000-0005-0000-0000-0000104E0000}"/>
    <cellStyle name="Normal 3 8 9 2 2 4" xfId="17020" xr:uid="{00000000-0005-0000-0000-0000114E0000}"/>
    <cellStyle name="Normal 3 8 9 2 3" xfId="17021" xr:uid="{00000000-0005-0000-0000-0000124E0000}"/>
    <cellStyle name="Normal 3 8 9 2 4" xfId="17022" xr:uid="{00000000-0005-0000-0000-0000134E0000}"/>
    <cellStyle name="Normal 3 8 9 2 5" xfId="17023" xr:uid="{00000000-0005-0000-0000-0000144E0000}"/>
    <cellStyle name="Normal 3 8 9 3" xfId="17024" xr:uid="{00000000-0005-0000-0000-0000154E0000}"/>
    <cellStyle name="Normal 3 8 9 4" xfId="17025" xr:uid="{00000000-0005-0000-0000-0000164E0000}"/>
    <cellStyle name="Normal 3 8 9 4 2" xfId="17026" xr:uid="{00000000-0005-0000-0000-0000174E0000}"/>
    <cellStyle name="Normal 3 8 9 4 3" xfId="17027" xr:uid="{00000000-0005-0000-0000-0000184E0000}"/>
    <cellStyle name="Normal 3 8 9 4 4" xfId="17028" xr:uid="{00000000-0005-0000-0000-0000194E0000}"/>
    <cellStyle name="Normal 3 8 9 5" xfId="17029" xr:uid="{00000000-0005-0000-0000-00001A4E0000}"/>
    <cellStyle name="Normal 3 8 9 6" xfId="17030" xr:uid="{00000000-0005-0000-0000-00001B4E0000}"/>
    <cellStyle name="Normal 3 8 9 7" xfId="17031" xr:uid="{00000000-0005-0000-0000-00001C4E0000}"/>
    <cellStyle name="Normal 3 9" xfId="17032" xr:uid="{00000000-0005-0000-0000-00001D4E0000}"/>
    <cellStyle name="Normal 3 9 2" xfId="17033" xr:uid="{00000000-0005-0000-0000-00001E4E0000}"/>
    <cellStyle name="Normal 3 9 2 2" xfId="17034" xr:uid="{00000000-0005-0000-0000-00001F4E0000}"/>
    <cellStyle name="Normal 3 9 2 3" xfId="17035" xr:uid="{00000000-0005-0000-0000-0000204E0000}"/>
    <cellStyle name="Normal 3 9 2 3 2" xfId="17036" xr:uid="{00000000-0005-0000-0000-0000214E0000}"/>
    <cellStyle name="Normal 3 9 2 3 2 2" xfId="17037" xr:uid="{00000000-0005-0000-0000-0000224E0000}"/>
    <cellStyle name="Normal 3 9 2 3 2 3" xfId="17038" xr:uid="{00000000-0005-0000-0000-0000234E0000}"/>
    <cellStyle name="Normal 3 9 2 3 2 4" xfId="17039" xr:uid="{00000000-0005-0000-0000-0000244E0000}"/>
    <cellStyle name="Normal 3 9 2 3 3" xfId="17040" xr:uid="{00000000-0005-0000-0000-0000254E0000}"/>
    <cellStyle name="Normal 3 9 2 3 4" xfId="17041" xr:uid="{00000000-0005-0000-0000-0000264E0000}"/>
    <cellStyle name="Normal 3 9 2 3 5" xfId="17042" xr:uid="{00000000-0005-0000-0000-0000274E0000}"/>
    <cellStyle name="Normal 3 9 2 4" xfId="17043" xr:uid="{00000000-0005-0000-0000-0000284E0000}"/>
    <cellStyle name="Normal 3 9 2 4 2" xfId="17044" xr:uid="{00000000-0005-0000-0000-0000294E0000}"/>
    <cellStyle name="Normal 3 9 2 4 3" xfId="17045" xr:uid="{00000000-0005-0000-0000-00002A4E0000}"/>
    <cellStyle name="Normal 3 9 2 4 4" xfId="17046" xr:uid="{00000000-0005-0000-0000-00002B4E0000}"/>
    <cellStyle name="Normal 3 9 2 5" xfId="17047" xr:uid="{00000000-0005-0000-0000-00002C4E0000}"/>
    <cellStyle name="Normal 3 9 2 6" xfId="17048" xr:uid="{00000000-0005-0000-0000-00002D4E0000}"/>
    <cellStyle name="Normal 3 9 2 7" xfId="17049" xr:uid="{00000000-0005-0000-0000-00002E4E0000}"/>
    <cellStyle name="Normal 3 9 3" xfId="17050" xr:uid="{00000000-0005-0000-0000-00002F4E0000}"/>
    <cellStyle name="Normal 3 9 3 2" xfId="17051" xr:uid="{00000000-0005-0000-0000-0000304E0000}"/>
    <cellStyle name="Normal 3 9 3 2 2" xfId="17052" xr:uid="{00000000-0005-0000-0000-0000314E0000}"/>
    <cellStyle name="Normal 3 9 3 2 2 2" xfId="17053" xr:uid="{00000000-0005-0000-0000-0000324E0000}"/>
    <cellStyle name="Normal 3 9 3 2 2 3" xfId="17054" xr:uid="{00000000-0005-0000-0000-0000334E0000}"/>
    <cellStyle name="Normal 3 9 3 2 2 4" xfId="17055" xr:uid="{00000000-0005-0000-0000-0000344E0000}"/>
    <cellStyle name="Normal 3 9 3 2 3" xfId="17056" xr:uid="{00000000-0005-0000-0000-0000354E0000}"/>
    <cellStyle name="Normal 3 9 3 2 4" xfId="17057" xr:uid="{00000000-0005-0000-0000-0000364E0000}"/>
    <cellStyle name="Normal 3 9 3 2 5" xfId="17058" xr:uid="{00000000-0005-0000-0000-0000374E0000}"/>
    <cellStyle name="Normal 3 9 3 3" xfId="17059" xr:uid="{00000000-0005-0000-0000-0000384E0000}"/>
    <cellStyle name="Normal 3 9 3 3 2" xfId="17060" xr:uid="{00000000-0005-0000-0000-0000394E0000}"/>
    <cellStyle name="Normal 3 9 3 3 3" xfId="17061" xr:uid="{00000000-0005-0000-0000-00003A4E0000}"/>
    <cellStyle name="Normal 3 9 3 3 4" xfId="17062" xr:uid="{00000000-0005-0000-0000-00003B4E0000}"/>
    <cellStyle name="Normal 3 9 3 4" xfId="17063" xr:uid="{00000000-0005-0000-0000-00003C4E0000}"/>
    <cellStyle name="Normal 3 9 3 5" xfId="17064" xr:uid="{00000000-0005-0000-0000-00003D4E0000}"/>
    <cellStyle name="Normal 3 9 3 6" xfId="17065" xr:uid="{00000000-0005-0000-0000-00003E4E0000}"/>
    <cellStyle name="Normal 3 9 4" xfId="17066" xr:uid="{00000000-0005-0000-0000-00003F4E0000}"/>
    <cellStyle name="Normal 3 9 5" xfId="17067" xr:uid="{00000000-0005-0000-0000-0000404E0000}"/>
    <cellStyle name="Normal 3 9 5 2" xfId="17068" xr:uid="{00000000-0005-0000-0000-0000414E0000}"/>
    <cellStyle name="Normal 3 9 5 2 2" xfId="17069" xr:uid="{00000000-0005-0000-0000-0000424E0000}"/>
    <cellStyle name="Normal 3 9 5 2 3" xfId="17070" xr:uid="{00000000-0005-0000-0000-0000434E0000}"/>
    <cellStyle name="Normal 3 9 5 2 4" xfId="17071" xr:uid="{00000000-0005-0000-0000-0000444E0000}"/>
    <cellStyle name="Normal 3 9 5 3" xfId="17072" xr:uid="{00000000-0005-0000-0000-0000454E0000}"/>
    <cellStyle name="Normal 3 9 5 4" xfId="17073" xr:uid="{00000000-0005-0000-0000-0000464E0000}"/>
    <cellStyle name="Normal 3 9 5 5" xfId="17074" xr:uid="{00000000-0005-0000-0000-0000474E0000}"/>
    <cellStyle name="Normal 3 9 6" xfId="17075" xr:uid="{00000000-0005-0000-0000-0000484E0000}"/>
    <cellStyle name="Normal 3 9 7" xfId="17076" xr:uid="{00000000-0005-0000-0000-0000494E0000}"/>
    <cellStyle name="Normal 3 9 8" xfId="17077" xr:uid="{00000000-0005-0000-0000-00004A4E0000}"/>
    <cellStyle name="Normal 3_Aldagi-BCI_Board Report_IFRS_JUNE_2008" xfId="27017" xr:uid="{00000000-0005-0000-0000-00004B4E0000}"/>
    <cellStyle name="Normal 30" xfId="17078" xr:uid="{00000000-0005-0000-0000-00004C4E0000}"/>
    <cellStyle name="Normal 30 10" xfId="17079" xr:uid="{00000000-0005-0000-0000-00004D4E0000}"/>
    <cellStyle name="Normal 30 10 2" xfId="17080" xr:uid="{00000000-0005-0000-0000-00004E4E0000}"/>
    <cellStyle name="Normal 30 11" xfId="17081" xr:uid="{00000000-0005-0000-0000-00004F4E0000}"/>
    <cellStyle name="Normal 30 11 2" xfId="17082" xr:uid="{00000000-0005-0000-0000-0000504E0000}"/>
    <cellStyle name="Normal 30 12" xfId="17083" xr:uid="{00000000-0005-0000-0000-0000514E0000}"/>
    <cellStyle name="Normal 30 12 2" xfId="17084" xr:uid="{00000000-0005-0000-0000-0000524E0000}"/>
    <cellStyle name="Normal 30 13" xfId="17085" xr:uid="{00000000-0005-0000-0000-0000534E0000}"/>
    <cellStyle name="Normal 30 13 2" xfId="17086" xr:uid="{00000000-0005-0000-0000-0000544E0000}"/>
    <cellStyle name="Normal 30 13 2 2" xfId="17087" xr:uid="{00000000-0005-0000-0000-0000554E0000}"/>
    <cellStyle name="Normal 30 13 2 3" xfId="17088" xr:uid="{00000000-0005-0000-0000-0000564E0000}"/>
    <cellStyle name="Normal 30 13 2 4" xfId="17089" xr:uid="{00000000-0005-0000-0000-0000574E0000}"/>
    <cellStyle name="Normal 30 13 3" xfId="17090" xr:uid="{00000000-0005-0000-0000-0000584E0000}"/>
    <cellStyle name="Normal 30 13 4" xfId="17091" xr:uid="{00000000-0005-0000-0000-0000594E0000}"/>
    <cellStyle name="Normal 30 13 5" xfId="17092" xr:uid="{00000000-0005-0000-0000-00005A4E0000}"/>
    <cellStyle name="Normal 30 14" xfId="17093" xr:uid="{00000000-0005-0000-0000-00005B4E0000}"/>
    <cellStyle name="Normal 30 14 2" xfId="17094" xr:uid="{00000000-0005-0000-0000-00005C4E0000}"/>
    <cellStyle name="Normal 30 14 3" xfId="17095" xr:uid="{00000000-0005-0000-0000-00005D4E0000}"/>
    <cellStyle name="Normal 30 14 4" xfId="17096" xr:uid="{00000000-0005-0000-0000-00005E4E0000}"/>
    <cellStyle name="Normal 30 15" xfId="17097" xr:uid="{00000000-0005-0000-0000-00005F4E0000}"/>
    <cellStyle name="Normal 30 16" xfId="17098" xr:uid="{00000000-0005-0000-0000-0000604E0000}"/>
    <cellStyle name="Normal 30 17" xfId="17099" xr:uid="{00000000-0005-0000-0000-0000614E0000}"/>
    <cellStyle name="Normal 30 2" xfId="17100" xr:uid="{00000000-0005-0000-0000-0000624E0000}"/>
    <cellStyle name="Normal 30 2 2" xfId="17101" xr:uid="{00000000-0005-0000-0000-0000634E0000}"/>
    <cellStyle name="Normal 30 3" xfId="17102" xr:uid="{00000000-0005-0000-0000-0000644E0000}"/>
    <cellStyle name="Normal 30 3 2" xfId="17103" xr:uid="{00000000-0005-0000-0000-0000654E0000}"/>
    <cellStyle name="Normal 30 4" xfId="17104" xr:uid="{00000000-0005-0000-0000-0000664E0000}"/>
    <cellStyle name="Normal 30 4 2" xfId="17105" xr:uid="{00000000-0005-0000-0000-0000674E0000}"/>
    <cellStyle name="Normal 30 5" xfId="17106" xr:uid="{00000000-0005-0000-0000-0000684E0000}"/>
    <cellStyle name="Normal 30 5 2" xfId="17107" xr:uid="{00000000-0005-0000-0000-0000694E0000}"/>
    <cellStyle name="Normal 30 6" xfId="17108" xr:uid="{00000000-0005-0000-0000-00006A4E0000}"/>
    <cellStyle name="Normal 30 6 2" xfId="17109" xr:uid="{00000000-0005-0000-0000-00006B4E0000}"/>
    <cellStyle name="Normal 30 7" xfId="17110" xr:uid="{00000000-0005-0000-0000-00006C4E0000}"/>
    <cellStyle name="Normal 30 7 2" xfId="17111" xr:uid="{00000000-0005-0000-0000-00006D4E0000}"/>
    <cellStyle name="Normal 30 8" xfId="17112" xr:uid="{00000000-0005-0000-0000-00006E4E0000}"/>
    <cellStyle name="Normal 30 8 2" xfId="17113" xr:uid="{00000000-0005-0000-0000-00006F4E0000}"/>
    <cellStyle name="Normal 30 9" xfId="17114" xr:uid="{00000000-0005-0000-0000-0000704E0000}"/>
    <cellStyle name="Normal 30 9 2" xfId="17115" xr:uid="{00000000-0005-0000-0000-0000714E0000}"/>
    <cellStyle name="Normal 31" xfId="17116" xr:uid="{00000000-0005-0000-0000-0000724E0000}"/>
    <cellStyle name="Normal 31 2" xfId="17117" xr:uid="{00000000-0005-0000-0000-0000734E0000}"/>
    <cellStyle name="Normal 31 3" xfId="17118" xr:uid="{00000000-0005-0000-0000-0000744E0000}"/>
    <cellStyle name="Normal 31 3 2" xfId="17119" xr:uid="{00000000-0005-0000-0000-0000754E0000}"/>
    <cellStyle name="Normal 31 3 2 2" xfId="17120" xr:uid="{00000000-0005-0000-0000-0000764E0000}"/>
    <cellStyle name="Normal 31 3 2 2 2" xfId="17121" xr:uid="{00000000-0005-0000-0000-0000774E0000}"/>
    <cellStyle name="Normal 31 3 2 2 3" xfId="17122" xr:uid="{00000000-0005-0000-0000-0000784E0000}"/>
    <cellStyle name="Normal 31 3 2 2 4" xfId="17123" xr:uid="{00000000-0005-0000-0000-0000794E0000}"/>
    <cellStyle name="Normal 31 3 2 3" xfId="17124" xr:uid="{00000000-0005-0000-0000-00007A4E0000}"/>
    <cellStyle name="Normal 31 3 2 4" xfId="17125" xr:uid="{00000000-0005-0000-0000-00007B4E0000}"/>
    <cellStyle name="Normal 31 3 2 5" xfId="17126" xr:uid="{00000000-0005-0000-0000-00007C4E0000}"/>
    <cellStyle name="Normal 31 3 3" xfId="17127" xr:uid="{00000000-0005-0000-0000-00007D4E0000}"/>
    <cellStyle name="Normal 31 3 3 2" xfId="17128" xr:uid="{00000000-0005-0000-0000-00007E4E0000}"/>
    <cellStyle name="Normal 31 3 3 3" xfId="17129" xr:uid="{00000000-0005-0000-0000-00007F4E0000}"/>
    <cellStyle name="Normal 31 3 3 4" xfId="17130" xr:uid="{00000000-0005-0000-0000-0000804E0000}"/>
    <cellStyle name="Normal 31 3 4" xfId="17131" xr:uid="{00000000-0005-0000-0000-0000814E0000}"/>
    <cellStyle name="Normal 31 3 5" xfId="17132" xr:uid="{00000000-0005-0000-0000-0000824E0000}"/>
    <cellStyle name="Normal 31 3 6" xfId="17133" xr:uid="{00000000-0005-0000-0000-0000834E0000}"/>
    <cellStyle name="Normal 32" xfId="17134" xr:uid="{00000000-0005-0000-0000-0000844E0000}"/>
    <cellStyle name="Normal 32 2" xfId="17135" xr:uid="{00000000-0005-0000-0000-0000854E0000}"/>
    <cellStyle name="Normal 32 3" xfId="17136" xr:uid="{00000000-0005-0000-0000-0000864E0000}"/>
    <cellStyle name="Normal 32 3 2" xfId="17137" xr:uid="{00000000-0005-0000-0000-0000874E0000}"/>
    <cellStyle name="Normal 32 3 2 2" xfId="17138" xr:uid="{00000000-0005-0000-0000-0000884E0000}"/>
    <cellStyle name="Normal 32 3 2 2 2" xfId="17139" xr:uid="{00000000-0005-0000-0000-0000894E0000}"/>
    <cellStyle name="Normal 32 3 2 2 3" xfId="17140" xr:uid="{00000000-0005-0000-0000-00008A4E0000}"/>
    <cellStyle name="Normal 32 3 2 2 4" xfId="17141" xr:uid="{00000000-0005-0000-0000-00008B4E0000}"/>
    <cellStyle name="Normal 32 3 2 3" xfId="17142" xr:uid="{00000000-0005-0000-0000-00008C4E0000}"/>
    <cellStyle name="Normal 32 3 2 4" xfId="17143" xr:uid="{00000000-0005-0000-0000-00008D4E0000}"/>
    <cellStyle name="Normal 32 3 2 5" xfId="17144" xr:uid="{00000000-0005-0000-0000-00008E4E0000}"/>
    <cellStyle name="Normal 32 3 3" xfId="17145" xr:uid="{00000000-0005-0000-0000-00008F4E0000}"/>
    <cellStyle name="Normal 32 3 3 2" xfId="17146" xr:uid="{00000000-0005-0000-0000-0000904E0000}"/>
    <cellStyle name="Normal 32 3 3 3" xfId="17147" xr:uid="{00000000-0005-0000-0000-0000914E0000}"/>
    <cellStyle name="Normal 32 3 3 4" xfId="17148" xr:uid="{00000000-0005-0000-0000-0000924E0000}"/>
    <cellStyle name="Normal 32 3 4" xfId="17149" xr:uid="{00000000-0005-0000-0000-0000934E0000}"/>
    <cellStyle name="Normal 32 3 5" xfId="17150" xr:uid="{00000000-0005-0000-0000-0000944E0000}"/>
    <cellStyle name="Normal 32 3 6" xfId="17151" xr:uid="{00000000-0005-0000-0000-0000954E0000}"/>
    <cellStyle name="Normal 33" xfId="17152" xr:uid="{00000000-0005-0000-0000-0000964E0000}"/>
    <cellStyle name="Normal 33 2" xfId="17153" xr:uid="{00000000-0005-0000-0000-0000974E0000}"/>
    <cellStyle name="Normal 33 3" xfId="17154" xr:uid="{00000000-0005-0000-0000-0000984E0000}"/>
    <cellStyle name="Normal 33 3 2" xfId="17155" xr:uid="{00000000-0005-0000-0000-0000994E0000}"/>
    <cellStyle name="Normal 33 3 2 2" xfId="17156" xr:uid="{00000000-0005-0000-0000-00009A4E0000}"/>
    <cellStyle name="Normal 33 3 2 2 2" xfId="17157" xr:uid="{00000000-0005-0000-0000-00009B4E0000}"/>
    <cellStyle name="Normal 33 3 2 2 3" xfId="17158" xr:uid="{00000000-0005-0000-0000-00009C4E0000}"/>
    <cellStyle name="Normal 33 3 2 2 4" xfId="17159" xr:uid="{00000000-0005-0000-0000-00009D4E0000}"/>
    <cellStyle name="Normal 33 3 2 3" xfId="17160" xr:uid="{00000000-0005-0000-0000-00009E4E0000}"/>
    <cellStyle name="Normal 33 3 2 4" xfId="17161" xr:uid="{00000000-0005-0000-0000-00009F4E0000}"/>
    <cellStyle name="Normal 33 3 2 5" xfId="17162" xr:uid="{00000000-0005-0000-0000-0000A04E0000}"/>
    <cellStyle name="Normal 33 3 3" xfId="17163" xr:uid="{00000000-0005-0000-0000-0000A14E0000}"/>
    <cellStyle name="Normal 33 3 3 2" xfId="17164" xr:uid="{00000000-0005-0000-0000-0000A24E0000}"/>
    <cellStyle name="Normal 33 3 3 3" xfId="17165" xr:uid="{00000000-0005-0000-0000-0000A34E0000}"/>
    <cellStyle name="Normal 33 3 3 4" xfId="17166" xr:uid="{00000000-0005-0000-0000-0000A44E0000}"/>
    <cellStyle name="Normal 33 3 4" xfId="17167" xr:uid="{00000000-0005-0000-0000-0000A54E0000}"/>
    <cellStyle name="Normal 33 3 5" xfId="17168" xr:uid="{00000000-0005-0000-0000-0000A64E0000}"/>
    <cellStyle name="Normal 33 3 6" xfId="17169" xr:uid="{00000000-0005-0000-0000-0000A74E0000}"/>
    <cellStyle name="Normal 34" xfId="17170" xr:uid="{00000000-0005-0000-0000-0000A84E0000}"/>
    <cellStyle name="Normal 34 2" xfId="17171" xr:uid="{00000000-0005-0000-0000-0000A94E0000}"/>
    <cellStyle name="Normal 34 2 2" xfId="17172" xr:uid="{00000000-0005-0000-0000-0000AA4E0000}"/>
    <cellStyle name="Normal 34 2 2 2" xfId="17173" xr:uid="{00000000-0005-0000-0000-0000AB4E0000}"/>
    <cellStyle name="Normal 34 2 2 3" xfId="17174" xr:uid="{00000000-0005-0000-0000-0000AC4E0000}"/>
    <cellStyle name="Normal 34 2 2 4" xfId="17175" xr:uid="{00000000-0005-0000-0000-0000AD4E0000}"/>
    <cellStyle name="Normal 34 2 3" xfId="17176" xr:uid="{00000000-0005-0000-0000-0000AE4E0000}"/>
    <cellStyle name="Normal 34 2 4" xfId="17177" xr:uid="{00000000-0005-0000-0000-0000AF4E0000}"/>
    <cellStyle name="Normal 34 2 5" xfId="17178" xr:uid="{00000000-0005-0000-0000-0000B04E0000}"/>
    <cellStyle name="Normal 34 3" xfId="17179" xr:uid="{00000000-0005-0000-0000-0000B14E0000}"/>
    <cellStyle name="Normal 34 4" xfId="17180" xr:uid="{00000000-0005-0000-0000-0000B24E0000}"/>
    <cellStyle name="Normal 34 4 2" xfId="17181" xr:uid="{00000000-0005-0000-0000-0000B34E0000}"/>
    <cellStyle name="Normal 34 4 3" xfId="17182" xr:uid="{00000000-0005-0000-0000-0000B44E0000}"/>
    <cellStyle name="Normal 34 4 4" xfId="17183" xr:uid="{00000000-0005-0000-0000-0000B54E0000}"/>
    <cellStyle name="Normal 34 5" xfId="17184" xr:uid="{00000000-0005-0000-0000-0000B64E0000}"/>
    <cellStyle name="Normal 34 6" xfId="17185" xr:uid="{00000000-0005-0000-0000-0000B74E0000}"/>
    <cellStyle name="Normal 34 7" xfId="17186" xr:uid="{00000000-0005-0000-0000-0000B84E0000}"/>
    <cellStyle name="Normal 35" xfId="17187" xr:uid="{00000000-0005-0000-0000-0000B94E0000}"/>
    <cellStyle name="Normal 35 2" xfId="17188" xr:uid="{00000000-0005-0000-0000-0000BA4E0000}"/>
    <cellStyle name="Normal 35 2 2" xfId="17189" xr:uid="{00000000-0005-0000-0000-0000BB4E0000}"/>
    <cellStyle name="Normal 35 2 2 2" xfId="17190" xr:uid="{00000000-0005-0000-0000-0000BC4E0000}"/>
    <cellStyle name="Normal 35 2 2 2 2" xfId="17191" xr:uid="{00000000-0005-0000-0000-0000BD4E0000}"/>
    <cellStyle name="Normal 35 2 2 2 3" xfId="17192" xr:uid="{00000000-0005-0000-0000-0000BE4E0000}"/>
    <cellStyle name="Normal 35 2 2 2 4" xfId="17193" xr:uid="{00000000-0005-0000-0000-0000BF4E0000}"/>
    <cellStyle name="Normal 35 2 2 3" xfId="17194" xr:uid="{00000000-0005-0000-0000-0000C04E0000}"/>
    <cellStyle name="Normal 35 2 2 4" xfId="17195" xr:uid="{00000000-0005-0000-0000-0000C14E0000}"/>
    <cellStyle name="Normal 35 2 2 5" xfId="17196" xr:uid="{00000000-0005-0000-0000-0000C24E0000}"/>
    <cellStyle name="Normal 35 2 3" xfId="17197" xr:uid="{00000000-0005-0000-0000-0000C34E0000}"/>
    <cellStyle name="Normal 35 2 3 2" xfId="17198" xr:uid="{00000000-0005-0000-0000-0000C44E0000}"/>
    <cellStyle name="Normal 35 2 3 3" xfId="17199" xr:uid="{00000000-0005-0000-0000-0000C54E0000}"/>
    <cellStyle name="Normal 35 2 3 4" xfId="17200" xr:uid="{00000000-0005-0000-0000-0000C64E0000}"/>
    <cellStyle name="Normal 35 2 4" xfId="17201" xr:uid="{00000000-0005-0000-0000-0000C74E0000}"/>
    <cellStyle name="Normal 35 2 5" xfId="17202" xr:uid="{00000000-0005-0000-0000-0000C84E0000}"/>
    <cellStyle name="Normal 35 2 6" xfId="17203" xr:uid="{00000000-0005-0000-0000-0000C94E0000}"/>
    <cellStyle name="Normal 36" xfId="17204" xr:uid="{00000000-0005-0000-0000-0000CA4E0000}"/>
    <cellStyle name="Normal 36 2" xfId="17205" xr:uid="{00000000-0005-0000-0000-0000CB4E0000}"/>
    <cellStyle name="Normal 36 2 2" xfId="17206" xr:uid="{00000000-0005-0000-0000-0000CC4E0000}"/>
    <cellStyle name="Normal 36 2 2 2" xfId="17207" xr:uid="{00000000-0005-0000-0000-0000CD4E0000}"/>
    <cellStyle name="Normal 36 2 2 3" xfId="17208" xr:uid="{00000000-0005-0000-0000-0000CE4E0000}"/>
    <cellStyle name="Normal 36 2 2 4" xfId="17209" xr:uid="{00000000-0005-0000-0000-0000CF4E0000}"/>
    <cellStyle name="Normal 36 2 3" xfId="17210" xr:uid="{00000000-0005-0000-0000-0000D04E0000}"/>
    <cellStyle name="Normal 36 2 4" xfId="17211" xr:uid="{00000000-0005-0000-0000-0000D14E0000}"/>
    <cellStyle name="Normal 36 2 5" xfId="17212" xr:uid="{00000000-0005-0000-0000-0000D24E0000}"/>
    <cellStyle name="Normal 36 3" xfId="17213" xr:uid="{00000000-0005-0000-0000-0000D34E0000}"/>
    <cellStyle name="Normal 36 4" xfId="17214" xr:uid="{00000000-0005-0000-0000-0000D44E0000}"/>
    <cellStyle name="Normal 36 4 2" xfId="17215" xr:uid="{00000000-0005-0000-0000-0000D54E0000}"/>
    <cellStyle name="Normal 36 4 3" xfId="17216" xr:uid="{00000000-0005-0000-0000-0000D64E0000}"/>
    <cellStyle name="Normal 36 4 4" xfId="17217" xr:uid="{00000000-0005-0000-0000-0000D74E0000}"/>
    <cellStyle name="Normal 36 5" xfId="17218" xr:uid="{00000000-0005-0000-0000-0000D84E0000}"/>
    <cellStyle name="Normal 36 6" xfId="17219" xr:uid="{00000000-0005-0000-0000-0000D94E0000}"/>
    <cellStyle name="Normal 36 7" xfId="17220" xr:uid="{00000000-0005-0000-0000-0000DA4E0000}"/>
    <cellStyle name="Normal 37" xfId="17221" xr:uid="{00000000-0005-0000-0000-0000DB4E0000}"/>
    <cellStyle name="Normal 37 2" xfId="17222" xr:uid="{00000000-0005-0000-0000-0000DC4E0000}"/>
    <cellStyle name="Normal 37 3" xfId="17223" xr:uid="{00000000-0005-0000-0000-0000DD4E0000}"/>
    <cellStyle name="Normal 37 3 2" xfId="17224" xr:uid="{00000000-0005-0000-0000-0000DE4E0000}"/>
    <cellStyle name="Normal 37 3 2 2" xfId="17225" xr:uid="{00000000-0005-0000-0000-0000DF4E0000}"/>
    <cellStyle name="Normal 37 3 2 2 2" xfId="17226" xr:uid="{00000000-0005-0000-0000-0000E04E0000}"/>
    <cellStyle name="Normal 37 3 2 2 3" xfId="17227" xr:uid="{00000000-0005-0000-0000-0000E14E0000}"/>
    <cellStyle name="Normal 37 3 2 2 4" xfId="17228" xr:uid="{00000000-0005-0000-0000-0000E24E0000}"/>
    <cellStyle name="Normal 37 3 2 3" xfId="17229" xr:uid="{00000000-0005-0000-0000-0000E34E0000}"/>
    <cellStyle name="Normal 37 3 2 4" xfId="17230" xr:uid="{00000000-0005-0000-0000-0000E44E0000}"/>
    <cellStyle name="Normal 37 3 2 5" xfId="17231" xr:uid="{00000000-0005-0000-0000-0000E54E0000}"/>
    <cellStyle name="Normal 37 3 3" xfId="17232" xr:uid="{00000000-0005-0000-0000-0000E64E0000}"/>
    <cellStyle name="Normal 37 3 3 2" xfId="17233" xr:uid="{00000000-0005-0000-0000-0000E74E0000}"/>
    <cellStyle name="Normal 37 3 3 3" xfId="17234" xr:uid="{00000000-0005-0000-0000-0000E84E0000}"/>
    <cellStyle name="Normal 37 3 3 4" xfId="17235" xr:uid="{00000000-0005-0000-0000-0000E94E0000}"/>
    <cellStyle name="Normal 37 3 4" xfId="17236" xr:uid="{00000000-0005-0000-0000-0000EA4E0000}"/>
    <cellStyle name="Normal 37 3 5" xfId="17237" xr:uid="{00000000-0005-0000-0000-0000EB4E0000}"/>
    <cellStyle name="Normal 37 3 6" xfId="17238" xr:uid="{00000000-0005-0000-0000-0000EC4E0000}"/>
    <cellStyle name="Normal 38" xfId="17239" xr:uid="{00000000-0005-0000-0000-0000ED4E0000}"/>
    <cellStyle name="Normal 38 2" xfId="17240" xr:uid="{00000000-0005-0000-0000-0000EE4E0000}"/>
    <cellStyle name="Normal 38 3" xfId="17241" xr:uid="{00000000-0005-0000-0000-0000EF4E0000}"/>
    <cellStyle name="Normal 38 3 2" xfId="17242" xr:uid="{00000000-0005-0000-0000-0000F04E0000}"/>
    <cellStyle name="Normal 38 3 2 2" xfId="17243" xr:uid="{00000000-0005-0000-0000-0000F14E0000}"/>
    <cellStyle name="Normal 38 3 2 2 2" xfId="17244" xr:uid="{00000000-0005-0000-0000-0000F24E0000}"/>
    <cellStyle name="Normal 38 3 2 2 3" xfId="17245" xr:uid="{00000000-0005-0000-0000-0000F34E0000}"/>
    <cellStyle name="Normal 38 3 2 2 4" xfId="17246" xr:uid="{00000000-0005-0000-0000-0000F44E0000}"/>
    <cellStyle name="Normal 38 3 2 3" xfId="17247" xr:uid="{00000000-0005-0000-0000-0000F54E0000}"/>
    <cellStyle name="Normal 38 3 2 4" xfId="17248" xr:uid="{00000000-0005-0000-0000-0000F64E0000}"/>
    <cellStyle name="Normal 38 3 2 5" xfId="17249" xr:uid="{00000000-0005-0000-0000-0000F74E0000}"/>
    <cellStyle name="Normal 38 3 3" xfId="17250" xr:uid="{00000000-0005-0000-0000-0000F84E0000}"/>
    <cellStyle name="Normal 38 3 3 2" xfId="17251" xr:uid="{00000000-0005-0000-0000-0000F94E0000}"/>
    <cellStyle name="Normal 38 3 3 3" xfId="17252" xr:uid="{00000000-0005-0000-0000-0000FA4E0000}"/>
    <cellStyle name="Normal 38 3 3 4" xfId="17253" xr:uid="{00000000-0005-0000-0000-0000FB4E0000}"/>
    <cellStyle name="Normal 38 3 4" xfId="17254" xr:uid="{00000000-0005-0000-0000-0000FC4E0000}"/>
    <cellStyle name="Normal 38 3 5" xfId="17255" xr:uid="{00000000-0005-0000-0000-0000FD4E0000}"/>
    <cellStyle name="Normal 38 3 6" xfId="17256" xr:uid="{00000000-0005-0000-0000-0000FE4E0000}"/>
    <cellStyle name="Normal 39" xfId="17257" xr:uid="{00000000-0005-0000-0000-0000FF4E0000}"/>
    <cellStyle name="Normal 39 2" xfId="17258" xr:uid="{00000000-0005-0000-0000-0000004F0000}"/>
    <cellStyle name="Normal 39 3" xfId="17259" xr:uid="{00000000-0005-0000-0000-0000014F0000}"/>
    <cellStyle name="Normal 39 3 2" xfId="17260" xr:uid="{00000000-0005-0000-0000-0000024F0000}"/>
    <cellStyle name="Normal 39 3 2 2" xfId="17261" xr:uid="{00000000-0005-0000-0000-0000034F0000}"/>
    <cellStyle name="Normal 39 3 2 2 2" xfId="17262" xr:uid="{00000000-0005-0000-0000-0000044F0000}"/>
    <cellStyle name="Normal 39 3 2 2 3" xfId="17263" xr:uid="{00000000-0005-0000-0000-0000054F0000}"/>
    <cellStyle name="Normal 39 3 2 2 4" xfId="17264" xr:uid="{00000000-0005-0000-0000-0000064F0000}"/>
    <cellStyle name="Normal 39 3 2 3" xfId="17265" xr:uid="{00000000-0005-0000-0000-0000074F0000}"/>
    <cellStyle name="Normal 39 3 2 4" xfId="17266" xr:uid="{00000000-0005-0000-0000-0000084F0000}"/>
    <cellStyle name="Normal 39 3 2 5" xfId="17267" xr:uid="{00000000-0005-0000-0000-0000094F0000}"/>
    <cellStyle name="Normal 39 3 3" xfId="17268" xr:uid="{00000000-0005-0000-0000-00000A4F0000}"/>
    <cellStyle name="Normal 39 3 3 2" xfId="17269" xr:uid="{00000000-0005-0000-0000-00000B4F0000}"/>
    <cellStyle name="Normal 39 3 3 3" xfId="17270" xr:uid="{00000000-0005-0000-0000-00000C4F0000}"/>
    <cellStyle name="Normal 39 3 3 4" xfId="17271" xr:uid="{00000000-0005-0000-0000-00000D4F0000}"/>
    <cellStyle name="Normal 39 3 4" xfId="17272" xr:uid="{00000000-0005-0000-0000-00000E4F0000}"/>
    <cellStyle name="Normal 39 3 5" xfId="17273" xr:uid="{00000000-0005-0000-0000-00000F4F0000}"/>
    <cellStyle name="Normal 39 3 6" xfId="17274" xr:uid="{00000000-0005-0000-0000-0000104F0000}"/>
    <cellStyle name="Normal 4" xfId="10" xr:uid="{00000000-0005-0000-0000-0000114F0000}"/>
    <cellStyle name="Normal 4 10" xfId="17275" xr:uid="{00000000-0005-0000-0000-0000124F0000}"/>
    <cellStyle name="Normal 4 10 2" xfId="27018" xr:uid="{00000000-0005-0000-0000-0000134F0000}"/>
    <cellStyle name="Normal 4 10 3" xfId="27019" xr:uid="{00000000-0005-0000-0000-0000144F0000}"/>
    <cellStyle name="Normal 4 10 4" xfId="27020" xr:uid="{00000000-0005-0000-0000-0000154F0000}"/>
    <cellStyle name="Normal 4 10 5" xfId="27021" xr:uid="{00000000-0005-0000-0000-0000164F0000}"/>
    <cellStyle name="Normal 4 11" xfId="17276" xr:uid="{00000000-0005-0000-0000-0000174F0000}"/>
    <cellStyle name="Normal 4 11 2" xfId="27022" xr:uid="{00000000-0005-0000-0000-0000184F0000}"/>
    <cellStyle name="Normal 4 11 3" xfId="27023" xr:uid="{00000000-0005-0000-0000-0000194F0000}"/>
    <cellStyle name="Normal 4 11 4" xfId="27024" xr:uid="{00000000-0005-0000-0000-00001A4F0000}"/>
    <cellStyle name="Normal 4 11 5" xfId="27025" xr:uid="{00000000-0005-0000-0000-00001B4F0000}"/>
    <cellStyle name="Normal 4 12" xfId="17277" xr:uid="{00000000-0005-0000-0000-00001C4F0000}"/>
    <cellStyle name="Normal 4 13" xfId="17278" xr:uid="{00000000-0005-0000-0000-00001D4F0000}"/>
    <cellStyle name="Normal 4 13 2" xfId="17279" xr:uid="{00000000-0005-0000-0000-00001E4F0000}"/>
    <cellStyle name="Normal 4 13 3" xfId="17280" xr:uid="{00000000-0005-0000-0000-00001F4F0000}"/>
    <cellStyle name="Normal 4 13 4" xfId="17281" xr:uid="{00000000-0005-0000-0000-0000204F0000}"/>
    <cellStyle name="Normal 4 14" xfId="17282" xr:uid="{00000000-0005-0000-0000-0000214F0000}"/>
    <cellStyle name="Normal 4 14 2" xfId="17283" xr:uid="{00000000-0005-0000-0000-0000224F0000}"/>
    <cellStyle name="Normal 4 14 3" xfId="17284" xr:uid="{00000000-0005-0000-0000-0000234F0000}"/>
    <cellStyle name="Normal 4 2" xfId="17285" xr:uid="{00000000-0005-0000-0000-0000244F0000}"/>
    <cellStyle name="Normal 4 2 10" xfId="17286" xr:uid="{00000000-0005-0000-0000-0000254F0000}"/>
    <cellStyle name="Normal 4 2 11" xfId="17287" xr:uid="{00000000-0005-0000-0000-0000264F0000}"/>
    <cellStyle name="Normal 4 2 11 2" xfId="17288" xr:uid="{00000000-0005-0000-0000-0000274F0000}"/>
    <cellStyle name="Normal 4 2 11 2 2" xfId="17289" xr:uid="{00000000-0005-0000-0000-0000284F0000}"/>
    <cellStyle name="Normal 4 2 11 2 3" xfId="17290" xr:uid="{00000000-0005-0000-0000-0000294F0000}"/>
    <cellStyle name="Normal 4 2 11 2 4" xfId="17291" xr:uid="{00000000-0005-0000-0000-00002A4F0000}"/>
    <cellStyle name="Normal 4 2 11 3" xfId="17292" xr:uid="{00000000-0005-0000-0000-00002B4F0000}"/>
    <cellStyle name="Normal 4 2 11 4" xfId="17293" xr:uid="{00000000-0005-0000-0000-00002C4F0000}"/>
    <cellStyle name="Normal 4 2 11 5" xfId="17294" xr:uid="{00000000-0005-0000-0000-00002D4F0000}"/>
    <cellStyle name="Normal 4 2 12" xfId="17295" xr:uid="{00000000-0005-0000-0000-00002E4F0000}"/>
    <cellStyle name="Normal 4 2 13" xfId="17296" xr:uid="{00000000-0005-0000-0000-00002F4F0000}"/>
    <cellStyle name="Normal 4 2 14" xfId="17297" xr:uid="{00000000-0005-0000-0000-0000304F0000}"/>
    <cellStyle name="Normal 4 2 2" xfId="17298" xr:uid="{00000000-0005-0000-0000-0000314F0000}"/>
    <cellStyle name="Normal 4 2 2 10" xfId="17299" xr:uid="{00000000-0005-0000-0000-0000324F0000}"/>
    <cellStyle name="Normal 4 2 2 10 2" xfId="17300" xr:uid="{00000000-0005-0000-0000-0000334F0000}"/>
    <cellStyle name="Normal 4 2 2 10 2 2" xfId="17301" xr:uid="{00000000-0005-0000-0000-0000344F0000}"/>
    <cellStyle name="Normal 4 2 2 10 2 3" xfId="17302" xr:uid="{00000000-0005-0000-0000-0000354F0000}"/>
    <cellStyle name="Normal 4 2 2 10 2 4" xfId="17303" xr:uid="{00000000-0005-0000-0000-0000364F0000}"/>
    <cellStyle name="Normal 4 2 2 10 3" xfId="17304" xr:uid="{00000000-0005-0000-0000-0000374F0000}"/>
    <cellStyle name="Normal 4 2 2 10 4" xfId="17305" xr:uid="{00000000-0005-0000-0000-0000384F0000}"/>
    <cellStyle name="Normal 4 2 2 10 5" xfId="17306" xr:uid="{00000000-0005-0000-0000-0000394F0000}"/>
    <cellStyle name="Normal 4 2 2 11" xfId="17307" xr:uid="{00000000-0005-0000-0000-00003A4F0000}"/>
    <cellStyle name="Normal 4 2 2 12" xfId="17308" xr:uid="{00000000-0005-0000-0000-00003B4F0000}"/>
    <cellStyle name="Normal 4 2 2 13" xfId="17309" xr:uid="{00000000-0005-0000-0000-00003C4F0000}"/>
    <cellStyle name="Normal 4 2 2 14" xfId="17310" xr:uid="{00000000-0005-0000-0000-00003D4F0000}"/>
    <cellStyle name="Normal 4 2 2 2" xfId="17311" xr:uid="{00000000-0005-0000-0000-00003E4F0000}"/>
    <cellStyle name="Normal 4 2 2 2 2" xfId="17312" xr:uid="{00000000-0005-0000-0000-00003F4F0000}"/>
    <cellStyle name="Normal 4 2 2 2 2 2" xfId="17313" xr:uid="{00000000-0005-0000-0000-0000404F0000}"/>
    <cellStyle name="Normal 4 2 2 2 2 2 2" xfId="17314" xr:uid="{00000000-0005-0000-0000-0000414F0000}"/>
    <cellStyle name="Normal 4 2 2 2 2 2 2 2" xfId="17315" xr:uid="{00000000-0005-0000-0000-0000424F0000}"/>
    <cellStyle name="Normal 4 2 2 2 2 2 2 2 2" xfId="17316" xr:uid="{00000000-0005-0000-0000-0000434F0000}"/>
    <cellStyle name="Normal 4 2 2 2 2 2 2 2 3" xfId="17317" xr:uid="{00000000-0005-0000-0000-0000444F0000}"/>
    <cellStyle name="Normal 4 2 2 2 2 2 2 2 4" xfId="17318" xr:uid="{00000000-0005-0000-0000-0000454F0000}"/>
    <cellStyle name="Normal 4 2 2 2 2 2 2 3" xfId="17319" xr:uid="{00000000-0005-0000-0000-0000464F0000}"/>
    <cellStyle name="Normal 4 2 2 2 2 2 2 4" xfId="17320" xr:uid="{00000000-0005-0000-0000-0000474F0000}"/>
    <cellStyle name="Normal 4 2 2 2 2 2 2 5" xfId="17321" xr:uid="{00000000-0005-0000-0000-0000484F0000}"/>
    <cellStyle name="Normal 4 2 2 2 2 2 3" xfId="17322" xr:uid="{00000000-0005-0000-0000-0000494F0000}"/>
    <cellStyle name="Normal 4 2 2 2 2 2 3 2" xfId="17323" xr:uid="{00000000-0005-0000-0000-00004A4F0000}"/>
    <cellStyle name="Normal 4 2 2 2 2 2 3 3" xfId="17324" xr:uid="{00000000-0005-0000-0000-00004B4F0000}"/>
    <cellStyle name="Normal 4 2 2 2 2 2 3 4" xfId="17325" xr:uid="{00000000-0005-0000-0000-00004C4F0000}"/>
    <cellStyle name="Normal 4 2 2 2 2 2 4" xfId="17326" xr:uid="{00000000-0005-0000-0000-00004D4F0000}"/>
    <cellStyle name="Normal 4 2 2 2 2 2 5" xfId="17327" xr:uid="{00000000-0005-0000-0000-00004E4F0000}"/>
    <cellStyle name="Normal 4 2 2 2 2 2 6" xfId="17328" xr:uid="{00000000-0005-0000-0000-00004F4F0000}"/>
    <cellStyle name="Normal 4 2 2 2 2 3" xfId="17329" xr:uid="{00000000-0005-0000-0000-0000504F0000}"/>
    <cellStyle name="Normal 4 2 2 2 2 3 2" xfId="17330" xr:uid="{00000000-0005-0000-0000-0000514F0000}"/>
    <cellStyle name="Normal 4 2 2 2 2 3 2 2" xfId="17331" xr:uid="{00000000-0005-0000-0000-0000524F0000}"/>
    <cellStyle name="Normal 4 2 2 2 2 3 2 2 2" xfId="17332" xr:uid="{00000000-0005-0000-0000-0000534F0000}"/>
    <cellStyle name="Normal 4 2 2 2 2 3 2 2 3" xfId="17333" xr:uid="{00000000-0005-0000-0000-0000544F0000}"/>
    <cellStyle name="Normal 4 2 2 2 2 3 2 2 4" xfId="17334" xr:uid="{00000000-0005-0000-0000-0000554F0000}"/>
    <cellStyle name="Normal 4 2 2 2 2 3 2 3" xfId="17335" xr:uid="{00000000-0005-0000-0000-0000564F0000}"/>
    <cellStyle name="Normal 4 2 2 2 2 3 2 4" xfId="17336" xr:uid="{00000000-0005-0000-0000-0000574F0000}"/>
    <cellStyle name="Normal 4 2 2 2 2 3 2 5" xfId="17337" xr:uid="{00000000-0005-0000-0000-0000584F0000}"/>
    <cellStyle name="Normal 4 2 2 2 2 3 3" xfId="17338" xr:uid="{00000000-0005-0000-0000-0000594F0000}"/>
    <cellStyle name="Normal 4 2 2 2 2 3 3 2" xfId="17339" xr:uid="{00000000-0005-0000-0000-00005A4F0000}"/>
    <cellStyle name="Normal 4 2 2 2 2 3 3 3" xfId="17340" xr:uid="{00000000-0005-0000-0000-00005B4F0000}"/>
    <cellStyle name="Normal 4 2 2 2 2 3 3 4" xfId="17341" xr:uid="{00000000-0005-0000-0000-00005C4F0000}"/>
    <cellStyle name="Normal 4 2 2 2 2 3 4" xfId="17342" xr:uid="{00000000-0005-0000-0000-00005D4F0000}"/>
    <cellStyle name="Normal 4 2 2 2 2 3 5" xfId="17343" xr:uid="{00000000-0005-0000-0000-00005E4F0000}"/>
    <cellStyle name="Normal 4 2 2 2 2 3 6" xfId="17344" xr:uid="{00000000-0005-0000-0000-00005F4F0000}"/>
    <cellStyle name="Normal 4 2 2 2 2 4" xfId="17345" xr:uid="{00000000-0005-0000-0000-0000604F0000}"/>
    <cellStyle name="Normal 4 2 2 2 2 4 2" xfId="17346" xr:uid="{00000000-0005-0000-0000-0000614F0000}"/>
    <cellStyle name="Normal 4 2 2 2 2 4 2 2" xfId="17347" xr:uid="{00000000-0005-0000-0000-0000624F0000}"/>
    <cellStyle name="Normal 4 2 2 2 2 4 2 3" xfId="17348" xr:uid="{00000000-0005-0000-0000-0000634F0000}"/>
    <cellStyle name="Normal 4 2 2 2 2 4 2 4" xfId="17349" xr:uid="{00000000-0005-0000-0000-0000644F0000}"/>
    <cellStyle name="Normal 4 2 2 2 2 4 3" xfId="17350" xr:uid="{00000000-0005-0000-0000-0000654F0000}"/>
    <cellStyle name="Normal 4 2 2 2 2 4 4" xfId="17351" xr:uid="{00000000-0005-0000-0000-0000664F0000}"/>
    <cellStyle name="Normal 4 2 2 2 2 4 5" xfId="17352" xr:uid="{00000000-0005-0000-0000-0000674F0000}"/>
    <cellStyle name="Normal 4 2 2 2 2 5" xfId="17353" xr:uid="{00000000-0005-0000-0000-0000684F0000}"/>
    <cellStyle name="Normal 4 2 2 2 2 5 2" xfId="17354" xr:uid="{00000000-0005-0000-0000-0000694F0000}"/>
    <cellStyle name="Normal 4 2 2 2 2 5 3" xfId="17355" xr:uid="{00000000-0005-0000-0000-00006A4F0000}"/>
    <cellStyle name="Normal 4 2 2 2 2 5 4" xfId="17356" xr:uid="{00000000-0005-0000-0000-00006B4F0000}"/>
    <cellStyle name="Normal 4 2 2 2 2 6" xfId="17357" xr:uid="{00000000-0005-0000-0000-00006C4F0000}"/>
    <cellStyle name="Normal 4 2 2 2 2 7" xfId="17358" xr:uid="{00000000-0005-0000-0000-00006D4F0000}"/>
    <cellStyle name="Normal 4 2 2 2 2 8" xfId="17359" xr:uid="{00000000-0005-0000-0000-00006E4F0000}"/>
    <cellStyle name="Normal 4 2 2 2 3" xfId="17360" xr:uid="{00000000-0005-0000-0000-00006F4F0000}"/>
    <cellStyle name="Normal 4 2 2 2 3 2" xfId="17361" xr:uid="{00000000-0005-0000-0000-0000704F0000}"/>
    <cellStyle name="Normal 4 2 2 2 3 2 2" xfId="17362" xr:uid="{00000000-0005-0000-0000-0000714F0000}"/>
    <cellStyle name="Normal 4 2 2 2 3 2 2 2" xfId="17363" xr:uid="{00000000-0005-0000-0000-0000724F0000}"/>
    <cellStyle name="Normal 4 2 2 2 3 2 2 3" xfId="17364" xr:uid="{00000000-0005-0000-0000-0000734F0000}"/>
    <cellStyle name="Normal 4 2 2 2 3 2 2 4" xfId="17365" xr:uid="{00000000-0005-0000-0000-0000744F0000}"/>
    <cellStyle name="Normal 4 2 2 2 3 2 3" xfId="17366" xr:uid="{00000000-0005-0000-0000-0000754F0000}"/>
    <cellStyle name="Normal 4 2 2 2 3 2 4" xfId="17367" xr:uid="{00000000-0005-0000-0000-0000764F0000}"/>
    <cellStyle name="Normal 4 2 2 2 3 2 5" xfId="17368" xr:uid="{00000000-0005-0000-0000-0000774F0000}"/>
    <cellStyle name="Normal 4 2 2 2 3 3" xfId="17369" xr:uid="{00000000-0005-0000-0000-0000784F0000}"/>
    <cellStyle name="Normal 4 2 2 2 3 3 2" xfId="17370" xr:uid="{00000000-0005-0000-0000-0000794F0000}"/>
    <cellStyle name="Normal 4 2 2 2 3 3 3" xfId="17371" xr:uid="{00000000-0005-0000-0000-00007A4F0000}"/>
    <cellStyle name="Normal 4 2 2 2 3 3 4" xfId="17372" xr:uid="{00000000-0005-0000-0000-00007B4F0000}"/>
    <cellStyle name="Normal 4 2 2 2 3 4" xfId="17373" xr:uid="{00000000-0005-0000-0000-00007C4F0000}"/>
    <cellStyle name="Normal 4 2 2 2 3 5" xfId="17374" xr:uid="{00000000-0005-0000-0000-00007D4F0000}"/>
    <cellStyle name="Normal 4 2 2 2 3 6" xfId="17375" xr:uid="{00000000-0005-0000-0000-00007E4F0000}"/>
    <cellStyle name="Normal 4 2 2 2 4" xfId="17376" xr:uid="{00000000-0005-0000-0000-00007F4F0000}"/>
    <cellStyle name="Normal 4 2 2 2 4 2" xfId="17377" xr:uid="{00000000-0005-0000-0000-0000804F0000}"/>
    <cellStyle name="Normal 4 2 2 2 4 2 2" xfId="17378" xr:uid="{00000000-0005-0000-0000-0000814F0000}"/>
    <cellStyle name="Normal 4 2 2 2 4 2 2 2" xfId="17379" xr:uid="{00000000-0005-0000-0000-0000824F0000}"/>
    <cellStyle name="Normal 4 2 2 2 4 2 2 3" xfId="17380" xr:uid="{00000000-0005-0000-0000-0000834F0000}"/>
    <cellStyle name="Normal 4 2 2 2 4 2 2 4" xfId="17381" xr:uid="{00000000-0005-0000-0000-0000844F0000}"/>
    <cellStyle name="Normal 4 2 2 2 4 2 3" xfId="17382" xr:uid="{00000000-0005-0000-0000-0000854F0000}"/>
    <cellStyle name="Normal 4 2 2 2 4 2 4" xfId="17383" xr:uid="{00000000-0005-0000-0000-0000864F0000}"/>
    <cellStyle name="Normal 4 2 2 2 4 2 5" xfId="17384" xr:uid="{00000000-0005-0000-0000-0000874F0000}"/>
    <cellStyle name="Normal 4 2 2 2 4 3" xfId="17385" xr:uid="{00000000-0005-0000-0000-0000884F0000}"/>
    <cellStyle name="Normal 4 2 2 2 4 3 2" xfId="17386" xr:uid="{00000000-0005-0000-0000-0000894F0000}"/>
    <cellStyle name="Normal 4 2 2 2 4 3 3" xfId="17387" xr:uid="{00000000-0005-0000-0000-00008A4F0000}"/>
    <cellStyle name="Normal 4 2 2 2 4 3 4" xfId="17388" xr:uid="{00000000-0005-0000-0000-00008B4F0000}"/>
    <cellStyle name="Normal 4 2 2 2 4 4" xfId="17389" xr:uid="{00000000-0005-0000-0000-00008C4F0000}"/>
    <cellStyle name="Normal 4 2 2 2 4 5" xfId="17390" xr:uid="{00000000-0005-0000-0000-00008D4F0000}"/>
    <cellStyle name="Normal 4 2 2 2 4 6" xfId="17391" xr:uid="{00000000-0005-0000-0000-00008E4F0000}"/>
    <cellStyle name="Normal 4 2 2 2 5" xfId="17392" xr:uid="{00000000-0005-0000-0000-00008F4F0000}"/>
    <cellStyle name="Normal 4 2 2 2 5 2" xfId="17393" xr:uid="{00000000-0005-0000-0000-0000904F0000}"/>
    <cellStyle name="Normal 4 2 2 2 5 2 2" xfId="17394" xr:uid="{00000000-0005-0000-0000-0000914F0000}"/>
    <cellStyle name="Normal 4 2 2 2 5 2 3" xfId="17395" xr:uid="{00000000-0005-0000-0000-0000924F0000}"/>
    <cellStyle name="Normal 4 2 2 2 5 2 4" xfId="17396" xr:uid="{00000000-0005-0000-0000-0000934F0000}"/>
    <cellStyle name="Normal 4 2 2 2 5 3" xfId="17397" xr:uid="{00000000-0005-0000-0000-0000944F0000}"/>
    <cellStyle name="Normal 4 2 2 2 5 4" xfId="17398" xr:uid="{00000000-0005-0000-0000-0000954F0000}"/>
    <cellStyle name="Normal 4 2 2 2 5 5" xfId="17399" xr:uid="{00000000-0005-0000-0000-0000964F0000}"/>
    <cellStyle name="Normal 4 2 2 2 6" xfId="17400" xr:uid="{00000000-0005-0000-0000-0000974F0000}"/>
    <cellStyle name="Normal 4 2 2 2 6 2" xfId="17401" xr:uid="{00000000-0005-0000-0000-0000984F0000}"/>
    <cellStyle name="Normal 4 2 2 2 6 3" xfId="17402" xr:uid="{00000000-0005-0000-0000-0000994F0000}"/>
    <cellStyle name="Normal 4 2 2 2 6 4" xfId="17403" xr:uid="{00000000-0005-0000-0000-00009A4F0000}"/>
    <cellStyle name="Normal 4 2 2 2 7" xfId="17404" xr:uid="{00000000-0005-0000-0000-00009B4F0000}"/>
    <cellStyle name="Normal 4 2 2 2 8" xfId="17405" xr:uid="{00000000-0005-0000-0000-00009C4F0000}"/>
    <cellStyle name="Normal 4 2 2 2 9" xfId="17406" xr:uid="{00000000-0005-0000-0000-00009D4F0000}"/>
    <cellStyle name="Normal 4 2 2 3" xfId="17407" xr:uid="{00000000-0005-0000-0000-00009E4F0000}"/>
    <cellStyle name="Normal 4 2 2 3 2" xfId="17408" xr:uid="{00000000-0005-0000-0000-00009F4F0000}"/>
    <cellStyle name="Normal 4 2 2 3 2 2" xfId="17409" xr:uid="{00000000-0005-0000-0000-0000A04F0000}"/>
    <cellStyle name="Normal 4 2 2 3 2 2 2" xfId="17410" xr:uid="{00000000-0005-0000-0000-0000A14F0000}"/>
    <cellStyle name="Normal 4 2 2 3 2 2 2 2" xfId="17411" xr:uid="{00000000-0005-0000-0000-0000A24F0000}"/>
    <cellStyle name="Normal 4 2 2 3 2 2 2 2 2" xfId="17412" xr:uid="{00000000-0005-0000-0000-0000A34F0000}"/>
    <cellStyle name="Normal 4 2 2 3 2 2 2 2 3" xfId="17413" xr:uid="{00000000-0005-0000-0000-0000A44F0000}"/>
    <cellStyle name="Normal 4 2 2 3 2 2 2 2 4" xfId="17414" xr:uid="{00000000-0005-0000-0000-0000A54F0000}"/>
    <cellStyle name="Normal 4 2 2 3 2 2 2 3" xfId="17415" xr:uid="{00000000-0005-0000-0000-0000A64F0000}"/>
    <cellStyle name="Normal 4 2 2 3 2 2 2 4" xfId="17416" xr:uid="{00000000-0005-0000-0000-0000A74F0000}"/>
    <cellStyle name="Normal 4 2 2 3 2 2 2 5" xfId="17417" xr:uid="{00000000-0005-0000-0000-0000A84F0000}"/>
    <cellStyle name="Normal 4 2 2 3 2 2 3" xfId="17418" xr:uid="{00000000-0005-0000-0000-0000A94F0000}"/>
    <cellStyle name="Normal 4 2 2 3 2 2 3 2" xfId="17419" xr:uid="{00000000-0005-0000-0000-0000AA4F0000}"/>
    <cellStyle name="Normal 4 2 2 3 2 2 3 3" xfId="17420" xr:uid="{00000000-0005-0000-0000-0000AB4F0000}"/>
    <cellStyle name="Normal 4 2 2 3 2 2 3 4" xfId="17421" xr:uid="{00000000-0005-0000-0000-0000AC4F0000}"/>
    <cellStyle name="Normal 4 2 2 3 2 2 4" xfId="17422" xr:uid="{00000000-0005-0000-0000-0000AD4F0000}"/>
    <cellStyle name="Normal 4 2 2 3 2 2 5" xfId="17423" xr:uid="{00000000-0005-0000-0000-0000AE4F0000}"/>
    <cellStyle name="Normal 4 2 2 3 2 2 6" xfId="17424" xr:uid="{00000000-0005-0000-0000-0000AF4F0000}"/>
    <cellStyle name="Normal 4 2 2 3 2 3" xfId="17425" xr:uid="{00000000-0005-0000-0000-0000B04F0000}"/>
    <cellStyle name="Normal 4 2 2 3 2 3 2" xfId="17426" xr:uid="{00000000-0005-0000-0000-0000B14F0000}"/>
    <cellStyle name="Normal 4 2 2 3 2 3 2 2" xfId="17427" xr:uid="{00000000-0005-0000-0000-0000B24F0000}"/>
    <cellStyle name="Normal 4 2 2 3 2 3 2 2 2" xfId="17428" xr:uid="{00000000-0005-0000-0000-0000B34F0000}"/>
    <cellStyle name="Normal 4 2 2 3 2 3 2 2 3" xfId="17429" xr:uid="{00000000-0005-0000-0000-0000B44F0000}"/>
    <cellStyle name="Normal 4 2 2 3 2 3 2 2 4" xfId="17430" xr:uid="{00000000-0005-0000-0000-0000B54F0000}"/>
    <cellStyle name="Normal 4 2 2 3 2 3 2 3" xfId="17431" xr:uid="{00000000-0005-0000-0000-0000B64F0000}"/>
    <cellStyle name="Normal 4 2 2 3 2 3 2 4" xfId="17432" xr:uid="{00000000-0005-0000-0000-0000B74F0000}"/>
    <cellStyle name="Normal 4 2 2 3 2 3 2 5" xfId="17433" xr:uid="{00000000-0005-0000-0000-0000B84F0000}"/>
    <cellStyle name="Normal 4 2 2 3 2 3 3" xfId="17434" xr:uid="{00000000-0005-0000-0000-0000B94F0000}"/>
    <cellStyle name="Normal 4 2 2 3 2 3 3 2" xfId="17435" xr:uid="{00000000-0005-0000-0000-0000BA4F0000}"/>
    <cellStyle name="Normal 4 2 2 3 2 3 3 3" xfId="17436" xr:uid="{00000000-0005-0000-0000-0000BB4F0000}"/>
    <cellStyle name="Normal 4 2 2 3 2 3 3 4" xfId="17437" xr:uid="{00000000-0005-0000-0000-0000BC4F0000}"/>
    <cellStyle name="Normal 4 2 2 3 2 3 4" xfId="17438" xr:uid="{00000000-0005-0000-0000-0000BD4F0000}"/>
    <cellStyle name="Normal 4 2 2 3 2 3 5" xfId="17439" xr:uid="{00000000-0005-0000-0000-0000BE4F0000}"/>
    <cellStyle name="Normal 4 2 2 3 2 3 6" xfId="17440" xr:uid="{00000000-0005-0000-0000-0000BF4F0000}"/>
    <cellStyle name="Normal 4 2 2 3 2 4" xfId="17441" xr:uid="{00000000-0005-0000-0000-0000C04F0000}"/>
    <cellStyle name="Normal 4 2 2 3 2 4 2" xfId="17442" xr:uid="{00000000-0005-0000-0000-0000C14F0000}"/>
    <cellStyle name="Normal 4 2 2 3 2 4 2 2" xfId="17443" xr:uid="{00000000-0005-0000-0000-0000C24F0000}"/>
    <cellStyle name="Normal 4 2 2 3 2 4 2 3" xfId="17444" xr:uid="{00000000-0005-0000-0000-0000C34F0000}"/>
    <cellStyle name="Normal 4 2 2 3 2 4 2 4" xfId="17445" xr:uid="{00000000-0005-0000-0000-0000C44F0000}"/>
    <cellStyle name="Normal 4 2 2 3 2 4 3" xfId="17446" xr:uid="{00000000-0005-0000-0000-0000C54F0000}"/>
    <cellStyle name="Normal 4 2 2 3 2 4 4" xfId="17447" xr:uid="{00000000-0005-0000-0000-0000C64F0000}"/>
    <cellStyle name="Normal 4 2 2 3 2 4 5" xfId="17448" xr:uid="{00000000-0005-0000-0000-0000C74F0000}"/>
    <cellStyle name="Normal 4 2 2 3 2 5" xfId="17449" xr:uid="{00000000-0005-0000-0000-0000C84F0000}"/>
    <cellStyle name="Normal 4 2 2 3 2 5 2" xfId="17450" xr:uid="{00000000-0005-0000-0000-0000C94F0000}"/>
    <cellStyle name="Normal 4 2 2 3 2 5 3" xfId="17451" xr:uid="{00000000-0005-0000-0000-0000CA4F0000}"/>
    <cellStyle name="Normal 4 2 2 3 2 5 4" xfId="17452" xr:uid="{00000000-0005-0000-0000-0000CB4F0000}"/>
    <cellStyle name="Normal 4 2 2 3 2 6" xfId="17453" xr:uid="{00000000-0005-0000-0000-0000CC4F0000}"/>
    <cellStyle name="Normal 4 2 2 3 2 7" xfId="17454" xr:uid="{00000000-0005-0000-0000-0000CD4F0000}"/>
    <cellStyle name="Normal 4 2 2 3 2 8" xfId="17455" xr:uid="{00000000-0005-0000-0000-0000CE4F0000}"/>
    <cellStyle name="Normal 4 2 2 3 3" xfId="17456" xr:uid="{00000000-0005-0000-0000-0000CF4F0000}"/>
    <cellStyle name="Normal 4 2 2 3 3 2" xfId="17457" xr:uid="{00000000-0005-0000-0000-0000D04F0000}"/>
    <cellStyle name="Normal 4 2 2 3 3 2 2" xfId="17458" xr:uid="{00000000-0005-0000-0000-0000D14F0000}"/>
    <cellStyle name="Normal 4 2 2 3 3 2 2 2" xfId="17459" xr:uid="{00000000-0005-0000-0000-0000D24F0000}"/>
    <cellStyle name="Normal 4 2 2 3 3 2 2 3" xfId="17460" xr:uid="{00000000-0005-0000-0000-0000D34F0000}"/>
    <cellStyle name="Normal 4 2 2 3 3 2 2 4" xfId="17461" xr:uid="{00000000-0005-0000-0000-0000D44F0000}"/>
    <cellStyle name="Normal 4 2 2 3 3 2 3" xfId="17462" xr:uid="{00000000-0005-0000-0000-0000D54F0000}"/>
    <cellStyle name="Normal 4 2 2 3 3 2 4" xfId="17463" xr:uid="{00000000-0005-0000-0000-0000D64F0000}"/>
    <cellStyle name="Normal 4 2 2 3 3 2 5" xfId="17464" xr:uid="{00000000-0005-0000-0000-0000D74F0000}"/>
    <cellStyle name="Normal 4 2 2 3 3 3" xfId="17465" xr:uid="{00000000-0005-0000-0000-0000D84F0000}"/>
    <cellStyle name="Normal 4 2 2 3 3 3 2" xfId="17466" xr:uid="{00000000-0005-0000-0000-0000D94F0000}"/>
    <cellStyle name="Normal 4 2 2 3 3 3 3" xfId="17467" xr:uid="{00000000-0005-0000-0000-0000DA4F0000}"/>
    <cellStyle name="Normal 4 2 2 3 3 3 4" xfId="17468" xr:uid="{00000000-0005-0000-0000-0000DB4F0000}"/>
    <cellStyle name="Normal 4 2 2 3 3 4" xfId="17469" xr:uid="{00000000-0005-0000-0000-0000DC4F0000}"/>
    <cellStyle name="Normal 4 2 2 3 3 5" xfId="17470" xr:uid="{00000000-0005-0000-0000-0000DD4F0000}"/>
    <cellStyle name="Normal 4 2 2 3 3 6" xfId="17471" xr:uid="{00000000-0005-0000-0000-0000DE4F0000}"/>
    <cellStyle name="Normal 4 2 2 3 4" xfId="17472" xr:uid="{00000000-0005-0000-0000-0000DF4F0000}"/>
    <cellStyle name="Normal 4 2 2 3 4 2" xfId="17473" xr:uid="{00000000-0005-0000-0000-0000E04F0000}"/>
    <cellStyle name="Normal 4 2 2 3 4 2 2" xfId="17474" xr:uid="{00000000-0005-0000-0000-0000E14F0000}"/>
    <cellStyle name="Normal 4 2 2 3 4 2 2 2" xfId="17475" xr:uid="{00000000-0005-0000-0000-0000E24F0000}"/>
    <cellStyle name="Normal 4 2 2 3 4 2 2 3" xfId="17476" xr:uid="{00000000-0005-0000-0000-0000E34F0000}"/>
    <cellStyle name="Normal 4 2 2 3 4 2 2 4" xfId="17477" xr:uid="{00000000-0005-0000-0000-0000E44F0000}"/>
    <cellStyle name="Normal 4 2 2 3 4 2 3" xfId="17478" xr:uid="{00000000-0005-0000-0000-0000E54F0000}"/>
    <cellStyle name="Normal 4 2 2 3 4 2 4" xfId="17479" xr:uid="{00000000-0005-0000-0000-0000E64F0000}"/>
    <cellStyle name="Normal 4 2 2 3 4 2 5" xfId="17480" xr:uid="{00000000-0005-0000-0000-0000E74F0000}"/>
    <cellStyle name="Normal 4 2 2 3 4 3" xfId="17481" xr:uid="{00000000-0005-0000-0000-0000E84F0000}"/>
    <cellStyle name="Normal 4 2 2 3 4 3 2" xfId="17482" xr:uid="{00000000-0005-0000-0000-0000E94F0000}"/>
    <cellStyle name="Normal 4 2 2 3 4 3 3" xfId="17483" xr:uid="{00000000-0005-0000-0000-0000EA4F0000}"/>
    <cellStyle name="Normal 4 2 2 3 4 3 4" xfId="17484" xr:uid="{00000000-0005-0000-0000-0000EB4F0000}"/>
    <cellStyle name="Normal 4 2 2 3 4 4" xfId="17485" xr:uid="{00000000-0005-0000-0000-0000EC4F0000}"/>
    <cellStyle name="Normal 4 2 2 3 4 5" xfId="17486" xr:uid="{00000000-0005-0000-0000-0000ED4F0000}"/>
    <cellStyle name="Normal 4 2 2 3 4 6" xfId="17487" xr:uid="{00000000-0005-0000-0000-0000EE4F0000}"/>
    <cellStyle name="Normal 4 2 2 3 5" xfId="17488" xr:uid="{00000000-0005-0000-0000-0000EF4F0000}"/>
    <cellStyle name="Normal 4 2 2 3 5 2" xfId="17489" xr:uid="{00000000-0005-0000-0000-0000F04F0000}"/>
    <cellStyle name="Normal 4 2 2 3 5 2 2" xfId="17490" xr:uid="{00000000-0005-0000-0000-0000F14F0000}"/>
    <cellStyle name="Normal 4 2 2 3 5 2 3" xfId="17491" xr:uid="{00000000-0005-0000-0000-0000F24F0000}"/>
    <cellStyle name="Normal 4 2 2 3 5 2 4" xfId="17492" xr:uid="{00000000-0005-0000-0000-0000F34F0000}"/>
    <cellStyle name="Normal 4 2 2 3 5 3" xfId="17493" xr:uid="{00000000-0005-0000-0000-0000F44F0000}"/>
    <cellStyle name="Normal 4 2 2 3 5 4" xfId="17494" xr:uid="{00000000-0005-0000-0000-0000F54F0000}"/>
    <cellStyle name="Normal 4 2 2 3 5 5" xfId="17495" xr:uid="{00000000-0005-0000-0000-0000F64F0000}"/>
    <cellStyle name="Normal 4 2 2 3 6" xfId="17496" xr:uid="{00000000-0005-0000-0000-0000F74F0000}"/>
    <cellStyle name="Normal 4 2 2 3 6 2" xfId="17497" xr:uid="{00000000-0005-0000-0000-0000F84F0000}"/>
    <cellStyle name="Normal 4 2 2 3 6 3" xfId="17498" xr:uid="{00000000-0005-0000-0000-0000F94F0000}"/>
    <cellStyle name="Normal 4 2 2 3 6 4" xfId="17499" xr:uid="{00000000-0005-0000-0000-0000FA4F0000}"/>
    <cellStyle name="Normal 4 2 2 3 7" xfId="17500" xr:uid="{00000000-0005-0000-0000-0000FB4F0000}"/>
    <cellStyle name="Normal 4 2 2 3 8" xfId="17501" xr:uid="{00000000-0005-0000-0000-0000FC4F0000}"/>
    <cellStyle name="Normal 4 2 2 3 9" xfId="17502" xr:uid="{00000000-0005-0000-0000-0000FD4F0000}"/>
    <cellStyle name="Normal 4 2 2 4" xfId="17503" xr:uid="{00000000-0005-0000-0000-0000FE4F0000}"/>
    <cellStyle name="Normal 4 2 2 4 2" xfId="17504" xr:uid="{00000000-0005-0000-0000-0000FF4F0000}"/>
    <cellStyle name="Normal 4 2 2 4 2 2" xfId="17505" xr:uid="{00000000-0005-0000-0000-000000500000}"/>
    <cellStyle name="Normal 4 2 2 4 2 2 2" xfId="17506" xr:uid="{00000000-0005-0000-0000-000001500000}"/>
    <cellStyle name="Normal 4 2 2 4 2 2 2 2" xfId="17507" xr:uid="{00000000-0005-0000-0000-000002500000}"/>
    <cellStyle name="Normal 4 2 2 4 2 2 2 2 2" xfId="17508" xr:uid="{00000000-0005-0000-0000-000003500000}"/>
    <cellStyle name="Normal 4 2 2 4 2 2 2 2 3" xfId="17509" xr:uid="{00000000-0005-0000-0000-000004500000}"/>
    <cellStyle name="Normal 4 2 2 4 2 2 2 2 4" xfId="17510" xr:uid="{00000000-0005-0000-0000-000005500000}"/>
    <cellStyle name="Normal 4 2 2 4 2 2 2 3" xfId="17511" xr:uid="{00000000-0005-0000-0000-000006500000}"/>
    <cellStyle name="Normal 4 2 2 4 2 2 2 4" xfId="17512" xr:uid="{00000000-0005-0000-0000-000007500000}"/>
    <cellStyle name="Normal 4 2 2 4 2 2 2 5" xfId="17513" xr:uid="{00000000-0005-0000-0000-000008500000}"/>
    <cellStyle name="Normal 4 2 2 4 2 2 3" xfId="17514" xr:uid="{00000000-0005-0000-0000-000009500000}"/>
    <cellStyle name="Normal 4 2 2 4 2 2 3 2" xfId="17515" xr:uid="{00000000-0005-0000-0000-00000A500000}"/>
    <cellStyle name="Normal 4 2 2 4 2 2 3 3" xfId="17516" xr:uid="{00000000-0005-0000-0000-00000B500000}"/>
    <cellStyle name="Normal 4 2 2 4 2 2 3 4" xfId="17517" xr:uid="{00000000-0005-0000-0000-00000C500000}"/>
    <cellStyle name="Normal 4 2 2 4 2 2 4" xfId="17518" xr:uid="{00000000-0005-0000-0000-00000D500000}"/>
    <cellStyle name="Normal 4 2 2 4 2 2 5" xfId="17519" xr:uid="{00000000-0005-0000-0000-00000E500000}"/>
    <cellStyle name="Normal 4 2 2 4 2 2 6" xfId="17520" xr:uid="{00000000-0005-0000-0000-00000F500000}"/>
    <cellStyle name="Normal 4 2 2 4 2 3" xfId="17521" xr:uid="{00000000-0005-0000-0000-000010500000}"/>
    <cellStyle name="Normal 4 2 2 4 2 3 2" xfId="17522" xr:uid="{00000000-0005-0000-0000-000011500000}"/>
    <cellStyle name="Normal 4 2 2 4 2 3 2 2" xfId="17523" xr:uid="{00000000-0005-0000-0000-000012500000}"/>
    <cellStyle name="Normal 4 2 2 4 2 3 2 2 2" xfId="17524" xr:uid="{00000000-0005-0000-0000-000013500000}"/>
    <cellStyle name="Normal 4 2 2 4 2 3 2 2 3" xfId="17525" xr:uid="{00000000-0005-0000-0000-000014500000}"/>
    <cellStyle name="Normal 4 2 2 4 2 3 2 2 4" xfId="17526" xr:uid="{00000000-0005-0000-0000-000015500000}"/>
    <cellStyle name="Normal 4 2 2 4 2 3 2 3" xfId="17527" xr:uid="{00000000-0005-0000-0000-000016500000}"/>
    <cellStyle name="Normal 4 2 2 4 2 3 2 4" xfId="17528" xr:uid="{00000000-0005-0000-0000-000017500000}"/>
    <cellStyle name="Normal 4 2 2 4 2 3 2 5" xfId="17529" xr:uid="{00000000-0005-0000-0000-000018500000}"/>
    <cellStyle name="Normal 4 2 2 4 2 3 3" xfId="17530" xr:uid="{00000000-0005-0000-0000-000019500000}"/>
    <cellStyle name="Normal 4 2 2 4 2 3 3 2" xfId="17531" xr:uid="{00000000-0005-0000-0000-00001A500000}"/>
    <cellStyle name="Normal 4 2 2 4 2 3 3 3" xfId="17532" xr:uid="{00000000-0005-0000-0000-00001B500000}"/>
    <cellStyle name="Normal 4 2 2 4 2 3 3 4" xfId="17533" xr:uid="{00000000-0005-0000-0000-00001C500000}"/>
    <cellStyle name="Normal 4 2 2 4 2 3 4" xfId="17534" xr:uid="{00000000-0005-0000-0000-00001D500000}"/>
    <cellStyle name="Normal 4 2 2 4 2 3 5" xfId="17535" xr:uid="{00000000-0005-0000-0000-00001E500000}"/>
    <cellStyle name="Normal 4 2 2 4 2 3 6" xfId="17536" xr:uid="{00000000-0005-0000-0000-00001F500000}"/>
    <cellStyle name="Normal 4 2 2 4 2 4" xfId="17537" xr:uid="{00000000-0005-0000-0000-000020500000}"/>
    <cellStyle name="Normal 4 2 2 4 2 4 2" xfId="17538" xr:uid="{00000000-0005-0000-0000-000021500000}"/>
    <cellStyle name="Normal 4 2 2 4 2 4 2 2" xfId="17539" xr:uid="{00000000-0005-0000-0000-000022500000}"/>
    <cellStyle name="Normal 4 2 2 4 2 4 2 3" xfId="17540" xr:uid="{00000000-0005-0000-0000-000023500000}"/>
    <cellStyle name="Normal 4 2 2 4 2 4 2 4" xfId="17541" xr:uid="{00000000-0005-0000-0000-000024500000}"/>
    <cellStyle name="Normal 4 2 2 4 2 4 3" xfId="17542" xr:uid="{00000000-0005-0000-0000-000025500000}"/>
    <cellStyle name="Normal 4 2 2 4 2 4 4" xfId="17543" xr:uid="{00000000-0005-0000-0000-000026500000}"/>
    <cellStyle name="Normal 4 2 2 4 2 4 5" xfId="17544" xr:uid="{00000000-0005-0000-0000-000027500000}"/>
    <cellStyle name="Normal 4 2 2 4 2 5" xfId="17545" xr:uid="{00000000-0005-0000-0000-000028500000}"/>
    <cellStyle name="Normal 4 2 2 4 2 5 2" xfId="17546" xr:uid="{00000000-0005-0000-0000-000029500000}"/>
    <cellStyle name="Normal 4 2 2 4 2 5 3" xfId="17547" xr:uid="{00000000-0005-0000-0000-00002A500000}"/>
    <cellStyle name="Normal 4 2 2 4 2 5 4" xfId="17548" xr:uid="{00000000-0005-0000-0000-00002B500000}"/>
    <cellStyle name="Normal 4 2 2 4 2 6" xfId="17549" xr:uid="{00000000-0005-0000-0000-00002C500000}"/>
    <cellStyle name="Normal 4 2 2 4 2 7" xfId="17550" xr:uid="{00000000-0005-0000-0000-00002D500000}"/>
    <cellStyle name="Normal 4 2 2 4 2 8" xfId="17551" xr:uid="{00000000-0005-0000-0000-00002E500000}"/>
    <cellStyle name="Normal 4 2 2 4 3" xfId="17552" xr:uid="{00000000-0005-0000-0000-00002F500000}"/>
    <cellStyle name="Normal 4 2 2 4 3 2" xfId="17553" xr:uid="{00000000-0005-0000-0000-000030500000}"/>
    <cellStyle name="Normal 4 2 2 4 3 2 2" xfId="17554" xr:uid="{00000000-0005-0000-0000-000031500000}"/>
    <cellStyle name="Normal 4 2 2 4 3 2 2 2" xfId="17555" xr:uid="{00000000-0005-0000-0000-000032500000}"/>
    <cellStyle name="Normal 4 2 2 4 3 2 2 3" xfId="17556" xr:uid="{00000000-0005-0000-0000-000033500000}"/>
    <cellStyle name="Normal 4 2 2 4 3 2 2 4" xfId="17557" xr:uid="{00000000-0005-0000-0000-000034500000}"/>
    <cellStyle name="Normal 4 2 2 4 3 2 3" xfId="17558" xr:uid="{00000000-0005-0000-0000-000035500000}"/>
    <cellStyle name="Normal 4 2 2 4 3 2 4" xfId="17559" xr:uid="{00000000-0005-0000-0000-000036500000}"/>
    <cellStyle name="Normal 4 2 2 4 3 2 5" xfId="17560" xr:uid="{00000000-0005-0000-0000-000037500000}"/>
    <cellStyle name="Normal 4 2 2 4 3 3" xfId="17561" xr:uid="{00000000-0005-0000-0000-000038500000}"/>
    <cellStyle name="Normal 4 2 2 4 3 3 2" xfId="17562" xr:uid="{00000000-0005-0000-0000-000039500000}"/>
    <cellStyle name="Normal 4 2 2 4 3 3 3" xfId="17563" xr:uid="{00000000-0005-0000-0000-00003A500000}"/>
    <cellStyle name="Normal 4 2 2 4 3 3 4" xfId="17564" xr:uid="{00000000-0005-0000-0000-00003B500000}"/>
    <cellStyle name="Normal 4 2 2 4 3 4" xfId="17565" xr:uid="{00000000-0005-0000-0000-00003C500000}"/>
    <cellStyle name="Normal 4 2 2 4 3 5" xfId="17566" xr:uid="{00000000-0005-0000-0000-00003D500000}"/>
    <cellStyle name="Normal 4 2 2 4 3 6" xfId="17567" xr:uid="{00000000-0005-0000-0000-00003E500000}"/>
    <cellStyle name="Normal 4 2 2 4 4" xfId="17568" xr:uid="{00000000-0005-0000-0000-00003F500000}"/>
    <cellStyle name="Normal 4 2 2 4 4 2" xfId="17569" xr:uid="{00000000-0005-0000-0000-000040500000}"/>
    <cellStyle name="Normal 4 2 2 4 4 2 2" xfId="17570" xr:uid="{00000000-0005-0000-0000-000041500000}"/>
    <cellStyle name="Normal 4 2 2 4 4 2 2 2" xfId="17571" xr:uid="{00000000-0005-0000-0000-000042500000}"/>
    <cellStyle name="Normal 4 2 2 4 4 2 2 3" xfId="17572" xr:uid="{00000000-0005-0000-0000-000043500000}"/>
    <cellStyle name="Normal 4 2 2 4 4 2 2 4" xfId="17573" xr:uid="{00000000-0005-0000-0000-000044500000}"/>
    <cellStyle name="Normal 4 2 2 4 4 2 3" xfId="17574" xr:uid="{00000000-0005-0000-0000-000045500000}"/>
    <cellStyle name="Normal 4 2 2 4 4 2 4" xfId="17575" xr:uid="{00000000-0005-0000-0000-000046500000}"/>
    <cellStyle name="Normal 4 2 2 4 4 2 5" xfId="17576" xr:uid="{00000000-0005-0000-0000-000047500000}"/>
    <cellStyle name="Normal 4 2 2 4 4 3" xfId="17577" xr:uid="{00000000-0005-0000-0000-000048500000}"/>
    <cellStyle name="Normal 4 2 2 4 4 3 2" xfId="17578" xr:uid="{00000000-0005-0000-0000-000049500000}"/>
    <cellStyle name="Normal 4 2 2 4 4 3 3" xfId="17579" xr:uid="{00000000-0005-0000-0000-00004A500000}"/>
    <cellStyle name="Normal 4 2 2 4 4 3 4" xfId="17580" xr:uid="{00000000-0005-0000-0000-00004B500000}"/>
    <cellStyle name="Normal 4 2 2 4 4 4" xfId="17581" xr:uid="{00000000-0005-0000-0000-00004C500000}"/>
    <cellStyle name="Normal 4 2 2 4 4 5" xfId="17582" xr:uid="{00000000-0005-0000-0000-00004D500000}"/>
    <cellStyle name="Normal 4 2 2 4 4 6" xfId="17583" xr:uid="{00000000-0005-0000-0000-00004E500000}"/>
    <cellStyle name="Normal 4 2 2 4 5" xfId="17584" xr:uid="{00000000-0005-0000-0000-00004F500000}"/>
    <cellStyle name="Normal 4 2 2 4 5 2" xfId="17585" xr:uid="{00000000-0005-0000-0000-000050500000}"/>
    <cellStyle name="Normal 4 2 2 4 5 2 2" xfId="17586" xr:uid="{00000000-0005-0000-0000-000051500000}"/>
    <cellStyle name="Normal 4 2 2 4 5 2 3" xfId="17587" xr:uid="{00000000-0005-0000-0000-000052500000}"/>
    <cellStyle name="Normal 4 2 2 4 5 2 4" xfId="17588" xr:uid="{00000000-0005-0000-0000-000053500000}"/>
    <cellStyle name="Normal 4 2 2 4 5 3" xfId="17589" xr:uid="{00000000-0005-0000-0000-000054500000}"/>
    <cellStyle name="Normal 4 2 2 4 5 4" xfId="17590" xr:uid="{00000000-0005-0000-0000-000055500000}"/>
    <cellStyle name="Normal 4 2 2 4 5 5" xfId="17591" xr:uid="{00000000-0005-0000-0000-000056500000}"/>
    <cellStyle name="Normal 4 2 2 4 6" xfId="17592" xr:uid="{00000000-0005-0000-0000-000057500000}"/>
    <cellStyle name="Normal 4 2 2 4 6 2" xfId="17593" xr:uid="{00000000-0005-0000-0000-000058500000}"/>
    <cellStyle name="Normal 4 2 2 4 6 3" xfId="17594" xr:uid="{00000000-0005-0000-0000-000059500000}"/>
    <cellStyle name="Normal 4 2 2 4 6 4" xfId="17595" xr:uid="{00000000-0005-0000-0000-00005A500000}"/>
    <cellStyle name="Normal 4 2 2 4 7" xfId="17596" xr:uid="{00000000-0005-0000-0000-00005B500000}"/>
    <cellStyle name="Normal 4 2 2 4 8" xfId="17597" xr:uid="{00000000-0005-0000-0000-00005C500000}"/>
    <cellStyle name="Normal 4 2 2 4 9" xfId="17598" xr:uid="{00000000-0005-0000-0000-00005D500000}"/>
    <cellStyle name="Normal 4 2 2 5" xfId="17599" xr:uid="{00000000-0005-0000-0000-00005E500000}"/>
    <cellStyle name="Normal 4 2 2 5 2" xfId="17600" xr:uid="{00000000-0005-0000-0000-00005F500000}"/>
    <cellStyle name="Normal 4 2 2 5 2 2" xfId="17601" xr:uid="{00000000-0005-0000-0000-000060500000}"/>
    <cellStyle name="Normal 4 2 2 5 2 2 2" xfId="17602" xr:uid="{00000000-0005-0000-0000-000061500000}"/>
    <cellStyle name="Normal 4 2 2 5 2 2 2 2" xfId="17603" xr:uid="{00000000-0005-0000-0000-000062500000}"/>
    <cellStyle name="Normal 4 2 2 5 2 2 2 3" xfId="17604" xr:uid="{00000000-0005-0000-0000-000063500000}"/>
    <cellStyle name="Normal 4 2 2 5 2 2 2 4" xfId="17605" xr:uid="{00000000-0005-0000-0000-000064500000}"/>
    <cellStyle name="Normal 4 2 2 5 2 2 3" xfId="17606" xr:uid="{00000000-0005-0000-0000-000065500000}"/>
    <cellStyle name="Normal 4 2 2 5 2 2 4" xfId="17607" xr:uid="{00000000-0005-0000-0000-000066500000}"/>
    <cellStyle name="Normal 4 2 2 5 2 2 5" xfId="17608" xr:uid="{00000000-0005-0000-0000-000067500000}"/>
    <cellStyle name="Normal 4 2 2 5 2 3" xfId="17609" xr:uid="{00000000-0005-0000-0000-000068500000}"/>
    <cellStyle name="Normal 4 2 2 5 2 3 2" xfId="17610" xr:uid="{00000000-0005-0000-0000-000069500000}"/>
    <cellStyle name="Normal 4 2 2 5 2 3 3" xfId="17611" xr:uid="{00000000-0005-0000-0000-00006A500000}"/>
    <cellStyle name="Normal 4 2 2 5 2 3 4" xfId="17612" xr:uid="{00000000-0005-0000-0000-00006B500000}"/>
    <cellStyle name="Normal 4 2 2 5 2 4" xfId="17613" xr:uid="{00000000-0005-0000-0000-00006C500000}"/>
    <cellStyle name="Normal 4 2 2 5 2 5" xfId="17614" xr:uid="{00000000-0005-0000-0000-00006D500000}"/>
    <cellStyle name="Normal 4 2 2 5 2 6" xfId="17615" xr:uid="{00000000-0005-0000-0000-00006E500000}"/>
    <cellStyle name="Normal 4 2 2 5 3" xfId="17616" xr:uid="{00000000-0005-0000-0000-00006F500000}"/>
    <cellStyle name="Normal 4 2 2 5 3 2" xfId="17617" xr:uid="{00000000-0005-0000-0000-000070500000}"/>
    <cellStyle name="Normal 4 2 2 5 3 2 2" xfId="17618" xr:uid="{00000000-0005-0000-0000-000071500000}"/>
    <cellStyle name="Normal 4 2 2 5 3 2 2 2" xfId="17619" xr:uid="{00000000-0005-0000-0000-000072500000}"/>
    <cellStyle name="Normal 4 2 2 5 3 2 2 3" xfId="17620" xr:uid="{00000000-0005-0000-0000-000073500000}"/>
    <cellStyle name="Normal 4 2 2 5 3 2 2 4" xfId="17621" xr:uid="{00000000-0005-0000-0000-000074500000}"/>
    <cellStyle name="Normal 4 2 2 5 3 2 3" xfId="17622" xr:uid="{00000000-0005-0000-0000-000075500000}"/>
    <cellStyle name="Normal 4 2 2 5 3 2 4" xfId="17623" xr:uid="{00000000-0005-0000-0000-000076500000}"/>
    <cellStyle name="Normal 4 2 2 5 3 2 5" xfId="17624" xr:uid="{00000000-0005-0000-0000-000077500000}"/>
    <cellStyle name="Normal 4 2 2 5 3 3" xfId="17625" xr:uid="{00000000-0005-0000-0000-000078500000}"/>
    <cellStyle name="Normal 4 2 2 5 3 3 2" xfId="17626" xr:uid="{00000000-0005-0000-0000-000079500000}"/>
    <cellStyle name="Normal 4 2 2 5 3 3 3" xfId="17627" xr:uid="{00000000-0005-0000-0000-00007A500000}"/>
    <cellStyle name="Normal 4 2 2 5 3 3 4" xfId="17628" xr:uid="{00000000-0005-0000-0000-00007B500000}"/>
    <cellStyle name="Normal 4 2 2 5 3 4" xfId="17629" xr:uid="{00000000-0005-0000-0000-00007C500000}"/>
    <cellStyle name="Normal 4 2 2 5 3 5" xfId="17630" xr:uid="{00000000-0005-0000-0000-00007D500000}"/>
    <cellStyle name="Normal 4 2 2 5 3 6" xfId="17631" xr:uid="{00000000-0005-0000-0000-00007E500000}"/>
    <cellStyle name="Normal 4 2 2 5 4" xfId="17632" xr:uid="{00000000-0005-0000-0000-00007F500000}"/>
    <cellStyle name="Normal 4 2 2 5 4 2" xfId="17633" xr:uid="{00000000-0005-0000-0000-000080500000}"/>
    <cellStyle name="Normal 4 2 2 5 4 2 2" xfId="17634" xr:uid="{00000000-0005-0000-0000-000081500000}"/>
    <cellStyle name="Normal 4 2 2 5 4 2 3" xfId="17635" xr:uid="{00000000-0005-0000-0000-000082500000}"/>
    <cellStyle name="Normal 4 2 2 5 4 2 4" xfId="17636" xr:uid="{00000000-0005-0000-0000-000083500000}"/>
    <cellStyle name="Normal 4 2 2 5 4 3" xfId="17637" xr:uid="{00000000-0005-0000-0000-000084500000}"/>
    <cellStyle name="Normal 4 2 2 5 4 4" xfId="17638" xr:uid="{00000000-0005-0000-0000-000085500000}"/>
    <cellStyle name="Normal 4 2 2 5 4 5" xfId="17639" xr:uid="{00000000-0005-0000-0000-000086500000}"/>
    <cellStyle name="Normal 4 2 2 5 5" xfId="17640" xr:uid="{00000000-0005-0000-0000-000087500000}"/>
    <cellStyle name="Normal 4 2 2 5 5 2" xfId="17641" xr:uid="{00000000-0005-0000-0000-000088500000}"/>
    <cellStyle name="Normal 4 2 2 5 5 3" xfId="17642" xr:uid="{00000000-0005-0000-0000-000089500000}"/>
    <cellStyle name="Normal 4 2 2 5 5 4" xfId="17643" xr:uid="{00000000-0005-0000-0000-00008A500000}"/>
    <cellStyle name="Normal 4 2 2 5 6" xfId="17644" xr:uid="{00000000-0005-0000-0000-00008B500000}"/>
    <cellStyle name="Normal 4 2 2 5 7" xfId="17645" xr:uid="{00000000-0005-0000-0000-00008C500000}"/>
    <cellStyle name="Normal 4 2 2 5 8" xfId="17646" xr:uid="{00000000-0005-0000-0000-00008D500000}"/>
    <cellStyle name="Normal 4 2 2 6" xfId="17647" xr:uid="{00000000-0005-0000-0000-00008E500000}"/>
    <cellStyle name="Normal 4 2 2 6 2" xfId="17648" xr:uid="{00000000-0005-0000-0000-00008F500000}"/>
    <cellStyle name="Normal 4 2 2 6 2 2" xfId="17649" xr:uid="{00000000-0005-0000-0000-000090500000}"/>
    <cellStyle name="Normal 4 2 2 6 2 2 2" xfId="17650" xr:uid="{00000000-0005-0000-0000-000091500000}"/>
    <cellStyle name="Normal 4 2 2 6 2 2 2 2" xfId="17651" xr:uid="{00000000-0005-0000-0000-000092500000}"/>
    <cellStyle name="Normal 4 2 2 6 2 2 2 3" xfId="17652" xr:uid="{00000000-0005-0000-0000-000093500000}"/>
    <cellStyle name="Normal 4 2 2 6 2 2 2 4" xfId="17653" xr:uid="{00000000-0005-0000-0000-000094500000}"/>
    <cellStyle name="Normal 4 2 2 6 2 2 3" xfId="17654" xr:uid="{00000000-0005-0000-0000-000095500000}"/>
    <cellStyle name="Normal 4 2 2 6 2 2 4" xfId="17655" xr:uid="{00000000-0005-0000-0000-000096500000}"/>
    <cellStyle name="Normal 4 2 2 6 2 2 5" xfId="17656" xr:uid="{00000000-0005-0000-0000-000097500000}"/>
    <cellStyle name="Normal 4 2 2 6 2 3" xfId="17657" xr:uid="{00000000-0005-0000-0000-000098500000}"/>
    <cellStyle name="Normal 4 2 2 6 2 3 2" xfId="17658" xr:uid="{00000000-0005-0000-0000-000099500000}"/>
    <cellStyle name="Normal 4 2 2 6 2 3 3" xfId="17659" xr:uid="{00000000-0005-0000-0000-00009A500000}"/>
    <cellStyle name="Normal 4 2 2 6 2 3 4" xfId="17660" xr:uid="{00000000-0005-0000-0000-00009B500000}"/>
    <cellStyle name="Normal 4 2 2 6 2 4" xfId="17661" xr:uid="{00000000-0005-0000-0000-00009C500000}"/>
    <cellStyle name="Normal 4 2 2 6 2 5" xfId="17662" xr:uid="{00000000-0005-0000-0000-00009D500000}"/>
    <cellStyle name="Normal 4 2 2 6 2 6" xfId="17663" xr:uid="{00000000-0005-0000-0000-00009E500000}"/>
    <cellStyle name="Normal 4 2 2 6 3" xfId="17664" xr:uid="{00000000-0005-0000-0000-00009F500000}"/>
    <cellStyle name="Normal 4 2 2 6 3 2" xfId="17665" xr:uid="{00000000-0005-0000-0000-0000A0500000}"/>
    <cellStyle name="Normal 4 2 2 6 3 2 2" xfId="17666" xr:uid="{00000000-0005-0000-0000-0000A1500000}"/>
    <cellStyle name="Normal 4 2 2 6 3 2 2 2" xfId="17667" xr:uid="{00000000-0005-0000-0000-0000A2500000}"/>
    <cellStyle name="Normal 4 2 2 6 3 2 2 3" xfId="17668" xr:uid="{00000000-0005-0000-0000-0000A3500000}"/>
    <cellStyle name="Normal 4 2 2 6 3 2 2 4" xfId="17669" xr:uid="{00000000-0005-0000-0000-0000A4500000}"/>
    <cellStyle name="Normal 4 2 2 6 3 2 3" xfId="17670" xr:uid="{00000000-0005-0000-0000-0000A5500000}"/>
    <cellStyle name="Normal 4 2 2 6 3 2 4" xfId="17671" xr:uid="{00000000-0005-0000-0000-0000A6500000}"/>
    <cellStyle name="Normal 4 2 2 6 3 2 5" xfId="17672" xr:uid="{00000000-0005-0000-0000-0000A7500000}"/>
    <cellStyle name="Normal 4 2 2 6 3 3" xfId="17673" xr:uid="{00000000-0005-0000-0000-0000A8500000}"/>
    <cellStyle name="Normal 4 2 2 6 3 3 2" xfId="17674" xr:uid="{00000000-0005-0000-0000-0000A9500000}"/>
    <cellStyle name="Normal 4 2 2 6 3 3 3" xfId="17675" xr:uid="{00000000-0005-0000-0000-0000AA500000}"/>
    <cellStyle name="Normal 4 2 2 6 3 3 4" xfId="17676" xr:uid="{00000000-0005-0000-0000-0000AB500000}"/>
    <cellStyle name="Normal 4 2 2 6 3 4" xfId="17677" xr:uid="{00000000-0005-0000-0000-0000AC500000}"/>
    <cellStyle name="Normal 4 2 2 6 3 5" xfId="17678" xr:uid="{00000000-0005-0000-0000-0000AD500000}"/>
    <cellStyle name="Normal 4 2 2 6 3 6" xfId="17679" xr:uid="{00000000-0005-0000-0000-0000AE500000}"/>
    <cellStyle name="Normal 4 2 2 6 4" xfId="17680" xr:uid="{00000000-0005-0000-0000-0000AF500000}"/>
    <cellStyle name="Normal 4 2 2 6 4 2" xfId="17681" xr:uid="{00000000-0005-0000-0000-0000B0500000}"/>
    <cellStyle name="Normal 4 2 2 6 4 2 2" xfId="17682" xr:uid="{00000000-0005-0000-0000-0000B1500000}"/>
    <cellStyle name="Normal 4 2 2 6 4 2 3" xfId="17683" xr:uid="{00000000-0005-0000-0000-0000B2500000}"/>
    <cellStyle name="Normal 4 2 2 6 4 2 4" xfId="17684" xr:uid="{00000000-0005-0000-0000-0000B3500000}"/>
    <cellStyle name="Normal 4 2 2 6 4 3" xfId="17685" xr:uid="{00000000-0005-0000-0000-0000B4500000}"/>
    <cellStyle name="Normal 4 2 2 6 4 4" xfId="17686" xr:uid="{00000000-0005-0000-0000-0000B5500000}"/>
    <cellStyle name="Normal 4 2 2 6 4 5" xfId="17687" xr:uid="{00000000-0005-0000-0000-0000B6500000}"/>
    <cellStyle name="Normal 4 2 2 6 5" xfId="17688" xr:uid="{00000000-0005-0000-0000-0000B7500000}"/>
    <cellStyle name="Normal 4 2 2 6 5 2" xfId="17689" xr:uid="{00000000-0005-0000-0000-0000B8500000}"/>
    <cellStyle name="Normal 4 2 2 6 5 3" xfId="17690" xr:uid="{00000000-0005-0000-0000-0000B9500000}"/>
    <cellStyle name="Normal 4 2 2 6 5 4" xfId="17691" xr:uid="{00000000-0005-0000-0000-0000BA500000}"/>
    <cellStyle name="Normal 4 2 2 6 6" xfId="17692" xr:uid="{00000000-0005-0000-0000-0000BB500000}"/>
    <cellStyle name="Normal 4 2 2 6 7" xfId="17693" xr:uid="{00000000-0005-0000-0000-0000BC500000}"/>
    <cellStyle name="Normal 4 2 2 6 8" xfId="17694" xr:uid="{00000000-0005-0000-0000-0000BD500000}"/>
    <cellStyle name="Normal 4 2 2 7" xfId="17695" xr:uid="{00000000-0005-0000-0000-0000BE500000}"/>
    <cellStyle name="Normal 4 2 2 7 2" xfId="17696" xr:uid="{00000000-0005-0000-0000-0000BF500000}"/>
    <cellStyle name="Normal 4 2 2 7 2 2" xfId="17697" xr:uid="{00000000-0005-0000-0000-0000C0500000}"/>
    <cellStyle name="Normal 4 2 2 7 2 2 2" xfId="17698" xr:uid="{00000000-0005-0000-0000-0000C1500000}"/>
    <cellStyle name="Normal 4 2 2 7 2 2 3" xfId="17699" xr:uid="{00000000-0005-0000-0000-0000C2500000}"/>
    <cellStyle name="Normal 4 2 2 7 2 2 4" xfId="17700" xr:uid="{00000000-0005-0000-0000-0000C3500000}"/>
    <cellStyle name="Normal 4 2 2 7 2 3" xfId="17701" xr:uid="{00000000-0005-0000-0000-0000C4500000}"/>
    <cellStyle name="Normal 4 2 2 7 2 4" xfId="17702" xr:uid="{00000000-0005-0000-0000-0000C5500000}"/>
    <cellStyle name="Normal 4 2 2 7 2 5" xfId="17703" xr:uid="{00000000-0005-0000-0000-0000C6500000}"/>
    <cellStyle name="Normal 4 2 2 7 3" xfId="17704" xr:uid="{00000000-0005-0000-0000-0000C7500000}"/>
    <cellStyle name="Normal 4 2 2 7 3 2" xfId="17705" xr:uid="{00000000-0005-0000-0000-0000C8500000}"/>
    <cellStyle name="Normal 4 2 2 7 3 3" xfId="17706" xr:uid="{00000000-0005-0000-0000-0000C9500000}"/>
    <cellStyle name="Normal 4 2 2 7 3 4" xfId="17707" xr:uid="{00000000-0005-0000-0000-0000CA500000}"/>
    <cellStyle name="Normal 4 2 2 7 4" xfId="17708" xr:uid="{00000000-0005-0000-0000-0000CB500000}"/>
    <cellStyle name="Normal 4 2 2 7 5" xfId="17709" xr:uid="{00000000-0005-0000-0000-0000CC500000}"/>
    <cellStyle name="Normal 4 2 2 7 6" xfId="17710" xr:uid="{00000000-0005-0000-0000-0000CD500000}"/>
    <cellStyle name="Normal 4 2 2 8" xfId="17711" xr:uid="{00000000-0005-0000-0000-0000CE500000}"/>
    <cellStyle name="Normal 4 2 2 8 2" xfId="17712" xr:uid="{00000000-0005-0000-0000-0000CF500000}"/>
    <cellStyle name="Normal 4 2 2 8 2 2" xfId="17713" xr:uid="{00000000-0005-0000-0000-0000D0500000}"/>
    <cellStyle name="Normal 4 2 2 8 2 2 2" xfId="17714" xr:uid="{00000000-0005-0000-0000-0000D1500000}"/>
    <cellStyle name="Normal 4 2 2 8 2 2 3" xfId="17715" xr:uid="{00000000-0005-0000-0000-0000D2500000}"/>
    <cellStyle name="Normal 4 2 2 8 2 2 4" xfId="17716" xr:uid="{00000000-0005-0000-0000-0000D3500000}"/>
    <cellStyle name="Normal 4 2 2 8 2 3" xfId="17717" xr:uid="{00000000-0005-0000-0000-0000D4500000}"/>
    <cellStyle name="Normal 4 2 2 8 2 4" xfId="17718" xr:uid="{00000000-0005-0000-0000-0000D5500000}"/>
    <cellStyle name="Normal 4 2 2 8 2 5" xfId="17719" xr:uid="{00000000-0005-0000-0000-0000D6500000}"/>
    <cellStyle name="Normal 4 2 2 8 3" xfId="17720" xr:uid="{00000000-0005-0000-0000-0000D7500000}"/>
    <cellStyle name="Normal 4 2 2 8 3 2" xfId="17721" xr:uid="{00000000-0005-0000-0000-0000D8500000}"/>
    <cellStyle name="Normal 4 2 2 8 3 3" xfId="17722" xr:uid="{00000000-0005-0000-0000-0000D9500000}"/>
    <cellStyle name="Normal 4 2 2 8 3 4" xfId="17723" xr:uid="{00000000-0005-0000-0000-0000DA500000}"/>
    <cellStyle name="Normal 4 2 2 8 4" xfId="17724" xr:uid="{00000000-0005-0000-0000-0000DB500000}"/>
    <cellStyle name="Normal 4 2 2 8 5" xfId="17725" xr:uid="{00000000-0005-0000-0000-0000DC500000}"/>
    <cellStyle name="Normal 4 2 2 8 6" xfId="17726" xr:uid="{00000000-0005-0000-0000-0000DD500000}"/>
    <cellStyle name="Normal 4 2 2 9" xfId="17727" xr:uid="{00000000-0005-0000-0000-0000DE500000}"/>
    <cellStyle name="Normal 4 2 3" xfId="17728" xr:uid="{00000000-0005-0000-0000-0000DF500000}"/>
    <cellStyle name="Normal 4 2 3 10" xfId="17729" xr:uid="{00000000-0005-0000-0000-0000E0500000}"/>
    <cellStyle name="Normal 4 2 3 2" xfId="17730" xr:uid="{00000000-0005-0000-0000-0000E1500000}"/>
    <cellStyle name="Normal 4 2 3 2 2" xfId="17731" xr:uid="{00000000-0005-0000-0000-0000E2500000}"/>
    <cellStyle name="Normal 4 2 3 2 2 2" xfId="17732" xr:uid="{00000000-0005-0000-0000-0000E3500000}"/>
    <cellStyle name="Normal 4 2 3 2 2 2 2" xfId="17733" xr:uid="{00000000-0005-0000-0000-0000E4500000}"/>
    <cellStyle name="Normal 4 2 3 2 2 2 2 2" xfId="17734" xr:uid="{00000000-0005-0000-0000-0000E5500000}"/>
    <cellStyle name="Normal 4 2 3 2 2 2 2 3" xfId="17735" xr:uid="{00000000-0005-0000-0000-0000E6500000}"/>
    <cellStyle name="Normal 4 2 3 2 2 2 2 4" xfId="17736" xr:uid="{00000000-0005-0000-0000-0000E7500000}"/>
    <cellStyle name="Normal 4 2 3 2 2 2 3" xfId="17737" xr:uid="{00000000-0005-0000-0000-0000E8500000}"/>
    <cellStyle name="Normal 4 2 3 2 2 2 4" xfId="17738" xr:uid="{00000000-0005-0000-0000-0000E9500000}"/>
    <cellStyle name="Normal 4 2 3 2 2 2 5" xfId="17739" xr:uid="{00000000-0005-0000-0000-0000EA500000}"/>
    <cellStyle name="Normal 4 2 3 2 2 3" xfId="17740" xr:uid="{00000000-0005-0000-0000-0000EB500000}"/>
    <cellStyle name="Normal 4 2 3 2 2 3 2" xfId="17741" xr:uid="{00000000-0005-0000-0000-0000EC500000}"/>
    <cellStyle name="Normal 4 2 3 2 2 3 3" xfId="17742" xr:uid="{00000000-0005-0000-0000-0000ED500000}"/>
    <cellStyle name="Normal 4 2 3 2 2 3 4" xfId="17743" xr:uid="{00000000-0005-0000-0000-0000EE500000}"/>
    <cellStyle name="Normal 4 2 3 2 2 4" xfId="17744" xr:uid="{00000000-0005-0000-0000-0000EF500000}"/>
    <cellStyle name="Normal 4 2 3 2 2 5" xfId="17745" xr:uid="{00000000-0005-0000-0000-0000F0500000}"/>
    <cellStyle name="Normal 4 2 3 2 2 6" xfId="17746" xr:uid="{00000000-0005-0000-0000-0000F1500000}"/>
    <cellStyle name="Normal 4 2 3 2 3" xfId="17747" xr:uid="{00000000-0005-0000-0000-0000F2500000}"/>
    <cellStyle name="Normal 4 2 3 2 3 2" xfId="17748" xr:uid="{00000000-0005-0000-0000-0000F3500000}"/>
    <cellStyle name="Normal 4 2 3 2 3 2 2" xfId="17749" xr:uid="{00000000-0005-0000-0000-0000F4500000}"/>
    <cellStyle name="Normal 4 2 3 2 3 2 2 2" xfId="17750" xr:uid="{00000000-0005-0000-0000-0000F5500000}"/>
    <cellStyle name="Normal 4 2 3 2 3 2 2 3" xfId="17751" xr:uid="{00000000-0005-0000-0000-0000F6500000}"/>
    <cellStyle name="Normal 4 2 3 2 3 2 2 4" xfId="17752" xr:uid="{00000000-0005-0000-0000-0000F7500000}"/>
    <cellStyle name="Normal 4 2 3 2 3 2 3" xfId="17753" xr:uid="{00000000-0005-0000-0000-0000F8500000}"/>
    <cellStyle name="Normal 4 2 3 2 3 2 4" xfId="17754" xr:uid="{00000000-0005-0000-0000-0000F9500000}"/>
    <cellStyle name="Normal 4 2 3 2 3 2 5" xfId="17755" xr:uid="{00000000-0005-0000-0000-0000FA500000}"/>
    <cellStyle name="Normal 4 2 3 2 3 3" xfId="17756" xr:uid="{00000000-0005-0000-0000-0000FB500000}"/>
    <cellStyle name="Normal 4 2 3 2 3 3 2" xfId="17757" xr:uid="{00000000-0005-0000-0000-0000FC500000}"/>
    <cellStyle name="Normal 4 2 3 2 3 3 3" xfId="17758" xr:uid="{00000000-0005-0000-0000-0000FD500000}"/>
    <cellStyle name="Normal 4 2 3 2 3 3 4" xfId="17759" xr:uid="{00000000-0005-0000-0000-0000FE500000}"/>
    <cellStyle name="Normal 4 2 3 2 3 4" xfId="17760" xr:uid="{00000000-0005-0000-0000-0000FF500000}"/>
    <cellStyle name="Normal 4 2 3 2 3 5" xfId="17761" xr:uid="{00000000-0005-0000-0000-000000510000}"/>
    <cellStyle name="Normal 4 2 3 2 3 6" xfId="17762" xr:uid="{00000000-0005-0000-0000-000001510000}"/>
    <cellStyle name="Normal 4 2 3 2 4" xfId="17763" xr:uid="{00000000-0005-0000-0000-000002510000}"/>
    <cellStyle name="Normal 4 2 3 2 4 2" xfId="17764" xr:uid="{00000000-0005-0000-0000-000003510000}"/>
    <cellStyle name="Normal 4 2 3 2 4 2 2" xfId="17765" xr:uid="{00000000-0005-0000-0000-000004510000}"/>
    <cellStyle name="Normal 4 2 3 2 4 2 3" xfId="17766" xr:uid="{00000000-0005-0000-0000-000005510000}"/>
    <cellStyle name="Normal 4 2 3 2 4 2 4" xfId="17767" xr:uid="{00000000-0005-0000-0000-000006510000}"/>
    <cellStyle name="Normal 4 2 3 2 4 3" xfId="17768" xr:uid="{00000000-0005-0000-0000-000007510000}"/>
    <cellStyle name="Normal 4 2 3 2 4 4" xfId="17769" xr:uid="{00000000-0005-0000-0000-000008510000}"/>
    <cellStyle name="Normal 4 2 3 2 4 5" xfId="17770" xr:uid="{00000000-0005-0000-0000-000009510000}"/>
    <cellStyle name="Normal 4 2 3 2 5" xfId="17771" xr:uid="{00000000-0005-0000-0000-00000A510000}"/>
    <cellStyle name="Normal 4 2 3 2 5 2" xfId="17772" xr:uid="{00000000-0005-0000-0000-00000B510000}"/>
    <cellStyle name="Normal 4 2 3 2 5 3" xfId="17773" xr:uid="{00000000-0005-0000-0000-00000C510000}"/>
    <cellStyle name="Normal 4 2 3 2 5 4" xfId="17774" xr:uid="{00000000-0005-0000-0000-00000D510000}"/>
    <cellStyle name="Normal 4 2 3 2 6" xfId="17775" xr:uid="{00000000-0005-0000-0000-00000E510000}"/>
    <cellStyle name="Normal 4 2 3 2 7" xfId="17776" xr:uid="{00000000-0005-0000-0000-00000F510000}"/>
    <cellStyle name="Normal 4 2 3 2 8" xfId="17777" xr:uid="{00000000-0005-0000-0000-000010510000}"/>
    <cellStyle name="Normal 4 2 3 3" xfId="17778" xr:uid="{00000000-0005-0000-0000-000011510000}"/>
    <cellStyle name="Normal 4 2 3 3 2" xfId="17779" xr:uid="{00000000-0005-0000-0000-000012510000}"/>
    <cellStyle name="Normal 4 2 3 3 2 2" xfId="17780" xr:uid="{00000000-0005-0000-0000-000013510000}"/>
    <cellStyle name="Normal 4 2 3 3 2 2 2" xfId="17781" xr:uid="{00000000-0005-0000-0000-000014510000}"/>
    <cellStyle name="Normal 4 2 3 3 2 2 3" xfId="17782" xr:uid="{00000000-0005-0000-0000-000015510000}"/>
    <cellStyle name="Normal 4 2 3 3 2 2 4" xfId="17783" xr:uid="{00000000-0005-0000-0000-000016510000}"/>
    <cellStyle name="Normal 4 2 3 3 2 3" xfId="17784" xr:uid="{00000000-0005-0000-0000-000017510000}"/>
    <cellStyle name="Normal 4 2 3 3 2 3 2" xfId="17785" xr:uid="{00000000-0005-0000-0000-000018510000}"/>
    <cellStyle name="Normal 4 2 3 3 2 3 3" xfId="17786" xr:uid="{00000000-0005-0000-0000-000019510000}"/>
    <cellStyle name="Normal 4 2 3 3 2 3 4" xfId="17787" xr:uid="{00000000-0005-0000-0000-00001A510000}"/>
    <cellStyle name="Normal 4 2 3 3 2 4" xfId="17788" xr:uid="{00000000-0005-0000-0000-00001B510000}"/>
    <cellStyle name="Normal 4 2 3 3 2 5" xfId="17789" xr:uid="{00000000-0005-0000-0000-00001C510000}"/>
    <cellStyle name="Normal 4 2 3 3 2 6" xfId="17790" xr:uid="{00000000-0005-0000-0000-00001D510000}"/>
    <cellStyle name="Normal 4 2 3 3 3" xfId="17791" xr:uid="{00000000-0005-0000-0000-00001E510000}"/>
    <cellStyle name="Normal 4 2 3 3 3 2" xfId="17792" xr:uid="{00000000-0005-0000-0000-00001F510000}"/>
    <cellStyle name="Normal 4 2 3 3 3 3" xfId="17793" xr:uid="{00000000-0005-0000-0000-000020510000}"/>
    <cellStyle name="Normal 4 2 3 3 3 4" xfId="17794" xr:uid="{00000000-0005-0000-0000-000021510000}"/>
    <cellStyle name="Normal 4 2 3 3 4" xfId="17795" xr:uid="{00000000-0005-0000-0000-000022510000}"/>
    <cellStyle name="Normal 4 2 3 3 4 2" xfId="17796" xr:uid="{00000000-0005-0000-0000-000023510000}"/>
    <cellStyle name="Normal 4 2 3 3 4 3" xfId="17797" xr:uid="{00000000-0005-0000-0000-000024510000}"/>
    <cellStyle name="Normal 4 2 3 3 4 4" xfId="17798" xr:uid="{00000000-0005-0000-0000-000025510000}"/>
    <cellStyle name="Normal 4 2 3 3 5" xfId="17799" xr:uid="{00000000-0005-0000-0000-000026510000}"/>
    <cellStyle name="Normal 4 2 3 3 6" xfId="17800" xr:uid="{00000000-0005-0000-0000-000027510000}"/>
    <cellStyle name="Normal 4 2 3 3 7" xfId="17801" xr:uid="{00000000-0005-0000-0000-000028510000}"/>
    <cellStyle name="Normal 4 2 3 4" xfId="17802" xr:uid="{00000000-0005-0000-0000-000029510000}"/>
    <cellStyle name="Normal 4 2 3 4 2" xfId="17803" xr:uid="{00000000-0005-0000-0000-00002A510000}"/>
    <cellStyle name="Normal 4 2 3 4 2 2" xfId="17804" xr:uid="{00000000-0005-0000-0000-00002B510000}"/>
    <cellStyle name="Normal 4 2 3 4 2 2 2" xfId="17805" xr:uid="{00000000-0005-0000-0000-00002C510000}"/>
    <cellStyle name="Normal 4 2 3 4 2 2 3" xfId="17806" xr:uid="{00000000-0005-0000-0000-00002D510000}"/>
    <cellStyle name="Normal 4 2 3 4 2 2 4" xfId="17807" xr:uid="{00000000-0005-0000-0000-00002E510000}"/>
    <cellStyle name="Normal 4 2 3 4 2 3" xfId="17808" xr:uid="{00000000-0005-0000-0000-00002F510000}"/>
    <cellStyle name="Normal 4 2 3 4 2 4" xfId="17809" xr:uid="{00000000-0005-0000-0000-000030510000}"/>
    <cellStyle name="Normal 4 2 3 4 2 5" xfId="17810" xr:uid="{00000000-0005-0000-0000-000031510000}"/>
    <cellStyle name="Normal 4 2 3 4 3" xfId="17811" xr:uid="{00000000-0005-0000-0000-000032510000}"/>
    <cellStyle name="Normal 4 2 3 4 3 2" xfId="17812" xr:uid="{00000000-0005-0000-0000-000033510000}"/>
    <cellStyle name="Normal 4 2 3 4 3 3" xfId="17813" xr:uid="{00000000-0005-0000-0000-000034510000}"/>
    <cellStyle name="Normal 4 2 3 4 3 4" xfId="17814" xr:uid="{00000000-0005-0000-0000-000035510000}"/>
    <cellStyle name="Normal 4 2 3 4 4" xfId="17815" xr:uid="{00000000-0005-0000-0000-000036510000}"/>
    <cellStyle name="Normal 4 2 3 4 5" xfId="17816" xr:uid="{00000000-0005-0000-0000-000037510000}"/>
    <cellStyle name="Normal 4 2 3 4 6" xfId="17817" xr:uid="{00000000-0005-0000-0000-000038510000}"/>
    <cellStyle name="Normal 4 2 3 5" xfId="17818" xr:uid="{00000000-0005-0000-0000-000039510000}"/>
    <cellStyle name="Normal 4 2 3 5 2" xfId="17819" xr:uid="{00000000-0005-0000-0000-00003A510000}"/>
    <cellStyle name="Normal 4 2 3 5 2 2" xfId="17820" xr:uid="{00000000-0005-0000-0000-00003B510000}"/>
    <cellStyle name="Normal 4 2 3 5 2 2 2" xfId="17821" xr:uid="{00000000-0005-0000-0000-00003C510000}"/>
    <cellStyle name="Normal 4 2 3 5 2 2 3" xfId="17822" xr:uid="{00000000-0005-0000-0000-00003D510000}"/>
    <cellStyle name="Normal 4 2 3 5 2 2 4" xfId="17823" xr:uid="{00000000-0005-0000-0000-00003E510000}"/>
    <cellStyle name="Normal 4 2 3 5 2 3" xfId="17824" xr:uid="{00000000-0005-0000-0000-00003F510000}"/>
    <cellStyle name="Normal 4 2 3 5 2 4" xfId="17825" xr:uid="{00000000-0005-0000-0000-000040510000}"/>
    <cellStyle name="Normal 4 2 3 5 2 5" xfId="17826" xr:uid="{00000000-0005-0000-0000-000041510000}"/>
    <cellStyle name="Normal 4 2 3 5 3" xfId="17827" xr:uid="{00000000-0005-0000-0000-000042510000}"/>
    <cellStyle name="Normal 4 2 3 5 3 2" xfId="17828" xr:uid="{00000000-0005-0000-0000-000043510000}"/>
    <cellStyle name="Normal 4 2 3 5 3 3" xfId="17829" xr:uid="{00000000-0005-0000-0000-000044510000}"/>
    <cellStyle name="Normal 4 2 3 5 3 4" xfId="17830" xr:uid="{00000000-0005-0000-0000-000045510000}"/>
    <cellStyle name="Normal 4 2 3 5 4" xfId="17831" xr:uid="{00000000-0005-0000-0000-000046510000}"/>
    <cellStyle name="Normal 4 2 3 5 4 2" xfId="17832" xr:uid="{00000000-0005-0000-0000-000047510000}"/>
    <cellStyle name="Normal 4 2 3 5 4 3" xfId="17833" xr:uid="{00000000-0005-0000-0000-000048510000}"/>
    <cellStyle name="Normal 4 2 3 5 4 4" xfId="17834" xr:uid="{00000000-0005-0000-0000-000049510000}"/>
    <cellStyle name="Normal 4 2 3 5 5" xfId="17835" xr:uid="{00000000-0005-0000-0000-00004A510000}"/>
    <cellStyle name="Normal 4 2 3 5 6" xfId="17836" xr:uid="{00000000-0005-0000-0000-00004B510000}"/>
    <cellStyle name="Normal 4 2 3 5 7" xfId="17837" xr:uid="{00000000-0005-0000-0000-00004C510000}"/>
    <cellStyle name="Normal 4 2 3 6" xfId="17838" xr:uid="{00000000-0005-0000-0000-00004D510000}"/>
    <cellStyle name="Normal 4 2 3 6 2" xfId="17839" xr:uid="{00000000-0005-0000-0000-00004E510000}"/>
    <cellStyle name="Normal 4 2 3 6 2 2" xfId="17840" xr:uid="{00000000-0005-0000-0000-00004F510000}"/>
    <cellStyle name="Normal 4 2 3 6 2 3" xfId="17841" xr:uid="{00000000-0005-0000-0000-000050510000}"/>
    <cellStyle name="Normal 4 2 3 6 2 4" xfId="17842" xr:uid="{00000000-0005-0000-0000-000051510000}"/>
    <cellStyle name="Normal 4 2 3 6 3" xfId="17843" xr:uid="{00000000-0005-0000-0000-000052510000}"/>
    <cellStyle name="Normal 4 2 3 6 4" xfId="17844" xr:uid="{00000000-0005-0000-0000-000053510000}"/>
    <cellStyle name="Normal 4 2 3 6 5" xfId="17845" xr:uid="{00000000-0005-0000-0000-000054510000}"/>
    <cellStyle name="Normal 4 2 3 7" xfId="17846" xr:uid="{00000000-0005-0000-0000-000055510000}"/>
    <cellStyle name="Normal 4 2 3 7 2" xfId="17847" xr:uid="{00000000-0005-0000-0000-000056510000}"/>
    <cellStyle name="Normal 4 2 3 7 3" xfId="17848" xr:uid="{00000000-0005-0000-0000-000057510000}"/>
    <cellStyle name="Normal 4 2 3 7 4" xfId="17849" xr:uid="{00000000-0005-0000-0000-000058510000}"/>
    <cellStyle name="Normal 4 2 3 8" xfId="17850" xr:uid="{00000000-0005-0000-0000-000059510000}"/>
    <cellStyle name="Normal 4 2 3 9" xfId="17851" xr:uid="{00000000-0005-0000-0000-00005A510000}"/>
    <cellStyle name="Normal 4 2 4" xfId="17852" xr:uid="{00000000-0005-0000-0000-00005B510000}"/>
    <cellStyle name="Normal 4 2 4 10" xfId="17853" xr:uid="{00000000-0005-0000-0000-00005C510000}"/>
    <cellStyle name="Normal 4 2 4 2" xfId="17854" xr:uid="{00000000-0005-0000-0000-00005D510000}"/>
    <cellStyle name="Normal 4 2 4 2 2" xfId="17855" xr:uid="{00000000-0005-0000-0000-00005E510000}"/>
    <cellStyle name="Normal 4 2 4 2 2 2" xfId="17856" xr:uid="{00000000-0005-0000-0000-00005F510000}"/>
    <cellStyle name="Normal 4 2 4 2 2 2 2" xfId="17857" xr:uid="{00000000-0005-0000-0000-000060510000}"/>
    <cellStyle name="Normal 4 2 4 2 2 2 2 2" xfId="17858" xr:uid="{00000000-0005-0000-0000-000061510000}"/>
    <cellStyle name="Normal 4 2 4 2 2 2 2 3" xfId="17859" xr:uid="{00000000-0005-0000-0000-000062510000}"/>
    <cellStyle name="Normal 4 2 4 2 2 2 2 4" xfId="17860" xr:uid="{00000000-0005-0000-0000-000063510000}"/>
    <cellStyle name="Normal 4 2 4 2 2 2 3" xfId="17861" xr:uid="{00000000-0005-0000-0000-000064510000}"/>
    <cellStyle name="Normal 4 2 4 2 2 2 4" xfId="17862" xr:uid="{00000000-0005-0000-0000-000065510000}"/>
    <cellStyle name="Normal 4 2 4 2 2 2 5" xfId="17863" xr:uid="{00000000-0005-0000-0000-000066510000}"/>
    <cellStyle name="Normal 4 2 4 2 2 3" xfId="17864" xr:uid="{00000000-0005-0000-0000-000067510000}"/>
    <cellStyle name="Normal 4 2 4 2 2 3 2" xfId="17865" xr:uid="{00000000-0005-0000-0000-000068510000}"/>
    <cellStyle name="Normal 4 2 4 2 2 3 3" xfId="17866" xr:uid="{00000000-0005-0000-0000-000069510000}"/>
    <cellStyle name="Normal 4 2 4 2 2 3 4" xfId="17867" xr:uid="{00000000-0005-0000-0000-00006A510000}"/>
    <cellStyle name="Normal 4 2 4 2 2 4" xfId="17868" xr:uid="{00000000-0005-0000-0000-00006B510000}"/>
    <cellStyle name="Normal 4 2 4 2 2 5" xfId="17869" xr:uid="{00000000-0005-0000-0000-00006C510000}"/>
    <cellStyle name="Normal 4 2 4 2 2 6" xfId="17870" xr:uid="{00000000-0005-0000-0000-00006D510000}"/>
    <cellStyle name="Normal 4 2 4 2 3" xfId="17871" xr:uid="{00000000-0005-0000-0000-00006E510000}"/>
    <cellStyle name="Normal 4 2 4 2 3 2" xfId="17872" xr:uid="{00000000-0005-0000-0000-00006F510000}"/>
    <cellStyle name="Normal 4 2 4 2 3 2 2" xfId="17873" xr:uid="{00000000-0005-0000-0000-000070510000}"/>
    <cellStyle name="Normal 4 2 4 2 3 2 2 2" xfId="17874" xr:uid="{00000000-0005-0000-0000-000071510000}"/>
    <cellStyle name="Normal 4 2 4 2 3 2 2 3" xfId="17875" xr:uid="{00000000-0005-0000-0000-000072510000}"/>
    <cellStyle name="Normal 4 2 4 2 3 2 2 4" xfId="17876" xr:uid="{00000000-0005-0000-0000-000073510000}"/>
    <cellStyle name="Normal 4 2 4 2 3 2 3" xfId="17877" xr:uid="{00000000-0005-0000-0000-000074510000}"/>
    <cellStyle name="Normal 4 2 4 2 3 2 4" xfId="17878" xr:uid="{00000000-0005-0000-0000-000075510000}"/>
    <cellStyle name="Normal 4 2 4 2 3 2 5" xfId="17879" xr:uid="{00000000-0005-0000-0000-000076510000}"/>
    <cellStyle name="Normal 4 2 4 2 3 3" xfId="17880" xr:uid="{00000000-0005-0000-0000-000077510000}"/>
    <cellStyle name="Normal 4 2 4 2 3 3 2" xfId="17881" xr:uid="{00000000-0005-0000-0000-000078510000}"/>
    <cellStyle name="Normal 4 2 4 2 3 3 3" xfId="17882" xr:uid="{00000000-0005-0000-0000-000079510000}"/>
    <cellStyle name="Normal 4 2 4 2 3 3 4" xfId="17883" xr:uid="{00000000-0005-0000-0000-00007A510000}"/>
    <cellStyle name="Normal 4 2 4 2 3 4" xfId="17884" xr:uid="{00000000-0005-0000-0000-00007B510000}"/>
    <cellStyle name="Normal 4 2 4 2 3 5" xfId="17885" xr:uid="{00000000-0005-0000-0000-00007C510000}"/>
    <cellStyle name="Normal 4 2 4 2 3 6" xfId="17886" xr:uid="{00000000-0005-0000-0000-00007D510000}"/>
    <cellStyle name="Normal 4 2 4 2 4" xfId="17887" xr:uid="{00000000-0005-0000-0000-00007E510000}"/>
    <cellStyle name="Normal 4 2 4 2 4 2" xfId="17888" xr:uid="{00000000-0005-0000-0000-00007F510000}"/>
    <cellStyle name="Normal 4 2 4 2 4 2 2" xfId="17889" xr:uid="{00000000-0005-0000-0000-000080510000}"/>
    <cellStyle name="Normal 4 2 4 2 4 2 3" xfId="17890" xr:uid="{00000000-0005-0000-0000-000081510000}"/>
    <cellStyle name="Normal 4 2 4 2 4 2 4" xfId="17891" xr:uid="{00000000-0005-0000-0000-000082510000}"/>
    <cellStyle name="Normal 4 2 4 2 4 3" xfId="17892" xr:uid="{00000000-0005-0000-0000-000083510000}"/>
    <cellStyle name="Normal 4 2 4 2 4 4" xfId="17893" xr:uid="{00000000-0005-0000-0000-000084510000}"/>
    <cellStyle name="Normal 4 2 4 2 4 5" xfId="17894" xr:uid="{00000000-0005-0000-0000-000085510000}"/>
    <cellStyle name="Normal 4 2 4 2 5" xfId="17895" xr:uid="{00000000-0005-0000-0000-000086510000}"/>
    <cellStyle name="Normal 4 2 4 2 5 2" xfId="17896" xr:uid="{00000000-0005-0000-0000-000087510000}"/>
    <cellStyle name="Normal 4 2 4 2 5 3" xfId="17897" xr:uid="{00000000-0005-0000-0000-000088510000}"/>
    <cellStyle name="Normal 4 2 4 2 5 4" xfId="17898" xr:uid="{00000000-0005-0000-0000-000089510000}"/>
    <cellStyle name="Normal 4 2 4 2 6" xfId="17899" xr:uid="{00000000-0005-0000-0000-00008A510000}"/>
    <cellStyle name="Normal 4 2 4 2 7" xfId="17900" xr:uid="{00000000-0005-0000-0000-00008B510000}"/>
    <cellStyle name="Normal 4 2 4 2 8" xfId="17901" xr:uid="{00000000-0005-0000-0000-00008C510000}"/>
    <cellStyle name="Normal 4 2 4 3" xfId="17902" xr:uid="{00000000-0005-0000-0000-00008D510000}"/>
    <cellStyle name="Normal 4 2 4 3 2" xfId="17903" xr:uid="{00000000-0005-0000-0000-00008E510000}"/>
    <cellStyle name="Normal 4 2 4 3 2 2" xfId="17904" xr:uid="{00000000-0005-0000-0000-00008F510000}"/>
    <cellStyle name="Normal 4 2 4 3 2 2 2" xfId="17905" xr:uid="{00000000-0005-0000-0000-000090510000}"/>
    <cellStyle name="Normal 4 2 4 3 2 2 3" xfId="17906" xr:uid="{00000000-0005-0000-0000-000091510000}"/>
    <cellStyle name="Normal 4 2 4 3 2 2 4" xfId="17907" xr:uid="{00000000-0005-0000-0000-000092510000}"/>
    <cellStyle name="Normal 4 2 4 3 2 3" xfId="17908" xr:uid="{00000000-0005-0000-0000-000093510000}"/>
    <cellStyle name="Normal 4 2 4 3 2 4" xfId="17909" xr:uid="{00000000-0005-0000-0000-000094510000}"/>
    <cellStyle name="Normal 4 2 4 3 2 5" xfId="17910" xr:uid="{00000000-0005-0000-0000-000095510000}"/>
    <cellStyle name="Normal 4 2 4 3 3" xfId="17911" xr:uid="{00000000-0005-0000-0000-000096510000}"/>
    <cellStyle name="Normal 4 2 4 3 3 2" xfId="17912" xr:uid="{00000000-0005-0000-0000-000097510000}"/>
    <cellStyle name="Normal 4 2 4 3 3 3" xfId="17913" xr:uid="{00000000-0005-0000-0000-000098510000}"/>
    <cellStyle name="Normal 4 2 4 3 3 4" xfId="17914" xr:uid="{00000000-0005-0000-0000-000099510000}"/>
    <cellStyle name="Normal 4 2 4 3 4" xfId="17915" xr:uid="{00000000-0005-0000-0000-00009A510000}"/>
    <cellStyle name="Normal 4 2 4 3 5" xfId="17916" xr:uid="{00000000-0005-0000-0000-00009B510000}"/>
    <cellStyle name="Normal 4 2 4 3 6" xfId="17917" xr:uid="{00000000-0005-0000-0000-00009C510000}"/>
    <cellStyle name="Normal 4 2 4 4" xfId="17918" xr:uid="{00000000-0005-0000-0000-00009D510000}"/>
    <cellStyle name="Normal 4 2 4 4 2" xfId="17919" xr:uid="{00000000-0005-0000-0000-00009E510000}"/>
    <cellStyle name="Normal 4 2 4 4 2 2" xfId="17920" xr:uid="{00000000-0005-0000-0000-00009F510000}"/>
    <cellStyle name="Normal 4 2 4 4 2 2 2" xfId="17921" xr:uid="{00000000-0005-0000-0000-0000A0510000}"/>
    <cellStyle name="Normal 4 2 4 4 2 2 3" xfId="17922" xr:uid="{00000000-0005-0000-0000-0000A1510000}"/>
    <cellStyle name="Normal 4 2 4 4 2 2 4" xfId="17923" xr:uid="{00000000-0005-0000-0000-0000A2510000}"/>
    <cellStyle name="Normal 4 2 4 4 2 3" xfId="17924" xr:uid="{00000000-0005-0000-0000-0000A3510000}"/>
    <cellStyle name="Normal 4 2 4 4 2 4" xfId="17925" xr:uid="{00000000-0005-0000-0000-0000A4510000}"/>
    <cellStyle name="Normal 4 2 4 4 2 5" xfId="17926" xr:uid="{00000000-0005-0000-0000-0000A5510000}"/>
    <cellStyle name="Normal 4 2 4 4 3" xfId="17927" xr:uid="{00000000-0005-0000-0000-0000A6510000}"/>
    <cellStyle name="Normal 4 2 4 4 3 2" xfId="17928" xr:uid="{00000000-0005-0000-0000-0000A7510000}"/>
    <cellStyle name="Normal 4 2 4 4 3 3" xfId="17929" xr:uid="{00000000-0005-0000-0000-0000A8510000}"/>
    <cellStyle name="Normal 4 2 4 4 3 4" xfId="17930" xr:uid="{00000000-0005-0000-0000-0000A9510000}"/>
    <cellStyle name="Normal 4 2 4 4 4" xfId="17931" xr:uid="{00000000-0005-0000-0000-0000AA510000}"/>
    <cellStyle name="Normal 4 2 4 4 5" xfId="17932" xr:uid="{00000000-0005-0000-0000-0000AB510000}"/>
    <cellStyle name="Normal 4 2 4 4 6" xfId="17933" xr:uid="{00000000-0005-0000-0000-0000AC510000}"/>
    <cellStyle name="Normal 4 2 4 5" xfId="17934" xr:uid="{00000000-0005-0000-0000-0000AD510000}"/>
    <cellStyle name="Normal 4 2 4 5 2" xfId="17935" xr:uid="{00000000-0005-0000-0000-0000AE510000}"/>
    <cellStyle name="Normal 4 2 4 5 2 2" xfId="17936" xr:uid="{00000000-0005-0000-0000-0000AF510000}"/>
    <cellStyle name="Normal 4 2 4 5 2 2 2" xfId="17937" xr:uid="{00000000-0005-0000-0000-0000B0510000}"/>
    <cellStyle name="Normal 4 2 4 5 2 2 3" xfId="17938" xr:uid="{00000000-0005-0000-0000-0000B1510000}"/>
    <cellStyle name="Normal 4 2 4 5 2 2 4" xfId="17939" xr:uid="{00000000-0005-0000-0000-0000B2510000}"/>
    <cellStyle name="Normal 4 2 4 5 2 3" xfId="17940" xr:uid="{00000000-0005-0000-0000-0000B3510000}"/>
    <cellStyle name="Normal 4 2 4 5 2 4" xfId="17941" xr:uid="{00000000-0005-0000-0000-0000B4510000}"/>
    <cellStyle name="Normal 4 2 4 5 2 5" xfId="17942" xr:uid="{00000000-0005-0000-0000-0000B5510000}"/>
    <cellStyle name="Normal 4 2 4 5 3" xfId="17943" xr:uid="{00000000-0005-0000-0000-0000B6510000}"/>
    <cellStyle name="Normal 4 2 4 5 3 2" xfId="17944" xr:uid="{00000000-0005-0000-0000-0000B7510000}"/>
    <cellStyle name="Normal 4 2 4 5 3 3" xfId="17945" xr:uid="{00000000-0005-0000-0000-0000B8510000}"/>
    <cellStyle name="Normal 4 2 4 5 3 4" xfId="17946" xr:uid="{00000000-0005-0000-0000-0000B9510000}"/>
    <cellStyle name="Normal 4 2 4 5 4" xfId="17947" xr:uid="{00000000-0005-0000-0000-0000BA510000}"/>
    <cellStyle name="Normal 4 2 4 5 5" xfId="17948" xr:uid="{00000000-0005-0000-0000-0000BB510000}"/>
    <cellStyle name="Normal 4 2 4 5 6" xfId="17949" xr:uid="{00000000-0005-0000-0000-0000BC510000}"/>
    <cellStyle name="Normal 4 2 4 6" xfId="17950" xr:uid="{00000000-0005-0000-0000-0000BD510000}"/>
    <cellStyle name="Normal 4 2 4 6 2" xfId="17951" xr:uid="{00000000-0005-0000-0000-0000BE510000}"/>
    <cellStyle name="Normal 4 2 4 6 2 2" xfId="17952" xr:uid="{00000000-0005-0000-0000-0000BF510000}"/>
    <cellStyle name="Normal 4 2 4 6 2 3" xfId="17953" xr:uid="{00000000-0005-0000-0000-0000C0510000}"/>
    <cellStyle name="Normal 4 2 4 6 2 4" xfId="17954" xr:uid="{00000000-0005-0000-0000-0000C1510000}"/>
    <cellStyle name="Normal 4 2 4 6 3" xfId="17955" xr:uid="{00000000-0005-0000-0000-0000C2510000}"/>
    <cellStyle name="Normal 4 2 4 6 4" xfId="17956" xr:uid="{00000000-0005-0000-0000-0000C3510000}"/>
    <cellStyle name="Normal 4 2 4 6 5" xfId="17957" xr:uid="{00000000-0005-0000-0000-0000C4510000}"/>
    <cellStyle name="Normal 4 2 4 7" xfId="17958" xr:uid="{00000000-0005-0000-0000-0000C5510000}"/>
    <cellStyle name="Normal 4 2 4 7 2" xfId="17959" xr:uid="{00000000-0005-0000-0000-0000C6510000}"/>
    <cellStyle name="Normal 4 2 4 7 3" xfId="17960" xr:uid="{00000000-0005-0000-0000-0000C7510000}"/>
    <cellStyle name="Normal 4 2 4 7 4" xfId="17961" xr:uid="{00000000-0005-0000-0000-0000C8510000}"/>
    <cellStyle name="Normal 4 2 4 8" xfId="17962" xr:uid="{00000000-0005-0000-0000-0000C9510000}"/>
    <cellStyle name="Normal 4 2 4 9" xfId="17963" xr:uid="{00000000-0005-0000-0000-0000CA510000}"/>
    <cellStyle name="Normal 4 2 5" xfId="17964" xr:uid="{00000000-0005-0000-0000-0000CB510000}"/>
    <cellStyle name="Normal 4 2 5 2" xfId="17965" xr:uid="{00000000-0005-0000-0000-0000CC510000}"/>
    <cellStyle name="Normal 4 2 5 2 2" xfId="17966" xr:uid="{00000000-0005-0000-0000-0000CD510000}"/>
    <cellStyle name="Normal 4 2 5 2 2 2" xfId="17967" xr:uid="{00000000-0005-0000-0000-0000CE510000}"/>
    <cellStyle name="Normal 4 2 5 2 2 2 2" xfId="17968" xr:uid="{00000000-0005-0000-0000-0000CF510000}"/>
    <cellStyle name="Normal 4 2 5 2 2 2 2 2" xfId="17969" xr:uid="{00000000-0005-0000-0000-0000D0510000}"/>
    <cellStyle name="Normal 4 2 5 2 2 2 2 3" xfId="17970" xr:uid="{00000000-0005-0000-0000-0000D1510000}"/>
    <cellStyle name="Normal 4 2 5 2 2 2 2 4" xfId="17971" xr:uid="{00000000-0005-0000-0000-0000D2510000}"/>
    <cellStyle name="Normal 4 2 5 2 2 2 3" xfId="17972" xr:uid="{00000000-0005-0000-0000-0000D3510000}"/>
    <cellStyle name="Normal 4 2 5 2 2 2 4" xfId="17973" xr:uid="{00000000-0005-0000-0000-0000D4510000}"/>
    <cellStyle name="Normal 4 2 5 2 2 2 5" xfId="17974" xr:uid="{00000000-0005-0000-0000-0000D5510000}"/>
    <cellStyle name="Normal 4 2 5 2 2 3" xfId="17975" xr:uid="{00000000-0005-0000-0000-0000D6510000}"/>
    <cellStyle name="Normal 4 2 5 2 2 3 2" xfId="17976" xr:uid="{00000000-0005-0000-0000-0000D7510000}"/>
    <cellStyle name="Normal 4 2 5 2 2 3 3" xfId="17977" xr:uid="{00000000-0005-0000-0000-0000D8510000}"/>
    <cellStyle name="Normal 4 2 5 2 2 3 4" xfId="17978" xr:uid="{00000000-0005-0000-0000-0000D9510000}"/>
    <cellStyle name="Normal 4 2 5 2 2 4" xfId="17979" xr:uid="{00000000-0005-0000-0000-0000DA510000}"/>
    <cellStyle name="Normal 4 2 5 2 2 5" xfId="17980" xr:uid="{00000000-0005-0000-0000-0000DB510000}"/>
    <cellStyle name="Normal 4 2 5 2 2 6" xfId="17981" xr:uid="{00000000-0005-0000-0000-0000DC510000}"/>
    <cellStyle name="Normal 4 2 5 2 3" xfId="17982" xr:uid="{00000000-0005-0000-0000-0000DD510000}"/>
    <cellStyle name="Normal 4 2 5 2 3 2" xfId="17983" xr:uid="{00000000-0005-0000-0000-0000DE510000}"/>
    <cellStyle name="Normal 4 2 5 2 3 2 2" xfId="17984" xr:uid="{00000000-0005-0000-0000-0000DF510000}"/>
    <cellStyle name="Normal 4 2 5 2 3 2 2 2" xfId="17985" xr:uid="{00000000-0005-0000-0000-0000E0510000}"/>
    <cellStyle name="Normal 4 2 5 2 3 2 2 3" xfId="17986" xr:uid="{00000000-0005-0000-0000-0000E1510000}"/>
    <cellStyle name="Normal 4 2 5 2 3 2 2 4" xfId="17987" xr:uid="{00000000-0005-0000-0000-0000E2510000}"/>
    <cellStyle name="Normal 4 2 5 2 3 2 3" xfId="17988" xr:uid="{00000000-0005-0000-0000-0000E3510000}"/>
    <cellStyle name="Normal 4 2 5 2 3 2 4" xfId="17989" xr:uid="{00000000-0005-0000-0000-0000E4510000}"/>
    <cellStyle name="Normal 4 2 5 2 3 2 5" xfId="17990" xr:uid="{00000000-0005-0000-0000-0000E5510000}"/>
    <cellStyle name="Normal 4 2 5 2 3 3" xfId="17991" xr:uid="{00000000-0005-0000-0000-0000E6510000}"/>
    <cellStyle name="Normal 4 2 5 2 3 3 2" xfId="17992" xr:uid="{00000000-0005-0000-0000-0000E7510000}"/>
    <cellStyle name="Normal 4 2 5 2 3 3 3" xfId="17993" xr:uid="{00000000-0005-0000-0000-0000E8510000}"/>
    <cellStyle name="Normal 4 2 5 2 3 3 4" xfId="17994" xr:uid="{00000000-0005-0000-0000-0000E9510000}"/>
    <cellStyle name="Normal 4 2 5 2 3 4" xfId="17995" xr:uid="{00000000-0005-0000-0000-0000EA510000}"/>
    <cellStyle name="Normal 4 2 5 2 3 5" xfId="17996" xr:uid="{00000000-0005-0000-0000-0000EB510000}"/>
    <cellStyle name="Normal 4 2 5 2 3 6" xfId="17997" xr:uid="{00000000-0005-0000-0000-0000EC510000}"/>
    <cellStyle name="Normal 4 2 5 2 4" xfId="17998" xr:uid="{00000000-0005-0000-0000-0000ED510000}"/>
    <cellStyle name="Normal 4 2 5 2 4 2" xfId="17999" xr:uid="{00000000-0005-0000-0000-0000EE510000}"/>
    <cellStyle name="Normal 4 2 5 2 4 2 2" xfId="18000" xr:uid="{00000000-0005-0000-0000-0000EF510000}"/>
    <cellStyle name="Normal 4 2 5 2 4 2 3" xfId="18001" xr:uid="{00000000-0005-0000-0000-0000F0510000}"/>
    <cellStyle name="Normal 4 2 5 2 4 2 4" xfId="18002" xr:uid="{00000000-0005-0000-0000-0000F1510000}"/>
    <cellStyle name="Normal 4 2 5 2 4 3" xfId="18003" xr:uid="{00000000-0005-0000-0000-0000F2510000}"/>
    <cellStyle name="Normal 4 2 5 2 4 4" xfId="18004" xr:uid="{00000000-0005-0000-0000-0000F3510000}"/>
    <cellStyle name="Normal 4 2 5 2 4 5" xfId="18005" xr:uid="{00000000-0005-0000-0000-0000F4510000}"/>
    <cellStyle name="Normal 4 2 5 2 5" xfId="18006" xr:uid="{00000000-0005-0000-0000-0000F5510000}"/>
    <cellStyle name="Normal 4 2 5 2 5 2" xfId="18007" xr:uid="{00000000-0005-0000-0000-0000F6510000}"/>
    <cellStyle name="Normal 4 2 5 2 5 3" xfId="18008" xr:uid="{00000000-0005-0000-0000-0000F7510000}"/>
    <cellStyle name="Normal 4 2 5 2 5 4" xfId="18009" xr:uid="{00000000-0005-0000-0000-0000F8510000}"/>
    <cellStyle name="Normal 4 2 5 2 6" xfId="18010" xr:uid="{00000000-0005-0000-0000-0000F9510000}"/>
    <cellStyle name="Normal 4 2 5 2 7" xfId="18011" xr:uid="{00000000-0005-0000-0000-0000FA510000}"/>
    <cellStyle name="Normal 4 2 5 2 8" xfId="18012" xr:uid="{00000000-0005-0000-0000-0000FB510000}"/>
    <cellStyle name="Normal 4 2 5 3" xfId="18013" xr:uid="{00000000-0005-0000-0000-0000FC510000}"/>
    <cellStyle name="Normal 4 2 5 3 2" xfId="18014" xr:uid="{00000000-0005-0000-0000-0000FD510000}"/>
    <cellStyle name="Normal 4 2 5 3 2 2" xfId="18015" xr:uid="{00000000-0005-0000-0000-0000FE510000}"/>
    <cellStyle name="Normal 4 2 5 3 2 2 2" xfId="18016" xr:uid="{00000000-0005-0000-0000-0000FF510000}"/>
    <cellStyle name="Normal 4 2 5 3 2 2 3" xfId="18017" xr:uid="{00000000-0005-0000-0000-000000520000}"/>
    <cellStyle name="Normal 4 2 5 3 2 2 4" xfId="18018" xr:uid="{00000000-0005-0000-0000-000001520000}"/>
    <cellStyle name="Normal 4 2 5 3 2 3" xfId="18019" xr:uid="{00000000-0005-0000-0000-000002520000}"/>
    <cellStyle name="Normal 4 2 5 3 2 4" xfId="18020" xr:uid="{00000000-0005-0000-0000-000003520000}"/>
    <cellStyle name="Normal 4 2 5 3 2 5" xfId="18021" xr:uid="{00000000-0005-0000-0000-000004520000}"/>
    <cellStyle name="Normal 4 2 5 3 3" xfId="18022" xr:uid="{00000000-0005-0000-0000-000005520000}"/>
    <cellStyle name="Normal 4 2 5 3 3 2" xfId="18023" xr:uid="{00000000-0005-0000-0000-000006520000}"/>
    <cellStyle name="Normal 4 2 5 3 3 3" xfId="18024" xr:uid="{00000000-0005-0000-0000-000007520000}"/>
    <cellStyle name="Normal 4 2 5 3 3 4" xfId="18025" xr:uid="{00000000-0005-0000-0000-000008520000}"/>
    <cellStyle name="Normal 4 2 5 3 4" xfId="18026" xr:uid="{00000000-0005-0000-0000-000009520000}"/>
    <cellStyle name="Normal 4 2 5 3 5" xfId="18027" xr:uid="{00000000-0005-0000-0000-00000A520000}"/>
    <cellStyle name="Normal 4 2 5 3 6" xfId="18028" xr:uid="{00000000-0005-0000-0000-00000B520000}"/>
    <cellStyle name="Normal 4 2 5 4" xfId="18029" xr:uid="{00000000-0005-0000-0000-00000C520000}"/>
    <cellStyle name="Normal 4 2 5 4 2" xfId="18030" xr:uid="{00000000-0005-0000-0000-00000D520000}"/>
    <cellStyle name="Normal 4 2 5 4 2 2" xfId="18031" xr:uid="{00000000-0005-0000-0000-00000E520000}"/>
    <cellStyle name="Normal 4 2 5 4 2 2 2" xfId="18032" xr:uid="{00000000-0005-0000-0000-00000F520000}"/>
    <cellStyle name="Normal 4 2 5 4 2 2 3" xfId="18033" xr:uid="{00000000-0005-0000-0000-000010520000}"/>
    <cellStyle name="Normal 4 2 5 4 2 2 4" xfId="18034" xr:uid="{00000000-0005-0000-0000-000011520000}"/>
    <cellStyle name="Normal 4 2 5 4 2 3" xfId="18035" xr:uid="{00000000-0005-0000-0000-000012520000}"/>
    <cellStyle name="Normal 4 2 5 4 2 4" xfId="18036" xr:uid="{00000000-0005-0000-0000-000013520000}"/>
    <cellStyle name="Normal 4 2 5 4 2 5" xfId="18037" xr:uid="{00000000-0005-0000-0000-000014520000}"/>
    <cellStyle name="Normal 4 2 5 4 3" xfId="18038" xr:uid="{00000000-0005-0000-0000-000015520000}"/>
    <cellStyle name="Normal 4 2 5 4 3 2" xfId="18039" xr:uid="{00000000-0005-0000-0000-000016520000}"/>
    <cellStyle name="Normal 4 2 5 4 3 3" xfId="18040" xr:uid="{00000000-0005-0000-0000-000017520000}"/>
    <cellStyle name="Normal 4 2 5 4 3 4" xfId="18041" xr:uid="{00000000-0005-0000-0000-000018520000}"/>
    <cellStyle name="Normal 4 2 5 4 4" xfId="18042" xr:uid="{00000000-0005-0000-0000-000019520000}"/>
    <cellStyle name="Normal 4 2 5 4 5" xfId="18043" xr:uid="{00000000-0005-0000-0000-00001A520000}"/>
    <cellStyle name="Normal 4 2 5 4 6" xfId="18044" xr:uid="{00000000-0005-0000-0000-00001B520000}"/>
    <cellStyle name="Normal 4 2 5 5" xfId="18045" xr:uid="{00000000-0005-0000-0000-00001C520000}"/>
    <cellStyle name="Normal 4 2 5 5 2" xfId="18046" xr:uid="{00000000-0005-0000-0000-00001D520000}"/>
    <cellStyle name="Normal 4 2 5 5 2 2" xfId="18047" xr:uid="{00000000-0005-0000-0000-00001E520000}"/>
    <cellStyle name="Normal 4 2 5 5 2 3" xfId="18048" xr:uid="{00000000-0005-0000-0000-00001F520000}"/>
    <cellStyle name="Normal 4 2 5 5 2 4" xfId="18049" xr:uid="{00000000-0005-0000-0000-000020520000}"/>
    <cellStyle name="Normal 4 2 5 5 3" xfId="18050" xr:uid="{00000000-0005-0000-0000-000021520000}"/>
    <cellStyle name="Normal 4 2 5 5 4" xfId="18051" xr:uid="{00000000-0005-0000-0000-000022520000}"/>
    <cellStyle name="Normal 4 2 5 5 5" xfId="18052" xr:uid="{00000000-0005-0000-0000-000023520000}"/>
    <cellStyle name="Normal 4 2 5 6" xfId="18053" xr:uid="{00000000-0005-0000-0000-000024520000}"/>
    <cellStyle name="Normal 4 2 5 6 2" xfId="18054" xr:uid="{00000000-0005-0000-0000-000025520000}"/>
    <cellStyle name="Normal 4 2 5 6 3" xfId="18055" xr:uid="{00000000-0005-0000-0000-000026520000}"/>
    <cellStyle name="Normal 4 2 5 6 4" xfId="18056" xr:uid="{00000000-0005-0000-0000-000027520000}"/>
    <cellStyle name="Normal 4 2 5 7" xfId="18057" xr:uid="{00000000-0005-0000-0000-000028520000}"/>
    <cellStyle name="Normal 4 2 5 8" xfId="18058" xr:uid="{00000000-0005-0000-0000-000029520000}"/>
    <cellStyle name="Normal 4 2 5 9" xfId="18059" xr:uid="{00000000-0005-0000-0000-00002A520000}"/>
    <cellStyle name="Normal 4 2 6" xfId="18060" xr:uid="{00000000-0005-0000-0000-00002B520000}"/>
    <cellStyle name="Normal 4 2 6 2" xfId="18061" xr:uid="{00000000-0005-0000-0000-00002C520000}"/>
    <cellStyle name="Normal 4 2 6 2 2" xfId="18062" xr:uid="{00000000-0005-0000-0000-00002D520000}"/>
    <cellStyle name="Normal 4 2 6 2 2 2" xfId="18063" xr:uid="{00000000-0005-0000-0000-00002E520000}"/>
    <cellStyle name="Normal 4 2 6 2 2 2 2" xfId="18064" xr:uid="{00000000-0005-0000-0000-00002F520000}"/>
    <cellStyle name="Normal 4 2 6 2 2 2 3" xfId="18065" xr:uid="{00000000-0005-0000-0000-000030520000}"/>
    <cellStyle name="Normal 4 2 6 2 2 2 4" xfId="18066" xr:uid="{00000000-0005-0000-0000-000031520000}"/>
    <cellStyle name="Normal 4 2 6 2 2 3" xfId="18067" xr:uid="{00000000-0005-0000-0000-000032520000}"/>
    <cellStyle name="Normal 4 2 6 2 2 4" xfId="18068" xr:uid="{00000000-0005-0000-0000-000033520000}"/>
    <cellStyle name="Normal 4 2 6 2 2 5" xfId="18069" xr:uid="{00000000-0005-0000-0000-000034520000}"/>
    <cellStyle name="Normal 4 2 6 2 3" xfId="18070" xr:uid="{00000000-0005-0000-0000-000035520000}"/>
    <cellStyle name="Normal 4 2 6 2 3 2" xfId="18071" xr:uid="{00000000-0005-0000-0000-000036520000}"/>
    <cellStyle name="Normal 4 2 6 2 3 3" xfId="18072" xr:uid="{00000000-0005-0000-0000-000037520000}"/>
    <cellStyle name="Normal 4 2 6 2 3 4" xfId="18073" xr:uid="{00000000-0005-0000-0000-000038520000}"/>
    <cellStyle name="Normal 4 2 6 2 4" xfId="18074" xr:uid="{00000000-0005-0000-0000-000039520000}"/>
    <cellStyle name="Normal 4 2 6 2 5" xfId="18075" xr:uid="{00000000-0005-0000-0000-00003A520000}"/>
    <cellStyle name="Normal 4 2 6 2 6" xfId="18076" xr:uid="{00000000-0005-0000-0000-00003B520000}"/>
    <cellStyle name="Normal 4 2 6 3" xfId="18077" xr:uid="{00000000-0005-0000-0000-00003C520000}"/>
    <cellStyle name="Normal 4 2 6 3 2" xfId="18078" xr:uid="{00000000-0005-0000-0000-00003D520000}"/>
    <cellStyle name="Normal 4 2 6 3 2 2" xfId="18079" xr:uid="{00000000-0005-0000-0000-00003E520000}"/>
    <cellStyle name="Normal 4 2 6 3 2 2 2" xfId="18080" xr:uid="{00000000-0005-0000-0000-00003F520000}"/>
    <cellStyle name="Normal 4 2 6 3 2 2 3" xfId="18081" xr:uid="{00000000-0005-0000-0000-000040520000}"/>
    <cellStyle name="Normal 4 2 6 3 2 2 4" xfId="18082" xr:uid="{00000000-0005-0000-0000-000041520000}"/>
    <cellStyle name="Normal 4 2 6 3 2 3" xfId="18083" xr:uid="{00000000-0005-0000-0000-000042520000}"/>
    <cellStyle name="Normal 4 2 6 3 2 4" xfId="18084" xr:uid="{00000000-0005-0000-0000-000043520000}"/>
    <cellStyle name="Normal 4 2 6 3 2 5" xfId="18085" xr:uid="{00000000-0005-0000-0000-000044520000}"/>
    <cellStyle name="Normal 4 2 6 3 3" xfId="18086" xr:uid="{00000000-0005-0000-0000-000045520000}"/>
    <cellStyle name="Normal 4 2 6 3 3 2" xfId="18087" xr:uid="{00000000-0005-0000-0000-000046520000}"/>
    <cellStyle name="Normal 4 2 6 3 3 3" xfId="18088" xr:uid="{00000000-0005-0000-0000-000047520000}"/>
    <cellStyle name="Normal 4 2 6 3 3 4" xfId="18089" xr:uid="{00000000-0005-0000-0000-000048520000}"/>
    <cellStyle name="Normal 4 2 6 3 4" xfId="18090" xr:uid="{00000000-0005-0000-0000-000049520000}"/>
    <cellStyle name="Normal 4 2 6 3 5" xfId="18091" xr:uid="{00000000-0005-0000-0000-00004A520000}"/>
    <cellStyle name="Normal 4 2 6 3 6" xfId="18092" xr:uid="{00000000-0005-0000-0000-00004B520000}"/>
    <cellStyle name="Normal 4 2 6 4" xfId="18093" xr:uid="{00000000-0005-0000-0000-00004C520000}"/>
    <cellStyle name="Normal 4 2 6 4 2" xfId="18094" xr:uid="{00000000-0005-0000-0000-00004D520000}"/>
    <cellStyle name="Normal 4 2 6 4 2 2" xfId="18095" xr:uid="{00000000-0005-0000-0000-00004E520000}"/>
    <cellStyle name="Normal 4 2 6 4 2 3" xfId="18096" xr:uid="{00000000-0005-0000-0000-00004F520000}"/>
    <cellStyle name="Normal 4 2 6 4 2 4" xfId="18097" xr:uid="{00000000-0005-0000-0000-000050520000}"/>
    <cellStyle name="Normal 4 2 6 4 3" xfId="18098" xr:uid="{00000000-0005-0000-0000-000051520000}"/>
    <cellStyle name="Normal 4 2 6 4 4" xfId="18099" xr:uid="{00000000-0005-0000-0000-000052520000}"/>
    <cellStyle name="Normal 4 2 6 4 5" xfId="18100" xr:uid="{00000000-0005-0000-0000-000053520000}"/>
    <cellStyle name="Normal 4 2 6 5" xfId="18101" xr:uid="{00000000-0005-0000-0000-000054520000}"/>
    <cellStyle name="Normal 4 2 6 5 2" xfId="18102" xr:uid="{00000000-0005-0000-0000-000055520000}"/>
    <cellStyle name="Normal 4 2 6 5 3" xfId="18103" xr:uid="{00000000-0005-0000-0000-000056520000}"/>
    <cellStyle name="Normal 4 2 6 5 4" xfId="18104" xr:uid="{00000000-0005-0000-0000-000057520000}"/>
    <cellStyle name="Normal 4 2 6 6" xfId="18105" xr:uid="{00000000-0005-0000-0000-000058520000}"/>
    <cellStyle name="Normal 4 2 6 7" xfId="18106" xr:uid="{00000000-0005-0000-0000-000059520000}"/>
    <cellStyle name="Normal 4 2 6 8" xfId="18107" xr:uid="{00000000-0005-0000-0000-00005A520000}"/>
    <cellStyle name="Normal 4 2 7" xfId="18108" xr:uid="{00000000-0005-0000-0000-00005B520000}"/>
    <cellStyle name="Normal 4 2 7 2" xfId="18109" xr:uid="{00000000-0005-0000-0000-00005C520000}"/>
    <cellStyle name="Normal 4 2 7 2 2" xfId="18110" xr:uid="{00000000-0005-0000-0000-00005D520000}"/>
    <cellStyle name="Normal 4 2 7 2 2 2" xfId="18111" xr:uid="{00000000-0005-0000-0000-00005E520000}"/>
    <cellStyle name="Normal 4 2 7 2 2 2 2" xfId="18112" xr:uid="{00000000-0005-0000-0000-00005F520000}"/>
    <cellStyle name="Normal 4 2 7 2 2 2 3" xfId="18113" xr:uid="{00000000-0005-0000-0000-000060520000}"/>
    <cellStyle name="Normal 4 2 7 2 2 2 4" xfId="18114" xr:uid="{00000000-0005-0000-0000-000061520000}"/>
    <cellStyle name="Normal 4 2 7 2 2 3" xfId="18115" xr:uid="{00000000-0005-0000-0000-000062520000}"/>
    <cellStyle name="Normal 4 2 7 2 2 4" xfId="18116" xr:uid="{00000000-0005-0000-0000-000063520000}"/>
    <cellStyle name="Normal 4 2 7 2 2 5" xfId="18117" xr:uid="{00000000-0005-0000-0000-000064520000}"/>
    <cellStyle name="Normal 4 2 7 2 3" xfId="18118" xr:uid="{00000000-0005-0000-0000-000065520000}"/>
    <cellStyle name="Normal 4 2 7 2 3 2" xfId="18119" xr:uid="{00000000-0005-0000-0000-000066520000}"/>
    <cellStyle name="Normal 4 2 7 2 3 3" xfId="18120" xr:uid="{00000000-0005-0000-0000-000067520000}"/>
    <cellStyle name="Normal 4 2 7 2 3 4" xfId="18121" xr:uid="{00000000-0005-0000-0000-000068520000}"/>
    <cellStyle name="Normal 4 2 7 2 4" xfId="18122" xr:uid="{00000000-0005-0000-0000-000069520000}"/>
    <cellStyle name="Normal 4 2 7 2 5" xfId="18123" xr:uid="{00000000-0005-0000-0000-00006A520000}"/>
    <cellStyle name="Normal 4 2 7 2 6" xfId="18124" xr:uid="{00000000-0005-0000-0000-00006B520000}"/>
    <cellStyle name="Normal 4 2 7 3" xfId="18125" xr:uid="{00000000-0005-0000-0000-00006C520000}"/>
    <cellStyle name="Normal 4 2 7 3 2" xfId="18126" xr:uid="{00000000-0005-0000-0000-00006D520000}"/>
    <cellStyle name="Normal 4 2 7 3 2 2" xfId="18127" xr:uid="{00000000-0005-0000-0000-00006E520000}"/>
    <cellStyle name="Normal 4 2 7 3 2 2 2" xfId="18128" xr:uid="{00000000-0005-0000-0000-00006F520000}"/>
    <cellStyle name="Normal 4 2 7 3 2 2 3" xfId="18129" xr:uid="{00000000-0005-0000-0000-000070520000}"/>
    <cellStyle name="Normal 4 2 7 3 2 2 4" xfId="18130" xr:uid="{00000000-0005-0000-0000-000071520000}"/>
    <cellStyle name="Normal 4 2 7 3 2 3" xfId="18131" xr:uid="{00000000-0005-0000-0000-000072520000}"/>
    <cellStyle name="Normal 4 2 7 3 2 4" xfId="18132" xr:uid="{00000000-0005-0000-0000-000073520000}"/>
    <cellStyle name="Normal 4 2 7 3 2 5" xfId="18133" xr:uid="{00000000-0005-0000-0000-000074520000}"/>
    <cellStyle name="Normal 4 2 7 3 3" xfId="18134" xr:uid="{00000000-0005-0000-0000-000075520000}"/>
    <cellStyle name="Normal 4 2 7 3 3 2" xfId="18135" xr:uid="{00000000-0005-0000-0000-000076520000}"/>
    <cellStyle name="Normal 4 2 7 3 3 3" xfId="18136" xr:uid="{00000000-0005-0000-0000-000077520000}"/>
    <cellStyle name="Normal 4 2 7 3 3 4" xfId="18137" xr:uid="{00000000-0005-0000-0000-000078520000}"/>
    <cellStyle name="Normal 4 2 7 3 4" xfId="18138" xr:uid="{00000000-0005-0000-0000-000079520000}"/>
    <cellStyle name="Normal 4 2 7 3 5" xfId="18139" xr:uid="{00000000-0005-0000-0000-00007A520000}"/>
    <cellStyle name="Normal 4 2 7 3 6" xfId="18140" xr:uid="{00000000-0005-0000-0000-00007B520000}"/>
    <cellStyle name="Normal 4 2 7 4" xfId="18141" xr:uid="{00000000-0005-0000-0000-00007C520000}"/>
    <cellStyle name="Normal 4 2 7 4 2" xfId="18142" xr:uid="{00000000-0005-0000-0000-00007D520000}"/>
    <cellStyle name="Normal 4 2 7 4 2 2" xfId="18143" xr:uid="{00000000-0005-0000-0000-00007E520000}"/>
    <cellStyle name="Normal 4 2 7 4 2 3" xfId="18144" xr:uid="{00000000-0005-0000-0000-00007F520000}"/>
    <cellStyle name="Normal 4 2 7 4 2 4" xfId="18145" xr:uid="{00000000-0005-0000-0000-000080520000}"/>
    <cellStyle name="Normal 4 2 7 4 3" xfId="18146" xr:uid="{00000000-0005-0000-0000-000081520000}"/>
    <cellStyle name="Normal 4 2 7 4 4" xfId="18147" xr:uid="{00000000-0005-0000-0000-000082520000}"/>
    <cellStyle name="Normal 4 2 7 4 5" xfId="18148" xr:uid="{00000000-0005-0000-0000-000083520000}"/>
    <cellStyle name="Normal 4 2 7 5" xfId="18149" xr:uid="{00000000-0005-0000-0000-000084520000}"/>
    <cellStyle name="Normal 4 2 7 5 2" xfId="18150" xr:uid="{00000000-0005-0000-0000-000085520000}"/>
    <cellStyle name="Normal 4 2 7 5 3" xfId="18151" xr:uid="{00000000-0005-0000-0000-000086520000}"/>
    <cellStyle name="Normal 4 2 7 5 4" xfId="18152" xr:uid="{00000000-0005-0000-0000-000087520000}"/>
    <cellStyle name="Normal 4 2 7 6" xfId="18153" xr:uid="{00000000-0005-0000-0000-000088520000}"/>
    <cellStyle name="Normal 4 2 7 7" xfId="18154" xr:uid="{00000000-0005-0000-0000-000089520000}"/>
    <cellStyle name="Normal 4 2 7 8" xfId="18155" xr:uid="{00000000-0005-0000-0000-00008A520000}"/>
    <cellStyle name="Normal 4 2 8" xfId="18156" xr:uid="{00000000-0005-0000-0000-00008B520000}"/>
    <cellStyle name="Normal 4 2 8 2" xfId="18157" xr:uid="{00000000-0005-0000-0000-00008C520000}"/>
    <cellStyle name="Normal 4 2 8 2 2" xfId="18158" xr:uid="{00000000-0005-0000-0000-00008D520000}"/>
    <cellStyle name="Normal 4 2 8 2 2 2" xfId="18159" xr:uid="{00000000-0005-0000-0000-00008E520000}"/>
    <cellStyle name="Normal 4 2 8 2 2 3" xfId="18160" xr:uid="{00000000-0005-0000-0000-00008F520000}"/>
    <cellStyle name="Normal 4 2 8 2 2 4" xfId="18161" xr:uid="{00000000-0005-0000-0000-000090520000}"/>
    <cellStyle name="Normal 4 2 8 2 3" xfId="18162" xr:uid="{00000000-0005-0000-0000-000091520000}"/>
    <cellStyle name="Normal 4 2 8 2 4" xfId="18163" xr:uid="{00000000-0005-0000-0000-000092520000}"/>
    <cellStyle name="Normal 4 2 8 2 5" xfId="18164" xr:uid="{00000000-0005-0000-0000-000093520000}"/>
    <cellStyle name="Normal 4 2 8 3" xfId="18165" xr:uid="{00000000-0005-0000-0000-000094520000}"/>
    <cellStyle name="Normal 4 2 8 3 2" xfId="18166" xr:uid="{00000000-0005-0000-0000-000095520000}"/>
    <cellStyle name="Normal 4 2 8 3 3" xfId="18167" xr:uid="{00000000-0005-0000-0000-000096520000}"/>
    <cellStyle name="Normal 4 2 8 3 4" xfId="18168" xr:uid="{00000000-0005-0000-0000-000097520000}"/>
    <cellStyle name="Normal 4 2 8 4" xfId="18169" xr:uid="{00000000-0005-0000-0000-000098520000}"/>
    <cellStyle name="Normal 4 2 8 5" xfId="18170" xr:uid="{00000000-0005-0000-0000-000099520000}"/>
    <cellStyle name="Normal 4 2 8 6" xfId="18171" xr:uid="{00000000-0005-0000-0000-00009A520000}"/>
    <cellStyle name="Normal 4 2 9" xfId="18172" xr:uid="{00000000-0005-0000-0000-00009B520000}"/>
    <cellStyle name="Normal 4 2 9 2" xfId="18173" xr:uid="{00000000-0005-0000-0000-00009C520000}"/>
    <cellStyle name="Normal 4 2 9 2 2" xfId="18174" xr:uid="{00000000-0005-0000-0000-00009D520000}"/>
    <cellStyle name="Normal 4 2 9 2 2 2" xfId="18175" xr:uid="{00000000-0005-0000-0000-00009E520000}"/>
    <cellStyle name="Normal 4 2 9 2 2 3" xfId="18176" xr:uid="{00000000-0005-0000-0000-00009F520000}"/>
    <cellStyle name="Normal 4 2 9 2 2 4" xfId="18177" xr:uid="{00000000-0005-0000-0000-0000A0520000}"/>
    <cellStyle name="Normal 4 2 9 2 3" xfId="18178" xr:uid="{00000000-0005-0000-0000-0000A1520000}"/>
    <cellStyle name="Normal 4 2 9 2 4" xfId="18179" xr:uid="{00000000-0005-0000-0000-0000A2520000}"/>
    <cellStyle name="Normal 4 2 9 2 5" xfId="18180" xr:uid="{00000000-0005-0000-0000-0000A3520000}"/>
    <cellStyle name="Normal 4 2 9 3" xfId="18181" xr:uid="{00000000-0005-0000-0000-0000A4520000}"/>
    <cellStyle name="Normal 4 2 9 3 2" xfId="18182" xr:uid="{00000000-0005-0000-0000-0000A5520000}"/>
    <cellStyle name="Normal 4 2 9 3 3" xfId="18183" xr:uid="{00000000-0005-0000-0000-0000A6520000}"/>
    <cellStyle name="Normal 4 2 9 3 4" xfId="18184" xr:uid="{00000000-0005-0000-0000-0000A7520000}"/>
    <cellStyle name="Normal 4 2 9 4" xfId="18185" xr:uid="{00000000-0005-0000-0000-0000A8520000}"/>
    <cellStyle name="Normal 4 2 9 5" xfId="18186" xr:uid="{00000000-0005-0000-0000-0000A9520000}"/>
    <cellStyle name="Normal 4 2 9 6" xfId="18187" xr:uid="{00000000-0005-0000-0000-0000AA520000}"/>
    <cellStyle name="Normal 4 3" xfId="18188" xr:uid="{00000000-0005-0000-0000-0000AB520000}"/>
    <cellStyle name="Normal 4 3 10" xfId="18189" xr:uid="{00000000-0005-0000-0000-0000AC520000}"/>
    <cellStyle name="Normal 4 3 11" xfId="18190" xr:uid="{00000000-0005-0000-0000-0000AD520000}"/>
    <cellStyle name="Normal 4 3 2" xfId="18191" xr:uid="{00000000-0005-0000-0000-0000AE520000}"/>
    <cellStyle name="Normal 4 3 2 10" xfId="18192" xr:uid="{00000000-0005-0000-0000-0000AF520000}"/>
    <cellStyle name="Normal 4 3 2 2" xfId="18193" xr:uid="{00000000-0005-0000-0000-0000B0520000}"/>
    <cellStyle name="Normal 4 3 2 2 2" xfId="18194" xr:uid="{00000000-0005-0000-0000-0000B1520000}"/>
    <cellStyle name="Normal 4 3 2 2 2 2" xfId="18195" xr:uid="{00000000-0005-0000-0000-0000B2520000}"/>
    <cellStyle name="Normal 4 3 2 2 2 2 2" xfId="18196" xr:uid="{00000000-0005-0000-0000-0000B3520000}"/>
    <cellStyle name="Normal 4 3 2 2 2 2 3" xfId="18197" xr:uid="{00000000-0005-0000-0000-0000B4520000}"/>
    <cellStyle name="Normal 4 3 2 2 2 2 4" xfId="18198" xr:uid="{00000000-0005-0000-0000-0000B5520000}"/>
    <cellStyle name="Normal 4 3 2 2 2 3" xfId="18199" xr:uid="{00000000-0005-0000-0000-0000B6520000}"/>
    <cellStyle name="Normal 4 3 2 2 2 3 2" xfId="18200" xr:uid="{00000000-0005-0000-0000-0000B7520000}"/>
    <cellStyle name="Normal 4 3 2 2 2 3 3" xfId="18201" xr:uid="{00000000-0005-0000-0000-0000B8520000}"/>
    <cellStyle name="Normal 4 3 2 2 2 3 4" xfId="18202" xr:uid="{00000000-0005-0000-0000-0000B9520000}"/>
    <cellStyle name="Normal 4 3 2 2 2 4" xfId="18203" xr:uid="{00000000-0005-0000-0000-0000BA520000}"/>
    <cellStyle name="Normal 4 3 2 2 2 5" xfId="18204" xr:uid="{00000000-0005-0000-0000-0000BB520000}"/>
    <cellStyle name="Normal 4 3 2 2 2 6" xfId="18205" xr:uid="{00000000-0005-0000-0000-0000BC520000}"/>
    <cellStyle name="Normal 4 3 2 2 3" xfId="18206" xr:uid="{00000000-0005-0000-0000-0000BD520000}"/>
    <cellStyle name="Normal 4 3 2 2 3 2" xfId="18207" xr:uid="{00000000-0005-0000-0000-0000BE520000}"/>
    <cellStyle name="Normal 4 3 2 2 3 3" xfId="18208" xr:uid="{00000000-0005-0000-0000-0000BF520000}"/>
    <cellStyle name="Normal 4 3 2 2 3 4" xfId="18209" xr:uid="{00000000-0005-0000-0000-0000C0520000}"/>
    <cellStyle name="Normal 4 3 2 2 4" xfId="18210" xr:uid="{00000000-0005-0000-0000-0000C1520000}"/>
    <cellStyle name="Normal 4 3 2 2 4 2" xfId="18211" xr:uid="{00000000-0005-0000-0000-0000C2520000}"/>
    <cellStyle name="Normal 4 3 2 2 4 3" xfId="18212" xr:uid="{00000000-0005-0000-0000-0000C3520000}"/>
    <cellStyle name="Normal 4 3 2 2 4 4" xfId="18213" xr:uid="{00000000-0005-0000-0000-0000C4520000}"/>
    <cellStyle name="Normal 4 3 2 2 5" xfId="18214" xr:uid="{00000000-0005-0000-0000-0000C5520000}"/>
    <cellStyle name="Normal 4 3 2 2 6" xfId="18215" xr:uid="{00000000-0005-0000-0000-0000C6520000}"/>
    <cellStyle name="Normal 4 3 2 2 7" xfId="18216" xr:uid="{00000000-0005-0000-0000-0000C7520000}"/>
    <cellStyle name="Normal 4 3 2 3" xfId="18217" xr:uid="{00000000-0005-0000-0000-0000C8520000}"/>
    <cellStyle name="Normal 4 3 2 3 2" xfId="18218" xr:uid="{00000000-0005-0000-0000-0000C9520000}"/>
    <cellStyle name="Normal 4 3 2 3 2 2" xfId="18219" xr:uid="{00000000-0005-0000-0000-0000CA520000}"/>
    <cellStyle name="Normal 4 3 2 3 2 2 2" xfId="18220" xr:uid="{00000000-0005-0000-0000-0000CB520000}"/>
    <cellStyle name="Normal 4 3 2 3 2 2 3" xfId="18221" xr:uid="{00000000-0005-0000-0000-0000CC520000}"/>
    <cellStyle name="Normal 4 3 2 3 2 2 4" xfId="18222" xr:uid="{00000000-0005-0000-0000-0000CD520000}"/>
    <cellStyle name="Normal 4 3 2 3 2 3" xfId="18223" xr:uid="{00000000-0005-0000-0000-0000CE520000}"/>
    <cellStyle name="Normal 4 3 2 3 2 3 2" xfId="18224" xr:uid="{00000000-0005-0000-0000-0000CF520000}"/>
    <cellStyle name="Normal 4 3 2 3 2 3 3" xfId="18225" xr:uid="{00000000-0005-0000-0000-0000D0520000}"/>
    <cellStyle name="Normal 4 3 2 3 2 3 4" xfId="18226" xr:uid="{00000000-0005-0000-0000-0000D1520000}"/>
    <cellStyle name="Normal 4 3 2 3 2 4" xfId="18227" xr:uid="{00000000-0005-0000-0000-0000D2520000}"/>
    <cellStyle name="Normal 4 3 2 3 2 5" xfId="18228" xr:uid="{00000000-0005-0000-0000-0000D3520000}"/>
    <cellStyle name="Normal 4 3 2 3 2 6" xfId="18229" xr:uid="{00000000-0005-0000-0000-0000D4520000}"/>
    <cellStyle name="Normal 4 3 2 3 3" xfId="18230" xr:uid="{00000000-0005-0000-0000-0000D5520000}"/>
    <cellStyle name="Normal 4 3 2 3 3 2" xfId="18231" xr:uid="{00000000-0005-0000-0000-0000D6520000}"/>
    <cellStyle name="Normal 4 3 2 3 3 3" xfId="18232" xr:uid="{00000000-0005-0000-0000-0000D7520000}"/>
    <cellStyle name="Normal 4 3 2 3 3 4" xfId="18233" xr:uid="{00000000-0005-0000-0000-0000D8520000}"/>
    <cellStyle name="Normal 4 3 2 3 4" xfId="18234" xr:uid="{00000000-0005-0000-0000-0000D9520000}"/>
    <cellStyle name="Normal 4 3 2 3 4 2" xfId="18235" xr:uid="{00000000-0005-0000-0000-0000DA520000}"/>
    <cellStyle name="Normal 4 3 2 3 4 3" xfId="18236" xr:uid="{00000000-0005-0000-0000-0000DB520000}"/>
    <cellStyle name="Normal 4 3 2 3 4 4" xfId="18237" xr:uid="{00000000-0005-0000-0000-0000DC520000}"/>
    <cellStyle name="Normal 4 3 2 3 5" xfId="18238" xr:uid="{00000000-0005-0000-0000-0000DD520000}"/>
    <cellStyle name="Normal 4 3 2 3 6" xfId="18239" xr:uid="{00000000-0005-0000-0000-0000DE520000}"/>
    <cellStyle name="Normal 4 3 2 3 7" xfId="18240" xr:uid="{00000000-0005-0000-0000-0000DF520000}"/>
    <cellStyle name="Normal 4 3 2 4" xfId="18241" xr:uid="{00000000-0005-0000-0000-0000E0520000}"/>
    <cellStyle name="Normal 4 3 2 4 2" xfId="18242" xr:uid="{00000000-0005-0000-0000-0000E1520000}"/>
    <cellStyle name="Normal 4 3 2 4 2 2" xfId="18243" xr:uid="{00000000-0005-0000-0000-0000E2520000}"/>
    <cellStyle name="Normal 4 3 2 4 2 3" xfId="18244" xr:uid="{00000000-0005-0000-0000-0000E3520000}"/>
    <cellStyle name="Normal 4 3 2 4 2 4" xfId="18245" xr:uid="{00000000-0005-0000-0000-0000E4520000}"/>
    <cellStyle name="Normal 4 3 2 4 3" xfId="18246" xr:uid="{00000000-0005-0000-0000-0000E5520000}"/>
    <cellStyle name="Normal 4 3 2 4 3 2" xfId="18247" xr:uid="{00000000-0005-0000-0000-0000E6520000}"/>
    <cellStyle name="Normal 4 3 2 4 3 3" xfId="18248" xr:uid="{00000000-0005-0000-0000-0000E7520000}"/>
    <cellStyle name="Normal 4 3 2 4 3 4" xfId="18249" xr:uid="{00000000-0005-0000-0000-0000E8520000}"/>
    <cellStyle name="Normal 4 3 2 5" xfId="18250" xr:uid="{00000000-0005-0000-0000-0000E9520000}"/>
    <cellStyle name="Normal 4 3 2 5 2" xfId="18251" xr:uid="{00000000-0005-0000-0000-0000EA520000}"/>
    <cellStyle name="Normal 4 3 2 5 2 2" xfId="18252" xr:uid="{00000000-0005-0000-0000-0000EB520000}"/>
    <cellStyle name="Normal 4 3 2 5 2 3" xfId="18253" xr:uid="{00000000-0005-0000-0000-0000EC520000}"/>
    <cellStyle name="Normal 4 3 2 5 2 4" xfId="18254" xr:uid="{00000000-0005-0000-0000-0000ED520000}"/>
    <cellStyle name="Normal 4 3 2 5 3" xfId="18255" xr:uid="{00000000-0005-0000-0000-0000EE520000}"/>
    <cellStyle name="Normal 4 3 2 5 4" xfId="18256" xr:uid="{00000000-0005-0000-0000-0000EF520000}"/>
    <cellStyle name="Normal 4 3 2 5 5" xfId="18257" xr:uid="{00000000-0005-0000-0000-0000F0520000}"/>
    <cellStyle name="Normal 4 3 2 6" xfId="18258" xr:uid="{00000000-0005-0000-0000-0000F1520000}"/>
    <cellStyle name="Normal 4 3 2 6 2" xfId="18259" xr:uid="{00000000-0005-0000-0000-0000F2520000}"/>
    <cellStyle name="Normal 4 3 2 6 3" xfId="18260" xr:uid="{00000000-0005-0000-0000-0000F3520000}"/>
    <cellStyle name="Normal 4 3 2 6 4" xfId="18261" xr:uid="{00000000-0005-0000-0000-0000F4520000}"/>
    <cellStyle name="Normal 4 3 2 7" xfId="18262" xr:uid="{00000000-0005-0000-0000-0000F5520000}"/>
    <cellStyle name="Normal 4 3 2 8" xfId="18263" xr:uid="{00000000-0005-0000-0000-0000F6520000}"/>
    <cellStyle name="Normal 4 3 2 9" xfId="18264" xr:uid="{00000000-0005-0000-0000-0000F7520000}"/>
    <cellStyle name="Normal 4 3 3" xfId="18265" xr:uid="{00000000-0005-0000-0000-0000F8520000}"/>
    <cellStyle name="Normal 4 3 3 2" xfId="18266" xr:uid="{00000000-0005-0000-0000-0000F9520000}"/>
    <cellStyle name="Normal 4 3 3 2 2" xfId="18267" xr:uid="{00000000-0005-0000-0000-0000FA520000}"/>
    <cellStyle name="Normal 4 3 3 2 2 2" xfId="18268" xr:uid="{00000000-0005-0000-0000-0000FB520000}"/>
    <cellStyle name="Normal 4 3 3 2 2 2 2" xfId="18269" xr:uid="{00000000-0005-0000-0000-0000FC520000}"/>
    <cellStyle name="Normal 4 3 3 2 2 2 3" xfId="18270" xr:uid="{00000000-0005-0000-0000-0000FD520000}"/>
    <cellStyle name="Normal 4 3 3 2 2 2 4" xfId="18271" xr:uid="{00000000-0005-0000-0000-0000FE520000}"/>
    <cellStyle name="Normal 4 3 3 2 2 3" xfId="18272" xr:uid="{00000000-0005-0000-0000-0000FF520000}"/>
    <cellStyle name="Normal 4 3 3 2 2 3 2" xfId="18273" xr:uid="{00000000-0005-0000-0000-000000530000}"/>
    <cellStyle name="Normal 4 3 3 2 2 3 3" xfId="18274" xr:uid="{00000000-0005-0000-0000-000001530000}"/>
    <cellStyle name="Normal 4 3 3 2 2 3 4" xfId="18275" xr:uid="{00000000-0005-0000-0000-000002530000}"/>
    <cellStyle name="Normal 4 3 3 2 2 4" xfId="18276" xr:uid="{00000000-0005-0000-0000-000003530000}"/>
    <cellStyle name="Normal 4 3 3 2 2 4 2" xfId="18277" xr:uid="{00000000-0005-0000-0000-000004530000}"/>
    <cellStyle name="Normal 4 3 3 2 2 4 3" xfId="18278" xr:uid="{00000000-0005-0000-0000-000005530000}"/>
    <cellStyle name="Normal 4 3 3 2 2 4 4" xfId="18279" xr:uid="{00000000-0005-0000-0000-000006530000}"/>
    <cellStyle name="Normal 4 3 3 2 2 5" xfId="18280" xr:uid="{00000000-0005-0000-0000-000007530000}"/>
    <cellStyle name="Normal 4 3 3 2 2 6" xfId="18281" xr:uid="{00000000-0005-0000-0000-000008530000}"/>
    <cellStyle name="Normal 4 3 3 2 2 7" xfId="18282" xr:uid="{00000000-0005-0000-0000-000009530000}"/>
    <cellStyle name="Normal 4 3 3 2 3" xfId="18283" xr:uid="{00000000-0005-0000-0000-00000A530000}"/>
    <cellStyle name="Normal 4 3 3 2 3 2" xfId="18284" xr:uid="{00000000-0005-0000-0000-00000B530000}"/>
    <cellStyle name="Normal 4 3 3 2 3 3" xfId="18285" xr:uid="{00000000-0005-0000-0000-00000C530000}"/>
    <cellStyle name="Normal 4 3 3 2 3 4" xfId="18286" xr:uid="{00000000-0005-0000-0000-00000D530000}"/>
    <cellStyle name="Normal 4 3 3 2 4" xfId="18287" xr:uid="{00000000-0005-0000-0000-00000E530000}"/>
    <cellStyle name="Normal 4 3 3 2 4 2" xfId="18288" xr:uid="{00000000-0005-0000-0000-00000F530000}"/>
    <cellStyle name="Normal 4 3 3 2 4 3" xfId="18289" xr:uid="{00000000-0005-0000-0000-000010530000}"/>
    <cellStyle name="Normal 4 3 3 2 4 4" xfId="18290" xr:uid="{00000000-0005-0000-0000-000011530000}"/>
    <cellStyle name="Normal 4 3 3 2 5" xfId="18291" xr:uid="{00000000-0005-0000-0000-000012530000}"/>
    <cellStyle name="Normal 4 3 3 2 5 2" xfId="18292" xr:uid="{00000000-0005-0000-0000-000013530000}"/>
    <cellStyle name="Normal 4 3 3 2 5 3" xfId="18293" xr:uid="{00000000-0005-0000-0000-000014530000}"/>
    <cellStyle name="Normal 4 3 3 2 5 4" xfId="18294" xr:uid="{00000000-0005-0000-0000-000015530000}"/>
    <cellStyle name="Normal 4 3 3 2 6" xfId="18295" xr:uid="{00000000-0005-0000-0000-000016530000}"/>
    <cellStyle name="Normal 4 3 3 2 7" xfId="18296" xr:uid="{00000000-0005-0000-0000-000017530000}"/>
    <cellStyle name="Normal 4 3 3 2 8" xfId="18297" xr:uid="{00000000-0005-0000-0000-000018530000}"/>
    <cellStyle name="Normal 4 3 3 3" xfId="18298" xr:uid="{00000000-0005-0000-0000-000019530000}"/>
    <cellStyle name="Normal 4 3 3 3 2" xfId="18299" xr:uid="{00000000-0005-0000-0000-00001A530000}"/>
    <cellStyle name="Normal 4 3 3 3 2 2" xfId="18300" xr:uid="{00000000-0005-0000-0000-00001B530000}"/>
    <cellStyle name="Normal 4 3 3 3 2 2 2" xfId="18301" xr:uid="{00000000-0005-0000-0000-00001C530000}"/>
    <cellStyle name="Normal 4 3 3 3 2 2 3" xfId="18302" xr:uid="{00000000-0005-0000-0000-00001D530000}"/>
    <cellStyle name="Normal 4 3 3 3 2 2 4" xfId="18303" xr:uid="{00000000-0005-0000-0000-00001E530000}"/>
    <cellStyle name="Normal 4 3 3 3 2 3" xfId="18304" xr:uid="{00000000-0005-0000-0000-00001F530000}"/>
    <cellStyle name="Normal 4 3 3 3 2 4" xfId="18305" xr:uid="{00000000-0005-0000-0000-000020530000}"/>
    <cellStyle name="Normal 4 3 3 3 2 5" xfId="18306" xr:uid="{00000000-0005-0000-0000-000021530000}"/>
    <cellStyle name="Normal 4 3 3 3 3" xfId="18307" xr:uid="{00000000-0005-0000-0000-000022530000}"/>
    <cellStyle name="Normal 4 3 3 3 3 2" xfId="18308" xr:uid="{00000000-0005-0000-0000-000023530000}"/>
    <cellStyle name="Normal 4 3 3 3 3 3" xfId="18309" xr:uid="{00000000-0005-0000-0000-000024530000}"/>
    <cellStyle name="Normal 4 3 3 3 3 4" xfId="18310" xr:uid="{00000000-0005-0000-0000-000025530000}"/>
    <cellStyle name="Normal 4 3 3 3 4" xfId="18311" xr:uid="{00000000-0005-0000-0000-000026530000}"/>
    <cellStyle name="Normal 4 3 3 3 4 2" xfId="18312" xr:uid="{00000000-0005-0000-0000-000027530000}"/>
    <cellStyle name="Normal 4 3 3 3 4 3" xfId="18313" xr:uid="{00000000-0005-0000-0000-000028530000}"/>
    <cellStyle name="Normal 4 3 3 3 4 4" xfId="18314" xr:uid="{00000000-0005-0000-0000-000029530000}"/>
    <cellStyle name="Normal 4 3 3 3 5" xfId="18315" xr:uid="{00000000-0005-0000-0000-00002A530000}"/>
    <cellStyle name="Normal 4 3 3 3 6" xfId="18316" xr:uid="{00000000-0005-0000-0000-00002B530000}"/>
    <cellStyle name="Normal 4 3 3 3 7" xfId="18317" xr:uid="{00000000-0005-0000-0000-00002C530000}"/>
    <cellStyle name="Normal 4 3 3 4" xfId="18318" xr:uid="{00000000-0005-0000-0000-00002D530000}"/>
    <cellStyle name="Normal 4 3 3 4 2" xfId="18319" xr:uid="{00000000-0005-0000-0000-00002E530000}"/>
    <cellStyle name="Normal 4 3 3 4 2 2" xfId="18320" xr:uid="{00000000-0005-0000-0000-00002F530000}"/>
    <cellStyle name="Normal 4 3 3 4 2 3" xfId="18321" xr:uid="{00000000-0005-0000-0000-000030530000}"/>
    <cellStyle name="Normal 4 3 3 4 2 4" xfId="18322" xr:uid="{00000000-0005-0000-0000-000031530000}"/>
    <cellStyle name="Normal 4 3 3 4 3" xfId="18323" xr:uid="{00000000-0005-0000-0000-000032530000}"/>
    <cellStyle name="Normal 4 3 3 4 4" xfId="18324" xr:uid="{00000000-0005-0000-0000-000033530000}"/>
    <cellStyle name="Normal 4 3 3 4 5" xfId="18325" xr:uid="{00000000-0005-0000-0000-000034530000}"/>
    <cellStyle name="Normal 4 3 3 5" xfId="18326" xr:uid="{00000000-0005-0000-0000-000035530000}"/>
    <cellStyle name="Normal 4 3 3 5 2" xfId="18327" xr:uid="{00000000-0005-0000-0000-000036530000}"/>
    <cellStyle name="Normal 4 3 3 5 3" xfId="18328" xr:uid="{00000000-0005-0000-0000-000037530000}"/>
    <cellStyle name="Normal 4 3 3 5 4" xfId="18329" xr:uid="{00000000-0005-0000-0000-000038530000}"/>
    <cellStyle name="Normal 4 3 3 6" xfId="18330" xr:uid="{00000000-0005-0000-0000-000039530000}"/>
    <cellStyle name="Normal 4 3 3 6 2" xfId="18331" xr:uid="{00000000-0005-0000-0000-00003A530000}"/>
    <cellStyle name="Normal 4 3 3 6 3" xfId="18332" xr:uid="{00000000-0005-0000-0000-00003B530000}"/>
    <cellStyle name="Normal 4 3 3 6 4" xfId="18333" xr:uid="{00000000-0005-0000-0000-00003C530000}"/>
    <cellStyle name="Normal 4 3 3 7" xfId="18334" xr:uid="{00000000-0005-0000-0000-00003D530000}"/>
    <cellStyle name="Normal 4 3 3 8" xfId="18335" xr:uid="{00000000-0005-0000-0000-00003E530000}"/>
    <cellStyle name="Normal 4 3 3 9" xfId="18336" xr:uid="{00000000-0005-0000-0000-00003F530000}"/>
    <cellStyle name="Normal 4 3 4" xfId="18337" xr:uid="{00000000-0005-0000-0000-000040530000}"/>
    <cellStyle name="Normal 4 3 4 2" xfId="18338" xr:uid="{00000000-0005-0000-0000-000041530000}"/>
    <cellStyle name="Normal 4 3 4 2 2" xfId="18339" xr:uid="{00000000-0005-0000-0000-000042530000}"/>
    <cellStyle name="Normal 4 3 4 2 2 2" xfId="18340" xr:uid="{00000000-0005-0000-0000-000043530000}"/>
    <cellStyle name="Normal 4 3 4 2 2 3" xfId="18341" xr:uid="{00000000-0005-0000-0000-000044530000}"/>
    <cellStyle name="Normal 4 3 4 2 2 4" xfId="18342" xr:uid="{00000000-0005-0000-0000-000045530000}"/>
    <cellStyle name="Normal 4 3 4 2 3" xfId="18343" xr:uid="{00000000-0005-0000-0000-000046530000}"/>
    <cellStyle name="Normal 4 3 4 2 3 2" xfId="18344" xr:uid="{00000000-0005-0000-0000-000047530000}"/>
    <cellStyle name="Normal 4 3 4 2 3 3" xfId="18345" xr:uid="{00000000-0005-0000-0000-000048530000}"/>
    <cellStyle name="Normal 4 3 4 2 3 4" xfId="18346" xr:uid="{00000000-0005-0000-0000-000049530000}"/>
    <cellStyle name="Normal 4 3 4 2 4" xfId="18347" xr:uid="{00000000-0005-0000-0000-00004A530000}"/>
    <cellStyle name="Normal 4 3 4 2 5" xfId="18348" xr:uid="{00000000-0005-0000-0000-00004B530000}"/>
    <cellStyle name="Normal 4 3 4 2 6" xfId="18349" xr:uid="{00000000-0005-0000-0000-00004C530000}"/>
    <cellStyle name="Normal 4 3 4 3" xfId="18350" xr:uid="{00000000-0005-0000-0000-00004D530000}"/>
    <cellStyle name="Normal 4 3 4 3 2" xfId="18351" xr:uid="{00000000-0005-0000-0000-00004E530000}"/>
    <cellStyle name="Normal 4 3 4 3 3" xfId="18352" xr:uid="{00000000-0005-0000-0000-00004F530000}"/>
    <cellStyle name="Normal 4 3 4 3 4" xfId="18353" xr:uid="{00000000-0005-0000-0000-000050530000}"/>
    <cellStyle name="Normal 4 3 4 4" xfId="18354" xr:uid="{00000000-0005-0000-0000-000051530000}"/>
    <cellStyle name="Normal 4 3 4 4 2" xfId="18355" xr:uid="{00000000-0005-0000-0000-000052530000}"/>
    <cellStyle name="Normal 4 3 4 4 3" xfId="18356" xr:uid="{00000000-0005-0000-0000-000053530000}"/>
    <cellStyle name="Normal 4 3 4 4 4" xfId="18357" xr:uid="{00000000-0005-0000-0000-000054530000}"/>
    <cellStyle name="Normal 4 3 4 5" xfId="18358" xr:uid="{00000000-0005-0000-0000-000055530000}"/>
    <cellStyle name="Normal 4 3 4 6" xfId="18359" xr:uid="{00000000-0005-0000-0000-000056530000}"/>
    <cellStyle name="Normal 4 3 4 7" xfId="18360" xr:uid="{00000000-0005-0000-0000-000057530000}"/>
    <cellStyle name="Normal 4 3 5" xfId="18361" xr:uid="{00000000-0005-0000-0000-000058530000}"/>
    <cellStyle name="Normal 4 3 5 2" xfId="18362" xr:uid="{00000000-0005-0000-0000-000059530000}"/>
    <cellStyle name="Normal 4 3 5 2 2" xfId="18363" xr:uid="{00000000-0005-0000-0000-00005A530000}"/>
    <cellStyle name="Normal 4 3 5 2 2 2" xfId="18364" xr:uid="{00000000-0005-0000-0000-00005B530000}"/>
    <cellStyle name="Normal 4 3 5 2 2 3" xfId="18365" xr:uid="{00000000-0005-0000-0000-00005C530000}"/>
    <cellStyle name="Normal 4 3 5 2 2 4" xfId="18366" xr:uid="{00000000-0005-0000-0000-00005D530000}"/>
    <cellStyle name="Normal 4 3 5 2 3" xfId="18367" xr:uid="{00000000-0005-0000-0000-00005E530000}"/>
    <cellStyle name="Normal 4 3 5 2 3 2" xfId="18368" xr:uid="{00000000-0005-0000-0000-00005F530000}"/>
    <cellStyle name="Normal 4 3 5 2 3 3" xfId="18369" xr:uid="{00000000-0005-0000-0000-000060530000}"/>
    <cellStyle name="Normal 4 3 5 2 3 4" xfId="18370" xr:uid="{00000000-0005-0000-0000-000061530000}"/>
    <cellStyle name="Normal 4 3 5 2 4" xfId="18371" xr:uid="{00000000-0005-0000-0000-000062530000}"/>
    <cellStyle name="Normal 4 3 5 2 4 2" xfId="18372" xr:uid="{00000000-0005-0000-0000-000063530000}"/>
    <cellStyle name="Normal 4 3 5 2 4 3" xfId="18373" xr:uid="{00000000-0005-0000-0000-000064530000}"/>
    <cellStyle name="Normal 4 3 5 2 4 4" xfId="18374" xr:uid="{00000000-0005-0000-0000-000065530000}"/>
    <cellStyle name="Normal 4 3 5 2 5" xfId="18375" xr:uid="{00000000-0005-0000-0000-000066530000}"/>
    <cellStyle name="Normal 4 3 5 2 6" xfId="18376" xr:uid="{00000000-0005-0000-0000-000067530000}"/>
    <cellStyle name="Normal 4 3 5 2 7" xfId="18377" xr:uid="{00000000-0005-0000-0000-000068530000}"/>
    <cellStyle name="Normal 4 3 5 3" xfId="18378" xr:uid="{00000000-0005-0000-0000-000069530000}"/>
    <cellStyle name="Normal 4 3 5 3 2" xfId="18379" xr:uid="{00000000-0005-0000-0000-00006A530000}"/>
    <cellStyle name="Normal 4 3 5 3 3" xfId="18380" xr:uid="{00000000-0005-0000-0000-00006B530000}"/>
    <cellStyle name="Normal 4 3 5 3 4" xfId="18381" xr:uid="{00000000-0005-0000-0000-00006C530000}"/>
    <cellStyle name="Normal 4 3 5 4" xfId="18382" xr:uid="{00000000-0005-0000-0000-00006D530000}"/>
    <cellStyle name="Normal 4 3 5 4 2" xfId="18383" xr:uid="{00000000-0005-0000-0000-00006E530000}"/>
    <cellStyle name="Normal 4 3 5 4 3" xfId="18384" xr:uid="{00000000-0005-0000-0000-00006F530000}"/>
    <cellStyle name="Normal 4 3 5 4 4" xfId="18385" xr:uid="{00000000-0005-0000-0000-000070530000}"/>
    <cellStyle name="Normal 4 3 5 5" xfId="18386" xr:uid="{00000000-0005-0000-0000-000071530000}"/>
    <cellStyle name="Normal 4 3 5 5 2" xfId="18387" xr:uid="{00000000-0005-0000-0000-000072530000}"/>
    <cellStyle name="Normal 4 3 5 5 3" xfId="18388" xr:uid="{00000000-0005-0000-0000-000073530000}"/>
    <cellStyle name="Normal 4 3 5 5 4" xfId="18389" xr:uid="{00000000-0005-0000-0000-000074530000}"/>
    <cellStyle name="Normal 4 3 5 6" xfId="18390" xr:uid="{00000000-0005-0000-0000-000075530000}"/>
    <cellStyle name="Normal 4 3 5 7" xfId="18391" xr:uid="{00000000-0005-0000-0000-000076530000}"/>
    <cellStyle name="Normal 4 3 5 8" xfId="18392" xr:uid="{00000000-0005-0000-0000-000077530000}"/>
    <cellStyle name="Normal 4 3 6" xfId="18393" xr:uid="{00000000-0005-0000-0000-000078530000}"/>
    <cellStyle name="Normal 4 3 6 2" xfId="18394" xr:uid="{00000000-0005-0000-0000-000079530000}"/>
    <cellStyle name="Normal 4 3 6 2 2" xfId="18395" xr:uid="{00000000-0005-0000-0000-00007A530000}"/>
    <cellStyle name="Normal 4 3 6 2 3" xfId="18396" xr:uid="{00000000-0005-0000-0000-00007B530000}"/>
    <cellStyle name="Normal 4 3 6 2 4" xfId="18397" xr:uid="{00000000-0005-0000-0000-00007C530000}"/>
    <cellStyle name="Normal 4 3 6 3" xfId="18398" xr:uid="{00000000-0005-0000-0000-00007D530000}"/>
    <cellStyle name="Normal 4 3 6 3 2" xfId="18399" xr:uid="{00000000-0005-0000-0000-00007E530000}"/>
    <cellStyle name="Normal 4 3 6 3 3" xfId="18400" xr:uid="{00000000-0005-0000-0000-00007F530000}"/>
    <cellStyle name="Normal 4 3 6 3 4" xfId="18401" xr:uid="{00000000-0005-0000-0000-000080530000}"/>
    <cellStyle name="Normal 4 3 6 4" xfId="18402" xr:uid="{00000000-0005-0000-0000-000081530000}"/>
    <cellStyle name="Normal 4 3 6 5" xfId="18403" xr:uid="{00000000-0005-0000-0000-000082530000}"/>
    <cellStyle name="Normal 4 3 6 6" xfId="18404" xr:uid="{00000000-0005-0000-0000-000083530000}"/>
    <cellStyle name="Normal 4 3 7" xfId="18405" xr:uid="{00000000-0005-0000-0000-000084530000}"/>
    <cellStyle name="Normal 4 3 7 2" xfId="18406" xr:uid="{00000000-0005-0000-0000-000085530000}"/>
    <cellStyle name="Normal 4 3 7 3" xfId="18407" xr:uid="{00000000-0005-0000-0000-000086530000}"/>
    <cellStyle name="Normal 4 3 7 4" xfId="18408" xr:uid="{00000000-0005-0000-0000-000087530000}"/>
    <cellStyle name="Normal 4 3 8" xfId="18409" xr:uid="{00000000-0005-0000-0000-000088530000}"/>
    <cellStyle name="Normal 4 3 8 2" xfId="18410" xr:uid="{00000000-0005-0000-0000-000089530000}"/>
    <cellStyle name="Normal 4 3 8 3" xfId="18411" xr:uid="{00000000-0005-0000-0000-00008A530000}"/>
    <cellStyle name="Normal 4 3 8 4" xfId="18412" xr:uid="{00000000-0005-0000-0000-00008B530000}"/>
    <cellStyle name="Normal 4 3 9" xfId="18413" xr:uid="{00000000-0005-0000-0000-00008C530000}"/>
    <cellStyle name="Normal 4 4" xfId="18414" xr:uid="{00000000-0005-0000-0000-00008D530000}"/>
    <cellStyle name="Normal 4 4 2" xfId="18415" xr:uid="{00000000-0005-0000-0000-00008E530000}"/>
    <cellStyle name="Normal 4 4 2 2" xfId="18416" xr:uid="{00000000-0005-0000-0000-00008F530000}"/>
    <cellStyle name="Normal 4 4 2 2 2" xfId="18417" xr:uid="{00000000-0005-0000-0000-000090530000}"/>
    <cellStyle name="Normal 4 4 2 2 2 2" xfId="18418" xr:uid="{00000000-0005-0000-0000-000091530000}"/>
    <cellStyle name="Normal 4 4 2 2 2 3" xfId="18419" xr:uid="{00000000-0005-0000-0000-000092530000}"/>
    <cellStyle name="Normal 4 4 2 2 2 4" xfId="18420" xr:uid="{00000000-0005-0000-0000-000093530000}"/>
    <cellStyle name="Normal 4 4 2 2 3" xfId="18421" xr:uid="{00000000-0005-0000-0000-000094530000}"/>
    <cellStyle name="Normal 4 4 2 2 3 2" xfId="18422" xr:uid="{00000000-0005-0000-0000-000095530000}"/>
    <cellStyle name="Normal 4 4 2 2 3 3" xfId="18423" xr:uid="{00000000-0005-0000-0000-000096530000}"/>
    <cellStyle name="Normal 4 4 2 2 3 4" xfId="18424" xr:uid="{00000000-0005-0000-0000-000097530000}"/>
    <cellStyle name="Normal 4 4 2 2 4" xfId="18425" xr:uid="{00000000-0005-0000-0000-000098530000}"/>
    <cellStyle name="Normal 4 4 2 2 5" xfId="18426" xr:uid="{00000000-0005-0000-0000-000099530000}"/>
    <cellStyle name="Normal 4 4 2 2 6" xfId="18427" xr:uid="{00000000-0005-0000-0000-00009A530000}"/>
    <cellStyle name="Normal 4 4 2 3" xfId="18428" xr:uid="{00000000-0005-0000-0000-00009B530000}"/>
    <cellStyle name="Normal 4 4 2 3 2" xfId="18429" xr:uid="{00000000-0005-0000-0000-00009C530000}"/>
    <cellStyle name="Normal 4 4 2 3 3" xfId="18430" xr:uid="{00000000-0005-0000-0000-00009D530000}"/>
    <cellStyle name="Normal 4 4 2 3 4" xfId="18431" xr:uid="{00000000-0005-0000-0000-00009E530000}"/>
    <cellStyle name="Normal 4 4 2 4" xfId="18432" xr:uid="{00000000-0005-0000-0000-00009F530000}"/>
    <cellStyle name="Normal 4 4 2 4 2" xfId="18433" xr:uid="{00000000-0005-0000-0000-0000A0530000}"/>
    <cellStyle name="Normal 4 4 2 4 3" xfId="18434" xr:uid="{00000000-0005-0000-0000-0000A1530000}"/>
    <cellStyle name="Normal 4 4 2 4 4" xfId="18435" xr:uid="{00000000-0005-0000-0000-0000A2530000}"/>
    <cellStyle name="Normal 4 4 2 5" xfId="18436" xr:uid="{00000000-0005-0000-0000-0000A3530000}"/>
    <cellStyle name="Normal 4 4 2 6" xfId="18437" xr:uid="{00000000-0005-0000-0000-0000A4530000}"/>
    <cellStyle name="Normal 4 4 2 7" xfId="18438" xr:uid="{00000000-0005-0000-0000-0000A5530000}"/>
    <cellStyle name="Normal 4 4 2 8" xfId="18439" xr:uid="{00000000-0005-0000-0000-0000A6530000}"/>
    <cellStyle name="Normal 4 4 3" xfId="18440" xr:uid="{00000000-0005-0000-0000-0000A7530000}"/>
    <cellStyle name="Normal 4 4 3 2" xfId="18441" xr:uid="{00000000-0005-0000-0000-0000A8530000}"/>
    <cellStyle name="Normal 4 4 3 2 2" xfId="18442" xr:uid="{00000000-0005-0000-0000-0000A9530000}"/>
    <cellStyle name="Normal 4 4 3 2 2 2" xfId="18443" xr:uid="{00000000-0005-0000-0000-0000AA530000}"/>
    <cellStyle name="Normal 4 4 3 2 2 3" xfId="18444" xr:uid="{00000000-0005-0000-0000-0000AB530000}"/>
    <cellStyle name="Normal 4 4 3 2 2 4" xfId="18445" xr:uid="{00000000-0005-0000-0000-0000AC530000}"/>
    <cellStyle name="Normal 4 4 3 2 3" xfId="18446" xr:uid="{00000000-0005-0000-0000-0000AD530000}"/>
    <cellStyle name="Normal 4 4 3 2 4" xfId="18447" xr:uid="{00000000-0005-0000-0000-0000AE530000}"/>
    <cellStyle name="Normal 4 4 3 2 5" xfId="18448" xr:uid="{00000000-0005-0000-0000-0000AF530000}"/>
    <cellStyle name="Normal 4 4 3 3" xfId="18449" xr:uid="{00000000-0005-0000-0000-0000B0530000}"/>
    <cellStyle name="Normal 4 4 3 3 2" xfId="18450" xr:uid="{00000000-0005-0000-0000-0000B1530000}"/>
    <cellStyle name="Normal 4 4 3 3 3" xfId="18451" xr:uid="{00000000-0005-0000-0000-0000B2530000}"/>
    <cellStyle name="Normal 4 4 3 3 4" xfId="18452" xr:uid="{00000000-0005-0000-0000-0000B3530000}"/>
    <cellStyle name="Normal 4 4 3 4" xfId="18453" xr:uid="{00000000-0005-0000-0000-0000B4530000}"/>
    <cellStyle name="Normal 4 4 3 5" xfId="18454" xr:uid="{00000000-0005-0000-0000-0000B5530000}"/>
    <cellStyle name="Normal 4 4 3 6" xfId="18455" xr:uid="{00000000-0005-0000-0000-0000B6530000}"/>
    <cellStyle name="Normal 4 4 4" xfId="18456" xr:uid="{00000000-0005-0000-0000-0000B7530000}"/>
    <cellStyle name="Normal 4 4 4 2" xfId="18457" xr:uid="{00000000-0005-0000-0000-0000B8530000}"/>
    <cellStyle name="Normal 4 4 4 2 2" xfId="18458" xr:uid="{00000000-0005-0000-0000-0000B9530000}"/>
    <cellStyle name="Normal 4 4 4 2 3" xfId="18459" xr:uid="{00000000-0005-0000-0000-0000BA530000}"/>
    <cellStyle name="Normal 4 4 4 2 4" xfId="18460" xr:uid="{00000000-0005-0000-0000-0000BB530000}"/>
    <cellStyle name="Normal 4 4 4 3" xfId="18461" xr:uid="{00000000-0005-0000-0000-0000BC530000}"/>
    <cellStyle name="Normal 4 4 4 4" xfId="18462" xr:uid="{00000000-0005-0000-0000-0000BD530000}"/>
    <cellStyle name="Normal 4 4 4 5" xfId="18463" xr:uid="{00000000-0005-0000-0000-0000BE530000}"/>
    <cellStyle name="Normal 4 4 5" xfId="18464" xr:uid="{00000000-0005-0000-0000-0000BF530000}"/>
    <cellStyle name="Normal 4 4 5 2" xfId="18465" xr:uid="{00000000-0005-0000-0000-0000C0530000}"/>
    <cellStyle name="Normal 4 4 5 3" xfId="18466" xr:uid="{00000000-0005-0000-0000-0000C1530000}"/>
    <cellStyle name="Normal 4 4 5 4" xfId="18467" xr:uid="{00000000-0005-0000-0000-0000C2530000}"/>
    <cellStyle name="Normal 4 4 6" xfId="18468" xr:uid="{00000000-0005-0000-0000-0000C3530000}"/>
    <cellStyle name="Normal 4 4 6 2" xfId="18469" xr:uid="{00000000-0005-0000-0000-0000C4530000}"/>
    <cellStyle name="Normal 4 4 6 3" xfId="18470" xr:uid="{00000000-0005-0000-0000-0000C5530000}"/>
    <cellStyle name="Normal 4 4 6 4" xfId="18471" xr:uid="{00000000-0005-0000-0000-0000C6530000}"/>
    <cellStyle name="Normal 4 5" xfId="18472" xr:uid="{00000000-0005-0000-0000-0000C7530000}"/>
    <cellStyle name="Normal 4 5 10" xfId="18473" xr:uid="{00000000-0005-0000-0000-0000C8530000}"/>
    <cellStyle name="Normal 4 5 11" xfId="18474" xr:uid="{00000000-0005-0000-0000-0000C9530000}"/>
    <cellStyle name="Normal 4 5 12" xfId="18475" xr:uid="{00000000-0005-0000-0000-0000CA530000}"/>
    <cellStyle name="Normal 4 5 13" xfId="18476" xr:uid="{00000000-0005-0000-0000-0000CB530000}"/>
    <cellStyle name="Normal 4 5 14" xfId="18477" xr:uid="{00000000-0005-0000-0000-0000CC530000}"/>
    <cellStyle name="Normal 4 5 15" xfId="18478" xr:uid="{00000000-0005-0000-0000-0000CD530000}"/>
    <cellStyle name="Normal 4 5 16" xfId="18479" xr:uid="{00000000-0005-0000-0000-0000CE530000}"/>
    <cellStyle name="Normal 4 5 17" xfId="18480" xr:uid="{00000000-0005-0000-0000-0000CF530000}"/>
    <cellStyle name="Normal 4 5 18" xfId="18481" xr:uid="{00000000-0005-0000-0000-0000D0530000}"/>
    <cellStyle name="Normal 4 5 19" xfId="18482" xr:uid="{00000000-0005-0000-0000-0000D1530000}"/>
    <cellStyle name="Normal 4 5 2" xfId="18483" xr:uid="{00000000-0005-0000-0000-0000D2530000}"/>
    <cellStyle name="Normal 4 5 2 2" xfId="18484" xr:uid="{00000000-0005-0000-0000-0000D3530000}"/>
    <cellStyle name="Normal 4 5 2 2 2" xfId="18485" xr:uid="{00000000-0005-0000-0000-0000D4530000}"/>
    <cellStyle name="Normal 4 5 2 2 2 2" xfId="18486" xr:uid="{00000000-0005-0000-0000-0000D5530000}"/>
    <cellStyle name="Normal 4 5 2 2 2 3" xfId="18487" xr:uid="{00000000-0005-0000-0000-0000D6530000}"/>
    <cellStyle name="Normal 4 5 2 2 2 4" xfId="18488" xr:uid="{00000000-0005-0000-0000-0000D7530000}"/>
    <cellStyle name="Normal 4 5 2 2 3" xfId="18489" xr:uid="{00000000-0005-0000-0000-0000D8530000}"/>
    <cellStyle name="Normal 4 5 2 2 4" xfId="18490" xr:uid="{00000000-0005-0000-0000-0000D9530000}"/>
    <cellStyle name="Normal 4 5 2 2 5" xfId="18491" xr:uid="{00000000-0005-0000-0000-0000DA530000}"/>
    <cellStyle name="Normal 4 5 2 3" xfId="18492" xr:uid="{00000000-0005-0000-0000-0000DB530000}"/>
    <cellStyle name="Normal 4 5 2 3 2" xfId="18493" xr:uid="{00000000-0005-0000-0000-0000DC530000}"/>
    <cellStyle name="Normal 4 5 2 3 3" xfId="18494" xr:uid="{00000000-0005-0000-0000-0000DD530000}"/>
    <cellStyle name="Normal 4 5 2 3 4" xfId="18495" xr:uid="{00000000-0005-0000-0000-0000DE530000}"/>
    <cellStyle name="Normal 4 5 2 4" xfId="18496" xr:uid="{00000000-0005-0000-0000-0000DF530000}"/>
    <cellStyle name="Normal 4 5 2 4 2" xfId="18497" xr:uid="{00000000-0005-0000-0000-0000E0530000}"/>
    <cellStyle name="Normal 4 5 2 4 3" xfId="18498" xr:uid="{00000000-0005-0000-0000-0000E1530000}"/>
    <cellStyle name="Normal 4 5 2 4 4" xfId="18499" xr:uid="{00000000-0005-0000-0000-0000E2530000}"/>
    <cellStyle name="Normal 4 5 20" xfId="18500" xr:uid="{00000000-0005-0000-0000-0000E3530000}"/>
    <cellStyle name="Normal 4 5 21" xfId="18501" xr:uid="{00000000-0005-0000-0000-0000E4530000}"/>
    <cellStyle name="Normal 4 5 22" xfId="18502" xr:uid="{00000000-0005-0000-0000-0000E5530000}"/>
    <cellStyle name="Normal 4 5 23" xfId="18503" xr:uid="{00000000-0005-0000-0000-0000E6530000}"/>
    <cellStyle name="Normal 4 5 24" xfId="18504" xr:uid="{00000000-0005-0000-0000-0000E7530000}"/>
    <cellStyle name="Normal 4 5 25" xfId="18505" xr:uid="{00000000-0005-0000-0000-0000E8530000}"/>
    <cellStyle name="Normal 4 5 26" xfId="18506" xr:uid="{00000000-0005-0000-0000-0000E9530000}"/>
    <cellStyle name="Normal 4 5 27" xfId="18507" xr:uid="{00000000-0005-0000-0000-0000EA530000}"/>
    <cellStyle name="Normal 4 5 28" xfId="18508" xr:uid="{00000000-0005-0000-0000-0000EB530000}"/>
    <cellStyle name="Normal 4 5 29" xfId="18509" xr:uid="{00000000-0005-0000-0000-0000EC530000}"/>
    <cellStyle name="Normal 4 5 3" xfId="18510" xr:uid="{00000000-0005-0000-0000-0000ED530000}"/>
    <cellStyle name="Normal 4 5 3 2" xfId="18511" xr:uid="{00000000-0005-0000-0000-0000EE530000}"/>
    <cellStyle name="Normal 4 5 3 2 2" xfId="18512" xr:uid="{00000000-0005-0000-0000-0000EF530000}"/>
    <cellStyle name="Normal 4 5 3 2 2 2" xfId="18513" xr:uid="{00000000-0005-0000-0000-0000F0530000}"/>
    <cellStyle name="Normal 4 5 3 2 2 3" xfId="18514" xr:uid="{00000000-0005-0000-0000-0000F1530000}"/>
    <cellStyle name="Normal 4 5 3 2 2 4" xfId="18515" xr:uid="{00000000-0005-0000-0000-0000F2530000}"/>
    <cellStyle name="Normal 4 5 3 2 3" xfId="18516" xr:uid="{00000000-0005-0000-0000-0000F3530000}"/>
    <cellStyle name="Normal 4 5 3 2 4" xfId="18517" xr:uid="{00000000-0005-0000-0000-0000F4530000}"/>
    <cellStyle name="Normal 4 5 3 2 5" xfId="18518" xr:uid="{00000000-0005-0000-0000-0000F5530000}"/>
    <cellStyle name="Normal 4 5 3 3" xfId="18519" xr:uid="{00000000-0005-0000-0000-0000F6530000}"/>
    <cellStyle name="Normal 4 5 3 3 2" xfId="18520" xr:uid="{00000000-0005-0000-0000-0000F7530000}"/>
    <cellStyle name="Normal 4 5 3 3 3" xfId="18521" xr:uid="{00000000-0005-0000-0000-0000F8530000}"/>
    <cellStyle name="Normal 4 5 3 3 4" xfId="18522" xr:uid="{00000000-0005-0000-0000-0000F9530000}"/>
    <cellStyle name="Normal 4 5 3 4" xfId="18523" xr:uid="{00000000-0005-0000-0000-0000FA530000}"/>
    <cellStyle name="Normal 4 5 3 4 2" xfId="18524" xr:uid="{00000000-0005-0000-0000-0000FB530000}"/>
    <cellStyle name="Normal 4 5 3 4 3" xfId="18525" xr:uid="{00000000-0005-0000-0000-0000FC530000}"/>
    <cellStyle name="Normal 4 5 3 4 4" xfId="18526" xr:uid="{00000000-0005-0000-0000-0000FD530000}"/>
    <cellStyle name="Normal 4 5 30" xfId="18527" xr:uid="{00000000-0005-0000-0000-0000FE530000}"/>
    <cellStyle name="Normal 4 5 31" xfId="18528" xr:uid="{00000000-0005-0000-0000-0000FF530000}"/>
    <cellStyle name="Normal 4 5 32" xfId="18529" xr:uid="{00000000-0005-0000-0000-000000540000}"/>
    <cellStyle name="Normal 4 5 33" xfId="18530" xr:uid="{00000000-0005-0000-0000-000001540000}"/>
    <cellStyle name="Normal 4 5 34" xfId="18531" xr:uid="{00000000-0005-0000-0000-000002540000}"/>
    <cellStyle name="Normal 4 5 35" xfId="18532" xr:uid="{00000000-0005-0000-0000-000003540000}"/>
    <cellStyle name="Normal 4 5 36" xfId="18533" xr:uid="{00000000-0005-0000-0000-000004540000}"/>
    <cellStyle name="Normal 4 5 37" xfId="18534" xr:uid="{00000000-0005-0000-0000-000005540000}"/>
    <cellStyle name="Normal 4 5 38" xfId="18535" xr:uid="{00000000-0005-0000-0000-000006540000}"/>
    <cellStyle name="Normal 4 5 39" xfId="18536" xr:uid="{00000000-0005-0000-0000-000007540000}"/>
    <cellStyle name="Normal 4 5 4" xfId="18537" xr:uid="{00000000-0005-0000-0000-000008540000}"/>
    <cellStyle name="Normal 4 5 4 2" xfId="18538" xr:uid="{00000000-0005-0000-0000-000009540000}"/>
    <cellStyle name="Normal 4 5 4 2 2" xfId="18539" xr:uid="{00000000-0005-0000-0000-00000A540000}"/>
    <cellStyle name="Normal 4 5 4 2 3" xfId="18540" xr:uid="{00000000-0005-0000-0000-00000B540000}"/>
    <cellStyle name="Normal 4 5 4 2 4" xfId="18541" xr:uid="{00000000-0005-0000-0000-00000C540000}"/>
    <cellStyle name="Normal 4 5 4 3" xfId="18542" xr:uid="{00000000-0005-0000-0000-00000D540000}"/>
    <cellStyle name="Normal 4 5 4 3 2" xfId="18543" xr:uid="{00000000-0005-0000-0000-00000E540000}"/>
    <cellStyle name="Normal 4 5 4 3 3" xfId="18544" xr:uid="{00000000-0005-0000-0000-00000F540000}"/>
    <cellStyle name="Normal 4 5 4 3 4" xfId="18545" xr:uid="{00000000-0005-0000-0000-000010540000}"/>
    <cellStyle name="Normal 4 5 40" xfId="18546" xr:uid="{00000000-0005-0000-0000-000011540000}"/>
    <cellStyle name="Normal 4 5 41" xfId="18547" xr:uid="{00000000-0005-0000-0000-000012540000}"/>
    <cellStyle name="Normal 4 5 42" xfId="18548" xr:uid="{00000000-0005-0000-0000-000013540000}"/>
    <cellStyle name="Normal 4 5 43" xfId="18549" xr:uid="{00000000-0005-0000-0000-000014540000}"/>
    <cellStyle name="Normal 4 5 44" xfId="18550" xr:uid="{00000000-0005-0000-0000-000015540000}"/>
    <cellStyle name="Normal 4 5 45" xfId="18551" xr:uid="{00000000-0005-0000-0000-000016540000}"/>
    <cellStyle name="Normal 4 5 46" xfId="18552" xr:uid="{00000000-0005-0000-0000-000017540000}"/>
    <cellStyle name="Normal 4 5 47" xfId="18553" xr:uid="{00000000-0005-0000-0000-000018540000}"/>
    <cellStyle name="Normal 4 5 48" xfId="18554" xr:uid="{00000000-0005-0000-0000-000019540000}"/>
    <cellStyle name="Normal 4 5 49" xfId="18555" xr:uid="{00000000-0005-0000-0000-00001A540000}"/>
    <cellStyle name="Normal 4 5 5" xfId="18556" xr:uid="{00000000-0005-0000-0000-00001B540000}"/>
    <cellStyle name="Normal 4 5 5 2" xfId="18557" xr:uid="{00000000-0005-0000-0000-00001C540000}"/>
    <cellStyle name="Normal 4 5 5 2 2" xfId="18558" xr:uid="{00000000-0005-0000-0000-00001D540000}"/>
    <cellStyle name="Normal 4 5 5 2 3" xfId="18559" xr:uid="{00000000-0005-0000-0000-00001E540000}"/>
    <cellStyle name="Normal 4 5 5 2 4" xfId="18560" xr:uid="{00000000-0005-0000-0000-00001F540000}"/>
    <cellStyle name="Normal 4 5 50" xfId="18561" xr:uid="{00000000-0005-0000-0000-000020540000}"/>
    <cellStyle name="Normal 4 5 51" xfId="18562" xr:uid="{00000000-0005-0000-0000-000021540000}"/>
    <cellStyle name="Normal 4 5 52" xfId="18563" xr:uid="{00000000-0005-0000-0000-000022540000}"/>
    <cellStyle name="Normal 4 5 53" xfId="18564" xr:uid="{00000000-0005-0000-0000-000023540000}"/>
    <cellStyle name="Normal 4 5 54" xfId="18565" xr:uid="{00000000-0005-0000-0000-000024540000}"/>
    <cellStyle name="Normal 4 5 55" xfId="18566" xr:uid="{00000000-0005-0000-0000-000025540000}"/>
    <cellStyle name="Normal 4 5 56" xfId="18567" xr:uid="{00000000-0005-0000-0000-000026540000}"/>
    <cellStyle name="Normal 4 5 57" xfId="18568" xr:uid="{00000000-0005-0000-0000-000027540000}"/>
    <cellStyle name="Normal 4 5 58" xfId="18569" xr:uid="{00000000-0005-0000-0000-000028540000}"/>
    <cellStyle name="Normal 4 5 59" xfId="18570" xr:uid="{00000000-0005-0000-0000-000029540000}"/>
    <cellStyle name="Normal 4 5 6" xfId="18571" xr:uid="{00000000-0005-0000-0000-00002A540000}"/>
    <cellStyle name="Normal 4 5 60" xfId="18572" xr:uid="{00000000-0005-0000-0000-00002B540000}"/>
    <cellStyle name="Normal 4 5 61" xfId="18573" xr:uid="{00000000-0005-0000-0000-00002C540000}"/>
    <cellStyle name="Normal 4 5 62" xfId="18574" xr:uid="{00000000-0005-0000-0000-00002D540000}"/>
    <cellStyle name="Normal 4 5 63" xfId="18575" xr:uid="{00000000-0005-0000-0000-00002E540000}"/>
    <cellStyle name="Normal 4 5 64" xfId="18576" xr:uid="{00000000-0005-0000-0000-00002F540000}"/>
    <cellStyle name="Normal 4 5 65" xfId="18577" xr:uid="{00000000-0005-0000-0000-000030540000}"/>
    <cellStyle name="Normal 4 5 66" xfId="18578" xr:uid="{00000000-0005-0000-0000-000031540000}"/>
    <cellStyle name="Normal 4 5 67" xfId="18579" xr:uid="{00000000-0005-0000-0000-000032540000}"/>
    <cellStyle name="Normal 4 5 68" xfId="18580" xr:uid="{00000000-0005-0000-0000-000033540000}"/>
    <cellStyle name="Normal 4 5 69" xfId="18581" xr:uid="{00000000-0005-0000-0000-000034540000}"/>
    <cellStyle name="Normal 4 5 7" xfId="18582" xr:uid="{00000000-0005-0000-0000-000035540000}"/>
    <cellStyle name="Normal 4 5 70" xfId="18583" xr:uid="{00000000-0005-0000-0000-000036540000}"/>
    <cellStyle name="Normal 4 5 71" xfId="18584" xr:uid="{00000000-0005-0000-0000-000037540000}"/>
    <cellStyle name="Normal 4 5 72" xfId="18585" xr:uid="{00000000-0005-0000-0000-000038540000}"/>
    <cellStyle name="Normal 4 5 73" xfId="18586" xr:uid="{00000000-0005-0000-0000-000039540000}"/>
    <cellStyle name="Normal 4 5 74" xfId="18587" xr:uid="{00000000-0005-0000-0000-00003A540000}"/>
    <cellStyle name="Normal 4 5 75" xfId="18588" xr:uid="{00000000-0005-0000-0000-00003B540000}"/>
    <cellStyle name="Normal 4 5 76" xfId="18589" xr:uid="{00000000-0005-0000-0000-00003C540000}"/>
    <cellStyle name="Normal 4 5 77" xfId="18590" xr:uid="{00000000-0005-0000-0000-00003D540000}"/>
    <cellStyle name="Normal 4 5 78" xfId="18591" xr:uid="{00000000-0005-0000-0000-00003E540000}"/>
    <cellStyle name="Normal 4 5 79" xfId="18592" xr:uid="{00000000-0005-0000-0000-00003F540000}"/>
    <cellStyle name="Normal 4 5 8" xfId="18593" xr:uid="{00000000-0005-0000-0000-000040540000}"/>
    <cellStyle name="Normal 4 5 80" xfId="18594" xr:uid="{00000000-0005-0000-0000-000041540000}"/>
    <cellStyle name="Normal 4 5 81" xfId="18595" xr:uid="{00000000-0005-0000-0000-000042540000}"/>
    <cellStyle name="Normal 4 5 82" xfId="18596" xr:uid="{00000000-0005-0000-0000-000043540000}"/>
    <cellStyle name="Normal 4 5 83" xfId="18597" xr:uid="{00000000-0005-0000-0000-000044540000}"/>
    <cellStyle name="Normal 4 5 84" xfId="18598" xr:uid="{00000000-0005-0000-0000-000045540000}"/>
    <cellStyle name="Normal 4 5 85" xfId="18599" xr:uid="{00000000-0005-0000-0000-000046540000}"/>
    <cellStyle name="Normal 4 5 86" xfId="18600" xr:uid="{00000000-0005-0000-0000-000047540000}"/>
    <cellStyle name="Normal 4 5 87" xfId="18601" xr:uid="{00000000-0005-0000-0000-000048540000}"/>
    <cellStyle name="Normal 4 5 88" xfId="18602" xr:uid="{00000000-0005-0000-0000-000049540000}"/>
    <cellStyle name="Normal 4 5 89" xfId="18603" xr:uid="{00000000-0005-0000-0000-00004A540000}"/>
    <cellStyle name="Normal 4 5 9" xfId="18604" xr:uid="{00000000-0005-0000-0000-00004B540000}"/>
    <cellStyle name="Normal 4 5 90" xfId="18605" xr:uid="{00000000-0005-0000-0000-00004C540000}"/>
    <cellStyle name="Normal 4 5 91" xfId="18606" xr:uid="{00000000-0005-0000-0000-00004D540000}"/>
    <cellStyle name="Normal 4 5 92" xfId="18607" xr:uid="{00000000-0005-0000-0000-00004E540000}"/>
    <cellStyle name="Normal 4 5 93" xfId="18608" xr:uid="{00000000-0005-0000-0000-00004F540000}"/>
    <cellStyle name="Normal 4 5 94" xfId="18609" xr:uid="{00000000-0005-0000-0000-000050540000}"/>
    <cellStyle name="Normal 4 5 94 2" xfId="18610" xr:uid="{00000000-0005-0000-0000-000051540000}"/>
    <cellStyle name="Normal 4 5 94 3" xfId="18611" xr:uid="{00000000-0005-0000-0000-000052540000}"/>
    <cellStyle name="Normal 4 5 94 4" xfId="18612" xr:uid="{00000000-0005-0000-0000-000053540000}"/>
    <cellStyle name="Normal 4 6" xfId="18613" xr:uid="{00000000-0005-0000-0000-000054540000}"/>
    <cellStyle name="Normal 4 6 2" xfId="18614" xr:uid="{00000000-0005-0000-0000-000055540000}"/>
    <cellStyle name="Normal 4 6 2 2" xfId="18615" xr:uid="{00000000-0005-0000-0000-000056540000}"/>
    <cellStyle name="Normal 4 6 2 2 2" xfId="18616" xr:uid="{00000000-0005-0000-0000-000057540000}"/>
    <cellStyle name="Normal 4 6 2 2 3" xfId="18617" xr:uid="{00000000-0005-0000-0000-000058540000}"/>
    <cellStyle name="Normal 4 6 2 2 4" xfId="18618" xr:uid="{00000000-0005-0000-0000-000059540000}"/>
    <cellStyle name="Normal 4 6 2 3" xfId="18619" xr:uid="{00000000-0005-0000-0000-00005A540000}"/>
    <cellStyle name="Normal 4 6 2 3 2" xfId="18620" xr:uid="{00000000-0005-0000-0000-00005B540000}"/>
    <cellStyle name="Normal 4 6 2 3 3" xfId="18621" xr:uid="{00000000-0005-0000-0000-00005C540000}"/>
    <cellStyle name="Normal 4 6 2 3 4" xfId="18622" xr:uid="{00000000-0005-0000-0000-00005D540000}"/>
    <cellStyle name="Normal 4 6 3" xfId="18623" xr:uid="{00000000-0005-0000-0000-00005E540000}"/>
    <cellStyle name="Normal 4 6 3 2" xfId="18624" xr:uid="{00000000-0005-0000-0000-00005F540000}"/>
    <cellStyle name="Normal 4 6 3 3" xfId="18625" xr:uid="{00000000-0005-0000-0000-000060540000}"/>
    <cellStyle name="Normal 4 6 3 4" xfId="18626" xr:uid="{00000000-0005-0000-0000-000061540000}"/>
    <cellStyle name="Normal 4 6 4" xfId="18627" xr:uid="{00000000-0005-0000-0000-000062540000}"/>
    <cellStyle name="Normal 4 6 4 2" xfId="18628" xr:uid="{00000000-0005-0000-0000-000063540000}"/>
    <cellStyle name="Normal 4 6 4 3" xfId="18629" xr:uid="{00000000-0005-0000-0000-000064540000}"/>
    <cellStyle name="Normal 4 6 4 4" xfId="18630" xr:uid="{00000000-0005-0000-0000-000065540000}"/>
    <cellStyle name="Normal 4 6 5" xfId="27026" xr:uid="{00000000-0005-0000-0000-000066540000}"/>
    <cellStyle name="Normal 4 7" xfId="18631" xr:uid="{00000000-0005-0000-0000-000067540000}"/>
    <cellStyle name="Normal 4 7 2" xfId="18632" xr:uid="{00000000-0005-0000-0000-000068540000}"/>
    <cellStyle name="Normal 4 7 2 2" xfId="18633" xr:uid="{00000000-0005-0000-0000-000069540000}"/>
    <cellStyle name="Normal 4 7 2 2 2" xfId="18634" xr:uid="{00000000-0005-0000-0000-00006A540000}"/>
    <cellStyle name="Normal 4 7 2 2 3" xfId="18635" xr:uid="{00000000-0005-0000-0000-00006B540000}"/>
    <cellStyle name="Normal 4 7 2 2 4" xfId="18636" xr:uid="{00000000-0005-0000-0000-00006C540000}"/>
    <cellStyle name="Normal 4 7 2 3" xfId="18637" xr:uid="{00000000-0005-0000-0000-00006D540000}"/>
    <cellStyle name="Normal 4 7 2 3 2" xfId="18638" xr:uid="{00000000-0005-0000-0000-00006E540000}"/>
    <cellStyle name="Normal 4 7 2 3 3" xfId="18639" xr:uid="{00000000-0005-0000-0000-00006F540000}"/>
    <cellStyle name="Normal 4 7 2 3 4" xfId="18640" xr:uid="{00000000-0005-0000-0000-000070540000}"/>
    <cellStyle name="Normal 4 7 3" xfId="18641" xr:uid="{00000000-0005-0000-0000-000071540000}"/>
    <cellStyle name="Normal 4 7 3 2" xfId="18642" xr:uid="{00000000-0005-0000-0000-000072540000}"/>
    <cellStyle name="Normal 4 7 3 3" xfId="18643" xr:uid="{00000000-0005-0000-0000-000073540000}"/>
    <cellStyle name="Normal 4 7 3 4" xfId="18644" xr:uid="{00000000-0005-0000-0000-000074540000}"/>
    <cellStyle name="Normal 4 7 4" xfId="18645" xr:uid="{00000000-0005-0000-0000-000075540000}"/>
    <cellStyle name="Normal 4 7 4 2" xfId="18646" xr:uid="{00000000-0005-0000-0000-000076540000}"/>
    <cellStyle name="Normal 4 7 4 3" xfId="18647" xr:uid="{00000000-0005-0000-0000-000077540000}"/>
    <cellStyle name="Normal 4 7 4 4" xfId="18648" xr:uid="{00000000-0005-0000-0000-000078540000}"/>
    <cellStyle name="Normal 4 7 5" xfId="27027" xr:uid="{00000000-0005-0000-0000-000079540000}"/>
    <cellStyle name="Normal 4 8" xfId="18649" xr:uid="{00000000-0005-0000-0000-00007A540000}"/>
    <cellStyle name="Normal 4 8 2" xfId="18650" xr:uid="{00000000-0005-0000-0000-00007B540000}"/>
    <cellStyle name="Normal 4 8 2 2" xfId="18651" xr:uid="{00000000-0005-0000-0000-00007C540000}"/>
    <cellStyle name="Normal 4 8 2 2 2" xfId="18652" xr:uid="{00000000-0005-0000-0000-00007D540000}"/>
    <cellStyle name="Normal 4 8 2 2 3" xfId="18653" xr:uid="{00000000-0005-0000-0000-00007E540000}"/>
    <cellStyle name="Normal 4 8 2 2 4" xfId="18654" xr:uid="{00000000-0005-0000-0000-00007F540000}"/>
    <cellStyle name="Normal 4 8 3" xfId="18655" xr:uid="{00000000-0005-0000-0000-000080540000}"/>
    <cellStyle name="Normal 4 8 3 2" xfId="18656" xr:uid="{00000000-0005-0000-0000-000081540000}"/>
    <cellStyle name="Normal 4 8 3 3" xfId="18657" xr:uid="{00000000-0005-0000-0000-000082540000}"/>
    <cellStyle name="Normal 4 8 3 4" xfId="18658" xr:uid="{00000000-0005-0000-0000-000083540000}"/>
    <cellStyle name="Normal 4 8 4" xfId="27028" xr:uid="{00000000-0005-0000-0000-000084540000}"/>
    <cellStyle name="Normal 4 8 5" xfId="27029" xr:uid="{00000000-0005-0000-0000-000085540000}"/>
    <cellStyle name="Normal 4 9" xfId="18659" xr:uid="{00000000-0005-0000-0000-000086540000}"/>
    <cellStyle name="Normal 4 9 2" xfId="18660" xr:uid="{00000000-0005-0000-0000-000087540000}"/>
    <cellStyle name="Normal 4 9 2 2" xfId="18661" xr:uid="{00000000-0005-0000-0000-000088540000}"/>
    <cellStyle name="Normal 4 9 2 3" xfId="18662" xr:uid="{00000000-0005-0000-0000-000089540000}"/>
    <cellStyle name="Normal 4 9 2 4" xfId="18663" xr:uid="{00000000-0005-0000-0000-00008A540000}"/>
    <cellStyle name="Normal 4 9 3" xfId="18664" xr:uid="{00000000-0005-0000-0000-00008B540000}"/>
    <cellStyle name="Normal 4 9 4" xfId="27030" xr:uid="{00000000-0005-0000-0000-00008C540000}"/>
    <cellStyle name="Normal 4 9 5" xfId="27031" xr:uid="{00000000-0005-0000-0000-00008D540000}"/>
    <cellStyle name="Normal 40" xfId="18665" xr:uid="{00000000-0005-0000-0000-00008E540000}"/>
    <cellStyle name="Normal 40 2" xfId="18666" xr:uid="{00000000-0005-0000-0000-00008F540000}"/>
    <cellStyle name="Normal 40 3" xfId="18667" xr:uid="{00000000-0005-0000-0000-000090540000}"/>
    <cellStyle name="Normal 40 3 2" xfId="18668" xr:uid="{00000000-0005-0000-0000-000091540000}"/>
    <cellStyle name="Normal 40 3 2 2" xfId="18669" xr:uid="{00000000-0005-0000-0000-000092540000}"/>
    <cellStyle name="Normal 40 3 2 2 2" xfId="18670" xr:uid="{00000000-0005-0000-0000-000093540000}"/>
    <cellStyle name="Normal 40 3 2 2 3" xfId="18671" xr:uid="{00000000-0005-0000-0000-000094540000}"/>
    <cellStyle name="Normal 40 3 2 2 4" xfId="18672" xr:uid="{00000000-0005-0000-0000-000095540000}"/>
    <cellStyle name="Normal 40 3 2 3" xfId="18673" xr:uid="{00000000-0005-0000-0000-000096540000}"/>
    <cellStyle name="Normal 40 3 2 4" xfId="18674" xr:uid="{00000000-0005-0000-0000-000097540000}"/>
    <cellStyle name="Normal 40 3 2 5" xfId="18675" xr:uid="{00000000-0005-0000-0000-000098540000}"/>
    <cellStyle name="Normal 40 3 3" xfId="18676" xr:uid="{00000000-0005-0000-0000-000099540000}"/>
    <cellStyle name="Normal 40 3 3 2" xfId="18677" xr:uid="{00000000-0005-0000-0000-00009A540000}"/>
    <cellStyle name="Normal 40 3 3 3" xfId="18678" xr:uid="{00000000-0005-0000-0000-00009B540000}"/>
    <cellStyle name="Normal 40 3 3 4" xfId="18679" xr:uid="{00000000-0005-0000-0000-00009C540000}"/>
    <cellStyle name="Normal 40 3 4" xfId="18680" xr:uid="{00000000-0005-0000-0000-00009D540000}"/>
    <cellStyle name="Normal 40 3 5" xfId="18681" xr:uid="{00000000-0005-0000-0000-00009E540000}"/>
    <cellStyle name="Normal 40 3 6" xfId="18682" xr:uid="{00000000-0005-0000-0000-00009F540000}"/>
    <cellStyle name="Normal 41" xfId="18683" xr:uid="{00000000-0005-0000-0000-0000A0540000}"/>
    <cellStyle name="Normal 41 2" xfId="18684" xr:uid="{00000000-0005-0000-0000-0000A1540000}"/>
    <cellStyle name="Normal 41 2 2" xfId="27032" xr:uid="{00000000-0005-0000-0000-0000A2540000}"/>
    <cellStyle name="Normal 41 3" xfId="18685" xr:uid="{00000000-0005-0000-0000-0000A3540000}"/>
    <cellStyle name="Normal 41 3 2" xfId="18686" xr:uid="{00000000-0005-0000-0000-0000A4540000}"/>
    <cellStyle name="Normal 41 3 2 2" xfId="18687" xr:uid="{00000000-0005-0000-0000-0000A5540000}"/>
    <cellStyle name="Normal 41 3 2 2 2" xfId="18688" xr:uid="{00000000-0005-0000-0000-0000A6540000}"/>
    <cellStyle name="Normal 41 3 2 2 3" xfId="18689" xr:uid="{00000000-0005-0000-0000-0000A7540000}"/>
    <cellStyle name="Normal 41 3 2 2 4" xfId="18690" xr:uid="{00000000-0005-0000-0000-0000A8540000}"/>
    <cellStyle name="Normal 41 3 2 3" xfId="18691" xr:uid="{00000000-0005-0000-0000-0000A9540000}"/>
    <cellStyle name="Normal 41 3 2 4" xfId="18692" xr:uid="{00000000-0005-0000-0000-0000AA540000}"/>
    <cellStyle name="Normal 41 3 2 5" xfId="18693" xr:uid="{00000000-0005-0000-0000-0000AB540000}"/>
    <cellStyle name="Normal 41 3 3" xfId="18694" xr:uid="{00000000-0005-0000-0000-0000AC540000}"/>
    <cellStyle name="Normal 41 3 3 2" xfId="18695" xr:uid="{00000000-0005-0000-0000-0000AD540000}"/>
    <cellStyle name="Normal 41 3 3 3" xfId="18696" xr:uid="{00000000-0005-0000-0000-0000AE540000}"/>
    <cellStyle name="Normal 41 3 3 4" xfId="18697" xr:uid="{00000000-0005-0000-0000-0000AF540000}"/>
    <cellStyle name="Normal 41 3 4" xfId="18698" xr:uid="{00000000-0005-0000-0000-0000B0540000}"/>
    <cellStyle name="Normal 41 3 5" xfId="18699" xr:uid="{00000000-0005-0000-0000-0000B1540000}"/>
    <cellStyle name="Normal 41 3 6" xfId="18700" xr:uid="{00000000-0005-0000-0000-0000B2540000}"/>
    <cellStyle name="Normal 42" xfId="18701" xr:uid="{00000000-0005-0000-0000-0000B3540000}"/>
    <cellStyle name="Normal 42 2" xfId="18702" xr:uid="{00000000-0005-0000-0000-0000B4540000}"/>
    <cellStyle name="Normal 42 2 2" xfId="27033" xr:uid="{00000000-0005-0000-0000-0000B5540000}"/>
    <cellStyle name="Normal 42 3" xfId="18703" xr:uid="{00000000-0005-0000-0000-0000B6540000}"/>
    <cellStyle name="Normal 42 3 2" xfId="18704" xr:uid="{00000000-0005-0000-0000-0000B7540000}"/>
    <cellStyle name="Normal 42 3 2 2" xfId="18705" xr:uid="{00000000-0005-0000-0000-0000B8540000}"/>
    <cellStyle name="Normal 42 3 2 2 2" xfId="18706" xr:uid="{00000000-0005-0000-0000-0000B9540000}"/>
    <cellStyle name="Normal 42 3 2 2 3" xfId="18707" xr:uid="{00000000-0005-0000-0000-0000BA540000}"/>
    <cellStyle name="Normal 42 3 2 2 4" xfId="18708" xr:uid="{00000000-0005-0000-0000-0000BB540000}"/>
    <cellStyle name="Normal 42 3 2 3" xfId="18709" xr:uid="{00000000-0005-0000-0000-0000BC540000}"/>
    <cellStyle name="Normal 42 3 2 4" xfId="18710" xr:uid="{00000000-0005-0000-0000-0000BD540000}"/>
    <cellStyle name="Normal 42 3 2 5" xfId="18711" xr:uid="{00000000-0005-0000-0000-0000BE540000}"/>
    <cellStyle name="Normal 42 3 3" xfId="18712" xr:uid="{00000000-0005-0000-0000-0000BF540000}"/>
    <cellStyle name="Normal 42 3 3 2" xfId="18713" xr:uid="{00000000-0005-0000-0000-0000C0540000}"/>
    <cellStyle name="Normal 42 3 3 3" xfId="18714" xr:uid="{00000000-0005-0000-0000-0000C1540000}"/>
    <cellStyle name="Normal 42 3 3 4" xfId="18715" xr:uid="{00000000-0005-0000-0000-0000C2540000}"/>
    <cellStyle name="Normal 42 3 4" xfId="18716" xr:uid="{00000000-0005-0000-0000-0000C3540000}"/>
    <cellStyle name="Normal 42 3 5" xfId="18717" xr:uid="{00000000-0005-0000-0000-0000C4540000}"/>
    <cellStyle name="Normal 42 3 6" xfId="18718" xr:uid="{00000000-0005-0000-0000-0000C5540000}"/>
    <cellStyle name="Normal 43" xfId="18719" xr:uid="{00000000-0005-0000-0000-0000C6540000}"/>
    <cellStyle name="Normal 43 2" xfId="18720" xr:uid="{00000000-0005-0000-0000-0000C7540000}"/>
    <cellStyle name="Normal 43 2 2" xfId="27034" xr:uid="{00000000-0005-0000-0000-0000C8540000}"/>
    <cellStyle name="Normal 43 3" xfId="18721" xr:uid="{00000000-0005-0000-0000-0000C9540000}"/>
    <cellStyle name="Normal 43 3 2" xfId="18722" xr:uid="{00000000-0005-0000-0000-0000CA540000}"/>
    <cellStyle name="Normal 43 3 2 2" xfId="18723" xr:uid="{00000000-0005-0000-0000-0000CB540000}"/>
    <cellStyle name="Normal 43 3 2 2 2" xfId="18724" xr:uid="{00000000-0005-0000-0000-0000CC540000}"/>
    <cellStyle name="Normal 43 3 2 2 3" xfId="18725" xr:uid="{00000000-0005-0000-0000-0000CD540000}"/>
    <cellStyle name="Normal 43 3 2 2 4" xfId="18726" xr:uid="{00000000-0005-0000-0000-0000CE540000}"/>
    <cellStyle name="Normal 43 3 2 3" xfId="18727" xr:uid="{00000000-0005-0000-0000-0000CF540000}"/>
    <cellStyle name="Normal 43 3 2 4" xfId="18728" xr:uid="{00000000-0005-0000-0000-0000D0540000}"/>
    <cellStyle name="Normal 43 3 2 5" xfId="18729" xr:uid="{00000000-0005-0000-0000-0000D1540000}"/>
    <cellStyle name="Normal 43 3 3" xfId="18730" xr:uid="{00000000-0005-0000-0000-0000D2540000}"/>
    <cellStyle name="Normal 43 3 3 2" xfId="18731" xr:uid="{00000000-0005-0000-0000-0000D3540000}"/>
    <cellStyle name="Normal 43 3 3 3" xfId="18732" xr:uid="{00000000-0005-0000-0000-0000D4540000}"/>
    <cellStyle name="Normal 43 3 3 4" xfId="18733" xr:uid="{00000000-0005-0000-0000-0000D5540000}"/>
    <cellStyle name="Normal 43 3 4" xfId="18734" xr:uid="{00000000-0005-0000-0000-0000D6540000}"/>
    <cellStyle name="Normal 43 3 5" xfId="18735" xr:uid="{00000000-0005-0000-0000-0000D7540000}"/>
    <cellStyle name="Normal 43 3 6" xfId="18736" xr:uid="{00000000-0005-0000-0000-0000D8540000}"/>
    <cellStyle name="Normal 44" xfId="18737" xr:uid="{00000000-0005-0000-0000-0000D9540000}"/>
    <cellStyle name="Normal 44 2" xfId="18738" xr:uid="{00000000-0005-0000-0000-0000DA540000}"/>
    <cellStyle name="Normal 44 2 2" xfId="18739" xr:uid="{00000000-0005-0000-0000-0000DB540000}"/>
    <cellStyle name="Normal 44 2 2 2" xfId="18740" xr:uid="{00000000-0005-0000-0000-0000DC540000}"/>
    <cellStyle name="Normal 44 2 2 2 2" xfId="18741" xr:uid="{00000000-0005-0000-0000-0000DD540000}"/>
    <cellStyle name="Normal 44 2 2 2 2 2" xfId="18742" xr:uid="{00000000-0005-0000-0000-0000DE540000}"/>
    <cellStyle name="Normal 44 2 2 2 2 3" xfId="18743" xr:uid="{00000000-0005-0000-0000-0000DF540000}"/>
    <cellStyle name="Normal 44 2 2 2 2 4" xfId="18744" xr:uid="{00000000-0005-0000-0000-0000E0540000}"/>
    <cellStyle name="Normal 44 2 2 2 3" xfId="18745" xr:uid="{00000000-0005-0000-0000-0000E1540000}"/>
    <cellStyle name="Normal 44 2 2 2 4" xfId="18746" xr:uid="{00000000-0005-0000-0000-0000E2540000}"/>
    <cellStyle name="Normal 44 2 2 2 5" xfId="18747" xr:uid="{00000000-0005-0000-0000-0000E3540000}"/>
    <cellStyle name="Normal 44 2 2 3" xfId="18748" xr:uid="{00000000-0005-0000-0000-0000E4540000}"/>
    <cellStyle name="Normal 44 2 2 3 2" xfId="18749" xr:uid="{00000000-0005-0000-0000-0000E5540000}"/>
    <cellStyle name="Normal 44 2 2 3 3" xfId="18750" xr:uid="{00000000-0005-0000-0000-0000E6540000}"/>
    <cellStyle name="Normal 44 2 2 3 4" xfId="18751" xr:uid="{00000000-0005-0000-0000-0000E7540000}"/>
    <cellStyle name="Normal 44 2 2 4" xfId="18752" xr:uid="{00000000-0005-0000-0000-0000E8540000}"/>
    <cellStyle name="Normal 44 2 2 5" xfId="18753" xr:uid="{00000000-0005-0000-0000-0000E9540000}"/>
    <cellStyle name="Normal 44 2 2 6" xfId="18754" xr:uid="{00000000-0005-0000-0000-0000EA540000}"/>
    <cellStyle name="Normal 44 3" xfId="18755" xr:uid="{00000000-0005-0000-0000-0000EB540000}"/>
    <cellStyle name="Normal 44 3 2" xfId="18756" xr:uid="{00000000-0005-0000-0000-0000EC540000}"/>
    <cellStyle name="Normal 44 3 2 2" xfId="18757" xr:uid="{00000000-0005-0000-0000-0000ED540000}"/>
    <cellStyle name="Normal 44 3 2 2 2" xfId="18758" xr:uid="{00000000-0005-0000-0000-0000EE540000}"/>
    <cellStyle name="Normal 44 3 2 2 3" xfId="18759" xr:uid="{00000000-0005-0000-0000-0000EF540000}"/>
    <cellStyle name="Normal 44 3 2 2 4" xfId="18760" xr:uid="{00000000-0005-0000-0000-0000F0540000}"/>
    <cellStyle name="Normal 44 3 2 3" xfId="18761" xr:uid="{00000000-0005-0000-0000-0000F1540000}"/>
    <cellStyle name="Normal 44 3 2 4" xfId="18762" xr:uid="{00000000-0005-0000-0000-0000F2540000}"/>
    <cellStyle name="Normal 44 3 2 5" xfId="18763" xr:uid="{00000000-0005-0000-0000-0000F3540000}"/>
    <cellStyle name="Normal 44 3 3" xfId="18764" xr:uid="{00000000-0005-0000-0000-0000F4540000}"/>
    <cellStyle name="Normal 44 3 3 2" xfId="18765" xr:uid="{00000000-0005-0000-0000-0000F5540000}"/>
    <cellStyle name="Normal 44 3 3 3" xfId="18766" xr:uid="{00000000-0005-0000-0000-0000F6540000}"/>
    <cellStyle name="Normal 44 3 3 4" xfId="18767" xr:uid="{00000000-0005-0000-0000-0000F7540000}"/>
    <cellStyle name="Normal 44 3 4" xfId="18768" xr:uid="{00000000-0005-0000-0000-0000F8540000}"/>
    <cellStyle name="Normal 44 3 5" xfId="18769" xr:uid="{00000000-0005-0000-0000-0000F9540000}"/>
    <cellStyle name="Normal 44 3 6" xfId="18770" xr:uid="{00000000-0005-0000-0000-0000FA540000}"/>
    <cellStyle name="Normal 44 4" xfId="18771" xr:uid="{00000000-0005-0000-0000-0000FB540000}"/>
    <cellStyle name="Normal 44 4 2" xfId="18772" xr:uid="{00000000-0005-0000-0000-0000FC540000}"/>
    <cellStyle name="Normal 44 4 2 2" xfId="18773" xr:uid="{00000000-0005-0000-0000-0000FD540000}"/>
    <cellStyle name="Normal 44 4 2 2 2" xfId="18774" xr:uid="{00000000-0005-0000-0000-0000FE540000}"/>
    <cellStyle name="Normal 44 4 2 2 3" xfId="18775" xr:uid="{00000000-0005-0000-0000-0000FF540000}"/>
    <cellStyle name="Normal 44 4 2 2 4" xfId="18776" xr:uid="{00000000-0005-0000-0000-000000550000}"/>
    <cellStyle name="Normal 44 4 2 3" xfId="18777" xr:uid="{00000000-0005-0000-0000-000001550000}"/>
    <cellStyle name="Normal 44 4 2 4" xfId="18778" xr:uid="{00000000-0005-0000-0000-000002550000}"/>
    <cellStyle name="Normal 44 4 2 5" xfId="18779" xr:uid="{00000000-0005-0000-0000-000003550000}"/>
    <cellStyle name="Normal 44 4 3" xfId="18780" xr:uid="{00000000-0005-0000-0000-000004550000}"/>
    <cellStyle name="Normal 44 4 3 2" xfId="18781" xr:uid="{00000000-0005-0000-0000-000005550000}"/>
    <cellStyle name="Normal 44 4 3 3" xfId="18782" xr:uid="{00000000-0005-0000-0000-000006550000}"/>
    <cellStyle name="Normal 44 4 3 4" xfId="18783" xr:uid="{00000000-0005-0000-0000-000007550000}"/>
    <cellStyle name="Normal 44 4 4" xfId="18784" xr:uid="{00000000-0005-0000-0000-000008550000}"/>
    <cellStyle name="Normal 44 4 5" xfId="18785" xr:uid="{00000000-0005-0000-0000-000009550000}"/>
    <cellStyle name="Normal 44 4 6" xfId="18786" xr:uid="{00000000-0005-0000-0000-00000A550000}"/>
    <cellStyle name="Normal 44 5" xfId="18787" xr:uid="{00000000-0005-0000-0000-00000B550000}"/>
    <cellStyle name="Normal 44 5 2" xfId="18788" xr:uid="{00000000-0005-0000-0000-00000C550000}"/>
    <cellStyle name="Normal 44 5 2 2" xfId="18789" xr:uid="{00000000-0005-0000-0000-00000D550000}"/>
    <cellStyle name="Normal 44 5 2 2 2" xfId="18790" xr:uid="{00000000-0005-0000-0000-00000E550000}"/>
    <cellStyle name="Normal 44 5 2 2 3" xfId="18791" xr:uid="{00000000-0005-0000-0000-00000F550000}"/>
    <cellStyle name="Normal 44 5 2 2 4" xfId="18792" xr:uid="{00000000-0005-0000-0000-000010550000}"/>
    <cellStyle name="Normal 44 5 2 3" xfId="18793" xr:uid="{00000000-0005-0000-0000-000011550000}"/>
    <cellStyle name="Normal 44 5 2 4" xfId="18794" xr:uid="{00000000-0005-0000-0000-000012550000}"/>
    <cellStyle name="Normal 44 5 2 5" xfId="18795" xr:uid="{00000000-0005-0000-0000-000013550000}"/>
    <cellStyle name="Normal 44 5 3" xfId="18796" xr:uid="{00000000-0005-0000-0000-000014550000}"/>
    <cellStyle name="Normal 44 5 3 2" xfId="18797" xr:uid="{00000000-0005-0000-0000-000015550000}"/>
    <cellStyle name="Normal 44 5 3 3" xfId="18798" xr:uid="{00000000-0005-0000-0000-000016550000}"/>
    <cellStyle name="Normal 44 5 3 4" xfId="18799" xr:uid="{00000000-0005-0000-0000-000017550000}"/>
    <cellStyle name="Normal 44 5 4" xfId="18800" xr:uid="{00000000-0005-0000-0000-000018550000}"/>
    <cellStyle name="Normal 44 5 5" xfId="18801" xr:uid="{00000000-0005-0000-0000-000019550000}"/>
    <cellStyle name="Normal 44 5 6" xfId="18802" xr:uid="{00000000-0005-0000-0000-00001A550000}"/>
    <cellStyle name="Normal 45" xfId="18803" xr:uid="{00000000-0005-0000-0000-00001B550000}"/>
    <cellStyle name="Normal 45 2" xfId="18804" xr:uid="{00000000-0005-0000-0000-00001C550000}"/>
    <cellStyle name="Normal 45 2 2" xfId="18805" xr:uid="{00000000-0005-0000-0000-00001D550000}"/>
    <cellStyle name="Normal 45 2 2 2" xfId="18806" xr:uid="{00000000-0005-0000-0000-00001E550000}"/>
    <cellStyle name="Normal 45 2 2 3" xfId="18807" xr:uid="{00000000-0005-0000-0000-00001F550000}"/>
    <cellStyle name="Normal 45 2 2 4" xfId="18808" xr:uid="{00000000-0005-0000-0000-000020550000}"/>
    <cellStyle name="Normal 45 2 3" xfId="18809" xr:uid="{00000000-0005-0000-0000-000021550000}"/>
    <cellStyle name="Normal 45 2 4" xfId="18810" xr:uid="{00000000-0005-0000-0000-000022550000}"/>
    <cellStyle name="Normal 45 2 5" xfId="18811" xr:uid="{00000000-0005-0000-0000-000023550000}"/>
    <cellStyle name="Normal 45 3" xfId="18812" xr:uid="{00000000-0005-0000-0000-000024550000}"/>
    <cellStyle name="Normal 45 4" xfId="18813" xr:uid="{00000000-0005-0000-0000-000025550000}"/>
    <cellStyle name="Normal 45 4 2" xfId="18814" xr:uid="{00000000-0005-0000-0000-000026550000}"/>
    <cellStyle name="Normal 45 4 3" xfId="18815" xr:uid="{00000000-0005-0000-0000-000027550000}"/>
    <cellStyle name="Normal 45 4 4" xfId="18816" xr:uid="{00000000-0005-0000-0000-000028550000}"/>
    <cellStyle name="Normal 45 5" xfId="18817" xr:uid="{00000000-0005-0000-0000-000029550000}"/>
    <cellStyle name="Normal 45 6" xfId="18818" xr:uid="{00000000-0005-0000-0000-00002A550000}"/>
    <cellStyle name="Normal 45 7" xfId="18819" xr:uid="{00000000-0005-0000-0000-00002B550000}"/>
    <cellStyle name="Normal 46" xfId="18820" xr:uid="{00000000-0005-0000-0000-00002C550000}"/>
    <cellStyle name="Normal 46 2" xfId="18821" xr:uid="{00000000-0005-0000-0000-00002D550000}"/>
    <cellStyle name="Normal 46 2 2" xfId="18822" xr:uid="{00000000-0005-0000-0000-00002E550000}"/>
    <cellStyle name="Normal 46 2 2 2" xfId="18823" xr:uid="{00000000-0005-0000-0000-00002F550000}"/>
    <cellStyle name="Normal 46 2 2 3" xfId="18824" xr:uid="{00000000-0005-0000-0000-000030550000}"/>
    <cellStyle name="Normal 46 2 2 4" xfId="18825" xr:uid="{00000000-0005-0000-0000-000031550000}"/>
    <cellStyle name="Normal 46 2 3" xfId="18826" xr:uid="{00000000-0005-0000-0000-000032550000}"/>
    <cellStyle name="Normal 46 2 4" xfId="18827" xr:uid="{00000000-0005-0000-0000-000033550000}"/>
    <cellStyle name="Normal 46 2 5" xfId="18828" xr:uid="{00000000-0005-0000-0000-000034550000}"/>
    <cellStyle name="Normal 46 3" xfId="18829" xr:uid="{00000000-0005-0000-0000-000035550000}"/>
    <cellStyle name="Normal 46 4" xfId="18830" xr:uid="{00000000-0005-0000-0000-000036550000}"/>
    <cellStyle name="Normal 46 4 2" xfId="18831" xr:uid="{00000000-0005-0000-0000-000037550000}"/>
    <cellStyle name="Normal 46 4 3" xfId="18832" xr:uid="{00000000-0005-0000-0000-000038550000}"/>
    <cellStyle name="Normal 46 4 4" xfId="18833" xr:uid="{00000000-0005-0000-0000-000039550000}"/>
    <cellStyle name="Normal 46 5" xfId="18834" xr:uid="{00000000-0005-0000-0000-00003A550000}"/>
    <cellStyle name="Normal 46 6" xfId="18835" xr:uid="{00000000-0005-0000-0000-00003B550000}"/>
    <cellStyle name="Normal 46 7" xfId="18836" xr:uid="{00000000-0005-0000-0000-00003C550000}"/>
    <cellStyle name="Normal 47" xfId="18837" xr:uid="{00000000-0005-0000-0000-00003D550000}"/>
    <cellStyle name="Normal 47 2" xfId="18838" xr:uid="{00000000-0005-0000-0000-00003E550000}"/>
    <cellStyle name="Normal 47 2 2" xfId="18839" xr:uid="{00000000-0005-0000-0000-00003F550000}"/>
    <cellStyle name="Normal 47 2 2 2" xfId="18840" xr:uid="{00000000-0005-0000-0000-000040550000}"/>
    <cellStyle name="Normal 47 2 2 3" xfId="18841" xr:uid="{00000000-0005-0000-0000-000041550000}"/>
    <cellStyle name="Normal 47 2 2 4" xfId="18842" xr:uid="{00000000-0005-0000-0000-000042550000}"/>
    <cellStyle name="Normal 47 2 3" xfId="18843" xr:uid="{00000000-0005-0000-0000-000043550000}"/>
    <cellStyle name="Normal 47 2 4" xfId="18844" xr:uid="{00000000-0005-0000-0000-000044550000}"/>
    <cellStyle name="Normal 47 2 5" xfId="18845" xr:uid="{00000000-0005-0000-0000-000045550000}"/>
    <cellStyle name="Normal 47 3" xfId="18846" xr:uid="{00000000-0005-0000-0000-000046550000}"/>
    <cellStyle name="Normal 47 4" xfId="18847" xr:uid="{00000000-0005-0000-0000-000047550000}"/>
    <cellStyle name="Normal 47 4 2" xfId="18848" xr:uid="{00000000-0005-0000-0000-000048550000}"/>
    <cellStyle name="Normal 47 4 3" xfId="18849" xr:uid="{00000000-0005-0000-0000-000049550000}"/>
    <cellStyle name="Normal 47 4 4" xfId="18850" xr:uid="{00000000-0005-0000-0000-00004A550000}"/>
    <cellStyle name="Normal 47 5" xfId="18851" xr:uid="{00000000-0005-0000-0000-00004B550000}"/>
    <cellStyle name="Normal 47 6" xfId="18852" xr:uid="{00000000-0005-0000-0000-00004C550000}"/>
    <cellStyle name="Normal 47 7" xfId="18853" xr:uid="{00000000-0005-0000-0000-00004D550000}"/>
    <cellStyle name="Normal 48" xfId="18854" xr:uid="{00000000-0005-0000-0000-00004E550000}"/>
    <cellStyle name="Normal 48 2" xfId="18855" xr:uid="{00000000-0005-0000-0000-00004F550000}"/>
    <cellStyle name="Normal 48 2 2" xfId="18856" xr:uid="{00000000-0005-0000-0000-000050550000}"/>
    <cellStyle name="Normal 48 2 2 2" xfId="18857" xr:uid="{00000000-0005-0000-0000-000051550000}"/>
    <cellStyle name="Normal 48 2 2 3" xfId="18858" xr:uid="{00000000-0005-0000-0000-000052550000}"/>
    <cellStyle name="Normal 48 2 2 4" xfId="18859" xr:uid="{00000000-0005-0000-0000-000053550000}"/>
    <cellStyle name="Normal 48 2 3" xfId="18860" xr:uid="{00000000-0005-0000-0000-000054550000}"/>
    <cellStyle name="Normal 48 2 4" xfId="18861" xr:uid="{00000000-0005-0000-0000-000055550000}"/>
    <cellStyle name="Normal 48 2 5" xfId="18862" xr:uid="{00000000-0005-0000-0000-000056550000}"/>
    <cellStyle name="Normal 48 3" xfId="18863" xr:uid="{00000000-0005-0000-0000-000057550000}"/>
    <cellStyle name="Normal 48 4" xfId="18864" xr:uid="{00000000-0005-0000-0000-000058550000}"/>
    <cellStyle name="Normal 48 4 2" xfId="18865" xr:uid="{00000000-0005-0000-0000-000059550000}"/>
    <cellStyle name="Normal 48 4 3" xfId="18866" xr:uid="{00000000-0005-0000-0000-00005A550000}"/>
    <cellStyle name="Normal 48 4 4" xfId="18867" xr:uid="{00000000-0005-0000-0000-00005B550000}"/>
    <cellStyle name="Normal 48 5" xfId="18868" xr:uid="{00000000-0005-0000-0000-00005C550000}"/>
    <cellStyle name="Normal 48 6" xfId="18869" xr:uid="{00000000-0005-0000-0000-00005D550000}"/>
    <cellStyle name="Normal 48 7" xfId="18870" xr:uid="{00000000-0005-0000-0000-00005E550000}"/>
    <cellStyle name="Normal 49" xfId="18871" xr:uid="{00000000-0005-0000-0000-00005F550000}"/>
    <cellStyle name="Normal 49 2" xfId="18872" xr:uid="{00000000-0005-0000-0000-000060550000}"/>
    <cellStyle name="Normal 49 2 2" xfId="18873" xr:uid="{00000000-0005-0000-0000-000061550000}"/>
    <cellStyle name="Normal 49 2 2 2" xfId="18874" xr:uid="{00000000-0005-0000-0000-000062550000}"/>
    <cellStyle name="Normal 49 2 2 3" xfId="18875" xr:uid="{00000000-0005-0000-0000-000063550000}"/>
    <cellStyle name="Normal 49 2 2 4" xfId="18876" xr:uid="{00000000-0005-0000-0000-000064550000}"/>
    <cellStyle name="Normal 49 2 3" xfId="18877" xr:uid="{00000000-0005-0000-0000-000065550000}"/>
    <cellStyle name="Normal 49 2 4" xfId="18878" xr:uid="{00000000-0005-0000-0000-000066550000}"/>
    <cellStyle name="Normal 49 2 5" xfId="18879" xr:uid="{00000000-0005-0000-0000-000067550000}"/>
    <cellStyle name="Normal 49 3" xfId="18880" xr:uid="{00000000-0005-0000-0000-000068550000}"/>
    <cellStyle name="Normal 49 4" xfId="18881" xr:uid="{00000000-0005-0000-0000-000069550000}"/>
    <cellStyle name="Normal 49 4 2" xfId="18882" xr:uid="{00000000-0005-0000-0000-00006A550000}"/>
    <cellStyle name="Normal 49 4 3" xfId="18883" xr:uid="{00000000-0005-0000-0000-00006B550000}"/>
    <cellStyle name="Normal 49 4 4" xfId="18884" xr:uid="{00000000-0005-0000-0000-00006C550000}"/>
    <cellStyle name="Normal 49 5" xfId="18885" xr:uid="{00000000-0005-0000-0000-00006D550000}"/>
    <cellStyle name="Normal 49 6" xfId="18886" xr:uid="{00000000-0005-0000-0000-00006E550000}"/>
    <cellStyle name="Normal 49 7" xfId="18887" xr:uid="{00000000-0005-0000-0000-00006F550000}"/>
    <cellStyle name="Normal 5" xfId="18888" xr:uid="{00000000-0005-0000-0000-000070550000}"/>
    <cellStyle name="Normal 5 10" xfId="18889" xr:uid="{00000000-0005-0000-0000-000071550000}"/>
    <cellStyle name="Normal 5 10 2" xfId="18890" xr:uid="{00000000-0005-0000-0000-000072550000}"/>
    <cellStyle name="Normal 5 100" xfId="18891" xr:uid="{00000000-0005-0000-0000-000073550000}"/>
    <cellStyle name="Normal 5 101" xfId="18892" xr:uid="{00000000-0005-0000-0000-000074550000}"/>
    <cellStyle name="Normal 5 102" xfId="18893" xr:uid="{00000000-0005-0000-0000-000075550000}"/>
    <cellStyle name="Normal 5 103" xfId="18894" xr:uid="{00000000-0005-0000-0000-000076550000}"/>
    <cellStyle name="Normal 5 104" xfId="18895" xr:uid="{00000000-0005-0000-0000-000077550000}"/>
    <cellStyle name="Normal 5 105" xfId="18896" xr:uid="{00000000-0005-0000-0000-000078550000}"/>
    <cellStyle name="Normal 5 106" xfId="18897" xr:uid="{00000000-0005-0000-0000-000079550000}"/>
    <cellStyle name="Normal 5 107" xfId="18898" xr:uid="{00000000-0005-0000-0000-00007A550000}"/>
    <cellStyle name="Normal 5 108" xfId="18899" xr:uid="{00000000-0005-0000-0000-00007B550000}"/>
    <cellStyle name="Normal 5 109" xfId="18900" xr:uid="{00000000-0005-0000-0000-00007C550000}"/>
    <cellStyle name="Normal 5 11" xfId="18901" xr:uid="{00000000-0005-0000-0000-00007D550000}"/>
    <cellStyle name="Normal 5 11 2" xfId="18902" xr:uid="{00000000-0005-0000-0000-00007E550000}"/>
    <cellStyle name="Normal 5 11 3" xfId="18903" xr:uid="{00000000-0005-0000-0000-00007F550000}"/>
    <cellStyle name="Normal 5 11 3 2" xfId="18904" xr:uid="{00000000-0005-0000-0000-000080550000}"/>
    <cellStyle name="Normal 5 11 3 3" xfId="18905" xr:uid="{00000000-0005-0000-0000-000081550000}"/>
    <cellStyle name="Normal 5 11 3 4" xfId="18906" xr:uid="{00000000-0005-0000-0000-000082550000}"/>
    <cellStyle name="Normal 5 110" xfId="18907" xr:uid="{00000000-0005-0000-0000-000083550000}"/>
    <cellStyle name="Normal 5 111" xfId="18908" xr:uid="{00000000-0005-0000-0000-000084550000}"/>
    <cellStyle name="Normal 5 112" xfId="18909" xr:uid="{00000000-0005-0000-0000-000085550000}"/>
    <cellStyle name="Normal 5 113" xfId="18910" xr:uid="{00000000-0005-0000-0000-000086550000}"/>
    <cellStyle name="Normal 5 12" xfId="18911" xr:uid="{00000000-0005-0000-0000-000087550000}"/>
    <cellStyle name="Normal 5 12 2" xfId="18912" xr:uid="{00000000-0005-0000-0000-000088550000}"/>
    <cellStyle name="Normal 5 12 3" xfId="18913" xr:uid="{00000000-0005-0000-0000-000089550000}"/>
    <cellStyle name="Normal 5 12 3 2" xfId="18914" xr:uid="{00000000-0005-0000-0000-00008A550000}"/>
    <cellStyle name="Normal 5 12 3 3" xfId="18915" xr:uid="{00000000-0005-0000-0000-00008B550000}"/>
    <cellStyle name="Normal 5 12 3 4" xfId="18916" xr:uid="{00000000-0005-0000-0000-00008C550000}"/>
    <cellStyle name="Normal 5 13" xfId="18917" xr:uid="{00000000-0005-0000-0000-00008D550000}"/>
    <cellStyle name="Normal 5 13 2" xfId="18918" xr:uid="{00000000-0005-0000-0000-00008E550000}"/>
    <cellStyle name="Normal 5 13 3" xfId="18919" xr:uid="{00000000-0005-0000-0000-00008F550000}"/>
    <cellStyle name="Normal 5 13 4" xfId="18920" xr:uid="{00000000-0005-0000-0000-000090550000}"/>
    <cellStyle name="Normal 5 13 5" xfId="18921" xr:uid="{00000000-0005-0000-0000-000091550000}"/>
    <cellStyle name="Normal 5 14" xfId="18922" xr:uid="{00000000-0005-0000-0000-000092550000}"/>
    <cellStyle name="Normal 5 14 2" xfId="18923" xr:uid="{00000000-0005-0000-0000-000093550000}"/>
    <cellStyle name="Normal 5 15" xfId="18924" xr:uid="{00000000-0005-0000-0000-000094550000}"/>
    <cellStyle name="Normal 5 15 2" xfId="18925" xr:uid="{00000000-0005-0000-0000-000095550000}"/>
    <cellStyle name="Normal 5 16" xfId="18926" xr:uid="{00000000-0005-0000-0000-000096550000}"/>
    <cellStyle name="Normal 5 16 2" xfId="18927" xr:uid="{00000000-0005-0000-0000-000097550000}"/>
    <cellStyle name="Normal 5 17" xfId="18928" xr:uid="{00000000-0005-0000-0000-000098550000}"/>
    <cellStyle name="Normal 5 17 2" xfId="18929" xr:uid="{00000000-0005-0000-0000-000099550000}"/>
    <cellStyle name="Normal 5 18" xfId="18930" xr:uid="{00000000-0005-0000-0000-00009A550000}"/>
    <cellStyle name="Normal 5 18 2" xfId="18931" xr:uid="{00000000-0005-0000-0000-00009B550000}"/>
    <cellStyle name="Normal 5 19" xfId="18932" xr:uid="{00000000-0005-0000-0000-00009C550000}"/>
    <cellStyle name="Normal 5 19 2" xfId="18933" xr:uid="{00000000-0005-0000-0000-00009D550000}"/>
    <cellStyle name="Normal 5 2" xfId="18934" xr:uid="{00000000-0005-0000-0000-00009E550000}"/>
    <cellStyle name="Normal 5 2 2" xfId="18935" xr:uid="{00000000-0005-0000-0000-00009F550000}"/>
    <cellStyle name="Normal 5 2 2 2" xfId="18936" xr:uid="{00000000-0005-0000-0000-0000A0550000}"/>
    <cellStyle name="Normal 5 2 2 3" xfId="18937" xr:uid="{00000000-0005-0000-0000-0000A1550000}"/>
    <cellStyle name="Normal 5 2 3" xfId="18938" xr:uid="{00000000-0005-0000-0000-0000A2550000}"/>
    <cellStyle name="Normal 5 2 3 2" xfId="18939" xr:uid="{00000000-0005-0000-0000-0000A3550000}"/>
    <cellStyle name="Normal 5 2 4" xfId="18940" xr:uid="{00000000-0005-0000-0000-0000A4550000}"/>
    <cellStyle name="Normal 5 2 5" xfId="27035" xr:uid="{00000000-0005-0000-0000-0000A5550000}"/>
    <cellStyle name="Normal 5 20" xfId="18941" xr:uid="{00000000-0005-0000-0000-0000A6550000}"/>
    <cellStyle name="Normal 5 20 2" xfId="18942" xr:uid="{00000000-0005-0000-0000-0000A7550000}"/>
    <cellStyle name="Normal 5 21" xfId="18943" xr:uid="{00000000-0005-0000-0000-0000A8550000}"/>
    <cellStyle name="Normal 5 21 2" xfId="18944" xr:uid="{00000000-0005-0000-0000-0000A9550000}"/>
    <cellStyle name="Normal 5 22" xfId="18945" xr:uid="{00000000-0005-0000-0000-0000AA550000}"/>
    <cellStyle name="Normal 5 22 2" xfId="18946" xr:uid="{00000000-0005-0000-0000-0000AB550000}"/>
    <cellStyle name="Normal 5 23" xfId="18947" xr:uid="{00000000-0005-0000-0000-0000AC550000}"/>
    <cellStyle name="Normal 5 23 2" xfId="18948" xr:uid="{00000000-0005-0000-0000-0000AD550000}"/>
    <cellStyle name="Normal 5 24" xfId="18949" xr:uid="{00000000-0005-0000-0000-0000AE550000}"/>
    <cellStyle name="Normal 5 24 2" xfId="18950" xr:uid="{00000000-0005-0000-0000-0000AF550000}"/>
    <cellStyle name="Normal 5 25" xfId="18951" xr:uid="{00000000-0005-0000-0000-0000B0550000}"/>
    <cellStyle name="Normal 5 25 2" xfId="18952" xr:uid="{00000000-0005-0000-0000-0000B1550000}"/>
    <cellStyle name="Normal 5 26" xfId="18953" xr:uid="{00000000-0005-0000-0000-0000B2550000}"/>
    <cellStyle name="Normal 5 26 2" xfId="18954" xr:uid="{00000000-0005-0000-0000-0000B3550000}"/>
    <cellStyle name="Normal 5 27" xfId="18955" xr:uid="{00000000-0005-0000-0000-0000B4550000}"/>
    <cellStyle name="Normal 5 27 2" xfId="18956" xr:uid="{00000000-0005-0000-0000-0000B5550000}"/>
    <cellStyle name="Normal 5 28" xfId="18957" xr:uid="{00000000-0005-0000-0000-0000B6550000}"/>
    <cellStyle name="Normal 5 28 2" xfId="18958" xr:uid="{00000000-0005-0000-0000-0000B7550000}"/>
    <cellStyle name="Normal 5 29" xfId="18959" xr:uid="{00000000-0005-0000-0000-0000B8550000}"/>
    <cellStyle name="Normal 5 29 2" xfId="18960" xr:uid="{00000000-0005-0000-0000-0000B9550000}"/>
    <cellStyle name="Normal 5 3" xfId="18961" xr:uid="{00000000-0005-0000-0000-0000BA550000}"/>
    <cellStyle name="Normal 5 3 2" xfId="18962" xr:uid="{00000000-0005-0000-0000-0000BB550000}"/>
    <cellStyle name="Normal 5 3 2 2" xfId="18963" xr:uid="{00000000-0005-0000-0000-0000BC550000}"/>
    <cellStyle name="Normal 5 3 2 2 2" xfId="18964" xr:uid="{00000000-0005-0000-0000-0000BD550000}"/>
    <cellStyle name="Normal 5 3 2 2 3" xfId="18965" xr:uid="{00000000-0005-0000-0000-0000BE550000}"/>
    <cellStyle name="Normal 5 3 2 2 3 2" xfId="18966" xr:uid="{00000000-0005-0000-0000-0000BF550000}"/>
    <cellStyle name="Normal 5 3 2 2 3 3" xfId="18967" xr:uid="{00000000-0005-0000-0000-0000C0550000}"/>
    <cellStyle name="Normal 5 3 2 2 3 4" xfId="18968" xr:uid="{00000000-0005-0000-0000-0000C1550000}"/>
    <cellStyle name="Normal 5 3 2 2 4" xfId="18969" xr:uid="{00000000-0005-0000-0000-0000C2550000}"/>
    <cellStyle name="Normal 5 3 2 2 5" xfId="18970" xr:uid="{00000000-0005-0000-0000-0000C3550000}"/>
    <cellStyle name="Normal 5 3 2 2 6" xfId="18971" xr:uid="{00000000-0005-0000-0000-0000C4550000}"/>
    <cellStyle name="Normal 5 3 2 3" xfId="18972" xr:uid="{00000000-0005-0000-0000-0000C5550000}"/>
    <cellStyle name="Normal 5 3 2 4" xfId="18973" xr:uid="{00000000-0005-0000-0000-0000C6550000}"/>
    <cellStyle name="Normal 5 3 2 4 2" xfId="18974" xr:uid="{00000000-0005-0000-0000-0000C7550000}"/>
    <cellStyle name="Normal 5 3 2 4 3" xfId="18975" xr:uid="{00000000-0005-0000-0000-0000C8550000}"/>
    <cellStyle name="Normal 5 3 2 4 4" xfId="18976" xr:uid="{00000000-0005-0000-0000-0000C9550000}"/>
    <cellStyle name="Normal 5 3 2 5" xfId="18977" xr:uid="{00000000-0005-0000-0000-0000CA550000}"/>
    <cellStyle name="Normal 5 3 2 6" xfId="18978" xr:uid="{00000000-0005-0000-0000-0000CB550000}"/>
    <cellStyle name="Normal 5 3 2 7" xfId="18979" xr:uid="{00000000-0005-0000-0000-0000CC550000}"/>
    <cellStyle name="Normal 5 3 3" xfId="18980" xr:uid="{00000000-0005-0000-0000-0000CD550000}"/>
    <cellStyle name="Normal 5 3 3 2" xfId="18981" xr:uid="{00000000-0005-0000-0000-0000CE550000}"/>
    <cellStyle name="Normal 5 3 3 2 2" xfId="18982" xr:uid="{00000000-0005-0000-0000-0000CF550000}"/>
    <cellStyle name="Normal 5 3 3 2 2 2" xfId="18983" xr:uid="{00000000-0005-0000-0000-0000D0550000}"/>
    <cellStyle name="Normal 5 3 3 2 2 3" xfId="18984" xr:uid="{00000000-0005-0000-0000-0000D1550000}"/>
    <cellStyle name="Normal 5 3 3 2 2 4" xfId="18985" xr:uid="{00000000-0005-0000-0000-0000D2550000}"/>
    <cellStyle name="Normal 5 3 3 2 3" xfId="18986" xr:uid="{00000000-0005-0000-0000-0000D3550000}"/>
    <cellStyle name="Normal 5 3 3 2 4" xfId="18987" xr:uid="{00000000-0005-0000-0000-0000D4550000}"/>
    <cellStyle name="Normal 5 3 3 2 5" xfId="18988" xr:uid="{00000000-0005-0000-0000-0000D5550000}"/>
    <cellStyle name="Normal 5 3 3 3" xfId="18989" xr:uid="{00000000-0005-0000-0000-0000D6550000}"/>
    <cellStyle name="Normal 5 3 3 4" xfId="18990" xr:uid="{00000000-0005-0000-0000-0000D7550000}"/>
    <cellStyle name="Normal 5 3 3 4 2" xfId="18991" xr:uid="{00000000-0005-0000-0000-0000D8550000}"/>
    <cellStyle name="Normal 5 3 3 4 3" xfId="18992" xr:uid="{00000000-0005-0000-0000-0000D9550000}"/>
    <cellStyle name="Normal 5 3 3 4 4" xfId="18993" xr:uid="{00000000-0005-0000-0000-0000DA550000}"/>
    <cellStyle name="Normal 5 3 3 5" xfId="18994" xr:uid="{00000000-0005-0000-0000-0000DB550000}"/>
    <cellStyle name="Normal 5 3 3 6" xfId="18995" xr:uid="{00000000-0005-0000-0000-0000DC550000}"/>
    <cellStyle name="Normal 5 3 3 7" xfId="18996" xr:uid="{00000000-0005-0000-0000-0000DD550000}"/>
    <cellStyle name="Normal 5 3 4" xfId="18997" xr:uid="{00000000-0005-0000-0000-0000DE550000}"/>
    <cellStyle name="Normal 5 30" xfId="18998" xr:uid="{00000000-0005-0000-0000-0000DF550000}"/>
    <cellStyle name="Normal 5 30 2" xfId="18999" xr:uid="{00000000-0005-0000-0000-0000E0550000}"/>
    <cellStyle name="Normal 5 31" xfId="19000" xr:uid="{00000000-0005-0000-0000-0000E1550000}"/>
    <cellStyle name="Normal 5 31 2" xfId="19001" xr:uid="{00000000-0005-0000-0000-0000E2550000}"/>
    <cellStyle name="Normal 5 32" xfId="19002" xr:uid="{00000000-0005-0000-0000-0000E3550000}"/>
    <cellStyle name="Normal 5 32 2" xfId="19003" xr:uid="{00000000-0005-0000-0000-0000E4550000}"/>
    <cellStyle name="Normal 5 33" xfId="19004" xr:uid="{00000000-0005-0000-0000-0000E5550000}"/>
    <cellStyle name="Normal 5 33 2" xfId="19005" xr:uid="{00000000-0005-0000-0000-0000E6550000}"/>
    <cellStyle name="Normal 5 34" xfId="19006" xr:uid="{00000000-0005-0000-0000-0000E7550000}"/>
    <cellStyle name="Normal 5 34 2" xfId="19007" xr:uid="{00000000-0005-0000-0000-0000E8550000}"/>
    <cellStyle name="Normal 5 35" xfId="19008" xr:uid="{00000000-0005-0000-0000-0000E9550000}"/>
    <cellStyle name="Normal 5 35 2" xfId="19009" xr:uid="{00000000-0005-0000-0000-0000EA550000}"/>
    <cellStyle name="Normal 5 36" xfId="19010" xr:uid="{00000000-0005-0000-0000-0000EB550000}"/>
    <cellStyle name="Normal 5 36 2" xfId="19011" xr:uid="{00000000-0005-0000-0000-0000EC550000}"/>
    <cellStyle name="Normal 5 37" xfId="19012" xr:uid="{00000000-0005-0000-0000-0000ED550000}"/>
    <cellStyle name="Normal 5 37 2" xfId="19013" xr:uid="{00000000-0005-0000-0000-0000EE550000}"/>
    <cellStyle name="Normal 5 38" xfId="19014" xr:uid="{00000000-0005-0000-0000-0000EF550000}"/>
    <cellStyle name="Normal 5 38 2" xfId="19015" xr:uid="{00000000-0005-0000-0000-0000F0550000}"/>
    <cellStyle name="Normal 5 39" xfId="19016" xr:uid="{00000000-0005-0000-0000-0000F1550000}"/>
    <cellStyle name="Normal 5 39 2" xfId="19017" xr:uid="{00000000-0005-0000-0000-0000F2550000}"/>
    <cellStyle name="Normal 5 4" xfId="19018" xr:uid="{00000000-0005-0000-0000-0000F3550000}"/>
    <cellStyle name="Normal 5 4 2" xfId="19019" xr:uid="{00000000-0005-0000-0000-0000F4550000}"/>
    <cellStyle name="Normal 5 4 2 2" xfId="19020" xr:uid="{00000000-0005-0000-0000-0000F5550000}"/>
    <cellStyle name="Normal 5 4 2 2 2" xfId="19021" xr:uid="{00000000-0005-0000-0000-0000F6550000}"/>
    <cellStyle name="Normal 5 4 2 2 2 2" xfId="19022" xr:uid="{00000000-0005-0000-0000-0000F7550000}"/>
    <cellStyle name="Normal 5 4 2 2 2 3" xfId="19023" xr:uid="{00000000-0005-0000-0000-0000F8550000}"/>
    <cellStyle name="Normal 5 4 2 2 2 4" xfId="19024" xr:uid="{00000000-0005-0000-0000-0000F9550000}"/>
    <cellStyle name="Normal 5 4 2 2 3" xfId="19025" xr:uid="{00000000-0005-0000-0000-0000FA550000}"/>
    <cellStyle name="Normal 5 4 2 2 4" xfId="19026" xr:uid="{00000000-0005-0000-0000-0000FB550000}"/>
    <cellStyle name="Normal 5 4 2 2 5" xfId="19027" xr:uid="{00000000-0005-0000-0000-0000FC550000}"/>
    <cellStyle name="Normal 5 4 2 3" xfId="19028" xr:uid="{00000000-0005-0000-0000-0000FD550000}"/>
    <cellStyle name="Normal 5 4 2 4" xfId="19029" xr:uid="{00000000-0005-0000-0000-0000FE550000}"/>
    <cellStyle name="Normal 5 4 2 4 2" xfId="19030" xr:uid="{00000000-0005-0000-0000-0000FF550000}"/>
    <cellStyle name="Normal 5 4 2 4 3" xfId="19031" xr:uid="{00000000-0005-0000-0000-000000560000}"/>
    <cellStyle name="Normal 5 4 2 4 4" xfId="19032" xr:uid="{00000000-0005-0000-0000-000001560000}"/>
    <cellStyle name="Normal 5 4 2 5" xfId="19033" xr:uid="{00000000-0005-0000-0000-000002560000}"/>
    <cellStyle name="Normal 5 4 2 6" xfId="19034" xr:uid="{00000000-0005-0000-0000-000003560000}"/>
    <cellStyle name="Normal 5 4 2 7" xfId="19035" xr:uid="{00000000-0005-0000-0000-000004560000}"/>
    <cellStyle name="Normal 5 4 3" xfId="19036" xr:uid="{00000000-0005-0000-0000-000005560000}"/>
    <cellStyle name="Normal 5 4 3 2" xfId="19037" xr:uid="{00000000-0005-0000-0000-000006560000}"/>
    <cellStyle name="Normal 5 4 3 3" xfId="19038" xr:uid="{00000000-0005-0000-0000-000007560000}"/>
    <cellStyle name="Normal 5 4 3 3 2" xfId="19039" xr:uid="{00000000-0005-0000-0000-000008560000}"/>
    <cellStyle name="Normal 5 4 3 3 3" xfId="19040" xr:uid="{00000000-0005-0000-0000-000009560000}"/>
    <cellStyle name="Normal 5 4 3 3 4" xfId="19041" xr:uid="{00000000-0005-0000-0000-00000A560000}"/>
    <cellStyle name="Normal 5 4 3 4" xfId="19042" xr:uid="{00000000-0005-0000-0000-00000B560000}"/>
    <cellStyle name="Normal 5 4 3 5" xfId="19043" xr:uid="{00000000-0005-0000-0000-00000C560000}"/>
    <cellStyle name="Normal 5 4 3 6" xfId="19044" xr:uid="{00000000-0005-0000-0000-00000D560000}"/>
    <cellStyle name="Normal 5 4 4" xfId="19045" xr:uid="{00000000-0005-0000-0000-00000E560000}"/>
    <cellStyle name="Normal 5 4 5" xfId="19046" xr:uid="{00000000-0005-0000-0000-00000F560000}"/>
    <cellStyle name="Normal 5 4 5 2" xfId="19047" xr:uid="{00000000-0005-0000-0000-000010560000}"/>
    <cellStyle name="Normal 5 4 5 3" xfId="19048" xr:uid="{00000000-0005-0000-0000-000011560000}"/>
    <cellStyle name="Normal 5 4 5 4" xfId="19049" xr:uid="{00000000-0005-0000-0000-000012560000}"/>
    <cellStyle name="Normal 5 4 6" xfId="19050" xr:uid="{00000000-0005-0000-0000-000013560000}"/>
    <cellStyle name="Normal 5 4 7" xfId="19051" xr:uid="{00000000-0005-0000-0000-000014560000}"/>
    <cellStyle name="Normal 5 4 8" xfId="19052" xr:uid="{00000000-0005-0000-0000-000015560000}"/>
    <cellStyle name="Normal 5 40" xfId="19053" xr:uid="{00000000-0005-0000-0000-000016560000}"/>
    <cellStyle name="Normal 5 40 2" xfId="19054" xr:uid="{00000000-0005-0000-0000-000017560000}"/>
    <cellStyle name="Normal 5 41" xfId="19055" xr:uid="{00000000-0005-0000-0000-000018560000}"/>
    <cellStyle name="Normal 5 41 2" xfId="19056" xr:uid="{00000000-0005-0000-0000-000019560000}"/>
    <cellStyle name="Normal 5 42" xfId="19057" xr:uid="{00000000-0005-0000-0000-00001A560000}"/>
    <cellStyle name="Normal 5 42 2" xfId="19058" xr:uid="{00000000-0005-0000-0000-00001B560000}"/>
    <cellStyle name="Normal 5 43" xfId="19059" xr:uid="{00000000-0005-0000-0000-00001C560000}"/>
    <cellStyle name="Normal 5 43 2" xfId="19060" xr:uid="{00000000-0005-0000-0000-00001D560000}"/>
    <cellStyle name="Normal 5 44" xfId="19061" xr:uid="{00000000-0005-0000-0000-00001E560000}"/>
    <cellStyle name="Normal 5 44 2" xfId="19062" xr:uid="{00000000-0005-0000-0000-00001F560000}"/>
    <cellStyle name="Normal 5 45" xfId="19063" xr:uid="{00000000-0005-0000-0000-000020560000}"/>
    <cellStyle name="Normal 5 45 2" xfId="19064" xr:uid="{00000000-0005-0000-0000-000021560000}"/>
    <cellStyle name="Normal 5 46" xfId="19065" xr:uid="{00000000-0005-0000-0000-000022560000}"/>
    <cellStyle name="Normal 5 46 2" xfId="19066" xr:uid="{00000000-0005-0000-0000-000023560000}"/>
    <cellStyle name="Normal 5 47" xfId="19067" xr:uid="{00000000-0005-0000-0000-000024560000}"/>
    <cellStyle name="Normal 5 48" xfId="19068" xr:uid="{00000000-0005-0000-0000-000025560000}"/>
    <cellStyle name="Normal 5 49" xfId="19069" xr:uid="{00000000-0005-0000-0000-000026560000}"/>
    <cellStyle name="Normal 5 5" xfId="19070" xr:uid="{00000000-0005-0000-0000-000027560000}"/>
    <cellStyle name="Normal 5 5 10" xfId="19071" xr:uid="{00000000-0005-0000-0000-000028560000}"/>
    <cellStyle name="Normal 5 5 11" xfId="19072" xr:uid="{00000000-0005-0000-0000-000029560000}"/>
    <cellStyle name="Normal 5 5 12" xfId="19073" xr:uid="{00000000-0005-0000-0000-00002A560000}"/>
    <cellStyle name="Normal 5 5 13" xfId="19074" xr:uid="{00000000-0005-0000-0000-00002B560000}"/>
    <cellStyle name="Normal 5 5 14" xfId="19075" xr:uid="{00000000-0005-0000-0000-00002C560000}"/>
    <cellStyle name="Normal 5 5 15" xfId="19076" xr:uid="{00000000-0005-0000-0000-00002D560000}"/>
    <cellStyle name="Normal 5 5 16" xfId="19077" xr:uid="{00000000-0005-0000-0000-00002E560000}"/>
    <cellStyle name="Normal 5 5 17" xfId="19078" xr:uid="{00000000-0005-0000-0000-00002F560000}"/>
    <cellStyle name="Normal 5 5 18" xfId="19079" xr:uid="{00000000-0005-0000-0000-000030560000}"/>
    <cellStyle name="Normal 5 5 19" xfId="19080" xr:uid="{00000000-0005-0000-0000-000031560000}"/>
    <cellStyle name="Normal 5 5 2" xfId="19081" xr:uid="{00000000-0005-0000-0000-000032560000}"/>
    <cellStyle name="Normal 5 5 20" xfId="19082" xr:uid="{00000000-0005-0000-0000-000033560000}"/>
    <cellStyle name="Normal 5 5 21" xfId="19083" xr:uid="{00000000-0005-0000-0000-000034560000}"/>
    <cellStyle name="Normal 5 5 22" xfId="19084" xr:uid="{00000000-0005-0000-0000-000035560000}"/>
    <cellStyle name="Normal 5 5 23" xfId="19085" xr:uid="{00000000-0005-0000-0000-000036560000}"/>
    <cellStyle name="Normal 5 5 24" xfId="19086" xr:uid="{00000000-0005-0000-0000-000037560000}"/>
    <cellStyle name="Normal 5 5 25" xfId="19087" xr:uid="{00000000-0005-0000-0000-000038560000}"/>
    <cellStyle name="Normal 5 5 26" xfId="19088" xr:uid="{00000000-0005-0000-0000-000039560000}"/>
    <cellStyle name="Normal 5 5 27" xfId="19089" xr:uid="{00000000-0005-0000-0000-00003A560000}"/>
    <cellStyle name="Normal 5 5 28" xfId="19090" xr:uid="{00000000-0005-0000-0000-00003B560000}"/>
    <cellStyle name="Normal 5 5 29" xfId="19091" xr:uid="{00000000-0005-0000-0000-00003C560000}"/>
    <cellStyle name="Normal 5 5 3" xfId="19092" xr:uid="{00000000-0005-0000-0000-00003D560000}"/>
    <cellStyle name="Normal 5 5 30" xfId="19093" xr:uid="{00000000-0005-0000-0000-00003E560000}"/>
    <cellStyle name="Normal 5 5 31" xfId="19094" xr:uid="{00000000-0005-0000-0000-00003F560000}"/>
    <cellStyle name="Normal 5 5 32" xfId="19095" xr:uid="{00000000-0005-0000-0000-000040560000}"/>
    <cellStyle name="Normal 5 5 33" xfId="19096" xr:uid="{00000000-0005-0000-0000-000041560000}"/>
    <cellStyle name="Normal 5 5 34" xfId="19097" xr:uid="{00000000-0005-0000-0000-000042560000}"/>
    <cellStyle name="Normal 5 5 35" xfId="19098" xr:uid="{00000000-0005-0000-0000-000043560000}"/>
    <cellStyle name="Normal 5 5 36" xfId="19099" xr:uid="{00000000-0005-0000-0000-000044560000}"/>
    <cellStyle name="Normal 5 5 37" xfId="19100" xr:uid="{00000000-0005-0000-0000-000045560000}"/>
    <cellStyle name="Normal 5 5 38" xfId="19101" xr:uid="{00000000-0005-0000-0000-000046560000}"/>
    <cellStyle name="Normal 5 5 39" xfId="19102" xr:uid="{00000000-0005-0000-0000-000047560000}"/>
    <cellStyle name="Normal 5 5 4" xfId="19103" xr:uid="{00000000-0005-0000-0000-000048560000}"/>
    <cellStyle name="Normal 5 5 40" xfId="19104" xr:uid="{00000000-0005-0000-0000-000049560000}"/>
    <cellStyle name="Normal 5 5 41" xfId="19105" xr:uid="{00000000-0005-0000-0000-00004A560000}"/>
    <cellStyle name="Normal 5 5 42" xfId="19106" xr:uid="{00000000-0005-0000-0000-00004B560000}"/>
    <cellStyle name="Normal 5 5 43" xfId="19107" xr:uid="{00000000-0005-0000-0000-00004C560000}"/>
    <cellStyle name="Normal 5 5 44" xfId="19108" xr:uid="{00000000-0005-0000-0000-00004D560000}"/>
    <cellStyle name="Normal 5 5 45" xfId="19109" xr:uid="{00000000-0005-0000-0000-00004E560000}"/>
    <cellStyle name="Normal 5 5 46" xfId="19110" xr:uid="{00000000-0005-0000-0000-00004F560000}"/>
    <cellStyle name="Normal 5 5 47" xfId="19111" xr:uid="{00000000-0005-0000-0000-000050560000}"/>
    <cellStyle name="Normal 5 5 48" xfId="19112" xr:uid="{00000000-0005-0000-0000-000051560000}"/>
    <cellStyle name="Normal 5 5 49" xfId="19113" xr:uid="{00000000-0005-0000-0000-000052560000}"/>
    <cellStyle name="Normal 5 5 5" xfId="19114" xr:uid="{00000000-0005-0000-0000-000053560000}"/>
    <cellStyle name="Normal 5 5 50" xfId="19115" xr:uid="{00000000-0005-0000-0000-000054560000}"/>
    <cellStyle name="Normal 5 5 51" xfId="19116" xr:uid="{00000000-0005-0000-0000-000055560000}"/>
    <cellStyle name="Normal 5 5 52" xfId="19117" xr:uid="{00000000-0005-0000-0000-000056560000}"/>
    <cellStyle name="Normal 5 5 53" xfId="19118" xr:uid="{00000000-0005-0000-0000-000057560000}"/>
    <cellStyle name="Normal 5 5 54" xfId="19119" xr:uid="{00000000-0005-0000-0000-000058560000}"/>
    <cellStyle name="Normal 5 5 55" xfId="19120" xr:uid="{00000000-0005-0000-0000-000059560000}"/>
    <cellStyle name="Normal 5 5 56" xfId="19121" xr:uid="{00000000-0005-0000-0000-00005A560000}"/>
    <cellStyle name="Normal 5 5 57" xfId="19122" xr:uid="{00000000-0005-0000-0000-00005B560000}"/>
    <cellStyle name="Normal 5 5 58" xfId="19123" xr:uid="{00000000-0005-0000-0000-00005C560000}"/>
    <cellStyle name="Normal 5 5 59" xfId="19124" xr:uid="{00000000-0005-0000-0000-00005D560000}"/>
    <cellStyle name="Normal 5 5 6" xfId="19125" xr:uid="{00000000-0005-0000-0000-00005E560000}"/>
    <cellStyle name="Normal 5 5 60" xfId="19126" xr:uid="{00000000-0005-0000-0000-00005F560000}"/>
    <cellStyle name="Normal 5 5 61" xfId="19127" xr:uid="{00000000-0005-0000-0000-000060560000}"/>
    <cellStyle name="Normal 5 5 62" xfId="19128" xr:uid="{00000000-0005-0000-0000-000061560000}"/>
    <cellStyle name="Normal 5 5 63" xfId="19129" xr:uid="{00000000-0005-0000-0000-000062560000}"/>
    <cellStyle name="Normal 5 5 64" xfId="19130" xr:uid="{00000000-0005-0000-0000-000063560000}"/>
    <cellStyle name="Normal 5 5 65" xfId="19131" xr:uid="{00000000-0005-0000-0000-000064560000}"/>
    <cellStyle name="Normal 5 5 66" xfId="19132" xr:uid="{00000000-0005-0000-0000-000065560000}"/>
    <cellStyle name="Normal 5 5 67" xfId="19133" xr:uid="{00000000-0005-0000-0000-000066560000}"/>
    <cellStyle name="Normal 5 5 68" xfId="19134" xr:uid="{00000000-0005-0000-0000-000067560000}"/>
    <cellStyle name="Normal 5 5 69" xfId="19135" xr:uid="{00000000-0005-0000-0000-000068560000}"/>
    <cellStyle name="Normal 5 5 7" xfId="19136" xr:uid="{00000000-0005-0000-0000-000069560000}"/>
    <cellStyle name="Normal 5 5 70" xfId="19137" xr:uid="{00000000-0005-0000-0000-00006A560000}"/>
    <cellStyle name="Normal 5 5 71" xfId="19138" xr:uid="{00000000-0005-0000-0000-00006B560000}"/>
    <cellStyle name="Normal 5 5 72" xfId="19139" xr:uid="{00000000-0005-0000-0000-00006C560000}"/>
    <cellStyle name="Normal 5 5 73" xfId="19140" xr:uid="{00000000-0005-0000-0000-00006D560000}"/>
    <cellStyle name="Normal 5 5 74" xfId="19141" xr:uid="{00000000-0005-0000-0000-00006E560000}"/>
    <cellStyle name="Normal 5 5 75" xfId="19142" xr:uid="{00000000-0005-0000-0000-00006F560000}"/>
    <cellStyle name="Normal 5 5 76" xfId="19143" xr:uid="{00000000-0005-0000-0000-000070560000}"/>
    <cellStyle name="Normal 5 5 77" xfId="19144" xr:uid="{00000000-0005-0000-0000-000071560000}"/>
    <cellStyle name="Normal 5 5 78" xfId="19145" xr:uid="{00000000-0005-0000-0000-000072560000}"/>
    <cellStyle name="Normal 5 5 79" xfId="19146" xr:uid="{00000000-0005-0000-0000-000073560000}"/>
    <cellStyle name="Normal 5 5 8" xfId="19147" xr:uid="{00000000-0005-0000-0000-000074560000}"/>
    <cellStyle name="Normal 5 5 80" xfId="19148" xr:uid="{00000000-0005-0000-0000-000075560000}"/>
    <cellStyle name="Normal 5 5 81" xfId="19149" xr:uid="{00000000-0005-0000-0000-000076560000}"/>
    <cellStyle name="Normal 5 5 82" xfId="19150" xr:uid="{00000000-0005-0000-0000-000077560000}"/>
    <cellStyle name="Normal 5 5 83" xfId="19151" xr:uid="{00000000-0005-0000-0000-000078560000}"/>
    <cellStyle name="Normal 5 5 84" xfId="19152" xr:uid="{00000000-0005-0000-0000-000079560000}"/>
    <cellStyle name="Normal 5 5 85" xfId="19153" xr:uid="{00000000-0005-0000-0000-00007A560000}"/>
    <cellStyle name="Normal 5 5 86" xfId="19154" xr:uid="{00000000-0005-0000-0000-00007B560000}"/>
    <cellStyle name="Normal 5 5 87" xfId="19155" xr:uid="{00000000-0005-0000-0000-00007C560000}"/>
    <cellStyle name="Normal 5 5 88" xfId="19156" xr:uid="{00000000-0005-0000-0000-00007D560000}"/>
    <cellStyle name="Normal 5 5 89" xfId="19157" xr:uid="{00000000-0005-0000-0000-00007E560000}"/>
    <cellStyle name="Normal 5 5 9" xfId="19158" xr:uid="{00000000-0005-0000-0000-00007F560000}"/>
    <cellStyle name="Normal 5 5 90" xfId="19159" xr:uid="{00000000-0005-0000-0000-000080560000}"/>
    <cellStyle name="Normal 5 5 91" xfId="19160" xr:uid="{00000000-0005-0000-0000-000081560000}"/>
    <cellStyle name="Normal 5 5 92" xfId="19161" xr:uid="{00000000-0005-0000-0000-000082560000}"/>
    <cellStyle name="Normal 5 5 93" xfId="19162" xr:uid="{00000000-0005-0000-0000-000083560000}"/>
    <cellStyle name="Normal 5 50" xfId="19163" xr:uid="{00000000-0005-0000-0000-000084560000}"/>
    <cellStyle name="Normal 5 51" xfId="19164" xr:uid="{00000000-0005-0000-0000-000085560000}"/>
    <cellStyle name="Normal 5 52" xfId="19165" xr:uid="{00000000-0005-0000-0000-000086560000}"/>
    <cellStyle name="Normal 5 53" xfId="19166" xr:uid="{00000000-0005-0000-0000-000087560000}"/>
    <cellStyle name="Normal 5 54" xfId="19167" xr:uid="{00000000-0005-0000-0000-000088560000}"/>
    <cellStyle name="Normal 5 55" xfId="19168" xr:uid="{00000000-0005-0000-0000-000089560000}"/>
    <cellStyle name="Normal 5 56" xfId="19169" xr:uid="{00000000-0005-0000-0000-00008A560000}"/>
    <cellStyle name="Normal 5 57" xfId="19170" xr:uid="{00000000-0005-0000-0000-00008B560000}"/>
    <cellStyle name="Normal 5 58" xfId="19171" xr:uid="{00000000-0005-0000-0000-00008C560000}"/>
    <cellStyle name="Normal 5 59" xfId="19172" xr:uid="{00000000-0005-0000-0000-00008D560000}"/>
    <cellStyle name="Normal 5 6" xfId="19173" xr:uid="{00000000-0005-0000-0000-00008E560000}"/>
    <cellStyle name="Normal 5 6 2" xfId="19174" xr:uid="{00000000-0005-0000-0000-00008F560000}"/>
    <cellStyle name="Normal 5 60" xfId="19175" xr:uid="{00000000-0005-0000-0000-000090560000}"/>
    <cellStyle name="Normal 5 61" xfId="19176" xr:uid="{00000000-0005-0000-0000-000091560000}"/>
    <cellStyle name="Normal 5 62" xfId="19177" xr:uid="{00000000-0005-0000-0000-000092560000}"/>
    <cellStyle name="Normal 5 63" xfId="19178" xr:uid="{00000000-0005-0000-0000-000093560000}"/>
    <cellStyle name="Normal 5 64" xfId="19179" xr:uid="{00000000-0005-0000-0000-000094560000}"/>
    <cellStyle name="Normal 5 65" xfId="19180" xr:uid="{00000000-0005-0000-0000-000095560000}"/>
    <cellStyle name="Normal 5 66" xfId="19181" xr:uid="{00000000-0005-0000-0000-000096560000}"/>
    <cellStyle name="Normal 5 67" xfId="19182" xr:uid="{00000000-0005-0000-0000-000097560000}"/>
    <cellStyle name="Normal 5 68" xfId="19183" xr:uid="{00000000-0005-0000-0000-000098560000}"/>
    <cellStyle name="Normal 5 69" xfId="19184" xr:uid="{00000000-0005-0000-0000-000099560000}"/>
    <cellStyle name="Normal 5 7" xfId="19185" xr:uid="{00000000-0005-0000-0000-00009A560000}"/>
    <cellStyle name="Normal 5 7 2" xfId="19186" xr:uid="{00000000-0005-0000-0000-00009B560000}"/>
    <cellStyle name="Normal 5 70" xfId="19187" xr:uid="{00000000-0005-0000-0000-00009C560000}"/>
    <cellStyle name="Normal 5 71" xfId="19188" xr:uid="{00000000-0005-0000-0000-00009D560000}"/>
    <cellStyle name="Normal 5 72" xfId="19189" xr:uid="{00000000-0005-0000-0000-00009E560000}"/>
    <cellStyle name="Normal 5 73" xfId="19190" xr:uid="{00000000-0005-0000-0000-00009F560000}"/>
    <cellStyle name="Normal 5 74" xfId="19191" xr:uid="{00000000-0005-0000-0000-0000A0560000}"/>
    <cellStyle name="Normal 5 75" xfId="19192" xr:uid="{00000000-0005-0000-0000-0000A1560000}"/>
    <cellStyle name="Normal 5 76" xfId="19193" xr:uid="{00000000-0005-0000-0000-0000A2560000}"/>
    <cellStyle name="Normal 5 77" xfId="19194" xr:uid="{00000000-0005-0000-0000-0000A3560000}"/>
    <cellStyle name="Normal 5 78" xfId="19195" xr:uid="{00000000-0005-0000-0000-0000A4560000}"/>
    <cellStyle name="Normal 5 79" xfId="19196" xr:uid="{00000000-0005-0000-0000-0000A5560000}"/>
    <cellStyle name="Normal 5 8" xfId="19197" xr:uid="{00000000-0005-0000-0000-0000A6560000}"/>
    <cellStyle name="Normal 5 8 2" xfId="19198" xr:uid="{00000000-0005-0000-0000-0000A7560000}"/>
    <cellStyle name="Normal 5 80" xfId="19199" xr:uid="{00000000-0005-0000-0000-0000A8560000}"/>
    <cellStyle name="Normal 5 81" xfId="19200" xr:uid="{00000000-0005-0000-0000-0000A9560000}"/>
    <cellStyle name="Normal 5 82" xfId="19201" xr:uid="{00000000-0005-0000-0000-0000AA560000}"/>
    <cellStyle name="Normal 5 83" xfId="19202" xr:uid="{00000000-0005-0000-0000-0000AB560000}"/>
    <cellStyle name="Normal 5 84" xfId="19203" xr:uid="{00000000-0005-0000-0000-0000AC560000}"/>
    <cellStyle name="Normal 5 85" xfId="19204" xr:uid="{00000000-0005-0000-0000-0000AD560000}"/>
    <cellStyle name="Normal 5 86" xfId="19205" xr:uid="{00000000-0005-0000-0000-0000AE560000}"/>
    <cellStyle name="Normal 5 87" xfId="19206" xr:uid="{00000000-0005-0000-0000-0000AF560000}"/>
    <cellStyle name="Normal 5 88" xfId="19207" xr:uid="{00000000-0005-0000-0000-0000B0560000}"/>
    <cellStyle name="Normal 5 89" xfId="19208" xr:uid="{00000000-0005-0000-0000-0000B1560000}"/>
    <cellStyle name="Normal 5 9" xfId="19209" xr:uid="{00000000-0005-0000-0000-0000B2560000}"/>
    <cellStyle name="Normal 5 9 2" xfId="19210" xr:uid="{00000000-0005-0000-0000-0000B3560000}"/>
    <cellStyle name="Normal 5 90" xfId="19211" xr:uid="{00000000-0005-0000-0000-0000B4560000}"/>
    <cellStyle name="Normal 5 91" xfId="19212" xr:uid="{00000000-0005-0000-0000-0000B5560000}"/>
    <cellStyle name="Normal 5 92" xfId="19213" xr:uid="{00000000-0005-0000-0000-0000B6560000}"/>
    <cellStyle name="Normal 5 93" xfId="19214" xr:uid="{00000000-0005-0000-0000-0000B7560000}"/>
    <cellStyle name="Normal 5 94" xfId="19215" xr:uid="{00000000-0005-0000-0000-0000B8560000}"/>
    <cellStyle name="Normal 5 95" xfId="19216" xr:uid="{00000000-0005-0000-0000-0000B9560000}"/>
    <cellStyle name="Normal 5 96" xfId="19217" xr:uid="{00000000-0005-0000-0000-0000BA560000}"/>
    <cellStyle name="Normal 5 97" xfId="19218" xr:uid="{00000000-0005-0000-0000-0000BB560000}"/>
    <cellStyle name="Normal 5 98" xfId="19219" xr:uid="{00000000-0005-0000-0000-0000BC560000}"/>
    <cellStyle name="Normal 5 99" xfId="19220" xr:uid="{00000000-0005-0000-0000-0000BD560000}"/>
    <cellStyle name="Normal 5_Book1" xfId="27036" xr:uid="{00000000-0005-0000-0000-0000BE560000}"/>
    <cellStyle name="Normal 50" xfId="19221" xr:uid="{00000000-0005-0000-0000-0000BF560000}"/>
    <cellStyle name="Normal 50 2" xfId="19222" xr:uid="{00000000-0005-0000-0000-0000C0560000}"/>
    <cellStyle name="Normal 50 2 2" xfId="19223" xr:uid="{00000000-0005-0000-0000-0000C1560000}"/>
    <cellStyle name="Normal 50 2 2 2" xfId="19224" xr:uid="{00000000-0005-0000-0000-0000C2560000}"/>
    <cellStyle name="Normal 50 2 2 3" xfId="19225" xr:uid="{00000000-0005-0000-0000-0000C3560000}"/>
    <cellStyle name="Normal 50 2 2 4" xfId="19226" xr:uid="{00000000-0005-0000-0000-0000C4560000}"/>
    <cellStyle name="Normal 50 2 3" xfId="19227" xr:uid="{00000000-0005-0000-0000-0000C5560000}"/>
    <cellStyle name="Normal 50 2 4" xfId="19228" xr:uid="{00000000-0005-0000-0000-0000C6560000}"/>
    <cellStyle name="Normal 50 2 5" xfId="19229" xr:uid="{00000000-0005-0000-0000-0000C7560000}"/>
    <cellStyle name="Normal 50 3" xfId="19230" xr:uid="{00000000-0005-0000-0000-0000C8560000}"/>
    <cellStyle name="Normal 50 4" xfId="19231" xr:uid="{00000000-0005-0000-0000-0000C9560000}"/>
    <cellStyle name="Normal 50 4 2" xfId="19232" xr:uid="{00000000-0005-0000-0000-0000CA560000}"/>
    <cellStyle name="Normal 50 4 3" xfId="19233" xr:uid="{00000000-0005-0000-0000-0000CB560000}"/>
    <cellStyle name="Normal 50 4 4" xfId="19234" xr:uid="{00000000-0005-0000-0000-0000CC560000}"/>
    <cellStyle name="Normal 50 5" xfId="19235" xr:uid="{00000000-0005-0000-0000-0000CD560000}"/>
    <cellStyle name="Normal 50 6" xfId="19236" xr:uid="{00000000-0005-0000-0000-0000CE560000}"/>
    <cellStyle name="Normal 50 7" xfId="19237" xr:uid="{00000000-0005-0000-0000-0000CF560000}"/>
    <cellStyle name="Normal 51" xfId="19238" xr:uid="{00000000-0005-0000-0000-0000D0560000}"/>
    <cellStyle name="Normal 51 2" xfId="19239" xr:uid="{00000000-0005-0000-0000-0000D1560000}"/>
    <cellStyle name="Normal 51 2 2" xfId="19240" xr:uid="{00000000-0005-0000-0000-0000D2560000}"/>
    <cellStyle name="Normal 51 2 2 2" xfId="19241" xr:uid="{00000000-0005-0000-0000-0000D3560000}"/>
    <cellStyle name="Normal 51 2 2 3" xfId="19242" xr:uid="{00000000-0005-0000-0000-0000D4560000}"/>
    <cellStyle name="Normal 51 2 2 4" xfId="19243" xr:uid="{00000000-0005-0000-0000-0000D5560000}"/>
    <cellStyle name="Normal 51 2 3" xfId="19244" xr:uid="{00000000-0005-0000-0000-0000D6560000}"/>
    <cellStyle name="Normal 51 2 4" xfId="19245" xr:uid="{00000000-0005-0000-0000-0000D7560000}"/>
    <cellStyle name="Normal 51 2 5" xfId="19246" xr:uid="{00000000-0005-0000-0000-0000D8560000}"/>
    <cellStyle name="Normal 51 3" xfId="19247" xr:uid="{00000000-0005-0000-0000-0000D9560000}"/>
    <cellStyle name="Normal 51 4" xfId="19248" xr:uid="{00000000-0005-0000-0000-0000DA560000}"/>
    <cellStyle name="Normal 51 4 2" xfId="19249" xr:uid="{00000000-0005-0000-0000-0000DB560000}"/>
    <cellStyle name="Normal 51 4 3" xfId="19250" xr:uid="{00000000-0005-0000-0000-0000DC560000}"/>
    <cellStyle name="Normal 51 4 4" xfId="19251" xr:uid="{00000000-0005-0000-0000-0000DD560000}"/>
    <cellStyle name="Normal 51 5" xfId="19252" xr:uid="{00000000-0005-0000-0000-0000DE560000}"/>
    <cellStyle name="Normal 51 6" xfId="19253" xr:uid="{00000000-0005-0000-0000-0000DF560000}"/>
    <cellStyle name="Normal 51 7" xfId="19254" xr:uid="{00000000-0005-0000-0000-0000E0560000}"/>
    <cellStyle name="Normal 52" xfId="19255" xr:uid="{00000000-0005-0000-0000-0000E1560000}"/>
    <cellStyle name="Normal 52 2" xfId="27037" xr:uid="{00000000-0005-0000-0000-0000E2560000}"/>
    <cellStyle name="Normal 53" xfId="19256" xr:uid="{00000000-0005-0000-0000-0000E3560000}"/>
    <cellStyle name="Normal 54" xfId="19257" xr:uid="{00000000-0005-0000-0000-0000E4560000}"/>
    <cellStyle name="Normal 55" xfId="19258" xr:uid="{00000000-0005-0000-0000-0000E5560000}"/>
    <cellStyle name="Normal 55 2" xfId="19259" xr:uid="{00000000-0005-0000-0000-0000E6560000}"/>
    <cellStyle name="Normal 55 2 2" xfId="19260" xr:uid="{00000000-0005-0000-0000-0000E7560000}"/>
    <cellStyle name="Normal 55 2 2 2" xfId="19261" xr:uid="{00000000-0005-0000-0000-0000E8560000}"/>
    <cellStyle name="Normal 55 2 2 3" xfId="19262" xr:uid="{00000000-0005-0000-0000-0000E9560000}"/>
    <cellStyle name="Normal 55 2 2 4" xfId="19263" xr:uid="{00000000-0005-0000-0000-0000EA560000}"/>
    <cellStyle name="Normal 55 2 3" xfId="19264" xr:uid="{00000000-0005-0000-0000-0000EB560000}"/>
    <cellStyle name="Normal 55 2 4" xfId="19265" xr:uid="{00000000-0005-0000-0000-0000EC560000}"/>
    <cellStyle name="Normal 55 2 5" xfId="19266" xr:uid="{00000000-0005-0000-0000-0000ED560000}"/>
    <cellStyle name="Normal 55 3" xfId="19267" xr:uid="{00000000-0005-0000-0000-0000EE560000}"/>
    <cellStyle name="Normal 55 4" xfId="19268" xr:uid="{00000000-0005-0000-0000-0000EF560000}"/>
    <cellStyle name="Normal 55 4 2" xfId="19269" xr:uid="{00000000-0005-0000-0000-0000F0560000}"/>
    <cellStyle name="Normal 55 4 3" xfId="19270" xr:uid="{00000000-0005-0000-0000-0000F1560000}"/>
    <cellStyle name="Normal 55 4 4" xfId="19271" xr:uid="{00000000-0005-0000-0000-0000F2560000}"/>
    <cellStyle name="Normal 55 5" xfId="19272" xr:uid="{00000000-0005-0000-0000-0000F3560000}"/>
    <cellStyle name="Normal 55 6" xfId="19273" xr:uid="{00000000-0005-0000-0000-0000F4560000}"/>
    <cellStyle name="Normal 55 7" xfId="19274" xr:uid="{00000000-0005-0000-0000-0000F5560000}"/>
    <cellStyle name="Normal 56" xfId="19275" xr:uid="{00000000-0005-0000-0000-0000F6560000}"/>
    <cellStyle name="Normal 56 2" xfId="19276" xr:uid="{00000000-0005-0000-0000-0000F7560000}"/>
    <cellStyle name="Normal 56 2 2" xfId="19277" xr:uid="{00000000-0005-0000-0000-0000F8560000}"/>
    <cellStyle name="Normal 56 2 2 2" xfId="19278" xr:uid="{00000000-0005-0000-0000-0000F9560000}"/>
    <cellStyle name="Normal 56 2 2 3" xfId="19279" xr:uid="{00000000-0005-0000-0000-0000FA560000}"/>
    <cellStyle name="Normal 56 2 2 4" xfId="19280" xr:uid="{00000000-0005-0000-0000-0000FB560000}"/>
    <cellStyle name="Normal 56 2 3" xfId="19281" xr:uid="{00000000-0005-0000-0000-0000FC560000}"/>
    <cellStyle name="Normal 56 2 4" xfId="19282" xr:uid="{00000000-0005-0000-0000-0000FD560000}"/>
    <cellStyle name="Normal 56 2 5" xfId="19283" xr:uid="{00000000-0005-0000-0000-0000FE560000}"/>
    <cellStyle name="Normal 56 3" xfId="19284" xr:uid="{00000000-0005-0000-0000-0000FF560000}"/>
    <cellStyle name="Normal 56 4" xfId="19285" xr:uid="{00000000-0005-0000-0000-000000570000}"/>
    <cellStyle name="Normal 56 4 2" xfId="19286" xr:uid="{00000000-0005-0000-0000-000001570000}"/>
    <cellStyle name="Normal 56 4 3" xfId="19287" xr:uid="{00000000-0005-0000-0000-000002570000}"/>
    <cellStyle name="Normal 56 4 4" xfId="19288" xr:uid="{00000000-0005-0000-0000-000003570000}"/>
    <cellStyle name="Normal 56 5" xfId="19289" xr:uid="{00000000-0005-0000-0000-000004570000}"/>
    <cellStyle name="Normal 56 6" xfId="19290" xr:uid="{00000000-0005-0000-0000-000005570000}"/>
    <cellStyle name="Normal 56 7" xfId="19291" xr:uid="{00000000-0005-0000-0000-000006570000}"/>
    <cellStyle name="Normal 57" xfId="19292" xr:uid="{00000000-0005-0000-0000-000007570000}"/>
    <cellStyle name="Normal 57 2" xfId="19293" xr:uid="{00000000-0005-0000-0000-000008570000}"/>
    <cellStyle name="Normal 58" xfId="19294" xr:uid="{00000000-0005-0000-0000-000009570000}"/>
    <cellStyle name="Normal 58 2" xfId="19295" xr:uid="{00000000-0005-0000-0000-00000A570000}"/>
    <cellStyle name="Normal 58 3" xfId="19296" xr:uid="{00000000-0005-0000-0000-00000B570000}"/>
    <cellStyle name="Normal 58 4" xfId="19297" xr:uid="{00000000-0005-0000-0000-00000C570000}"/>
    <cellStyle name="Normal 59" xfId="19298" xr:uid="{00000000-0005-0000-0000-00000D570000}"/>
    <cellStyle name="Normal 59 2" xfId="19299" xr:uid="{00000000-0005-0000-0000-00000E570000}"/>
    <cellStyle name="Normal 59 3" xfId="19300" xr:uid="{00000000-0005-0000-0000-00000F570000}"/>
    <cellStyle name="Normal 59 4" xfId="19301" xr:uid="{00000000-0005-0000-0000-000010570000}"/>
    <cellStyle name="Normal 6" xfId="19302" xr:uid="{00000000-0005-0000-0000-000011570000}"/>
    <cellStyle name="Normal 6 2" xfId="19303" xr:uid="{00000000-0005-0000-0000-000012570000}"/>
    <cellStyle name="Normal 6 2 10" xfId="19304" xr:uid="{00000000-0005-0000-0000-000013570000}"/>
    <cellStyle name="Normal 6 2 11" xfId="19305" xr:uid="{00000000-0005-0000-0000-000014570000}"/>
    <cellStyle name="Normal 6 2 12" xfId="19306" xr:uid="{00000000-0005-0000-0000-000015570000}"/>
    <cellStyle name="Normal 6 2 13" xfId="19307" xr:uid="{00000000-0005-0000-0000-000016570000}"/>
    <cellStyle name="Normal 6 2 14" xfId="19308" xr:uid="{00000000-0005-0000-0000-000017570000}"/>
    <cellStyle name="Normal 6 2 15" xfId="19309" xr:uid="{00000000-0005-0000-0000-000018570000}"/>
    <cellStyle name="Normal 6 2 16" xfId="19310" xr:uid="{00000000-0005-0000-0000-000019570000}"/>
    <cellStyle name="Normal 6 2 17" xfId="19311" xr:uid="{00000000-0005-0000-0000-00001A570000}"/>
    <cellStyle name="Normal 6 2 18" xfId="19312" xr:uid="{00000000-0005-0000-0000-00001B570000}"/>
    <cellStyle name="Normal 6 2 19" xfId="19313" xr:uid="{00000000-0005-0000-0000-00001C570000}"/>
    <cellStyle name="Normal 6 2 2" xfId="19314" xr:uid="{00000000-0005-0000-0000-00001D570000}"/>
    <cellStyle name="Normal 6 2 2 2" xfId="19315" xr:uid="{00000000-0005-0000-0000-00001E570000}"/>
    <cellStyle name="Normal 6 2 2 3" xfId="19316" xr:uid="{00000000-0005-0000-0000-00001F570000}"/>
    <cellStyle name="Normal 6 2 20" xfId="19317" xr:uid="{00000000-0005-0000-0000-000020570000}"/>
    <cellStyle name="Normal 6 2 21" xfId="19318" xr:uid="{00000000-0005-0000-0000-000021570000}"/>
    <cellStyle name="Normal 6 2 22" xfId="19319" xr:uid="{00000000-0005-0000-0000-000022570000}"/>
    <cellStyle name="Normal 6 2 23" xfId="19320" xr:uid="{00000000-0005-0000-0000-000023570000}"/>
    <cellStyle name="Normal 6 2 24" xfId="19321" xr:uid="{00000000-0005-0000-0000-000024570000}"/>
    <cellStyle name="Normal 6 2 25" xfId="19322" xr:uid="{00000000-0005-0000-0000-000025570000}"/>
    <cellStyle name="Normal 6 2 26" xfId="19323" xr:uid="{00000000-0005-0000-0000-000026570000}"/>
    <cellStyle name="Normal 6 2 27" xfId="19324" xr:uid="{00000000-0005-0000-0000-000027570000}"/>
    <cellStyle name="Normal 6 2 28" xfId="19325" xr:uid="{00000000-0005-0000-0000-000028570000}"/>
    <cellStyle name="Normal 6 2 29" xfId="19326" xr:uid="{00000000-0005-0000-0000-000029570000}"/>
    <cellStyle name="Normal 6 2 3" xfId="19327" xr:uid="{00000000-0005-0000-0000-00002A570000}"/>
    <cellStyle name="Normal 6 2 3 2" xfId="19328" xr:uid="{00000000-0005-0000-0000-00002B570000}"/>
    <cellStyle name="Normal 6 2 3 2 2" xfId="19329" xr:uid="{00000000-0005-0000-0000-00002C570000}"/>
    <cellStyle name="Normal 6 2 3 2 2 2" xfId="19330" xr:uid="{00000000-0005-0000-0000-00002D570000}"/>
    <cellStyle name="Normal 6 2 3 2 2 3" xfId="19331" xr:uid="{00000000-0005-0000-0000-00002E570000}"/>
    <cellStyle name="Normal 6 2 3 2 2 4" xfId="19332" xr:uid="{00000000-0005-0000-0000-00002F570000}"/>
    <cellStyle name="Normal 6 2 3 2 3" xfId="19333" xr:uid="{00000000-0005-0000-0000-000030570000}"/>
    <cellStyle name="Normal 6 2 3 2 4" xfId="19334" xr:uid="{00000000-0005-0000-0000-000031570000}"/>
    <cellStyle name="Normal 6 2 3 2 5" xfId="19335" xr:uid="{00000000-0005-0000-0000-000032570000}"/>
    <cellStyle name="Normal 6 2 3 3" xfId="19336" xr:uid="{00000000-0005-0000-0000-000033570000}"/>
    <cellStyle name="Normal 6 2 3 4" xfId="19337" xr:uid="{00000000-0005-0000-0000-000034570000}"/>
    <cellStyle name="Normal 6 2 3 4 2" xfId="19338" xr:uid="{00000000-0005-0000-0000-000035570000}"/>
    <cellStyle name="Normal 6 2 3 4 3" xfId="19339" xr:uid="{00000000-0005-0000-0000-000036570000}"/>
    <cellStyle name="Normal 6 2 3 4 4" xfId="19340" xr:uid="{00000000-0005-0000-0000-000037570000}"/>
    <cellStyle name="Normal 6 2 3 5" xfId="19341" xr:uid="{00000000-0005-0000-0000-000038570000}"/>
    <cellStyle name="Normal 6 2 3 6" xfId="19342" xr:uid="{00000000-0005-0000-0000-000039570000}"/>
    <cellStyle name="Normal 6 2 3 7" xfId="19343" xr:uid="{00000000-0005-0000-0000-00003A570000}"/>
    <cellStyle name="Normal 6 2 30" xfId="19344" xr:uid="{00000000-0005-0000-0000-00003B570000}"/>
    <cellStyle name="Normal 6 2 31" xfId="19345" xr:uid="{00000000-0005-0000-0000-00003C570000}"/>
    <cellStyle name="Normal 6 2 32" xfId="19346" xr:uid="{00000000-0005-0000-0000-00003D570000}"/>
    <cellStyle name="Normal 6 2 33" xfId="19347" xr:uid="{00000000-0005-0000-0000-00003E570000}"/>
    <cellStyle name="Normal 6 2 34" xfId="19348" xr:uid="{00000000-0005-0000-0000-00003F570000}"/>
    <cellStyle name="Normal 6 2 35" xfId="19349" xr:uid="{00000000-0005-0000-0000-000040570000}"/>
    <cellStyle name="Normal 6 2 36" xfId="19350" xr:uid="{00000000-0005-0000-0000-000041570000}"/>
    <cellStyle name="Normal 6 2 37" xfId="19351" xr:uid="{00000000-0005-0000-0000-000042570000}"/>
    <cellStyle name="Normal 6 2 38" xfId="19352" xr:uid="{00000000-0005-0000-0000-000043570000}"/>
    <cellStyle name="Normal 6 2 39" xfId="19353" xr:uid="{00000000-0005-0000-0000-000044570000}"/>
    <cellStyle name="Normal 6 2 4" xfId="19354" xr:uid="{00000000-0005-0000-0000-000045570000}"/>
    <cellStyle name="Normal 6 2 40" xfId="19355" xr:uid="{00000000-0005-0000-0000-000046570000}"/>
    <cellStyle name="Normal 6 2 41" xfId="19356" xr:uid="{00000000-0005-0000-0000-000047570000}"/>
    <cellStyle name="Normal 6 2 42" xfId="19357" xr:uid="{00000000-0005-0000-0000-000048570000}"/>
    <cellStyle name="Normal 6 2 43" xfId="19358" xr:uid="{00000000-0005-0000-0000-000049570000}"/>
    <cellStyle name="Normal 6 2 44" xfId="19359" xr:uid="{00000000-0005-0000-0000-00004A570000}"/>
    <cellStyle name="Normal 6 2 45" xfId="19360" xr:uid="{00000000-0005-0000-0000-00004B570000}"/>
    <cellStyle name="Normal 6 2 46" xfId="19361" xr:uid="{00000000-0005-0000-0000-00004C570000}"/>
    <cellStyle name="Normal 6 2 47" xfId="19362" xr:uid="{00000000-0005-0000-0000-00004D570000}"/>
    <cellStyle name="Normal 6 2 48" xfId="19363" xr:uid="{00000000-0005-0000-0000-00004E570000}"/>
    <cellStyle name="Normal 6 2 49" xfId="19364" xr:uid="{00000000-0005-0000-0000-00004F570000}"/>
    <cellStyle name="Normal 6 2 5" xfId="19365" xr:uid="{00000000-0005-0000-0000-000050570000}"/>
    <cellStyle name="Normal 6 2 50" xfId="19366" xr:uid="{00000000-0005-0000-0000-000051570000}"/>
    <cellStyle name="Normal 6 2 51" xfId="19367" xr:uid="{00000000-0005-0000-0000-000052570000}"/>
    <cellStyle name="Normal 6 2 52" xfId="19368" xr:uid="{00000000-0005-0000-0000-000053570000}"/>
    <cellStyle name="Normal 6 2 53" xfId="19369" xr:uid="{00000000-0005-0000-0000-000054570000}"/>
    <cellStyle name="Normal 6 2 54" xfId="19370" xr:uid="{00000000-0005-0000-0000-000055570000}"/>
    <cellStyle name="Normal 6 2 55" xfId="19371" xr:uid="{00000000-0005-0000-0000-000056570000}"/>
    <cellStyle name="Normal 6 2 56" xfId="19372" xr:uid="{00000000-0005-0000-0000-000057570000}"/>
    <cellStyle name="Normal 6 2 57" xfId="19373" xr:uid="{00000000-0005-0000-0000-000058570000}"/>
    <cellStyle name="Normal 6 2 58" xfId="19374" xr:uid="{00000000-0005-0000-0000-000059570000}"/>
    <cellStyle name="Normal 6 2 59" xfId="19375" xr:uid="{00000000-0005-0000-0000-00005A570000}"/>
    <cellStyle name="Normal 6 2 6" xfId="19376" xr:uid="{00000000-0005-0000-0000-00005B570000}"/>
    <cellStyle name="Normal 6 2 60" xfId="19377" xr:uid="{00000000-0005-0000-0000-00005C570000}"/>
    <cellStyle name="Normal 6 2 61" xfId="19378" xr:uid="{00000000-0005-0000-0000-00005D570000}"/>
    <cellStyle name="Normal 6 2 62" xfId="19379" xr:uid="{00000000-0005-0000-0000-00005E570000}"/>
    <cellStyle name="Normal 6 2 63" xfId="19380" xr:uid="{00000000-0005-0000-0000-00005F570000}"/>
    <cellStyle name="Normal 6 2 64" xfId="19381" xr:uid="{00000000-0005-0000-0000-000060570000}"/>
    <cellStyle name="Normal 6 2 65" xfId="19382" xr:uid="{00000000-0005-0000-0000-000061570000}"/>
    <cellStyle name="Normal 6 2 66" xfId="19383" xr:uid="{00000000-0005-0000-0000-000062570000}"/>
    <cellStyle name="Normal 6 2 67" xfId="19384" xr:uid="{00000000-0005-0000-0000-000063570000}"/>
    <cellStyle name="Normal 6 2 68" xfId="19385" xr:uid="{00000000-0005-0000-0000-000064570000}"/>
    <cellStyle name="Normal 6 2 69" xfId="19386" xr:uid="{00000000-0005-0000-0000-000065570000}"/>
    <cellStyle name="Normal 6 2 7" xfId="19387" xr:uid="{00000000-0005-0000-0000-000066570000}"/>
    <cellStyle name="Normal 6 2 70" xfId="19388" xr:uid="{00000000-0005-0000-0000-000067570000}"/>
    <cellStyle name="Normal 6 2 71" xfId="19389" xr:uid="{00000000-0005-0000-0000-000068570000}"/>
    <cellStyle name="Normal 6 2 72" xfId="19390" xr:uid="{00000000-0005-0000-0000-000069570000}"/>
    <cellStyle name="Normal 6 2 73" xfId="19391" xr:uid="{00000000-0005-0000-0000-00006A570000}"/>
    <cellStyle name="Normal 6 2 74" xfId="19392" xr:uid="{00000000-0005-0000-0000-00006B570000}"/>
    <cellStyle name="Normal 6 2 75" xfId="19393" xr:uid="{00000000-0005-0000-0000-00006C570000}"/>
    <cellStyle name="Normal 6 2 76" xfId="19394" xr:uid="{00000000-0005-0000-0000-00006D570000}"/>
    <cellStyle name="Normal 6 2 77" xfId="19395" xr:uid="{00000000-0005-0000-0000-00006E570000}"/>
    <cellStyle name="Normal 6 2 78" xfId="19396" xr:uid="{00000000-0005-0000-0000-00006F570000}"/>
    <cellStyle name="Normal 6 2 79" xfId="19397" xr:uid="{00000000-0005-0000-0000-000070570000}"/>
    <cellStyle name="Normal 6 2 8" xfId="19398" xr:uid="{00000000-0005-0000-0000-000071570000}"/>
    <cellStyle name="Normal 6 2 80" xfId="19399" xr:uid="{00000000-0005-0000-0000-000072570000}"/>
    <cellStyle name="Normal 6 2 81" xfId="19400" xr:uid="{00000000-0005-0000-0000-000073570000}"/>
    <cellStyle name="Normal 6 2 82" xfId="19401" xr:uid="{00000000-0005-0000-0000-000074570000}"/>
    <cellStyle name="Normal 6 2 83" xfId="19402" xr:uid="{00000000-0005-0000-0000-000075570000}"/>
    <cellStyle name="Normal 6 2 84" xfId="19403" xr:uid="{00000000-0005-0000-0000-000076570000}"/>
    <cellStyle name="Normal 6 2 85" xfId="19404" xr:uid="{00000000-0005-0000-0000-000077570000}"/>
    <cellStyle name="Normal 6 2 86" xfId="19405" xr:uid="{00000000-0005-0000-0000-000078570000}"/>
    <cellStyle name="Normal 6 2 87" xfId="19406" xr:uid="{00000000-0005-0000-0000-000079570000}"/>
    <cellStyle name="Normal 6 2 88" xfId="19407" xr:uid="{00000000-0005-0000-0000-00007A570000}"/>
    <cellStyle name="Normal 6 2 89" xfId="19408" xr:uid="{00000000-0005-0000-0000-00007B570000}"/>
    <cellStyle name="Normal 6 2 9" xfId="19409" xr:uid="{00000000-0005-0000-0000-00007C570000}"/>
    <cellStyle name="Normal 6 2 90" xfId="19410" xr:uid="{00000000-0005-0000-0000-00007D570000}"/>
    <cellStyle name="Normal 6 2 91" xfId="19411" xr:uid="{00000000-0005-0000-0000-00007E570000}"/>
    <cellStyle name="Normal 6 2 92" xfId="19412" xr:uid="{00000000-0005-0000-0000-00007F570000}"/>
    <cellStyle name="Normal 6 2 93" xfId="19413" xr:uid="{00000000-0005-0000-0000-000080570000}"/>
    <cellStyle name="Normal 6 2 94" xfId="19414" xr:uid="{00000000-0005-0000-0000-000081570000}"/>
    <cellStyle name="Normal 6 2 95" xfId="19415" xr:uid="{00000000-0005-0000-0000-000082570000}"/>
    <cellStyle name="Normal 6 2 95 2" xfId="19416" xr:uid="{00000000-0005-0000-0000-000083570000}"/>
    <cellStyle name="Normal 6 2 95 3" xfId="19417" xr:uid="{00000000-0005-0000-0000-000084570000}"/>
    <cellStyle name="Normal 6 2 95 4" xfId="19418" xr:uid="{00000000-0005-0000-0000-000085570000}"/>
    <cellStyle name="Normal 6 2 96" xfId="20963" xr:uid="{00000000-0005-0000-0000-000086570000}"/>
    <cellStyle name="Normal 6 3" xfId="19419" xr:uid="{00000000-0005-0000-0000-000087570000}"/>
    <cellStyle name="Normal 6 3 2" xfId="19420" xr:uid="{00000000-0005-0000-0000-000088570000}"/>
    <cellStyle name="Normal 6 3 3" xfId="19421" xr:uid="{00000000-0005-0000-0000-000089570000}"/>
    <cellStyle name="Normal 6 3 3 2" xfId="19422" xr:uid="{00000000-0005-0000-0000-00008A570000}"/>
    <cellStyle name="Normal 6 3 3 2 2" xfId="19423" xr:uid="{00000000-0005-0000-0000-00008B570000}"/>
    <cellStyle name="Normal 6 3 3 2 2 2" xfId="19424" xr:uid="{00000000-0005-0000-0000-00008C570000}"/>
    <cellStyle name="Normal 6 3 3 2 2 3" xfId="19425" xr:uid="{00000000-0005-0000-0000-00008D570000}"/>
    <cellStyle name="Normal 6 3 3 2 2 4" xfId="19426" xr:uid="{00000000-0005-0000-0000-00008E570000}"/>
    <cellStyle name="Normal 6 3 3 2 3" xfId="19427" xr:uid="{00000000-0005-0000-0000-00008F570000}"/>
    <cellStyle name="Normal 6 3 3 2 4" xfId="19428" xr:uid="{00000000-0005-0000-0000-000090570000}"/>
    <cellStyle name="Normal 6 3 3 2 5" xfId="19429" xr:uid="{00000000-0005-0000-0000-000091570000}"/>
    <cellStyle name="Normal 6 3 3 3" xfId="19430" xr:uid="{00000000-0005-0000-0000-000092570000}"/>
    <cellStyle name="Normal 6 3 3 4" xfId="19431" xr:uid="{00000000-0005-0000-0000-000093570000}"/>
    <cellStyle name="Normal 6 3 3 4 2" xfId="19432" xr:uid="{00000000-0005-0000-0000-000094570000}"/>
    <cellStyle name="Normal 6 3 3 4 3" xfId="19433" xr:uid="{00000000-0005-0000-0000-000095570000}"/>
    <cellStyle name="Normal 6 3 3 4 4" xfId="19434" xr:uid="{00000000-0005-0000-0000-000096570000}"/>
    <cellStyle name="Normal 6 3 3 5" xfId="19435" xr:uid="{00000000-0005-0000-0000-000097570000}"/>
    <cellStyle name="Normal 6 3 3 6" xfId="19436" xr:uid="{00000000-0005-0000-0000-000098570000}"/>
    <cellStyle name="Normal 6 3 3 7" xfId="19437" xr:uid="{00000000-0005-0000-0000-000099570000}"/>
    <cellStyle name="Normal 6 3 4" xfId="19438" xr:uid="{00000000-0005-0000-0000-00009A570000}"/>
    <cellStyle name="Normal 6 4" xfId="19439" xr:uid="{00000000-0005-0000-0000-00009B570000}"/>
    <cellStyle name="Normal 6 4 2" xfId="19440" xr:uid="{00000000-0005-0000-0000-00009C570000}"/>
    <cellStyle name="Normal 6 4 3" xfId="19441" xr:uid="{00000000-0005-0000-0000-00009D570000}"/>
    <cellStyle name="Normal 6 4 3 2" xfId="19442" xr:uid="{00000000-0005-0000-0000-00009E570000}"/>
    <cellStyle name="Normal 6 4 3 2 2" xfId="19443" xr:uid="{00000000-0005-0000-0000-00009F570000}"/>
    <cellStyle name="Normal 6 4 3 2 2 2" xfId="19444" xr:uid="{00000000-0005-0000-0000-0000A0570000}"/>
    <cellStyle name="Normal 6 4 3 2 2 3" xfId="19445" xr:uid="{00000000-0005-0000-0000-0000A1570000}"/>
    <cellStyle name="Normal 6 4 3 2 2 4" xfId="19446" xr:uid="{00000000-0005-0000-0000-0000A2570000}"/>
    <cellStyle name="Normal 6 4 3 2 3" xfId="19447" xr:uid="{00000000-0005-0000-0000-0000A3570000}"/>
    <cellStyle name="Normal 6 4 3 2 4" xfId="19448" xr:uid="{00000000-0005-0000-0000-0000A4570000}"/>
    <cellStyle name="Normal 6 4 3 2 5" xfId="19449" xr:uid="{00000000-0005-0000-0000-0000A5570000}"/>
    <cellStyle name="Normal 6 4 3 3" xfId="19450" xr:uid="{00000000-0005-0000-0000-0000A6570000}"/>
    <cellStyle name="Normal 6 4 3 3 2" xfId="19451" xr:uid="{00000000-0005-0000-0000-0000A7570000}"/>
    <cellStyle name="Normal 6 4 3 3 3" xfId="19452" xr:uid="{00000000-0005-0000-0000-0000A8570000}"/>
    <cellStyle name="Normal 6 4 3 3 4" xfId="19453" xr:uid="{00000000-0005-0000-0000-0000A9570000}"/>
    <cellStyle name="Normal 6 4 3 4" xfId="19454" xr:uid="{00000000-0005-0000-0000-0000AA570000}"/>
    <cellStyle name="Normal 6 4 3 5" xfId="19455" xr:uid="{00000000-0005-0000-0000-0000AB570000}"/>
    <cellStyle name="Normal 6 4 3 6" xfId="19456" xr:uid="{00000000-0005-0000-0000-0000AC570000}"/>
    <cellStyle name="Normal 6 5" xfId="19457" xr:uid="{00000000-0005-0000-0000-0000AD570000}"/>
    <cellStyle name="Normal 6 5 2" xfId="19458" xr:uid="{00000000-0005-0000-0000-0000AE570000}"/>
    <cellStyle name="Normal 6 5 2 2" xfId="19459" xr:uid="{00000000-0005-0000-0000-0000AF570000}"/>
    <cellStyle name="Normal 6 5 2 2 2" xfId="19460" xr:uid="{00000000-0005-0000-0000-0000B0570000}"/>
    <cellStyle name="Normal 6 5 2 2 3" xfId="19461" xr:uid="{00000000-0005-0000-0000-0000B1570000}"/>
    <cellStyle name="Normal 6 5 2 2 4" xfId="19462" xr:uid="{00000000-0005-0000-0000-0000B2570000}"/>
    <cellStyle name="Normal 6 5 2 3" xfId="19463" xr:uid="{00000000-0005-0000-0000-0000B3570000}"/>
    <cellStyle name="Normal 6 5 2 4" xfId="19464" xr:uid="{00000000-0005-0000-0000-0000B4570000}"/>
    <cellStyle name="Normal 6 5 2 5" xfId="19465" xr:uid="{00000000-0005-0000-0000-0000B5570000}"/>
    <cellStyle name="Normal 6 5 3" xfId="19466" xr:uid="{00000000-0005-0000-0000-0000B6570000}"/>
    <cellStyle name="Normal 6 5 4" xfId="19467" xr:uid="{00000000-0005-0000-0000-0000B7570000}"/>
    <cellStyle name="Normal 6 5 4 2" xfId="19468" xr:uid="{00000000-0005-0000-0000-0000B8570000}"/>
    <cellStyle name="Normal 6 5 4 3" xfId="19469" xr:uid="{00000000-0005-0000-0000-0000B9570000}"/>
    <cellStyle name="Normal 6 5 4 4" xfId="19470" xr:uid="{00000000-0005-0000-0000-0000BA570000}"/>
    <cellStyle name="Normal 6 5 5" xfId="19471" xr:uid="{00000000-0005-0000-0000-0000BB570000}"/>
    <cellStyle name="Normal 6 5 6" xfId="19472" xr:uid="{00000000-0005-0000-0000-0000BC570000}"/>
    <cellStyle name="Normal 6 5 7" xfId="19473" xr:uid="{00000000-0005-0000-0000-0000BD570000}"/>
    <cellStyle name="Normal 6 6" xfId="19474" xr:uid="{00000000-0005-0000-0000-0000BE570000}"/>
    <cellStyle name="Normal 6 6 2" xfId="19475" xr:uid="{00000000-0005-0000-0000-0000BF570000}"/>
    <cellStyle name="Normal 6 6 3" xfId="19476" xr:uid="{00000000-0005-0000-0000-0000C0570000}"/>
    <cellStyle name="Normal 6 6 4" xfId="19477" xr:uid="{00000000-0005-0000-0000-0000C1570000}"/>
    <cellStyle name="Normal 6 7" xfId="20958" xr:uid="{00000000-0005-0000-0000-0000C2570000}"/>
    <cellStyle name="Normal 6_Adjustments List_Jun-08" xfId="27038" xr:uid="{00000000-0005-0000-0000-0000C3570000}"/>
    <cellStyle name="Normal 60" xfId="19478" xr:uid="{00000000-0005-0000-0000-0000C4570000}"/>
    <cellStyle name="Normal 60 2" xfId="19479" xr:uid="{00000000-0005-0000-0000-0000C5570000}"/>
    <cellStyle name="Normal 60 3" xfId="19480" xr:uid="{00000000-0005-0000-0000-0000C6570000}"/>
    <cellStyle name="Normal 60 4" xfId="19481" xr:uid="{00000000-0005-0000-0000-0000C7570000}"/>
    <cellStyle name="Normal 61" xfId="19482" xr:uid="{00000000-0005-0000-0000-0000C8570000}"/>
    <cellStyle name="Normal 61 2" xfId="19483" xr:uid="{00000000-0005-0000-0000-0000C9570000}"/>
    <cellStyle name="Normal 61 3" xfId="19484" xr:uid="{00000000-0005-0000-0000-0000CA570000}"/>
    <cellStyle name="Normal 61 4" xfId="19485" xr:uid="{00000000-0005-0000-0000-0000CB570000}"/>
    <cellStyle name="Normal 62" xfId="19486" xr:uid="{00000000-0005-0000-0000-0000CC570000}"/>
    <cellStyle name="Normal 62 2" xfId="19487" xr:uid="{00000000-0005-0000-0000-0000CD570000}"/>
    <cellStyle name="Normal 62 3" xfId="19488" xr:uid="{00000000-0005-0000-0000-0000CE570000}"/>
    <cellStyle name="Normal 62 4" xfId="19489" xr:uid="{00000000-0005-0000-0000-0000CF570000}"/>
    <cellStyle name="Normal 63" xfId="19490" xr:uid="{00000000-0005-0000-0000-0000D0570000}"/>
    <cellStyle name="Normal 63 2" xfId="19491" xr:uid="{00000000-0005-0000-0000-0000D1570000}"/>
    <cellStyle name="Normal 63 3" xfId="19492" xr:uid="{00000000-0005-0000-0000-0000D2570000}"/>
    <cellStyle name="Normal 63 4" xfId="19493" xr:uid="{00000000-0005-0000-0000-0000D3570000}"/>
    <cellStyle name="Normal 64" xfId="19494" xr:uid="{00000000-0005-0000-0000-0000D4570000}"/>
    <cellStyle name="Normal 64 2" xfId="19495" xr:uid="{00000000-0005-0000-0000-0000D5570000}"/>
    <cellStyle name="Normal 64 3" xfId="19496" xr:uid="{00000000-0005-0000-0000-0000D6570000}"/>
    <cellStyle name="Normal 64 4" xfId="19497" xr:uid="{00000000-0005-0000-0000-0000D7570000}"/>
    <cellStyle name="Normal 65" xfId="19498" xr:uid="{00000000-0005-0000-0000-0000D8570000}"/>
    <cellStyle name="Normal 65 2" xfId="19499" xr:uid="{00000000-0005-0000-0000-0000D9570000}"/>
    <cellStyle name="Normal 65 3" xfId="19500" xr:uid="{00000000-0005-0000-0000-0000DA570000}"/>
    <cellStyle name="Normal 65 4" xfId="19501" xr:uid="{00000000-0005-0000-0000-0000DB570000}"/>
    <cellStyle name="Normal 66" xfId="19502" xr:uid="{00000000-0005-0000-0000-0000DC570000}"/>
    <cellStyle name="Normal 66 2" xfId="19503" xr:uid="{00000000-0005-0000-0000-0000DD570000}"/>
    <cellStyle name="Normal 66 3" xfId="19504" xr:uid="{00000000-0005-0000-0000-0000DE570000}"/>
    <cellStyle name="Normal 66 4" xfId="19505" xr:uid="{00000000-0005-0000-0000-0000DF570000}"/>
    <cellStyle name="Normal 67" xfId="19506" xr:uid="{00000000-0005-0000-0000-0000E0570000}"/>
    <cellStyle name="Normal 67 2" xfId="19507" xr:uid="{00000000-0005-0000-0000-0000E1570000}"/>
    <cellStyle name="Normal 67 3" xfId="19508" xr:uid="{00000000-0005-0000-0000-0000E2570000}"/>
    <cellStyle name="Normal 67 4" xfId="19509" xr:uid="{00000000-0005-0000-0000-0000E3570000}"/>
    <cellStyle name="Normal 68" xfId="19510" xr:uid="{00000000-0005-0000-0000-0000E4570000}"/>
    <cellStyle name="Normal 68 2" xfId="19511" xr:uid="{00000000-0005-0000-0000-0000E5570000}"/>
    <cellStyle name="Normal 68 3" xfId="19512" xr:uid="{00000000-0005-0000-0000-0000E6570000}"/>
    <cellStyle name="Normal 68 4" xfId="19513" xr:uid="{00000000-0005-0000-0000-0000E7570000}"/>
    <cellStyle name="Normal 69" xfId="19514" xr:uid="{00000000-0005-0000-0000-0000E8570000}"/>
    <cellStyle name="Normal 69 2" xfId="19515" xr:uid="{00000000-0005-0000-0000-0000E9570000}"/>
    <cellStyle name="Normal 69 3" xfId="19516" xr:uid="{00000000-0005-0000-0000-0000EA570000}"/>
    <cellStyle name="Normal 69 4" xfId="19517" xr:uid="{00000000-0005-0000-0000-0000EB570000}"/>
    <cellStyle name="Normal 7" xfId="19518" xr:uid="{00000000-0005-0000-0000-0000EC570000}"/>
    <cellStyle name="Normal 7 10" xfId="19519" xr:uid="{00000000-0005-0000-0000-0000ED570000}"/>
    <cellStyle name="Normal 7 10 2" xfId="19520" xr:uid="{00000000-0005-0000-0000-0000EE570000}"/>
    <cellStyle name="Normal 7 10 2 2" xfId="19521" xr:uid="{00000000-0005-0000-0000-0000EF570000}"/>
    <cellStyle name="Normal 7 10 2 2 2" xfId="19522" xr:uid="{00000000-0005-0000-0000-0000F0570000}"/>
    <cellStyle name="Normal 7 10 2 2 3" xfId="19523" xr:uid="{00000000-0005-0000-0000-0000F1570000}"/>
    <cellStyle name="Normal 7 10 2 2 4" xfId="19524" xr:uid="{00000000-0005-0000-0000-0000F2570000}"/>
    <cellStyle name="Normal 7 10 2 3" xfId="19525" xr:uid="{00000000-0005-0000-0000-0000F3570000}"/>
    <cellStyle name="Normal 7 10 2 4" xfId="19526" xr:uid="{00000000-0005-0000-0000-0000F4570000}"/>
    <cellStyle name="Normal 7 10 2 5" xfId="19527" xr:uid="{00000000-0005-0000-0000-0000F5570000}"/>
    <cellStyle name="Normal 7 10 3" xfId="19528" xr:uid="{00000000-0005-0000-0000-0000F6570000}"/>
    <cellStyle name="Normal 7 10 3 2" xfId="19529" xr:uid="{00000000-0005-0000-0000-0000F7570000}"/>
    <cellStyle name="Normal 7 10 3 3" xfId="19530" xr:uid="{00000000-0005-0000-0000-0000F8570000}"/>
    <cellStyle name="Normal 7 10 3 4" xfId="19531" xr:uid="{00000000-0005-0000-0000-0000F9570000}"/>
    <cellStyle name="Normal 7 10 4" xfId="19532" xr:uid="{00000000-0005-0000-0000-0000FA570000}"/>
    <cellStyle name="Normal 7 10 5" xfId="19533" xr:uid="{00000000-0005-0000-0000-0000FB570000}"/>
    <cellStyle name="Normal 7 10 6" xfId="19534" xr:uid="{00000000-0005-0000-0000-0000FC570000}"/>
    <cellStyle name="Normal 7 11" xfId="19535" xr:uid="{00000000-0005-0000-0000-0000FD570000}"/>
    <cellStyle name="Normal 7 11 2" xfId="19536" xr:uid="{00000000-0005-0000-0000-0000FE570000}"/>
    <cellStyle name="Normal 7 11 2 2" xfId="19537" xr:uid="{00000000-0005-0000-0000-0000FF570000}"/>
    <cellStyle name="Normal 7 11 2 2 2" xfId="19538" xr:uid="{00000000-0005-0000-0000-000000580000}"/>
    <cellStyle name="Normal 7 11 2 2 3" xfId="19539" xr:uid="{00000000-0005-0000-0000-000001580000}"/>
    <cellStyle name="Normal 7 11 2 2 4" xfId="19540" xr:uid="{00000000-0005-0000-0000-000002580000}"/>
    <cellStyle name="Normal 7 11 2 3" xfId="19541" xr:uid="{00000000-0005-0000-0000-000003580000}"/>
    <cellStyle name="Normal 7 11 2 4" xfId="19542" xr:uid="{00000000-0005-0000-0000-000004580000}"/>
    <cellStyle name="Normal 7 11 2 5" xfId="19543" xr:uid="{00000000-0005-0000-0000-000005580000}"/>
    <cellStyle name="Normal 7 11 3" xfId="19544" xr:uid="{00000000-0005-0000-0000-000006580000}"/>
    <cellStyle name="Normal 7 11 3 2" xfId="19545" xr:uid="{00000000-0005-0000-0000-000007580000}"/>
    <cellStyle name="Normal 7 11 3 3" xfId="19546" xr:uid="{00000000-0005-0000-0000-000008580000}"/>
    <cellStyle name="Normal 7 11 3 4" xfId="19547" xr:uid="{00000000-0005-0000-0000-000009580000}"/>
    <cellStyle name="Normal 7 11 4" xfId="19548" xr:uid="{00000000-0005-0000-0000-00000A580000}"/>
    <cellStyle name="Normal 7 11 5" xfId="19549" xr:uid="{00000000-0005-0000-0000-00000B580000}"/>
    <cellStyle name="Normal 7 11 6" xfId="19550" xr:uid="{00000000-0005-0000-0000-00000C580000}"/>
    <cellStyle name="Normal 7 12" xfId="19551" xr:uid="{00000000-0005-0000-0000-00000D580000}"/>
    <cellStyle name="Normal 7 12 2" xfId="19552" xr:uid="{00000000-0005-0000-0000-00000E580000}"/>
    <cellStyle name="Normal 7 12 2 2" xfId="19553" xr:uid="{00000000-0005-0000-0000-00000F580000}"/>
    <cellStyle name="Normal 7 12 2 2 2" xfId="19554" xr:uid="{00000000-0005-0000-0000-000010580000}"/>
    <cellStyle name="Normal 7 12 2 2 3" xfId="19555" xr:uid="{00000000-0005-0000-0000-000011580000}"/>
    <cellStyle name="Normal 7 12 2 2 4" xfId="19556" xr:uid="{00000000-0005-0000-0000-000012580000}"/>
    <cellStyle name="Normal 7 12 2 3" xfId="19557" xr:uid="{00000000-0005-0000-0000-000013580000}"/>
    <cellStyle name="Normal 7 12 2 4" xfId="19558" xr:uid="{00000000-0005-0000-0000-000014580000}"/>
    <cellStyle name="Normal 7 12 2 5" xfId="19559" xr:uid="{00000000-0005-0000-0000-000015580000}"/>
    <cellStyle name="Normal 7 12 3" xfId="19560" xr:uid="{00000000-0005-0000-0000-000016580000}"/>
    <cellStyle name="Normal 7 12 3 2" xfId="19561" xr:uid="{00000000-0005-0000-0000-000017580000}"/>
    <cellStyle name="Normal 7 12 3 3" xfId="19562" xr:uid="{00000000-0005-0000-0000-000018580000}"/>
    <cellStyle name="Normal 7 12 3 4" xfId="19563" xr:uid="{00000000-0005-0000-0000-000019580000}"/>
    <cellStyle name="Normal 7 12 4" xfId="19564" xr:uid="{00000000-0005-0000-0000-00001A580000}"/>
    <cellStyle name="Normal 7 12 5" xfId="19565" xr:uid="{00000000-0005-0000-0000-00001B580000}"/>
    <cellStyle name="Normal 7 12 6" xfId="19566" xr:uid="{00000000-0005-0000-0000-00001C580000}"/>
    <cellStyle name="Normal 7 2" xfId="19567" xr:uid="{00000000-0005-0000-0000-00001D580000}"/>
    <cellStyle name="Normal 7 2 10" xfId="19568" xr:uid="{00000000-0005-0000-0000-00001E580000}"/>
    <cellStyle name="Normal 7 2 11" xfId="19569" xr:uid="{00000000-0005-0000-0000-00001F580000}"/>
    <cellStyle name="Normal 7 2 12" xfId="19570" xr:uid="{00000000-0005-0000-0000-000020580000}"/>
    <cellStyle name="Normal 7 2 13" xfId="19571" xr:uid="{00000000-0005-0000-0000-000021580000}"/>
    <cellStyle name="Normal 7 2 14" xfId="19572" xr:uid="{00000000-0005-0000-0000-000022580000}"/>
    <cellStyle name="Normal 7 2 15" xfId="19573" xr:uid="{00000000-0005-0000-0000-000023580000}"/>
    <cellStyle name="Normal 7 2 16" xfId="19574" xr:uid="{00000000-0005-0000-0000-000024580000}"/>
    <cellStyle name="Normal 7 2 17" xfId="19575" xr:uid="{00000000-0005-0000-0000-000025580000}"/>
    <cellStyle name="Normal 7 2 18" xfId="19576" xr:uid="{00000000-0005-0000-0000-000026580000}"/>
    <cellStyle name="Normal 7 2 19" xfId="19577" xr:uid="{00000000-0005-0000-0000-000027580000}"/>
    <cellStyle name="Normal 7 2 2" xfId="19578" xr:uid="{00000000-0005-0000-0000-000028580000}"/>
    <cellStyle name="Normal 7 2 2 2" xfId="19579" xr:uid="{00000000-0005-0000-0000-000029580000}"/>
    <cellStyle name="Normal 7 2 2 3" xfId="19580" xr:uid="{00000000-0005-0000-0000-00002A580000}"/>
    <cellStyle name="Normal 7 2 2 4" xfId="27039" xr:uid="{00000000-0005-0000-0000-00002B580000}"/>
    <cellStyle name="Normal 7 2 20" xfId="19581" xr:uid="{00000000-0005-0000-0000-00002C580000}"/>
    <cellStyle name="Normal 7 2 21" xfId="19582" xr:uid="{00000000-0005-0000-0000-00002D580000}"/>
    <cellStyle name="Normal 7 2 22" xfId="19583" xr:uid="{00000000-0005-0000-0000-00002E580000}"/>
    <cellStyle name="Normal 7 2 23" xfId="19584" xr:uid="{00000000-0005-0000-0000-00002F580000}"/>
    <cellStyle name="Normal 7 2 24" xfId="19585" xr:uid="{00000000-0005-0000-0000-000030580000}"/>
    <cellStyle name="Normal 7 2 25" xfId="19586" xr:uid="{00000000-0005-0000-0000-000031580000}"/>
    <cellStyle name="Normal 7 2 26" xfId="19587" xr:uid="{00000000-0005-0000-0000-000032580000}"/>
    <cellStyle name="Normal 7 2 27" xfId="19588" xr:uid="{00000000-0005-0000-0000-000033580000}"/>
    <cellStyle name="Normal 7 2 28" xfId="19589" xr:uid="{00000000-0005-0000-0000-000034580000}"/>
    <cellStyle name="Normal 7 2 29" xfId="19590" xr:uid="{00000000-0005-0000-0000-000035580000}"/>
    <cellStyle name="Normal 7 2 3" xfId="19591" xr:uid="{00000000-0005-0000-0000-000036580000}"/>
    <cellStyle name="Normal 7 2 3 2" xfId="19592" xr:uid="{00000000-0005-0000-0000-000037580000}"/>
    <cellStyle name="Normal 7 2 3 2 2" xfId="19593" xr:uid="{00000000-0005-0000-0000-000038580000}"/>
    <cellStyle name="Normal 7 2 3 2 3" xfId="19594" xr:uid="{00000000-0005-0000-0000-000039580000}"/>
    <cellStyle name="Normal 7 2 3 2 3 2" xfId="19595" xr:uid="{00000000-0005-0000-0000-00003A580000}"/>
    <cellStyle name="Normal 7 2 3 2 3 3" xfId="19596" xr:uid="{00000000-0005-0000-0000-00003B580000}"/>
    <cellStyle name="Normal 7 2 3 2 3 4" xfId="19597" xr:uid="{00000000-0005-0000-0000-00003C580000}"/>
    <cellStyle name="Normal 7 2 3 2 4" xfId="19598" xr:uid="{00000000-0005-0000-0000-00003D580000}"/>
    <cellStyle name="Normal 7 2 3 2 5" xfId="19599" xr:uid="{00000000-0005-0000-0000-00003E580000}"/>
    <cellStyle name="Normal 7 2 3 2 6" xfId="19600" xr:uid="{00000000-0005-0000-0000-00003F580000}"/>
    <cellStyle name="Normal 7 2 3 3" xfId="19601" xr:uid="{00000000-0005-0000-0000-000040580000}"/>
    <cellStyle name="Normal 7 2 3 3 2" xfId="19602" xr:uid="{00000000-0005-0000-0000-000041580000}"/>
    <cellStyle name="Normal 7 2 3 3 3" xfId="19603" xr:uid="{00000000-0005-0000-0000-000042580000}"/>
    <cellStyle name="Normal 7 2 3 3 4" xfId="19604" xr:uid="{00000000-0005-0000-0000-000043580000}"/>
    <cellStyle name="Normal 7 2 3 4" xfId="19605" xr:uid="{00000000-0005-0000-0000-000044580000}"/>
    <cellStyle name="Normal 7 2 3 5" xfId="19606" xr:uid="{00000000-0005-0000-0000-000045580000}"/>
    <cellStyle name="Normal 7 2 3 6" xfId="19607" xr:uid="{00000000-0005-0000-0000-000046580000}"/>
    <cellStyle name="Normal 7 2 30" xfId="19608" xr:uid="{00000000-0005-0000-0000-000047580000}"/>
    <cellStyle name="Normal 7 2 31" xfId="19609" xr:uid="{00000000-0005-0000-0000-000048580000}"/>
    <cellStyle name="Normal 7 2 32" xfId="19610" xr:uid="{00000000-0005-0000-0000-000049580000}"/>
    <cellStyle name="Normal 7 2 33" xfId="19611" xr:uid="{00000000-0005-0000-0000-00004A580000}"/>
    <cellStyle name="Normal 7 2 34" xfId="19612" xr:uid="{00000000-0005-0000-0000-00004B580000}"/>
    <cellStyle name="Normal 7 2 35" xfId="19613" xr:uid="{00000000-0005-0000-0000-00004C580000}"/>
    <cellStyle name="Normal 7 2 36" xfId="19614" xr:uid="{00000000-0005-0000-0000-00004D580000}"/>
    <cellStyle name="Normal 7 2 37" xfId="19615" xr:uid="{00000000-0005-0000-0000-00004E580000}"/>
    <cellStyle name="Normal 7 2 38" xfId="19616" xr:uid="{00000000-0005-0000-0000-00004F580000}"/>
    <cellStyle name="Normal 7 2 39" xfId="19617" xr:uid="{00000000-0005-0000-0000-000050580000}"/>
    <cellStyle name="Normal 7 2 4" xfId="19618" xr:uid="{00000000-0005-0000-0000-000051580000}"/>
    <cellStyle name="Normal 7 2 40" xfId="19619" xr:uid="{00000000-0005-0000-0000-000052580000}"/>
    <cellStyle name="Normal 7 2 41" xfId="19620" xr:uid="{00000000-0005-0000-0000-000053580000}"/>
    <cellStyle name="Normal 7 2 42" xfId="19621" xr:uid="{00000000-0005-0000-0000-000054580000}"/>
    <cellStyle name="Normal 7 2 43" xfId="19622" xr:uid="{00000000-0005-0000-0000-000055580000}"/>
    <cellStyle name="Normal 7 2 44" xfId="19623" xr:uid="{00000000-0005-0000-0000-000056580000}"/>
    <cellStyle name="Normal 7 2 45" xfId="19624" xr:uid="{00000000-0005-0000-0000-000057580000}"/>
    <cellStyle name="Normal 7 2 46" xfId="19625" xr:uid="{00000000-0005-0000-0000-000058580000}"/>
    <cellStyle name="Normal 7 2 47" xfId="19626" xr:uid="{00000000-0005-0000-0000-000059580000}"/>
    <cellStyle name="Normal 7 2 48" xfId="19627" xr:uid="{00000000-0005-0000-0000-00005A580000}"/>
    <cellStyle name="Normal 7 2 49" xfId="19628" xr:uid="{00000000-0005-0000-0000-00005B580000}"/>
    <cellStyle name="Normal 7 2 5" xfId="19629" xr:uid="{00000000-0005-0000-0000-00005C580000}"/>
    <cellStyle name="Normal 7 2 50" xfId="19630" xr:uid="{00000000-0005-0000-0000-00005D580000}"/>
    <cellStyle name="Normal 7 2 51" xfId="19631" xr:uid="{00000000-0005-0000-0000-00005E580000}"/>
    <cellStyle name="Normal 7 2 52" xfId="19632" xr:uid="{00000000-0005-0000-0000-00005F580000}"/>
    <cellStyle name="Normal 7 2 53" xfId="19633" xr:uid="{00000000-0005-0000-0000-000060580000}"/>
    <cellStyle name="Normal 7 2 54" xfId="19634" xr:uid="{00000000-0005-0000-0000-000061580000}"/>
    <cellStyle name="Normal 7 2 55" xfId="19635" xr:uid="{00000000-0005-0000-0000-000062580000}"/>
    <cellStyle name="Normal 7 2 56" xfId="19636" xr:uid="{00000000-0005-0000-0000-000063580000}"/>
    <cellStyle name="Normal 7 2 57" xfId="19637" xr:uid="{00000000-0005-0000-0000-000064580000}"/>
    <cellStyle name="Normal 7 2 58" xfId="19638" xr:uid="{00000000-0005-0000-0000-000065580000}"/>
    <cellStyle name="Normal 7 2 59" xfId="19639" xr:uid="{00000000-0005-0000-0000-000066580000}"/>
    <cellStyle name="Normal 7 2 6" xfId="19640" xr:uid="{00000000-0005-0000-0000-000067580000}"/>
    <cellStyle name="Normal 7 2 60" xfId="19641" xr:uid="{00000000-0005-0000-0000-000068580000}"/>
    <cellStyle name="Normal 7 2 61" xfId="19642" xr:uid="{00000000-0005-0000-0000-000069580000}"/>
    <cellStyle name="Normal 7 2 62" xfId="19643" xr:uid="{00000000-0005-0000-0000-00006A580000}"/>
    <cellStyle name="Normal 7 2 63" xfId="19644" xr:uid="{00000000-0005-0000-0000-00006B580000}"/>
    <cellStyle name="Normal 7 2 64" xfId="19645" xr:uid="{00000000-0005-0000-0000-00006C580000}"/>
    <cellStyle name="Normal 7 2 65" xfId="19646" xr:uid="{00000000-0005-0000-0000-00006D580000}"/>
    <cellStyle name="Normal 7 2 66" xfId="19647" xr:uid="{00000000-0005-0000-0000-00006E580000}"/>
    <cellStyle name="Normal 7 2 67" xfId="19648" xr:uid="{00000000-0005-0000-0000-00006F580000}"/>
    <cellStyle name="Normal 7 2 68" xfId="19649" xr:uid="{00000000-0005-0000-0000-000070580000}"/>
    <cellStyle name="Normal 7 2 69" xfId="19650" xr:uid="{00000000-0005-0000-0000-000071580000}"/>
    <cellStyle name="Normal 7 2 7" xfId="19651" xr:uid="{00000000-0005-0000-0000-000072580000}"/>
    <cellStyle name="Normal 7 2 70" xfId="19652" xr:uid="{00000000-0005-0000-0000-000073580000}"/>
    <cellStyle name="Normal 7 2 71" xfId="19653" xr:uid="{00000000-0005-0000-0000-000074580000}"/>
    <cellStyle name="Normal 7 2 72" xfId="19654" xr:uid="{00000000-0005-0000-0000-000075580000}"/>
    <cellStyle name="Normal 7 2 73" xfId="19655" xr:uid="{00000000-0005-0000-0000-000076580000}"/>
    <cellStyle name="Normal 7 2 74" xfId="19656" xr:uid="{00000000-0005-0000-0000-000077580000}"/>
    <cellStyle name="Normal 7 2 75" xfId="19657" xr:uid="{00000000-0005-0000-0000-000078580000}"/>
    <cellStyle name="Normal 7 2 76" xfId="19658" xr:uid="{00000000-0005-0000-0000-000079580000}"/>
    <cellStyle name="Normal 7 2 77" xfId="19659" xr:uid="{00000000-0005-0000-0000-00007A580000}"/>
    <cellStyle name="Normal 7 2 78" xfId="19660" xr:uid="{00000000-0005-0000-0000-00007B580000}"/>
    <cellStyle name="Normal 7 2 79" xfId="19661" xr:uid="{00000000-0005-0000-0000-00007C580000}"/>
    <cellStyle name="Normal 7 2 8" xfId="19662" xr:uid="{00000000-0005-0000-0000-00007D580000}"/>
    <cellStyle name="Normal 7 2 80" xfId="19663" xr:uid="{00000000-0005-0000-0000-00007E580000}"/>
    <cellStyle name="Normal 7 2 81" xfId="19664" xr:uid="{00000000-0005-0000-0000-00007F580000}"/>
    <cellStyle name="Normal 7 2 82" xfId="19665" xr:uid="{00000000-0005-0000-0000-000080580000}"/>
    <cellStyle name="Normal 7 2 83" xfId="19666" xr:uid="{00000000-0005-0000-0000-000081580000}"/>
    <cellStyle name="Normal 7 2 84" xfId="19667" xr:uid="{00000000-0005-0000-0000-000082580000}"/>
    <cellStyle name="Normal 7 2 85" xfId="19668" xr:uid="{00000000-0005-0000-0000-000083580000}"/>
    <cellStyle name="Normal 7 2 86" xfId="19669" xr:uid="{00000000-0005-0000-0000-000084580000}"/>
    <cellStyle name="Normal 7 2 87" xfId="19670" xr:uid="{00000000-0005-0000-0000-000085580000}"/>
    <cellStyle name="Normal 7 2 88" xfId="19671" xr:uid="{00000000-0005-0000-0000-000086580000}"/>
    <cellStyle name="Normal 7 2 89" xfId="19672" xr:uid="{00000000-0005-0000-0000-000087580000}"/>
    <cellStyle name="Normal 7 2 9" xfId="19673" xr:uid="{00000000-0005-0000-0000-000088580000}"/>
    <cellStyle name="Normal 7 2 90" xfId="19674" xr:uid="{00000000-0005-0000-0000-000089580000}"/>
    <cellStyle name="Normal 7 2 91" xfId="19675" xr:uid="{00000000-0005-0000-0000-00008A580000}"/>
    <cellStyle name="Normal 7 2 92" xfId="19676" xr:uid="{00000000-0005-0000-0000-00008B580000}"/>
    <cellStyle name="Normal 7 2 93" xfId="19677" xr:uid="{00000000-0005-0000-0000-00008C580000}"/>
    <cellStyle name="Normal 7 2 94" xfId="20962" xr:uid="{00000000-0005-0000-0000-00008D580000}"/>
    <cellStyle name="Normal 7 2_01. IFRS Consolidated FS &amp; Disclosures _Group_2008" xfId="27040" xr:uid="{00000000-0005-0000-0000-00008E580000}"/>
    <cellStyle name="Normal 7 3" xfId="19678" xr:uid="{00000000-0005-0000-0000-00008F580000}"/>
    <cellStyle name="Normal 7 3 2" xfId="19679" xr:uid="{00000000-0005-0000-0000-000090580000}"/>
    <cellStyle name="Normal 7 3 3" xfId="19680" xr:uid="{00000000-0005-0000-0000-000091580000}"/>
    <cellStyle name="Normal 7 3 3 2" xfId="19681" xr:uid="{00000000-0005-0000-0000-000092580000}"/>
    <cellStyle name="Normal 7 4" xfId="19682" xr:uid="{00000000-0005-0000-0000-000093580000}"/>
    <cellStyle name="Normal 7 4 2" xfId="19683" xr:uid="{00000000-0005-0000-0000-000094580000}"/>
    <cellStyle name="Normal 7 4 2 2" xfId="19684" xr:uid="{00000000-0005-0000-0000-000095580000}"/>
    <cellStyle name="Normal 7 4 3" xfId="27041" xr:uid="{00000000-0005-0000-0000-000096580000}"/>
    <cellStyle name="Normal 7 4 4" xfId="27042" xr:uid="{00000000-0005-0000-0000-000097580000}"/>
    <cellStyle name="Normal 7 5" xfId="19685" xr:uid="{00000000-0005-0000-0000-000098580000}"/>
    <cellStyle name="Normal 7 6" xfId="19686" xr:uid="{00000000-0005-0000-0000-000099580000}"/>
    <cellStyle name="Normal 7 7" xfId="19687" xr:uid="{00000000-0005-0000-0000-00009A580000}"/>
    <cellStyle name="Normal 7 8" xfId="19688" xr:uid="{00000000-0005-0000-0000-00009B580000}"/>
    <cellStyle name="Normal 7 9" xfId="19689" xr:uid="{00000000-0005-0000-0000-00009C580000}"/>
    <cellStyle name="Normal 7 9 2" xfId="19690" xr:uid="{00000000-0005-0000-0000-00009D580000}"/>
    <cellStyle name="Normal 7_01. IFRS Consolidated FS &amp; Disclosures _Group_2008" xfId="27043" xr:uid="{00000000-0005-0000-0000-00009E580000}"/>
    <cellStyle name="Normal 70" xfId="19691" xr:uid="{00000000-0005-0000-0000-00009F580000}"/>
    <cellStyle name="Normal 70 2" xfId="19692" xr:uid="{00000000-0005-0000-0000-0000A0580000}"/>
    <cellStyle name="Normal 70 3" xfId="19693" xr:uid="{00000000-0005-0000-0000-0000A1580000}"/>
    <cellStyle name="Normal 70 4" xfId="19694" xr:uid="{00000000-0005-0000-0000-0000A2580000}"/>
    <cellStyle name="Normal 71" xfId="19695" xr:uid="{00000000-0005-0000-0000-0000A3580000}"/>
    <cellStyle name="Normal 71 2" xfId="19696" xr:uid="{00000000-0005-0000-0000-0000A4580000}"/>
    <cellStyle name="Normal 71 3" xfId="19697" xr:uid="{00000000-0005-0000-0000-0000A5580000}"/>
    <cellStyle name="Normal 71 4" xfId="19698" xr:uid="{00000000-0005-0000-0000-0000A6580000}"/>
    <cellStyle name="Normal 72" xfId="19699" xr:uid="{00000000-0005-0000-0000-0000A7580000}"/>
    <cellStyle name="Normal 72 2" xfId="19700" xr:uid="{00000000-0005-0000-0000-0000A8580000}"/>
    <cellStyle name="Normal 72 3" xfId="19701" xr:uid="{00000000-0005-0000-0000-0000A9580000}"/>
    <cellStyle name="Normal 72 4" xfId="19702" xr:uid="{00000000-0005-0000-0000-0000AA580000}"/>
    <cellStyle name="Normal 73" xfId="19703" xr:uid="{00000000-0005-0000-0000-0000AB580000}"/>
    <cellStyle name="Normal 73 2" xfId="19704" xr:uid="{00000000-0005-0000-0000-0000AC580000}"/>
    <cellStyle name="Normal 73 3" xfId="19705" xr:uid="{00000000-0005-0000-0000-0000AD580000}"/>
    <cellStyle name="Normal 73 4" xfId="19706" xr:uid="{00000000-0005-0000-0000-0000AE580000}"/>
    <cellStyle name="Normal 74" xfId="19707" xr:uid="{00000000-0005-0000-0000-0000AF580000}"/>
    <cellStyle name="Normal 74 2" xfId="19708" xr:uid="{00000000-0005-0000-0000-0000B0580000}"/>
    <cellStyle name="Normal 74 3" xfId="19709" xr:uid="{00000000-0005-0000-0000-0000B1580000}"/>
    <cellStyle name="Normal 74 4" xfId="19710" xr:uid="{00000000-0005-0000-0000-0000B2580000}"/>
    <cellStyle name="Normal 75" xfId="19711" xr:uid="{00000000-0005-0000-0000-0000B3580000}"/>
    <cellStyle name="Normal 75 2" xfId="19712" xr:uid="{00000000-0005-0000-0000-0000B4580000}"/>
    <cellStyle name="Normal 75 3" xfId="19713" xr:uid="{00000000-0005-0000-0000-0000B5580000}"/>
    <cellStyle name="Normal 75 4" xfId="19714" xr:uid="{00000000-0005-0000-0000-0000B6580000}"/>
    <cellStyle name="Normal 76" xfId="19715" xr:uid="{00000000-0005-0000-0000-0000B7580000}"/>
    <cellStyle name="Normal 76 2" xfId="19716" xr:uid="{00000000-0005-0000-0000-0000B8580000}"/>
    <cellStyle name="Normal 76 3" xfId="19717" xr:uid="{00000000-0005-0000-0000-0000B9580000}"/>
    <cellStyle name="Normal 76 4" xfId="19718" xr:uid="{00000000-0005-0000-0000-0000BA580000}"/>
    <cellStyle name="Normal 77" xfId="19719" xr:uid="{00000000-0005-0000-0000-0000BB580000}"/>
    <cellStyle name="Normal 77 2" xfId="19720" xr:uid="{00000000-0005-0000-0000-0000BC580000}"/>
    <cellStyle name="Normal 77 3" xfId="19721" xr:uid="{00000000-0005-0000-0000-0000BD580000}"/>
    <cellStyle name="Normal 77 4" xfId="19722" xr:uid="{00000000-0005-0000-0000-0000BE580000}"/>
    <cellStyle name="Normal 78" xfId="19723" xr:uid="{00000000-0005-0000-0000-0000BF580000}"/>
    <cellStyle name="Normal 78 2" xfId="19724" xr:uid="{00000000-0005-0000-0000-0000C0580000}"/>
    <cellStyle name="Normal 78 3" xfId="19725" xr:uid="{00000000-0005-0000-0000-0000C1580000}"/>
    <cellStyle name="Normal 78 4" xfId="19726" xr:uid="{00000000-0005-0000-0000-0000C2580000}"/>
    <cellStyle name="Normal 79" xfId="19727" xr:uid="{00000000-0005-0000-0000-0000C3580000}"/>
    <cellStyle name="Normal 79 2" xfId="19728" xr:uid="{00000000-0005-0000-0000-0000C4580000}"/>
    <cellStyle name="Normal 79 3" xfId="19729" xr:uid="{00000000-0005-0000-0000-0000C5580000}"/>
    <cellStyle name="Normal 79 4" xfId="19730" xr:uid="{00000000-0005-0000-0000-0000C6580000}"/>
    <cellStyle name="Normal 8" xfId="19731" xr:uid="{00000000-0005-0000-0000-0000C7580000}"/>
    <cellStyle name="Normal 8 10" xfId="19732" xr:uid="{00000000-0005-0000-0000-0000C8580000}"/>
    <cellStyle name="Normal 8 10 2" xfId="19733" xr:uid="{00000000-0005-0000-0000-0000C9580000}"/>
    <cellStyle name="Normal 8 11" xfId="19734" xr:uid="{00000000-0005-0000-0000-0000CA580000}"/>
    <cellStyle name="Normal 8 11 2" xfId="19735" xr:uid="{00000000-0005-0000-0000-0000CB580000}"/>
    <cellStyle name="Normal 8 11 2 2" xfId="19736" xr:uid="{00000000-0005-0000-0000-0000CC580000}"/>
    <cellStyle name="Normal 8 11 2 2 2" xfId="19737" xr:uid="{00000000-0005-0000-0000-0000CD580000}"/>
    <cellStyle name="Normal 8 11 2 2 3" xfId="19738" xr:uid="{00000000-0005-0000-0000-0000CE580000}"/>
    <cellStyle name="Normal 8 11 2 2 4" xfId="19739" xr:uid="{00000000-0005-0000-0000-0000CF580000}"/>
    <cellStyle name="Normal 8 11 2 3" xfId="19740" xr:uid="{00000000-0005-0000-0000-0000D0580000}"/>
    <cellStyle name="Normal 8 11 2 4" xfId="19741" xr:uid="{00000000-0005-0000-0000-0000D1580000}"/>
    <cellStyle name="Normal 8 11 2 5" xfId="19742" xr:uid="{00000000-0005-0000-0000-0000D2580000}"/>
    <cellStyle name="Normal 8 11 3" xfId="19743" xr:uid="{00000000-0005-0000-0000-0000D3580000}"/>
    <cellStyle name="Normal 8 11 4" xfId="19744" xr:uid="{00000000-0005-0000-0000-0000D4580000}"/>
    <cellStyle name="Normal 8 11 4 2" xfId="19745" xr:uid="{00000000-0005-0000-0000-0000D5580000}"/>
    <cellStyle name="Normal 8 11 4 3" xfId="19746" xr:uid="{00000000-0005-0000-0000-0000D6580000}"/>
    <cellStyle name="Normal 8 11 4 4" xfId="19747" xr:uid="{00000000-0005-0000-0000-0000D7580000}"/>
    <cellStyle name="Normal 8 11 5" xfId="19748" xr:uid="{00000000-0005-0000-0000-0000D8580000}"/>
    <cellStyle name="Normal 8 11 6" xfId="19749" xr:uid="{00000000-0005-0000-0000-0000D9580000}"/>
    <cellStyle name="Normal 8 11 7" xfId="19750" xr:uid="{00000000-0005-0000-0000-0000DA580000}"/>
    <cellStyle name="Normal 8 12" xfId="19751" xr:uid="{00000000-0005-0000-0000-0000DB580000}"/>
    <cellStyle name="Normal 8 13" xfId="19752" xr:uid="{00000000-0005-0000-0000-0000DC580000}"/>
    <cellStyle name="Normal 8 14" xfId="19753" xr:uid="{00000000-0005-0000-0000-0000DD580000}"/>
    <cellStyle name="Normal 8 15" xfId="19754" xr:uid="{00000000-0005-0000-0000-0000DE580000}"/>
    <cellStyle name="Normal 8 16" xfId="19755" xr:uid="{00000000-0005-0000-0000-0000DF580000}"/>
    <cellStyle name="Normal 8 17" xfId="19756" xr:uid="{00000000-0005-0000-0000-0000E0580000}"/>
    <cellStyle name="Normal 8 18" xfId="19757" xr:uid="{00000000-0005-0000-0000-0000E1580000}"/>
    <cellStyle name="Normal 8 19" xfId="19758" xr:uid="{00000000-0005-0000-0000-0000E2580000}"/>
    <cellStyle name="Normal 8 2" xfId="19759" xr:uid="{00000000-0005-0000-0000-0000E3580000}"/>
    <cellStyle name="Normal 8 2 2" xfId="19760" xr:uid="{00000000-0005-0000-0000-0000E4580000}"/>
    <cellStyle name="Normal 8 2 2 2" xfId="19761" xr:uid="{00000000-0005-0000-0000-0000E5580000}"/>
    <cellStyle name="Normal 8 2 2 2 2" xfId="19762" xr:uid="{00000000-0005-0000-0000-0000E6580000}"/>
    <cellStyle name="Normal 8 2 2 2 2 2" xfId="19763" xr:uid="{00000000-0005-0000-0000-0000E7580000}"/>
    <cellStyle name="Normal 8 2 2 2 2 3" xfId="19764" xr:uid="{00000000-0005-0000-0000-0000E8580000}"/>
    <cellStyle name="Normal 8 2 2 2 2 4" xfId="19765" xr:uid="{00000000-0005-0000-0000-0000E9580000}"/>
    <cellStyle name="Normal 8 2 2 2 3" xfId="19766" xr:uid="{00000000-0005-0000-0000-0000EA580000}"/>
    <cellStyle name="Normal 8 2 2 2 4" xfId="19767" xr:uid="{00000000-0005-0000-0000-0000EB580000}"/>
    <cellStyle name="Normal 8 2 2 2 5" xfId="19768" xr:uid="{00000000-0005-0000-0000-0000EC580000}"/>
    <cellStyle name="Normal 8 2 2 3" xfId="19769" xr:uid="{00000000-0005-0000-0000-0000ED580000}"/>
    <cellStyle name="Normal 8 2 2 4" xfId="19770" xr:uid="{00000000-0005-0000-0000-0000EE580000}"/>
    <cellStyle name="Normal 8 2 2 4 2" xfId="19771" xr:uid="{00000000-0005-0000-0000-0000EF580000}"/>
    <cellStyle name="Normal 8 2 2 4 3" xfId="19772" xr:uid="{00000000-0005-0000-0000-0000F0580000}"/>
    <cellStyle name="Normal 8 2 2 4 4" xfId="19773" xr:uid="{00000000-0005-0000-0000-0000F1580000}"/>
    <cellStyle name="Normal 8 2 2 5" xfId="19774" xr:uid="{00000000-0005-0000-0000-0000F2580000}"/>
    <cellStyle name="Normal 8 2 2 6" xfId="19775" xr:uid="{00000000-0005-0000-0000-0000F3580000}"/>
    <cellStyle name="Normal 8 2 2 7" xfId="19776" xr:uid="{00000000-0005-0000-0000-0000F4580000}"/>
    <cellStyle name="Normal 8 2 3" xfId="19777" xr:uid="{00000000-0005-0000-0000-0000F5580000}"/>
    <cellStyle name="Normal 8 2 3 2" xfId="19778" xr:uid="{00000000-0005-0000-0000-0000F6580000}"/>
    <cellStyle name="Normal 8 2 3 2 2" xfId="19779" xr:uid="{00000000-0005-0000-0000-0000F7580000}"/>
    <cellStyle name="Normal 8 2 3 2 2 2" xfId="19780" xr:uid="{00000000-0005-0000-0000-0000F8580000}"/>
    <cellStyle name="Normal 8 2 3 2 2 3" xfId="19781" xr:uid="{00000000-0005-0000-0000-0000F9580000}"/>
    <cellStyle name="Normal 8 2 3 2 2 4" xfId="19782" xr:uid="{00000000-0005-0000-0000-0000FA580000}"/>
    <cellStyle name="Normal 8 2 3 2 3" xfId="19783" xr:uid="{00000000-0005-0000-0000-0000FB580000}"/>
    <cellStyle name="Normal 8 2 3 2 4" xfId="19784" xr:uid="{00000000-0005-0000-0000-0000FC580000}"/>
    <cellStyle name="Normal 8 2 3 2 5" xfId="19785" xr:uid="{00000000-0005-0000-0000-0000FD580000}"/>
    <cellStyle name="Normal 8 2 3 3" xfId="19786" xr:uid="{00000000-0005-0000-0000-0000FE580000}"/>
    <cellStyle name="Normal 8 2 3 4" xfId="19787" xr:uid="{00000000-0005-0000-0000-0000FF580000}"/>
    <cellStyle name="Normal 8 2 3 4 2" xfId="19788" xr:uid="{00000000-0005-0000-0000-000000590000}"/>
    <cellStyle name="Normal 8 2 3 4 3" xfId="19789" xr:uid="{00000000-0005-0000-0000-000001590000}"/>
    <cellStyle name="Normal 8 2 3 4 4" xfId="19790" xr:uid="{00000000-0005-0000-0000-000002590000}"/>
    <cellStyle name="Normal 8 2 3 5" xfId="19791" xr:uid="{00000000-0005-0000-0000-000003590000}"/>
    <cellStyle name="Normal 8 2 3 6" xfId="19792" xr:uid="{00000000-0005-0000-0000-000004590000}"/>
    <cellStyle name="Normal 8 2 3 7" xfId="19793" xr:uid="{00000000-0005-0000-0000-000005590000}"/>
    <cellStyle name="Normal 8 2 4" xfId="19794" xr:uid="{00000000-0005-0000-0000-000006590000}"/>
    <cellStyle name="Normal 8 2 5" xfId="20967" xr:uid="{00000000-0005-0000-0000-000007590000}"/>
    <cellStyle name="Normal 8 2 5 2" xfId="27044" xr:uid="{00000000-0005-0000-0000-000008590000}"/>
    <cellStyle name="Normal 8 20" xfId="19795" xr:uid="{00000000-0005-0000-0000-000009590000}"/>
    <cellStyle name="Normal 8 21" xfId="19796" xr:uid="{00000000-0005-0000-0000-00000A590000}"/>
    <cellStyle name="Normal 8 22" xfId="19797" xr:uid="{00000000-0005-0000-0000-00000B590000}"/>
    <cellStyle name="Normal 8 23" xfId="19798" xr:uid="{00000000-0005-0000-0000-00000C590000}"/>
    <cellStyle name="Normal 8 24" xfId="19799" xr:uid="{00000000-0005-0000-0000-00000D590000}"/>
    <cellStyle name="Normal 8 25" xfId="19800" xr:uid="{00000000-0005-0000-0000-00000E590000}"/>
    <cellStyle name="Normal 8 26" xfId="19801" xr:uid="{00000000-0005-0000-0000-00000F590000}"/>
    <cellStyle name="Normal 8 27" xfId="19802" xr:uid="{00000000-0005-0000-0000-000010590000}"/>
    <cellStyle name="Normal 8 28" xfId="19803" xr:uid="{00000000-0005-0000-0000-000011590000}"/>
    <cellStyle name="Normal 8 29" xfId="19804" xr:uid="{00000000-0005-0000-0000-000012590000}"/>
    <cellStyle name="Normal 8 3" xfId="19805" xr:uid="{00000000-0005-0000-0000-000013590000}"/>
    <cellStyle name="Normal 8 3 2" xfId="19806" xr:uid="{00000000-0005-0000-0000-000014590000}"/>
    <cellStyle name="Normal 8 3 3" xfId="19807" xr:uid="{00000000-0005-0000-0000-000015590000}"/>
    <cellStyle name="Normal 8 3 3 2" xfId="19808" xr:uid="{00000000-0005-0000-0000-000016590000}"/>
    <cellStyle name="Normal 8 3 4" xfId="19809" xr:uid="{00000000-0005-0000-0000-000017590000}"/>
    <cellStyle name="Normal 8 30" xfId="19810" xr:uid="{00000000-0005-0000-0000-000018590000}"/>
    <cellStyle name="Normal 8 31" xfId="19811" xr:uid="{00000000-0005-0000-0000-000019590000}"/>
    <cellStyle name="Normal 8 32" xfId="19812" xr:uid="{00000000-0005-0000-0000-00001A590000}"/>
    <cellStyle name="Normal 8 33" xfId="19813" xr:uid="{00000000-0005-0000-0000-00001B590000}"/>
    <cellStyle name="Normal 8 34" xfId="19814" xr:uid="{00000000-0005-0000-0000-00001C590000}"/>
    <cellStyle name="Normal 8 35" xfId="19815" xr:uid="{00000000-0005-0000-0000-00001D590000}"/>
    <cellStyle name="Normal 8 36" xfId="19816" xr:uid="{00000000-0005-0000-0000-00001E590000}"/>
    <cellStyle name="Normal 8 37" xfId="19817" xr:uid="{00000000-0005-0000-0000-00001F590000}"/>
    <cellStyle name="Normal 8 38" xfId="19818" xr:uid="{00000000-0005-0000-0000-000020590000}"/>
    <cellStyle name="Normal 8 39" xfId="19819" xr:uid="{00000000-0005-0000-0000-000021590000}"/>
    <cellStyle name="Normal 8 4" xfId="19820" xr:uid="{00000000-0005-0000-0000-000022590000}"/>
    <cellStyle name="Normal 8 4 2" xfId="19821" xr:uid="{00000000-0005-0000-0000-000023590000}"/>
    <cellStyle name="Normal 8 4 2 2" xfId="19822" xr:uid="{00000000-0005-0000-0000-000024590000}"/>
    <cellStyle name="Normal 8 4 2 2 2" xfId="19823" xr:uid="{00000000-0005-0000-0000-000025590000}"/>
    <cellStyle name="Normal 8 4 2 2 2 2" xfId="19824" xr:uid="{00000000-0005-0000-0000-000026590000}"/>
    <cellStyle name="Normal 8 4 2 2 2 3" xfId="19825" xr:uid="{00000000-0005-0000-0000-000027590000}"/>
    <cellStyle name="Normal 8 4 2 2 2 4" xfId="19826" xr:uid="{00000000-0005-0000-0000-000028590000}"/>
    <cellStyle name="Normal 8 4 2 2 3" xfId="19827" xr:uid="{00000000-0005-0000-0000-000029590000}"/>
    <cellStyle name="Normal 8 4 2 2 4" xfId="19828" xr:uid="{00000000-0005-0000-0000-00002A590000}"/>
    <cellStyle name="Normal 8 4 2 2 5" xfId="19829" xr:uid="{00000000-0005-0000-0000-00002B590000}"/>
    <cellStyle name="Normal 8 4 2 3" xfId="19830" xr:uid="{00000000-0005-0000-0000-00002C590000}"/>
    <cellStyle name="Normal 8 4 2 4" xfId="19831" xr:uid="{00000000-0005-0000-0000-00002D590000}"/>
    <cellStyle name="Normal 8 4 2 4 2" xfId="19832" xr:uid="{00000000-0005-0000-0000-00002E590000}"/>
    <cellStyle name="Normal 8 4 2 4 3" xfId="19833" xr:uid="{00000000-0005-0000-0000-00002F590000}"/>
    <cellStyle name="Normal 8 4 2 4 4" xfId="19834" xr:uid="{00000000-0005-0000-0000-000030590000}"/>
    <cellStyle name="Normal 8 4 2 5" xfId="19835" xr:uid="{00000000-0005-0000-0000-000031590000}"/>
    <cellStyle name="Normal 8 4 2 6" xfId="19836" xr:uid="{00000000-0005-0000-0000-000032590000}"/>
    <cellStyle name="Normal 8 4 2 7" xfId="19837" xr:uid="{00000000-0005-0000-0000-000033590000}"/>
    <cellStyle name="Normal 8 4 3" xfId="19838" xr:uid="{00000000-0005-0000-0000-000034590000}"/>
    <cellStyle name="Normal 8 40" xfId="19839" xr:uid="{00000000-0005-0000-0000-000035590000}"/>
    <cellStyle name="Normal 8 41" xfId="19840" xr:uid="{00000000-0005-0000-0000-000036590000}"/>
    <cellStyle name="Normal 8 42" xfId="19841" xr:uid="{00000000-0005-0000-0000-000037590000}"/>
    <cellStyle name="Normal 8 43" xfId="19842" xr:uid="{00000000-0005-0000-0000-000038590000}"/>
    <cellStyle name="Normal 8 44" xfId="19843" xr:uid="{00000000-0005-0000-0000-000039590000}"/>
    <cellStyle name="Normal 8 45" xfId="19844" xr:uid="{00000000-0005-0000-0000-00003A590000}"/>
    <cellStyle name="Normal 8 46" xfId="19845" xr:uid="{00000000-0005-0000-0000-00003B590000}"/>
    <cellStyle name="Normal 8 47" xfId="19846" xr:uid="{00000000-0005-0000-0000-00003C590000}"/>
    <cellStyle name="Normal 8 48" xfId="19847" xr:uid="{00000000-0005-0000-0000-00003D590000}"/>
    <cellStyle name="Normal 8 49" xfId="19848" xr:uid="{00000000-0005-0000-0000-00003E590000}"/>
    <cellStyle name="Normal 8 5" xfId="19849" xr:uid="{00000000-0005-0000-0000-00003F590000}"/>
    <cellStyle name="Normal 8 5 2" xfId="19850" xr:uid="{00000000-0005-0000-0000-000040590000}"/>
    <cellStyle name="Normal 8 5 2 2" xfId="19851" xr:uid="{00000000-0005-0000-0000-000041590000}"/>
    <cellStyle name="Normal 8 5 2 2 2" xfId="19852" xr:uid="{00000000-0005-0000-0000-000042590000}"/>
    <cellStyle name="Normal 8 5 2 2 3" xfId="19853" xr:uid="{00000000-0005-0000-0000-000043590000}"/>
    <cellStyle name="Normal 8 5 2 2 4" xfId="19854" xr:uid="{00000000-0005-0000-0000-000044590000}"/>
    <cellStyle name="Normal 8 5 2 3" xfId="19855" xr:uid="{00000000-0005-0000-0000-000045590000}"/>
    <cellStyle name="Normal 8 5 2 4" xfId="19856" xr:uid="{00000000-0005-0000-0000-000046590000}"/>
    <cellStyle name="Normal 8 5 2 5" xfId="19857" xr:uid="{00000000-0005-0000-0000-000047590000}"/>
    <cellStyle name="Normal 8 5 3" xfId="19858" xr:uid="{00000000-0005-0000-0000-000048590000}"/>
    <cellStyle name="Normal 8 5 4" xfId="19859" xr:uid="{00000000-0005-0000-0000-000049590000}"/>
    <cellStyle name="Normal 8 5 4 2" xfId="19860" xr:uid="{00000000-0005-0000-0000-00004A590000}"/>
    <cellStyle name="Normal 8 5 4 3" xfId="19861" xr:uid="{00000000-0005-0000-0000-00004B590000}"/>
    <cellStyle name="Normal 8 5 4 4" xfId="19862" xr:uid="{00000000-0005-0000-0000-00004C590000}"/>
    <cellStyle name="Normal 8 5 5" xfId="19863" xr:uid="{00000000-0005-0000-0000-00004D590000}"/>
    <cellStyle name="Normal 8 5 6" xfId="19864" xr:uid="{00000000-0005-0000-0000-00004E590000}"/>
    <cellStyle name="Normal 8 5 7" xfId="19865" xr:uid="{00000000-0005-0000-0000-00004F590000}"/>
    <cellStyle name="Normal 8 50" xfId="19866" xr:uid="{00000000-0005-0000-0000-000050590000}"/>
    <cellStyle name="Normal 8 51" xfId="19867" xr:uid="{00000000-0005-0000-0000-000051590000}"/>
    <cellStyle name="Normal 8 52" xfId="19868" xr:uid="{00000000-0005-0000-0000-000052590000}"/>
    <cellStyle name="Normal 8 53" xfId="19869" xr:uid="{00000000-0005-0000-0000-000053590000}"/>
    <cellStyle name="Normal 8 54" xfId="19870" xr:uid="{00000000-0005-0000-0000-000054590000}"/>
    <cellStyle name="Normal 8 55" xfId="19871" xr:uid="{00000000-0005-0000-0000-000055590000}"/>
    <cellStyle name="Normal 8 56" xfId="19872" xr:uid="{00000000-0005-0000-0000-000056590000}"/>
    <cellStyle name="Normal 8 57" xfId="19873" xr:uid="{00000000-0005-0000-0000-000057590000}"/>
    <cellStyle name="Normal 8 58" xfId="19874" xr:uid="{00000000-0005-0000-0000-000058590000}"/>
    <cellStyle name="Normal 8 59" xfId="19875" xr:uid="{00000000-0005-0000-0000-000059590000}"/>
    <cellStyle name="Normal 8 6" xfId="19876" xr:uid="{00000000-0005-0000-0000-00005A590000}"/>
    <cellStyle name="Normal 8 6 2" xfId="19877" xr:uid="{00000000-0005-0000-0000-00005B590000}"/>
    <cellStyle name="Normal 8 6 2 2" xfId="19878" xr:uid="{00000000-0005-0000-0000-00005C590000}"/>
    <cellStyle name="Normal 8 6 2 2 2" xfId="19879" xr:uid="{00000000-0005-0000-0000-00005D590000}"/>
    <cellStyle name="Normal 8 6 2 2 3" xfId="19880" xr:uid="{00000000-0005-0000-0000-00005E590000}"/>
    <cellStyle name="Normal 8 6 2 2 4" xfId="19881" xr:uid="{00000000-0005-0000-0000-00005F590000}"/>
    <cellStyle name="Normal 8 6 2 3" xfId="19882" xr:uid="{00000000-0005-0000-0000-000060590000}"/>
    <cellStyle name="Normal 8 6 2 4" xfId="19883" xr:uid="{00000000-0005-0000-0000-000061590000}"/>
    <cellStyle name="Normal 8 6 2 5" xfId="19884" xr:uid="{00000000-0005-0000-0000-000062590000}"/>
    <cellStyle name="Normal 8 6 3" xfId="19885" xr:uid="{00000000-0005-0000-0000-000063590000}"/>
    <cellStyle name="Normal 8 6 4" xfId="19886" xr:uid="{00000000-0005-0000-0000-000064590000}"/>
    <cellStyle name="Normal 8 6 4 2" xfId="19887" xr:uid="{00000000-0005-0000-0000-000065590000}"/>
    <cellStyle name="Normal 8 6 4 3" xfId="19888" xr:uid="{00000000-0005-0000-0000-000066590000}"/>
    <cellStyle name="Normal 8 6 4 4" xfId="19889" xr:uid="{00000000-0005-0000-0000-000067590000}"/>
    <cellStyle name="Normal 8 6 5" xfId="19890" xr:uid="{00000000-0005-0000-0000-000068590000}"/>
    <cellStyle name="Normal 8 6 6" xfId="19891" xr:uid="{00000000-0005-0000-0000-000069590000}"/>
    <cellStyle name="Normal 8 6 7" xfId="19892" xr:uid="{00000000-0005-0000-0000-00006A590000}"/>
    <cellStyle name="Normal 8 60" xfId="19893" xr:uid="{00000000-0005-0000-0000-00006B590000}"/>
    <cellStyle name="Normal 8 61" xfId="19894" xr:uid="{00000000-0005-0000-0000-00006C590000}"/>
    <cellStyle name="Normal 8 62" xfId="19895" xr:uid="{00000000-0005-0000-0000-00006D590000}"/>
    <cellStyle name="Normal 8 63" xfId="19896" xr:uid="{00000000-0005-0000-0000-00006E590000}"/>
    <cellStyle name="Normal 8 64" xfId="19897" xr:uid="{00000000-0005-0000-0000-00006F590000}"/>
    <cellStyle name="Normal 8 65" xfId="19898" xr:uid="{00000000-0005-0000-0000-000070590000}"/>
    <cellStyle name="Normal 8 66" xfId="19899" xr:uid="{00000000-0005-0000-0000-000071590000}"/>
    <cellStyle name="Normal 8 67" xfId="19900" xr:uid="{00000000-0005-0000-0000-000072590000}"/>
    <cellStyle name="Normal 8 68" xfId="19901" xr:uid="{00000000-0005-0000-0000-000073590000}"/>
    <cellStyle name="Normal 8 69" xfId="19902" xr:uid="{00000000-0005-0000-0000-000074590000}"/>
    <cellStyle name="Normal 8 7" xfId="19903" xr:uid="{00000000-0005-0000-0000-000075590000}"/>
    <cellStyle name="Normal 8 7 2" xfId="19904" xr:uid="{00000000-0005-0000-0000-000076590000}"/>
    <cellStyle name="Normal 8 7 2 2" xfId="19905" xr:uid="{00000000-0005-0000-0000-000077590000}"/>
    <cellStyle name="Normal 8 7 2 2 2" xfId="19906" xr:uid="{00000000-0005-0000-0000-000078590000}"/>
    <cellStyle name="Normal 8 7 2 2 3" xfId="19907" xr:uid="{00000000-0005-0000-0000-000079590000}"/>
    <cellStyle name="Normal 8 7 2 2 4" xfId="19908" xr:uid="{00000000-0005-0000-0000-00007A590000}"/>
    <cellStyle name="Normal 8 7 2 3" xfId="19909" xr:uid="{00000000-0005-0000-0000-00007B590000}"/>
    <cellStyle name="Normal 8 7 2 4" xfId="19910" xr:uid="{00000000-0005-0000-0000-00007C590000}"/>
    <cellStyle name="Normal 8 7 2 5" xfId="19911" xr:uid="{00000000-0005-0000-0000-00007D590000}"/>
    <cellStyle name="Normal 8 7 3" xfId="19912" xr:uid="{00000000-0005-0000-0000-00007E590000}"/>
    <cellStyle name="Normal 8 7 4" xfId="19913" xr:uid="{00000000-0005-0000-0000-00007F590000}"/>
    <cellStyle name="Normal 8 7 4 2" xfId="19914" xr:uid="{00000000-0005-0000-0000-000080590000}"/>
    <cellStyle name="Normal 8 7 4 3" xfId="19915" xr:uid="{00000000-0005-0000-0000-000081590000}"/>
    <cellStyle name="Normal 8 7 4 4" xfId="19916" xr:uid="{00000000-0005-0000-0000-000082590000}"/>
    <cellStyle name="Normal 8 7 5" xfId="19917" xr:uid="{00000000-0005-0000-0000-000083590000}"/>
    <cellStyle name="Normal 8 7 6" xfId="19918" xr:uid="{00000000-0005-0000-0000-000084590000}"/>
    <cellStyle name="Normal 8 7 7" xfId="19919" xr:uid="{00000000-0005-0000-0000-000085590000}"/>
    <cellStyle name="Normal 8 70" xfId="19920" xr:uid="{00000000-0005-0000-0000-000086590000}"/>
    <cellStyle name="Normal 8 71" xfId="19921" xr:uid="{00000000-0005-0000-0000-000087590000}"/>
    <cellStyle name="Normal 8 72" xfId="19922" xr:uid="{00000000-0005-0000-0000-000088590000}"/>
    <cellStyle name="Normal 8 73" xfId="19923" xr:uid="{00000000-0005-0000-0000-000089590000}"/>
    <cellStyle name="Normal 8 74" xfId="19924" xr:uid="{00000000-0005-0000-0000-00008A590000}"/>
    <cellStyle name="Normal 8 75" xfId="19925" xr:uid="{00000000-0005-0000-0000-00008B590000}"/>
    <cellStyle name="Normal 8 76" xfId="19926" xr:uid="{00000000-0005-0000-0000-00008C590000}"/>
    <cellStyle name="Normal 8 77" xfId="19927" xr:uid="{00000000-0005-0000-0000-00008D590000}"/>
    <cellStyle name="Normal 8 78" xfId="19928" xr:uid="{00000000-0005-0000-0000-00008E590000}"/>
    <cellStyle name="Normal 8 79" xfId="19929" xr:uid="{00000000-0005-0000-0000-00008F590000}"/>
    <cellStyle name="Normal 8 8" xfId="19930" xr:uid="{00000000-0005-0000-0000-000090590000}"/>
    <cellStyle name="Normal 8 8 2" xfId="19931" xr:uid="{00000000-0005-0000-0000-000091590000}"/>
    <cellStyle name="Normal 8 8 2 2" xfId="19932" xr:uid="{00000000-0005-0000-0000-000092590000}"/>
    <cellStyle name="Normal 8 8 2 2 2" xfId="19933" xr:uid="{00000000-0005-0000-0000-000093590000}"/>
    <cellStyle name="Normal 8 8 2 2 3" xfId="19934" xr:uid="{00000000-0005-0000-0000-000094590000}"/>
    <cellStyle name="Normal 8 8 2 2 4" xfId="19935" xr:uid="{00000000-0005-0000-0000-000095590000}"/>
    <cellStyle name="Normal 8 8 2 3" xfId="19936" xr:uid="{00000000-0005-0000-0000-000096590000}"/>
    <cellStyle name="Normal 8 8 2 4" xfId="19937" xr:uid="{00000000-0005-0000-0000-000097590000}"/>
    <cellStyle name="Normal 8 8 2 5" xfId="19938" xr:uid="{00000000-0005-0000-0000-000098590000}"/>
    <cellStyle name="Normal 8 8 3" xfId="19939" xr:uid="{00000000-0005-0000-0000-000099590000}"/>
    <cellStyle name="Normal 8 8 4" xfId="19940" xr:uid="{00000000-0005-0000-0000-00009A590000}"/>
    <cellStyle name="Normal 8 8 4 2" xfId="19941" xr:uid="{00000000-0005-0000-0000-00009B590000}"/>
    <cellStyle name="Normal 8 8 4 3" xfId="19942" xr:uid="{00000000-0005-0000-0000-00009C590000}"/>
    <cellStyle name="Normal 8 8 4 4" xfId="19943" xr:uid="{00000000-0005-0000-0000-00009D590000}"/>
    <cellStyle name="Normal 8 8 5" xfId="19944" xr:uid="{00000000-0005-0000-0000-00009E590000}"/>
    <cellStyle name="Normal 8 8 6" xfId="19945" xr:uid="{00000000-0005-0000-0000-00009F590000}"/>
    <cellStyle name="Normal 8 8 7" xfId="19946" xr:uid="{00000000-0005-0000-0000-0000A0590000}"/>
    <cellStyle name="Normal 8 80" xfId="19947" xr:uid="{00000000-0005-0000-0000-0000A1590000}"/>
    <cellStyle name="Normal 8 81" xfId="19948" xr:uid="{00000000-0005-0000-0000-0000A2590000}"/>
    <cellStyle name="Normal 8 82" xfId="19949" xr:uid="{00000000-0005-0000-0000-0000A3590000}"/>
    <cellStyle name="Normal 8 83" xfId="19950" xr:uid="{00000000-0005-0000-0000-0000A4590000}"/>
    <cellStyle name="Normal 8 84" xfId="19951" xr:uid="{00000000-0005-0000-0000-0000A5590000}"/>
    <cellStyle name="Normal 8 85" xfId="19952" xr:uid="{00000000-0005-0000-0000-0000A6590000}"/>
    <cellStyle name="Normal 8 86" xfId="19953" xr:uid="{00000000-0005-0000-0000-0000A7590000}"/>
    <cellStyle name="Normal 8 87" xfId="19954" xr:uid="{00000000-0005-0000-0000-0000A8590000}"/>
    <cellStyle name="Normal 8 88" xfId="19955" xr:uid="{00000000-0005-0000-0000-0000A9590000}"/>
    <cellStyle name="Normal 8 89" xfId="19956" xr:uid="{00000000-0005-0000-0000-0000AA590000}"/>
    <cellStyle name="Normal 8 9" xfId="19957" xr:uid="{00000000-0005-0000-0000-0000AB590000}"/>
    <cellStyle name="Normal 8 9 2" xfId="19958" xr:uid="{00000000-0005-0000-0000-0000AC590000}"/>
    <cellStyle name="Normal 8 90" xfId="19959" xr:uid="{00000000-0005-0000-0000-0000AD590000}"/>
    <cellStyle name="Normal 8 91" xfId="19960" xr:uid="{00000000-0005-0000-0000-0000AE590000}"/>
    <cellStyle name="Normal 8 92" xfId="19961" xr:uid="{00000000-0005-0000-0000-0000AF590000}"/>
    <cellStyle name="Normal 8 93" xfId="19962" xr:uid="{00000000-0005-0000-0000-0000B0590000}"/>
    <cellStyle name="Normal 8 94" xfId="19963" xr:uid="{00000000-0005-0000-0000-0000B1590000}"/>
    <cellStyle name="Normal 8 95" xfId="19964" xr:uid="{00000000-0005-0000-0000-0000B2590000}"/>
    <cellStyle name="Normal 8 95 2" xfId="19965" xr:uid="{00000000-0005-0000-0000-0000B3590000}"/>
    <cellStyle name="Normal 8 95 3" xfId="19966" xr:uid="{00000000-0005-0000-0000-0000B4590000}"/>
    <cellStyle name="Normal 8 95 4" xfId="19967" xr:uid="{00000000-0005-0000-0000-0000B5590000}"/>
    <cellStyle name="Normal 8 96" xfId="20959" xr:uid="{00000000-0005-0000-0000-0000B6590000}"/>
    <cellStyle name="Normal 8_01. IFRS Consolidated FS &amp; Disclosures _Group_2008" xfId="27045" xr:uid="{00000000-0005-0000-0000-0000B7590000}"/>
    <cellStyle name="Normal 80" xfId="19968" xr:uid="{00000000-0005-0000-0000-0000B8590000}"/>
    <cellStyle name="Normal 80 2" xfId="19969" xr:uid="{00000000-0005-0000-0000-0000B9590000}"/>
    <cellStyle name="Normal 80 3" xfId="19970" xr:uid="{00000000-0005-0000-0000-0000BA590000}"/>
    <cellStyle name="Normal 80 4" xfId="19971" xr:uid="{00000000-0005-0000-0000-0000BB590000}"/>
    <cellStyle name="Normal 81" xfId="19972" xr:uid="{00000000-0005-0000-0000-0000BC590000}"/>
    <cellStyle name="Normal 81 2" xfId="19973" xr:uid="{00000000-0005-0000-0000-0000BD590000}"/>
    <cellStyle name="Normal 81 3" xfId="19974" xr:uid="{00000000-0005-0000-0000-0000BE590000}"/>
    <cellStyle name="Normal 81 4" xfId="19975" xr:uid="{00000000-0005-0000-0000-0000BF590000}"/>
    <cellStyle name="Normal 82" xfId="19976" xr:uid="{00000000-0005-0000-0000-0000C0590000}"/>
    <cellStyle name="Normal 82 2" xfId="19977" xr:uid="{00000000-0005-0000-0000-0000C1590000}"/>
    <cellStyle name="Normal 82 3" xfId="19978" xr:uid="{00000000-0005-0000-0000-0000C2590000}"/>
    <cellStyle name="Normal 82 4" xfId="19979" xr:uid="{00000000-0005-0000-0000-0000C3590000}"/>
    <cellStyle name="Normal 83" xfId="19980" xr:uid="{00000000-0005-0000-0000-0000C4590000}"/>
    <cellStyle name="Normal 83 2" xfId="19981" xr:uid="{00000000-0005-0000-0000-0000C5590000}"/>
    <cellStyle name="Normal 83 3" xfId="19982" xr:uid="{00000000-0005-0000-0000-0000C6590000}"/>
    <cellStyle name="Normal 83 4" xfId="19983" xr:uid="{00000000-0005-0000-0000-0000C7590000}"/>
    <cellStyle name="Normal 84" xfId="19984" xr:uid="{00000000-0005-0000-0000-0000C8590000}"/>
    <cellStyle name="Normal 84 2" xfId="19985" xr:uid="{00000000-0005-0000-0000-0000C9590000}"/>
    <cellStyle name="Normal 84 3" xfId="19986" xr:uid="{00000000-0005-0000-0000-0000CA590000}"/>
    <cellStyle name="Normal 84 4" xfId="19987" xr:uid="{00000000-0005-0000-0000-0000CB590000}"/>
    <cellStyle name="Normal 85" xfId="19988" xr:uid="{00000000-0005-0000-0000-0000CC590000}"/>
    <cellStyle name="Normal 85 2" xfId="19989" xr:uid="{00000000-0005-0000-0000-0000CD590000}"/>
    <cellStyle name="Normal 85 3" xfId="19990" xr:uid="{00000000-0005-0000-0000-0000CE590000}"/>
    <cellStyle name="Normal 85 4" xfId="19991" xr:uid="{00000000-0005-0000-0000-0000CF590000}"/>
    <cellStyle name="Normal 86" xfId="19992" xr:uid="{00000000-0005-0000-0000-0000D0590000}"/>
    <cellStyle name="Normal 86 2" xfId="19993" xr:uid="{00000000-0005-0000-0000-0000D1590000}"/>
    <cellStyle name="Normal 86 3" xfId="19994" xr:uid="{00000000-0005-0000-0000-0000D2590000}"/>
    <cellStyle name="Normal 86 4" xfId="19995" xr:uid="{00000000-0005-0000-0000-0000D3590000}"/>
    <cellStyle name="Normal 87" xfId="19996" xr:uid="{00000000-0005-0000-0000-0000D4590000}"/>
    <cellStyle name="Normal 87 2" xfId="19997" xr:uid="{00000000-0005-0000-0000-0000D5590000}"/>
    <cellStyle name="Normal 87 3" xfId="19998" xr:uid="{00000000-0005-0000-0000-0000D6590000}"/>
    <cellStyle name="Normal 87 4" xfId="19999" xr:uid="{00000000-0005-0000-0000-0000D7590000}"/>
    <cellStyle name="Normal 88" xfId="20000" xr:uid="{00000000-0005-0000-0000-0000D8590000}"/>
    <cellStyle name="Normal 88 2" xfId="20001" xr:uid="{00000000-0005-0000-0000-0000D9590000}"/>
    <cellStyle name="Normal 88 3" xfId="20002" xr:uid="{00000000-0005-0000-0000-0000DA590000}"/>
    <cellStyle name="Normal 88 4" xfId="20003" xr:uid="{00000000-0005-0000-0000-0000DB590000}"/>
    <cellStyle name="Normal 89" xfId="20004" xr:uid="{00000000-0005-0000-0000-0000DC590000}"/>
    <cellStyle name="Normal 89 2" xfId="20005" xr:uid="{00000000-0005-0000-0000-0000DD590000}"/>
    <cellStyle name="Normal 89 3" xfId="20006" xr:uid="{00000000-0005-0000-0000-0000DE590000}"/>
    <cellStyle name="Normal 89 4" xfId="20007" xr:uid="{00000000-0005-0000-0000-0000DF590000}"/>
    <cellStyle name="Normal 9" xfId="20008" xr:uid="{00000000-0005-0000-0000-0000E0590000}"/>
    <cellStyle name="Normal 9 10" xfId="20009" xr:uid="{00000000-0005-0000-0000-0000E1590000}"/>
    <cellStyle name="Normal 9 10 2" xfId="20010" xr:uid="{00000000-0005-0000-0000-0000E2590000}"/>
    <cellStyle name="Normal 9 11" xfId="20011" xr:uid="{00000000-0005-0000-0000-0000E3590000}"/>
    <cellStyle name="Normal 9 11 2" xfId="20012" xr:uid="{00000000-0005-0000-0000-0000E4590000}"/>
    <cellStyle name="Normal 9 11 3" xfId="20013" xr:uid="{00000000-0005-0000-0000-0000E5590000}"/>
    <cellStyle name="Normal 9 11 3 2" xfId="20014" xr:uid="{00000000-0005-0000-0000-0000E6590000}"/>
    <cellStyle name="Normal 9 11 3 3" xfId="20015" xr:uid="{00000000-0005-0000-0000-0000E7590000}"/>
    <cellStyle name="Normal 9 11 3 4" xfId="20016" xr:uid="{00000000-0005-0000-0000-0000E8590000}"/>
    <cellStyle name="Normal 9 11 4" xfId="20017" xr:uid="{00000000-0005-0000-0000-0000E9590000}"/>
    <cellStyle name="Normal 9 11 5" xfId="20018" xr:uid="{00000000-0005-0000-0000-0000EA590000}"/>
    <cellStyle name="Normal 9 11 6" xfId="20019" xr:uid="{00000000-0005-0000-0000-0000EB590000}"/>
    <cellStyle name="Normal 9 12" xfId="20020" xr:uid="{00000000-0005-0000-0000-0000EC590000}"/>
    <cellStyle name="Normal 9 13" xfId="20021" xr:uid="{00000000-0005-0000-0000-0000ED590000}"/>
    <cellStyle name="Normal 9 14" xfId="20022" xr:uid="{00000000-0005-0000-0000-0000EE590000}"/>
    <cellStyle name="Normal 9 15" xfId="20023" xr:uid="{00000000-0005-0000-0000-0000EF590000}"/>
    <cellStyle name="Normal 9 16" xfId="20024" xr:uid="{00000000-0005-0000-0000-0000F0590000}"/>
    <cellStyle name="Normal 9 17" xfId="20025" xr:uid="{00000000-0005-0000-0000-0000F1590000}"/>
    <cellStyle name="Normal 9 18" xfId="20026" xr:uid="{00000000-0005-0000-0000-0000F2590000}"/>
    <cellStyle name="Normal 9 19" xfId="20027" xr:uid="{00000000-0005-0000-0000-0000F3590000}"/>
    <cellStyle name="Normal 9 2" xfId="20028" xr:uid="{00000000-0005-0000-0000-0000F4590000}"/>
    <cellStyle name="Normal 9 2 2" xfId="20029" xr:uid="{00000000-0005-0000-0000-0000F5590000}"/>
    <cellStyle name="Normal 9 2 3" xfId="20030" xr:uid="{00000000-0005-0000-0000-0000F6590000}"/>
    <cellStyle name="Normal 9 2 3 2" xfId="20031" xr:uid="{00000000-0005-0000-0000-0000F7590000}"/>
    <cellStyle name="Normal 9 2 3 2 2" xfId="20032" xr:uid="{00000000-0005-0000-0000-0000F8590000}"/>
    <cellStyle name="Normal 9 2 3 2 2 2" xfId="20033" xr:uid="{00000000-0005-0000-0000-0000F9590000}"/>
    <cellStyle name="Normal 9 2 3 2 2 3" xfId="20034" xr:uid="{00000000-0005-0000-0000-0000FA590000}"/>
    <cellStyle name="Normal 9 2 3 2 2 4" xfId="20035" xr:uid="{00000000-0005-0000-0000-0000FB590000}"/>
    <cellStyle name="Normal 9 2 3 2 3" xfId="20036" xr:uid="{00000000-0005-0000-0000-0000FC590000}"/>
    <cellStyle name="Normal 9 2 3 2 4" xfId="20037" xr:uid="{00000000-0005-0000-0000-0000FD590000}"/>
    <cellStyle name="Normal 9 2 3 2 5" xfId="20038" xr:uid="{00000000-0005-0000-0000-0000FE590000}"/>
    <cellStyle name="Normal 9 2 3 3" xfId="20039" xr:uid="{00000000-0005-0000-0000-0000FF590000}"/>
    <cellStyle name="Normal 9 2 3 4" xfId="20040" xr:uid="{00000000-0005-0000-0000-0000005A0000}"/>
    <cellStyle name="Normal 9 2 3 4 2" xfId="20041" xr:uid="{00000000-0005-0000-0000-0000015A0000}"/>
    <cellStyle name="Normal 9 2 3 4 3" xfId="20042" xr:uid="{00000000-0005-0000-0000-0000025A0000}"/>
    <cellStyle name="Normal 9 2 3 4 4" xfId="20043" xr:uid="{00000000-0005-0000-0000-0000035A0000}"/>
    <cellStyle name="Normal 9 2 3 5" xfId="20044" xr:uid="{00000000-0005-0000-0000-0000045A0000}"/>
    <cellStyle name="Normal 9 2 3 6" xfId="20045" xr:uid="{00000000-0005-0000-0000-0000055A0000}"/>
    <cellStyle name="Normal 9 2 3 7" xfId="20046" xr:uid="{00000000-0005-0000-0000-0000065A0000}"/>
    <cellStyle name="Normal 9 2 4" xfId="20047" xr:uid="{00000000-0005-0000-0000-0000075A0000}"/>
    <cellStyle name="Normal 9 20" xfId="20048" xr:uid="{00000000-0005-0000-0000-0000085A0000}"/>
    <cellStyle name="Normal 9 21" xfId="20049" xr:uid="{00000000-0005-0000-0000-0000095A0000}"/>
    <cellStyle name="Normal 9 22" xfId="20050" xr:uid="{00000000-0005-0000-0000-00000A5A0000}"/>
    <cellStyle name="Normal 9 23" xfId="20051" xr:uid="{00000000-0005-0000-0000-00000B5A0000}"/>
    <cellStyle name="Normal 9 24" xfId="20052" xr:uid="{00000000-0005-0000-0000-00000C5A0000}"/>
    <cellStyle name="Normal 9 25" xfId="20053" xr:uid="{00000000-0005-0000-0000-00000D5A0000}"/>
    <cellStyle name="Normal 9 26" xfId="20054" xr:uid="{00000000-0005-0000-0000-00000E5A0000}"/>
    <cellStyle name="Normal 9 27" xfId="20055" xr:uid="{00000000-0005-0000-0000-00000F5A0000}"/>
    <cellStyle name="Normal 9 28" xfId="20056" xr:uid="{00000000-0005-0000-0000-0000105A0000}"/>
    <cellStyle name="Normal 9 29" xfId="20057" xr:uid="{00000000-0005-0000-0000-0000115A0000}"/>
    <cellStyle name="Normal 9 3" xfId="20058" xr:uid="{00000000-0005-0000-0000-0000125A0000}"/>
    <cellStyle name="Normal 9 3 2" xfId="20059" xr:uid="{00000000-0005-0000-0000-0000135A0000}"/>
    <cellStyle name="Normal 9 3 2 2" xfId="20060" xr:uid="{00000000-0005-0000-0000-0000145A0000}"/>
    <cellStyle name="Normal 9 3 2 2 2" xfId="20061" xr:uid="{00000000-0005-0000-0000-0000155A0000}"/>
    <cellStyle name="Normal 9 3 2 2 2 2" xfId="20062" xr:uid="{00000000-0005-0000-0000-0000165A0000}"/>
    <cellStyle name="Normal 9 3 2 2 2 3" xfId="20063" xr:uid="{00000000-0005-0000-0000-0000175A0000}"/>
    <cellStyle name="Normal 9 3 2 2 2 4" xfId="20064" xr:uid="{00000000-0005-0000-0000-0000185A0000}"/>
    <cellStyle name="Normal 9 3 2 2 3" xfId="20065" xr:uid="{00000000-0005-0000-0000-0000195A0000}"/>
    <cellStyle name="Normal 9 3 2 2 4" xfId="20066" xr:uid="{00000000-0005-0000-0000-00001A5A0000}"/>
    <cellStyle name="Normal 9 3 2 2 5" xfId="20067" xr:uid="{00000000-0005-0000-0000-00001B5A0000}"/>
    <cellStyle name="Normal 9 3 2 3" xfId="20068" xr:uid="{00000000-0005-0000-0000-00001C5A0000}"/>
    <cellStyle name="Normal 9 3 2 4" xfId="20069" xr:uid="{00000000-0005-0000-0000-00001D5A0000}"/>
    <cellStyle name="Normal 9 3 2 4 2" xfId="20070" xr:uid="{00000000-0005-0000-0000-00001E5A0000}"/>
    <cellStyle name="Normal 9 3 2 4 3" xfId="20071" xr:uid="{00000000-0005-0000-0000-00001F5A0000}"/>
    <cellStyle name="Normal 9 3 2 4 4" xfId="20072" xr:uid="{00000000-0005-0000-0000-0000205A0000}"/>
    <cellStyle name="Normal 9 3 2 5" xfId="20073" xr:uid="{00000000-0005-0000-0000-0000215A0000}"/>
    <cellStyle name="Normal 9 3 2 6" xfId="20074" xr:uid="{00000000-0005-0000-0000-0000225A0000}"/>
    <cellStyle name="Normal 9 3 2 7" xfId="20075" xr:uid="{00000000-0005-0000-0000-0000235A0000}"/>
    <cellStyle name="Normal 9 3 3" xfId="20076" xr:uid="{00000000-0005-0000-0000-0000245A0000}"/>
    <cellStyle name="Normal 9 3 4" xfId="20077" xr:uid="{00000000-0005-0000-0000-0000255A0000}"/>
    <cellStyle name="Normal 9 30" xfId="20078" xr:uid="{00000000-0005-0000-0000-0000265A0000}"/>
    <cellStyle name="Normal 9 31" xfId="20079" xr:uid="{00000000-0005-0000-0000-0000275A0000}"/>
    <cellStyle name="Normal 9 32" xfId="20080" xr:uid="{00000000-0005-0000-0000-0000285A0000}"/>
    <cellStyle name="Normal 9 33" xfId="20081" xr:uid="{00000000-0005-0000-0000-0000295A0000}"/>
    <cellStyle name="Normal 9 34" xfId="20082" xr:uid="{00000000-0005-0000-0000-00002A5A0000}"/>
    <cellStyle name="Normal 9 35" xfId="20083" xr:uid="{00000000-0005-0000-0000-00002B5A0000}"/>
    <cellStyle name="Normal 9 36" xfId="20084" xr:uid="{00000000-0005-0000-0000-00002C5A0000}"/>
    <cellStyle name="Normal 9 37" xfId="20085" xr:uid="{00000000-0005-0000-0000-00002D5A0000}"/>
    <cellStyle name="Normal 9 38" xfId="20086" xr:uid="{00000000-0005-0000-0000-00002E5A0000}"/>
    <cellStyle name="Normal 9 39" xfId="20087" xr:uid="{00000000-0005-0000-0000-00002F5A0000}"/>
    <cellStyle name="Normal 9 4" xfId="20088" xr:uid="{00000000-0005-0000-0000-0000305A0000}"/>
    <cellStyle name="Normal 9 4 2" xfId="20089" xr:uid="{00000000-0005-0000-0000-0000315A0000}"/>
    <cellStyle name="Normal 9 4 3" xfId="20090" xr:uid="{00000000-0005-0000-0000-0000325A0000}"/>
    <cellStyle name="Normal 9 4 3 2" xfId="20091" xr:uid="{00000000-0005-0000-0000-0000335A0000}"/>
    <cellStyle name="Normal 9 4 3 2 2" xfId="20092" xr:uid="{00000000-0005-0000-0000-0000345A0000}"/>
    <cellStyle name="Normal 9 4 3 2 2 2" xfId="20093" xr:uid="{00000000-0005-0000-0000-0000355A0000}"/>
    <cellStyle name="Normal 9 4 3 2 2 3" xfId="20094" xr:uid="{00000000-0005-0000-0000-0000365A0000}"/>
    <cellStyle name="Normal 9 4 3 2 2 4" xfId="20095" xr:uid="{00000000-0005-0000-0000-0000375A0000}"/>
    <cellStyle name="Normal 9 4 3 2 3" xfId="20096" xr:uid="{00000000-0005-0000-0000-0000385A0000}"/>
    <cellStyle name="Normal 9 4 3 2 4" xfId="20097" xr:uid="{00000000-0005-0000-0000-0000395A0000}"/>
    <cellStyle name="Normal 9 4 3 2 5" xfId="20098" xr:uid="{00000000-0005-0000-0000-00003A5A0000}"/>
    <cellStyle name="Normal 9 4 3 3" xfId="20099" xr:uid="{00000000-0005-0000-0000-00003B5A0000}"/>
    <cellStyle name="Normal 9 4 3 4" xfId="20100" xr:uid="{00000000-0005-0000-0000-00003C5A0000}"/>
    <cellStyle name="Normal 9 4 3 4 2" xfId="20101" xr:uid="{00000000-0005-0000-0000-00003D5A0000}"/>
    <cellStyle name="Normal 9 4 3 4 3" xfId="20102" xr:uid="{00000000-0005-0000-0000-00003E5A0000}"/>
    <cellStyle name="Normal 9 4 3 4 4" xfId="20103" xr:uid="{00000000-0005-0000-0000-00003F5A0000}"/>
    <cellStyle name="Normal 9 4 3 5" xfId="20104" xr:uid="{00000000-0005-0000-0000-0000405A0000}"/>
    <cellStyle name="Normal 9 4 3 6" xfId="20105" xr:uid="{00000000-0005-0000-0000-0000415A0000}"/>
    <cellStyle name="Normal 9 4 3 7" xfId="20106" xr:uid="{00000000-0005-0000-0000-0000425A0000}"/>
    <cellStyle name="Normal 9 4 4" xfId="20107" xr:uid="{00000000-0005-0000-0000-0000435A0000}"/>
    <cellStyle name="Normal 9 40" xfId="20108" xr:uid="{00000000-0005-0000-0000-0000445A0000}"/>
    <cellStyle name="Normal 9 41" xfId="20109" xr:uid="{00000000-0005-0000-0000-0000455A0000}"/>
    <cellStyle name="Normal 9 42" xfId="20110" xr:uid="{00000000-0005-0000-0000-0000465A0000}"/>
    <cellStyle name="Normal 9 43" xfId="20111" xr:uid="{00000000-0005-0000-0000-0000475A0000}"/>
    <cellStyle name="Normal 9 44" xfId="20112" xr:uid="{00000000-0005-0000-0000-0000485A0000}"/>
    <cellStyle name="Normal 9 45" xfId="20113" xr:uid="{00000000-0005-0000-0000-0000495A0000}"/>
    <cellStyle name="Normal 9 46" xfId="20114" xr:uid="{00000000-0005-0000-0000-00004A5A0000}"/>
    <cellStyle name="Normal 9 47" xfId="20115" xr:uid="{00000000-0005-0000-0000-00004B5A0000}"/>
    <cellStyle name="Normal 9 48" xfId="20116" xr:uid="{00000000-0005-0000-0000-00004C5A0000}"/>
    <cellStyle name="Normal 9 49" xfId="20117" xr:uid="{00000000-0005-0000-0000-00004D5A0000}"/>
    <cellStyle name="Normal 9 5" xfId="20118" xr:uid="{00000000-0005-0000-0000-00004E5A0000}"/>
    <cellStyle name="Normal 9 5 10" xfId="20119" xr:uid="{00000000-0005-0000-0000-00004F5A0000}"/>
    <cellStyle name="Normal 9 5 2" xfId="20120" xr:uid="{00000000-0005-0000-0000-0000505A0000}"/>
    <cellStyle name="Normal 9 5 2 2" xfId="20121" xr:uid="{00000000-0005-0000-0000-0000515A0000}"/>
    <cellStyle name="Normal 9 5 2 2 2" xfId="20122" xr:uid="{00000000-0005-0000-0000-0000525A0000}"/>
    <cellStyle name="Normal 9 5 2 2 2 2" xfId="20123" xr:uid="{00000000-0005-0000-0000-0000535A0000}"/>
    <cellStyle name="Normal 9 5 2 2 2 3" xfId="20124" xr:uid="{00000000-0005-0000-0000-0000545A0000}"/>
    <cellStyle name="Normal 9 5 2 2 2 4" xfId="20125" xr:uid="{00000000-0005-0000-0000-0000555A0000}"/>
    <cellStyle name="Normal 9 5 2 2 3" xfId="20126" xr:uid="{00000000-0005-0000-0000-0000565A0000}"/>
    <cellStyle name="Normal 9 5 2 2 4" xfId="20127" xr:uid="{00000000-0005-0000-0000-0000575A0000}"/>
    <cellStyle name="Normal 9 5 2 2 5" xfId="20128" xr:uid="{00000000-0005-0000-0000-0000585A0000}"/>
    <cellStyle name="Normal 9 5 2 3" xfId="20129" xr:uid="{00000000-0005-0000-0000-0000595A0000}"/>
    <cellStyle name="Normal 9 5 2 4" xfId="20130" xr:uid="{00000000-0005-0000-0000-00005A5A0000}"/>
    <cellStyle name="Normal 9 5 2 4 2" xfId="20131" xr:uid="{00000000-0005-0000-0000-00005B5A0000}"/>
    <cellStyle name="Normal 9 5 2 4 3" xfId="20132" xr:uid="{00000000-0005-0000-0000-00005C5A0000}"/>
    <cellStyle name="Normal 9 5 2 4 4" xfId="20133" xr:uid="{00000000-0005-0000-0000-00005D5A0000}"/>
    <cellStyle name="Normal 9 5 2 5" xfId="20134" xr:uid="{00000000-0005-0000-0000-00005E5A0000}"/>
    <cellStyle name="Normal 9 5 2 6" xfId="20135" xr:uid="{00000000-0005-0000-0000-00005F5A0000}"/>
    <cellStyle name="Normal 9 5 2 7" xfId="20136" xr:uid="{00000000-0005-0000-0000-0000605A0000}"/>
    <cellStyle name="Normal 9 5 3" xfId="20137" xr:uid="{00000000-0005-0000-0000-0000615A0000}"/>
    <cellStyle name="Normal 9 5 3 2" xfId="20138" xr:uid="{00000000-0005-0000-0000-0000625A0000}"/>
    <cellStyle name="Normal 9 5 3 2 2" xfId="20139" xr:uid="{00000000-0005-0000-0000-0000635A0000}"/>
    <cellStyle name="Normal 9 5 3 2 2 2" xfId="20140" xr:uid="{00000000-0005-0000-0000-0000645A0000}"/>
    <cellStyle name="Normal 9 5 3 2 2 3" xfId="20141" xr:uid="{00000000-0005-0000-0000-0000655A0000}"/>
    <cellStyle name="Normal 9 5 3 2 2 4" xfId="20142" xr:uid="{00000000-0005-0000-0000-0000665A0000}"/>
    <cellStyle name="Normal 9 5 3 2 3" xfId="20143" xr:uid="{00000000-0005-0000-0000-0000675A0000}"/>
    <cellStyle name="Normal 9 5 3 2 4" xfId="20144" xr:uid="{00000000-0005-0000-0000-0000685A0000}"/>
    <cellStyle name="Normal 9 5 3 2 5" xfId="20145" xr:uid="{00000000-0005-0000-0000-0000695A0000}"/>
    <cellStyle name="Normal 9 5 3 3" xfId="20146" xr:uid="{00000000-0005-0000-0000-00006A5A0000}"/>
    <cellStyle name="Normal 9 5 3 3 2" xfId="20147" xr:uid="{00000000-0005-0000-0000-00006B5A0000}"/>
    <cellStyle name="Normal 9 5 3 3 3" xfId="20148" xr:uid="{00000000-0005-0000-0000-00006C5A0000}"/>
    <cellStyle name="Normal 9 5 3 3 4" xfId="20149" xr:uid="{00000000-0005-0000-0000-00006D5A0000}"/>
    <cellStyle name="Normal 9 5 3 4" xfId="20150" xr:uid="{00000000-0005-0000-0000-00006E5A0000}"/>
    <cellStyle name="Normal 9 5 3 5" xfId="20151" xr:uid="{00000000-0005-0000-0000-00006F5A0000}"/>
    <cellStyle name="Normal 9 5 3 6" xfId="20152" xr:uid="{00000000-0005-0000-0000-0000705A0000}"/>
    <cellStyle name="Normal 9 5 4" xfId="20153" xr:uid="{00000000-0005-0000-0000-0000715A0000}"/>
    <cellStyle name="Normal 9 5 4 2" xfId="20154" xr:uid="{00000000-0005-0000-0000-0000725A0000}"/>
    <cellStyle name="Normal 9 5 4 2 2" xfId="20155" xr:uid="{00000000-0005-0000-0000-0000735A0000}"/>
    <cellStyle name="Normal 9 5 4 2 2 2" xfId="20156" xr:uid="{00000000-0005-0000-0000-0000745A0000}"/>
    <cellStyle name="Normal 9 5 4 2 2 3" xfId="20157" xr:uid="{00000000-0005-0000-0000-0000755A0000}"/>
    <cellStyle name="Normal 9 5 4 2 2 4" xfId="20158" xr:uid="{00000000-0005-0000-0000-0000765A0000}"/>
    <cellStyle name="Normal 9 5 4 2 3" xfId="20159" xr:uid="{00000000-0005-0000-0000-0000775A0000}"/>
    <cellStyle name="Normal 9 5 4 2 4" xfId="20160" xr:uid="{00000000-0005-0000-0000-0000785A0000}"/>
    <cellStyle name="Normal 9 5 4 2 5" xfId="20161" xr:uid="{00000000-0005-0000-0000-0000795A0000}"/>
    <cellStyle name="Normal 9 5 4 3" xfId="20162" xr:uid="{00000000-0005-0000-0000-00007A5A0000}"/>
    <cellStyle name="Normal 9 5 4 3 2" xfId="20163" xr:uid="{00000000-0005-0000-0000-00007B5A0000}"/>
    <cellStyle name="Normal 9 5 4 3 3" xfId="20164" xr:uid="{00000000-0005-0000-0000-00007C5A0000}"/>
    <cellStyle name="Normal 9 5 4 3 4" xfId="20165" xr:uid="{00000000-0005-0000-0000-00007D5A0000}"/>
    <cellStyle name="Normal 9 5 4 4" xfId="20166" xr:uid="{00000000-0005-0000-0000-00007E5A0000}"/>
    <cellStyle name="Normal 9 5 4 5" xfId="20167" xr:uid="{00000000-0005-0000-0000-00007F5A0000}"/>
    <cellStyle name="Normal 9 5 4 6" xfId="20168" xr:uid="{00000000-0005-0000-0000-0000805A0000}"/>
    <cellStyle name="Normal 9 5 5" xfId="20169" xr:uid="{00000000-0005-0000-0000-0000815A0000}"/>
    <cellStyle name="Normal 9 5 5 2" xfId="20170" xr:uid="{00000000-0005-0000-0000-0000825A0000}"/>
    <cellStyle name="Normal 9 5 5 2 2" xfId="20171" xr:uid="{00000000-0005-0000-0000-0000835A0000}"/>
    <cellStyle name="Normal 9 5 5 2 3" xfId="20172" xr:uid="{00000000-0005-0000-0000-0000845A0000}"/>
    <cellStyle name="Normal 9 5 5 2 4" xfId="20173" xr:uid="{00000000-0005-0000-0000-0000855A0000}"/>
    <cellStyle name="Normal 9 5 5 3" xfId="20174" xr:uid="{00000000-0005-0000-0000-0000865A0000}"/>
    <cellStyle name="Normal 9 5 5 4" xfId="20175" xr:uid="{00000000-0005-0000-0000-0000875A0000}"/>
    <cellStyle name="Normal 9 5 5 5" xfId="20176" xr:uid="{00000000-0005-0000-0000-0000885A0000}"/>
    <cellStyle name="Normal 9 5 6" xfId="20177" xr:uid="{00000000-0005-0000-0000-0000895A0000}"/>
    <cellStyle name="Normal 9 5 7" xfId="20178" xr:uid="{00000000-0005-0000-0000-00008A5A0000}"/>
    <cellStyle name="Normal 9 5 7 2" xfId="20179" xr:uid="{00000000-0005-0000-0000-00008B5A0000}"/>
    <cellStyle name="Normal 9 5 7 3" xfId="20180" xr:uid="{00000000-0005-0000-0000-00008C5A0000}"/>
    <cellStyle name="Normal 9 5 7 4" xfId="20181" xr:uid="{00000000-0005-0000-0000-00008D5A0000}"/>
    <cellStyle name="Normal 9 5 8" xfId="20182" xr:uid="{00000000-0005-0000-0000-00008E5A0000}"/>
    <cellStyle name="Normal 9 5 9" xfId="20183" xr:uid="{00000000-0005-0000-0000-00008F5A0000}"/>
    <cellStyle name="Normal 9 50" xfId="20184" xr:uid="{00000000-0005-0000-0000-0000905A0000}"/>
    <cellStyle name="Normal 9 51" xfId="20185" xr:uid="{00000000-0005-0000-0000-0000915A0000}"/>
    <cellStyle name="Normal 9 52" xfId="20186" xr:uid="{00000000-0005-0000-0000-0000925A0000}"/>
    <cellStyle name="Normal 9 53" xfId="20187" xr:uid="{00000000-0005-0000-0000-0000935A0000}"/>
    <cellStyle name="Normal 9 54" xfId="20188" xr:uid="{00000000-0005-0000-0000-0000945A0000}"/>
    <cellStyle name="Normal 9 55" xfId="20189" xr:uid="{00000000-0005-0000-0000-0000955A0000}"/>
    <cellStyle name="Normal 9 56" xfId="20190" xr:uid="{00000000-0005-0000-0000-0000965A0000}"/>
    <cellStyle name="Normal 9 57" xfId="20191" xr:uid="{00000000-0005-0000-0000-0000975A0000}"/>
    <cellStyle name="Normal 9 58" xfId="20192" xr:uid="{00000000-0005-0000-0000-0000985A0000}"/>
    <cellStyle name="Normal 9 59" xfId="20193" xr:uid="{00000000-0005-0000-0000-0000995A0000}"/>
    <cellStyle name="Normal 9 6" xfId="20194" xr:uid="{00000000-0005-0000-0000-00009A5A0000}"/>
    <cellStyle name="Normal 9 6 2" xfId="20195" xr:uid="{00000000-0005-0000-0000-00009B5A0000}"/>
    <cellStyle name="Normal 9 6 2 2" xfId="20196" xr:uid="{00000000-0005-0000-0000-00009C5A0000}"/>
    <cellStyle name="Normal 9 6 2 2 2" xfId="20197" xr:uid="{00000000-0005-0000-0000-00009D5A0000}"/>
    <cellStyle name="Normal 9 6 2 2 2 2" xfId="20198" xr:uid="{00000000-0005-0000-0000-00009E5A0000}"/>
    <cellStyle name="Normal 9 6 2 2 2 3" xfId="20199" xr:uid="{00000000-0005-0000-0000-00009F5A0000}"/>
    <cellStyle name="Normal 9 6 2 2 2 4" xfId="20200" xr:uid="{00000000-0005-0000-0000-0000A05A0000}"/>
    <cellStyle name="Normal 9 6 2 2 3" xfId="20201" xr:uid="{00000000-0005-0000-0000-0000A15A0000}"/>
    <cellStyle name="Normal 9 6 2 2 4" xfId="20202" xr:uid="{00000000-0005-0000-0000-0000A25A0000}"/>
    <cellStyle name="Normal 9 6 2 2 5" xfId="20203" xr:uid="{00000000-0005-0000-0000-0000A35A0000}"/>
    <cellStyle name="Normal 9 6 2 3" xfId="20204" xr:uid="{00000000-0005-0000-0000-0000A45A0000}"/>
    <cellStyle name="Normal 9 6 2 3 2" xfId="20205" xr:uid="{00000000-0005-0000-0000-0000A55A0000}"/>
    <cellStyle name="Normal 9 6 2 3 3" xfId="20206" xr:uid="{00000000-0005-0000-0000-0000A65A0000}"/>
    <cellStyle name="Normal 9 6 2 3 4" xfId="20207" xr:uid="{00000000-0005-0000-0000-0000A75A0000}"/>
    <cellStyle name="Normal 9 6 2 4" xfId="20208" xr:uid="{00000000-0005-0000-0000-0000A85A0000}"/>
    <cellStyle name="Normal 9 6 2 5" xfId="20209" xr:uid="{00000000-0005-0000-0000-0000A95A0000}"/>
    <cellStyle name="Normal 9 6 2 6" xfId="20210" xr:uid="{00000000-0005-0000-0000-0000AA5A0000}"/>
    <cellStyle name="Normal 9 6 3" xfId="20211" xr:uid="{00000000-0005-0000-0000-0000AB5A0000}"/>
    <cellStyle name="Normal 9 6 3 2" xfId="20212" xr:uid="{00000000-0005-0000-0000-0000AC5A0000}"/>
    <cellStyle name="Normal 9 6 3 2 2" xfId="20213" xr:uid="{00000000-0005-0000-0000-0000AD5A0000}"/>
    <cellStyle name="Normal 9 6 3 2 3" xfId="20214" xr:uid="{00000000-0005-0000-0000-0000AE5A0000}"/>
    <cellStyle name="Normal 9 6 3 2 4" xfId="20215" xr:uid="{00000000-0005-0000-0000-0000AF5A0000}"/>
    <cellStyle name="Normal 9 6 3 3" xfId="20216" xr:uid="{00000000-0005-0000-0000-0000B05A0000}"/>
    <cellStyle name="Normal 9 6 3 4" xfId="20217" xr:uid="{00000000-0005-0000-0000-0000B15A0000}"/>
    <cellStyle name="Normal 9 6 3 5" xfId="20218" xr:uid="{00000000-0005-0000-0000-0000B25A0000}"/>
    <cellStyle name="Normal 9 6 4" xfId="20219" xr:uid="{00000000-0005-0000-0000-0000B35A0000}"/>
    <cellStyle name="Normal 9 6 4 2" xfId="27046" xr:uid="{00000000-0005-0000-0000-0000B45A0000}"/>
    <cellStyle name="Normal 9 6 5" xfId="20220" xr:uid="{00000000-0005-0000-0000-0000B55A0000}"/>
    <cellStyle name="Normal 9 6 5 2" xfId="20221" xr:uid="{00000000-0005-0000-0000-0000B65A0000}"/>
    <cellStyle name="Normal 9 6 5 3" xfId="20222" xr:uid="{00000000-0005-0000-0000-0000B75A0000}"/>
    <cellStyle name="Normal 9 6 5 4" xfId="20223" xr:uid="{00000000-0005-0000-0000-0000B85A0000}"/>
    <cellStyle name="Normal 9 6 6" xfId="20224" xr:uid="{00000000-0005-0000-0000-0000B95A0000}"/>
    <cellStyle name="Normal 9 6 7" xfId="20225" xr:uid="{00000000-0005-0000-0000-0000BA5A0000}"/>
    <cellStyle name="Normal 9 6 8" xfId="20226" xr:uid="{00000000-0005-0000-0000-0000BB5A0000}"/>
    <cellStyle name="Normal 9 60" xfId="20227" xr:uid="{00000000-0005-0000-0000-0000BC5A0000}"/>
    <cellStyle name="Normal 9 61" xfId="20228" xr:uid="{00000000-0005-0000-0000-0000BD5A0000}"/>
    <cellStyle name="Normal 9 62" xfId="20229" xr:uid="{00000000-0005-0000-0000-0000BE5A0000}"/>
    <cellStyle name="Normal 9 63" xfId="20230" xr:uid="{00000000-0005-0000-0000-0000BF5A0000}"/>
    <cellStyle name="Normal 9 64" xfId="20231" xr:uid="{00000000-0005-0000-0000-0000C05A0000}"/>
    <cellStyle name="Normal 9 65" xfId="20232" xr:uid="{00000000-0005-0000-0000-0000C15A0000}"/>
    <cellStyle name="Normal 9 66" xfId="20233" xr:uid="{00000000-0005-0000-0000-0000C25A0000}"/>
    <cellStyle name="Normal 9 67" xfId="20234" xr:uid="{00000000-0005-0000-0000-0000C35A0000}"/>
    <cellStyle name="Normal 9 68" xfId="20235" xr:uid="{00000000-0005-0000-0000-0000C45A0000}"/>
    <cellStyle name="Normal 9 69" xfId="20236" xr:uid="{00000000-0005-0000-0000-0000C55A0000}"/>
    <cellStyle name="Normal 9 7" xfId="20237" xr:uid="{00000000-0005-0000-0000-0000C65A0000}"/>
    <cellStyle name="Normal 9 7 2" xfId="20238" xr:uid="{00000000-0005-0000-0000-0000C75A0000}"/>
    <cellStyle name="Normal 9 7 2 2" xfId="20239" xr:uid="{00000000-0005-0000-0000-0000C85A0000}"/>
    <cellStyle name="Normal 9 7 2 2 2" xfId="20240" xr:uid="{00000000-0005-0000-0000-0000C95A0000}"/>
    <cellStyle name="Normal 9 7 2 2 2 2" xfId="20241" xr:uid="{00000000-0005-0000-0000-0000CA5A0000}"/>
    <cellStyle name="Normal 9 7 2 2 2 3" xfId="20242" xr:uid="{00000000-0005-0000-0000-0000CB5A0000}"/>
    <cellStyle name="Normal 9 7 2 2 2 4" xfId="20243" xr:uid="{00000000-0005-0000-0000-0000CC5A0000}"/>
    <cellStyle name="Normal 9 7 2 2 3" xfId="20244" xr:uid="{00000000-0005-0000-0000-0000CD5A0000}"/>
    <cellStyle name="Normal 9 7 2 2 4" xfId="20245" xr:uid="{00000000-0005-0000-0000-0000CE5A0000}"/>
    <cellStyle name="Normal 9 7 2 2 5" xfId="20246" xr:uid="{00000000-0005-0000-0000-0000CF5A0000}"/>
    <cellStyle name="Normal 9 7 2 3" xfId="20247" xr:uid="{00000000-0005-0000-0000-0000D05A0000}"/>
    <cellStyle name="Normal 9 7 2 3 2" xfId="20248" xr:uid="{00000000-0005-0000-0000-0000D15A0000}"/>
    <cellStyle name="Normal 9 7 2 3 3" xfId="20249" xr:uid="{00000000-0005-0000-0000-0000D25A0000}"/>
    <cellStyle name="Normal 9 7 2 3 4" xfId="20250" xr:uid="{00000000-0005-0000-0000-0000D35A0000}"/>
    <cellStyle name="Normal 9 7 2 4" xfId="20251" xr:uid="{00000000-0005-0000-0000-0000D45A0000}"/>
    <cellStyle name="Normal 9 7 2 5" xfId="20252" xr:uid="{00000000-0005-0000-0000-0000D55A0000}"/>
    <cellStyle name="Normal 9 7 2 6" xfId="20253" xr:uid="{00000000-0005-0000-0000-0000D65A0000}"/>
    <cellStyle name="Normal 9 7 3" xfId="20254" xr:uid="{00000000-0005-0000-0000-0000D75A0000}"/>
    <cellStyle name="Normal 9 7 3 2" xfId="20255" xr:uid="{00000000-0005-0000-0000-0000D85A0000}"/>
    <cellStyle name="Normal 9 7 3 2 2" xfId="20256" xr:uid="{00000000-0005-0000-0000-0000D95A0000}"/>
    <cellStyle name="Normal 9 7 3 2 3" xfId="20257" xr:uid="{00000000-0005-0000-0000-0000DA5A0000}"/>
    <cellStyle name="Normal 9 7 3 2 4" xfId="20258" xr:uid="{00000000-0005-0000-0000-0000DB5A0000}"/>
    <cellStyle name="Normal 9 7 3 3" xfId="20259" xr:uid="{00000000-0005-0000-0000-0000DC5A0000}"/>
    <cellStyle name="Normal 9 7 3 4" xfId="20260" xr:uid="{00000000-0005-0000-0000-0000DD5A0000}"/>
    <cellStyle name="Normal 9 7 3 5" xfId="20261" xr:uid="{00000000-0005-0000-0000-0000DE5A0000}"/>
    <cellStyle name="Normal 9 7 4" xfId="20262" xr:uid="{00000000-0005-0000-0000-0000DF5A0000}"/>
    <cellStyle name="Normal 9 7 5" xfId="20263" xr:uid="{00000000-0005-0000-0000-0000E05A0000}"/>
    <cellStyle name="Normal 9 7 5 2" xfId="20264" xr:uid="{00000000-0005-0000-0000-0000E15A0000}"/>
    <cellStyle name="Normal 9 7 5 3" xfId="20265" xr:uid="{00000000-0005-0000-0000-0000E25A0000}"/>
    <cellStyle name="Normal 9 7 5 4" xfId="20266" xr:uid="{00000000-0005-0000-0000-0000E35A0000}"/>
    <cellStyle name="Normal 9 7 6" xfId="20267" xr:uid="{00000000-0005-0000-0000-0000E45A0000}"/>
    <cellStyle name="Normal 9 7 7" xfId="20268" xr:uid="{00000000-0005-0000-0000-0000E55A0000}"/>
    <cellStyle name="Normal 9 7 8" xfId="20269" xr:uid="{00000000-0005-0000-0000-0000E65A0000}"/>
    <cellStyle name="Normal 9 70" xfId="20270" xr:uid="{00000000-0005-0000-0000-0000E75A0000}"/>
    <cellStyle name="Normal 9 71" xfId="20271" xr:uid="{00000000-0005-0000-0000-0000E85A0000}"/>
    <cellStyle name="Normal 9 72" xfId="20272" xr:uid="{00000000-0005-0000-0000-0000E95A0000}"/>
    <cellStyle name="Normal 9 73" xfId="20273" xr:uid="{00000000-0005-0000-0000-0000EA5A0000}"/>
    <cellStyle name="Normal 9 74" xfId="20274" xr:uid="{00000000-0005-0000-0000-0000EB5A0000}"/>
    <cellStyle name="Normal 9 75" xfId="20275" xr:uid="{00000000-0005-0000-0000-0000EC5A0000}"/>
    <cellStyle name="Normal 9 76" xfId="20276" xr:uid="{00000000-0005-0000-0000-0000ED5A0000}"/>
    <cellStyle name="Normal 9 77" xfId="20277" xr:uid="{00000000-0005-0000-0000-0000EE5A0000}"/>
    <cellStyle name="Normal 9 78" xfId="20278" xr:uid="{00000000-0005-0000-0000-0000EF5A0000}"/>
    <cellStyle name="Normal 9 79" xfId="20279" xr:uid="{00000000-0005-0000-0000-0000F05A0000}"/>
    <cellStyle name="Normal 9 8" xfId="20280" xr:uid="{00000000-0005-0000-0000-0000F15A0000}"/>
    <cellStyle name="Normal 9 8 2" xfId="20281" xr:uid="{00000000-0005-0000-0000-0000F25A0000}"/>
    <cellStyle name="Normal 9 8 2 2" xfId="20282" xr:uid="{00000000-0005-0000-0000-0000F35A0000}"/>
    <cellStyle name="Normal 9 8 2 2 2" xfId="20283" xr:uid="{00000000-0005-0000-0000-0000F45A0000}"/>
    <cellStyle name="Normal 9 8 2 2 3" xfId="20284" xr:uid="{00000000-0005-0000-0000-0000F55A0000}"/>
    <cellStyle name="Normal 9 8 2 2 4" xfId="20285" xr:uid="{00000000-0005-0000-0000-0000F65A0000}"/>
    <cellStyle name="Normal 9 8 2 3" xfId="20286" xr:uid="{00000000-0005-0000-0000-0000F75A0000}"/>
    <cellStyle name="Normal 9 8 2 4" xfId="20287" xr:uid="{00000000-0005-0000-0000-0000F85A0000}"/>
    <cellStyle name="Normal 9 8 2 5" xfId="20288" xr:uid="{00000000-0005-0000-0000-0000F95A0000}"/>
    <cellStyle name="Normal 9 8 3" xfId="20289" xr:uid="{00000000-0005-0000-0000-0000FA5A0000}"/>
    <cellStyle name="Normal 9 8 4" xfId="20290" xr:uid="{00000000-0005-0000-0000-0000FB5A0000}"/>
    <cellStyle name="Normal 9 8 4 2" xfId="20291" xr:uid="{00000000-0005-0000-0000-0000FC5A0000}"/>
    <cellStyle name="Normal 9 8 4 3" xfId="20292" xr:uid="{00000000-0005-0000-0000-0000FD5A0000}"/>
    <cellStyle name="Normal 9 8 4 4" xfId="20293" xr:uid="{00000000-0005-0000-0000-0000FE5A0000}"/>
    <cellStyle name="Normal 9 8 5" xfId="20294" xr:uid="{00000000-0005-0000-0000-0000FF5A0000}"/>
    <cellStyle name="Normal 9 8 6" xfId="20295" xr:uid="{00000000-0005-0000-0000-0000005B0000}"/>
    <cellStyle name="Normal 9 8 7" xfId="20296" xr:uid="{00000000-0005-0000-0000-0000015B0000}"/>
    <cellStyle name="Normal 9 80" xfId="20297" xr:uid="{00000000-0005-0000-0000-0000025B0000}"/>
    <cellStyle name="Normal 9 81" xfId="20298" xr:uid="{00000000-0005-0000-0000-0000035B0000}"/>
    <cellStyle name="Normal 9 82" xfId="20299" xr:uid="{00000000-0005-0000-0000-0000045B0000}"/>
    <cellStyle name="Normal 9 83" xfId="20300" xr:uid="{00000000-0005-0000-0000-0000055B0000}"/>
    <cellStyle name="Normal 9 84" xfId="20301" xr:uid="{00000000-0005-0000-0000-0000065B0000}"/>
    <cellStyle name="Normal 9 85" xfId="20302" xr:uid="{00000000-0005-0000-0000-0000075B0000}"/>
    <cellStyle name="Normal 9 86" xfId="20303" xr:uid="{00000000-0005-0000-0000-0000085B0000}"/>
    <cellStyle name="Normal 9 87" xfId="20304" xr:uid="{00000000-0005-0000-0000-0000095B0000}"/>
    <cellStyle name="Normal 9 88" xfId="20305" xr:uid="{00000000-0005-0000-0000-00000A5B0000}"/>
    <cellStyle name="Normal 9 89" xfId="20306" xr:uid="{00000000-0005-0000-0000-00000B5B0000}"/>
    <cellStyle name="Normal 9 9" xfId="20307" xr:uid="{00000000-0005-0000-0000-00000C5B0000}"/>
    <cellStyle name="Normal 9 9 2" xfId="20308" xr:uid="{00000000-0005-0000-0000-00000D5B0000}"/>
    <cellStyle name="Normal 9 90" xfId="20309" xr:uid="{00000000-0005-0000-0000-00000E5B0000}"/>
    <cellStyle name="Normal 9 91" xfId="20310" xr:uid="{00000000-0005-0000-0000-00000F5B0000}"/>
    <cellStyle name="Normal 9 92" xfId="20311" xr:uid="{00000000-0005-0000-0000-0000105B0000}"/>
    <cellStyle name="Normal 9 93" xfId="20312" xr:uid="{00000000-0005-0000-0000-0000115B0000}"/>
    <cellStyle name="Normal 9 94" xfId="20313" xr:uid="{00000000-0005-0000-0000-0000125B0000}"/>
    <cellStyle name="Normal 9 95" xfId="20314" xr:uid="{00000000-0005-0000-0000-0000135B0000}"/>
    <cellStyle name="Normal 9 95 2" xfId="20315" xr:uid="{00000000-0005-0000-0000-0000145B0000}"/>
    <cellStyle name="Normal 9 95 3" xfId="20316" xr:uid="{00000000-0005-0000-0000-0000155B0000}"/>
    <cellStyle name="Normal 9 95 4" xfId="20317" xr:uid="{00000000-0005-0000-0000-0000165B0000}"/>
    <cellStyle name="Normal 9 96" xfId="20318" xr:uid="{00000000-0005-0000-0000-0000175B0000}"/>
    <cellStyle name="Normal 9 97" xfId="20319" xr:uid="{00000000-0005-0000-0000-0000185B0000}"/>
    <cellStyle name="Normal 9 98" xfId="20320" xr:uid="{00000000-0005-0000-0000-0000195B0000}"/>
    <cellStyle name="Normal 9_Adjustments List_Jun-08" xfId="27047" xr:uid="{00000000-0005-0000-0000-00001A5B0000}"/>
    <cellStyle name="Normal 90" xfId="20321" xr:uid="{00000000-0005-0000-0000-00001B5B0000}"/>
    <cellStyle name="Normal 90 2" xfId="20322" xr:uid="{00000000-0005-0000-0000-00001C5B0000}"/>
    <cellStyle name="Normal 90 3" xfId="20323" xr:uid="{00000000-0005-0000-0000-00001D5B0000}"/>
    <cellStyle name="Normal 90 4" xfId="20324" xr:uid="{00000000-0005-0000-0000-00001E5B0000}"/>
    <cellStyle name="Normal 91" xfId="20325" xr:uid="{00000000-0005-0000-0000-00001F5B0000}"/>
    <cellStyle name="Normal 91 2" xfId="20326" xr:uid="{00000000-0005-0000-0000-0000205B0000}"/>
    <cellStyle name="Normal 91 3" xfId="20327" xr:uid="{00000000-0005-0000-0000-0000215B0000}"/>
    <cellStyle name="Normal 91 4" xfId="20328" xr:uid="{00000000-0005-0000-0000-0000225B0000}"/>
    <cellStyle name="Normal 92" xfId="20329" xr:uid="{00000000-0005-0000-0000-0000235B0000}"/>
    <cellStyle name="Normal 92 2" xfId="20330" xr:uid="{00000000-0005-0000-0000-0000245B0000}"/>
    <cellStyle name="Normal 92 3" xfId="20331" xr:uid="{00000000-0005-0000-0000-0000255B0000}"/>
    <cellStyle name="Normal 92 4" xfId="20332" xr:uid="{00000000-0005-0000-0000-0000265B0000}"/>
    <cellStyle name="Normal 93" xfId="20333" xr:uid="{00000000-0005-0000-0000-0000275B0000}"/>
    <cellStyle name="Normal 93 2" xfId="20334" xr:uid="{00000000-0005-0000-0000-0000285B0000}"/>
    <cellStyle name="Normal 94" xfId="20335" xr:uid="{00000000-0005-0000-0000-0000295B0000}"/>
    <cellStyle name="Normal 94 2" xfId="20336" xr:uid="{00000000-0005-0000-0000-00002A5B0000}"/>
    <cellStyle name="Normal 94 3" xfId="20337" xr:uid="{00000000-0005-0000-0000-00002B5B0000}"/>
    <cellStyle name="Normal 94 4" xfId="20338" xr:uid="{00000000-0005-0000-0000-00002C5B0000}"/>
    <cellStyle name="Normal 95" xfId="20339" xr:uid="{00000000-0005-0000-0000-00002D5B0000}"/>
    <cellStyle name="Normal 95 2" xfId="20340" xr:uid="{00000000-0005-0000-0000-00002E5B0000}"/>
    <cellStyle name="Normal 95 3" xfId="20341" xr:uid="{00000000-0005-0000-0000-00002F5B0000}"/>
    <cellStyle name="Normal 95 4" xfId="20342" xr:uid="{00000000-0005-0000-0000-0000305B0000}"/>
    <cellStyle name="Normal 96" xfId="20343" xr:uid="{00000000-0005-0000-0000-0000315B0000}"/>
    <cellStyle name="Normal 96 2" xfId="20344" xr:uid="{00000000-0005-0000-0000-0000325B0000}"/>
    <cellStyle name="Normal 96 2 2" xfId="20345" xr:uid="{00000000-0005-0000-0000-0000335B0000}"/>
    <cellStyle name="Normal 96 2 2 2" xfId="20346" xr:uid="{00000000-0005-0000-0000-0000345B0000}"/>
    <cellStyle name="Normal 96 2 2 3" xfId="20347" xr:uid="{00000000-0005-0000-0000-0000355B0000}"/>
    <cellStyle name="Normal 96 2 2 4" xfId="20348" xr:uid="{00000000-0005-0000-0000-0000365B0000}"/>
    <cellStyle name="Normal 96 2 3" xfId="20349" xr:uid="{00000000-0005-0000-0000-0000375B0000}"/>
    <cellStyle name="Normal 96 2 4" xfId="20350" xr:uid="{00000000-0005-0000-0000-0000385B0000}"/>
    <cellStyle name="Normal 96 2 5" xfId="20351" xr:uid="{00000000-0005-0000-0000-0000395B0000}"/>
    <cellStyle name="Normal 96 3" xfId="20352" xr:uid="{00000000-0005-0000-0000-00003A5B0000}"/>
    <cellStyle name="Normal 96 3 2" xfId="20353" xr:uid="{00000000-0005-0000-0000-00003B5B0000}"/>
    <cellStyle name="Normal 96 3 3" xfId="20354" xr:uid="{00000000-0005-0000-0000-00003C5B0000}"/>
    <cellStyle name="Normal 96 3 4" xfId="20355" xr:uid="{00000000-0005-0000-0000-00003D5B0000}"/>
    <cellStyle name="Normal 96 4" xfId="20356" xr:uid="{00000000-0005-0000-0000-00003E5B0000}"/>
    <cellStyle name="Normal 96 4 2" xfId="20357" xr:uid="{00000000-0005-0000-0000-00003F5B0000}"/>
    <cellStyle name="Normal 96 4 3" xfId="20358" xr:uid="{00000000-0005-0000-0000-0000405B0000}"/>
    <cellStyle name="Normal 96 4 4" xfId="20359" xr:uid="{00000000-0005-0000-0000-0000415B0000}"/>
    <cellStyle name="Normal 96 5" xfId="20360" xr:uid="{00000000-0005-0000-0000-0000425B0000}"/>
    <cellStyle name="Normal 96 6" xfId="20361" xr:uid="{00000000-0005-0000-0000-0000435B0000}"/>
    <cellStyle name="Normal 96 7" xfId="20362" xr:uid="{00000000-0005-0000-0000-0000445B0000}"/>
    <cellStyle name="Normal 97" xfId="20363" xr:uid="{00000000-0005-0000-0000-0000455B0000}"/>
    <cellStyle name="Normal 97 2" xfId="20364" xr:uid="{00000000-0005-0000-0000-0000465B0000}"/>
    <cellStyle name="Normal 97 3" xfId="20365" xr:uid="{00000000-0005-0000-0000-0000475B0000}"/>
    <cellStyle name="Normal 97 4" xfId="20366" xr:uid="{00000000-0005-0000-0000-0000485B0000}"/>
    <cellStyle name="Normal 98" xfId="20367" xr:uid="{00000000-0005-0000-0000-0000495B0000}"/>
    <cellStyle name="Normal 98 2" xfId="20368" xr:uid="{00000000-0005-0000-0000-00004A5B0000}"/>
    <cellStyle name="Normal 98 3" xfId="20369" xr:uid="{00000000-0005-0000-0000-00004B5B0000}"/>
    <cellStyle name="Normal 98 4" xfId="20370" xr:uid="{00000000-0005-0000-0000-00004C5B0000}"/>
    <cellStyle name="Normal 99" xfId="20371" xr:uid="{00000000-0005-0000-0000-00004D5B0000}"/>
    <cellStyle name="Normal 99 2" xfId="20372" xr:uid="{00000000-0005-0000-0000-00004E5B0000}"/>
    <cellStyle name="Normal 99 3" xfId="20373" xr:uid="{00000000-0005-0000-0000-00004F5B0000}"/>
    <cellStyle name="Normal 99 4" xfId="20374" xr:uid="{00000000-0005-0000-0000-0000505B0000}"/>
    <cellStyle name="Normalny_Eksport 2000 - F" xfId="20375" xr:uid="{00000000-0005-0000-0000-0000515B0000}"/>
    <cellStyle name="Note 2" xfId="20376" xr:uid="{00000000-0005-0000-0000-0000525B0000}"/>
    <cellStyle name="Note 2 10" xfId="20377" xr:uid="{00000000-0005-0000-0000-0000535B0000}"/>
    <cellStyle name="Note 2 10 2" xfId="20378" xr:uid="{00000000-0005-0000-0000-0000545B0000}"/>
    <cellStyle name="Note 2 10 2 2" xfId="21904" xr:uid="{00000000-0005-0000-0000-0000555B0000}"/>
    <cellStyle name="Note 2 10 2 2 2" xfId="24293" xr:uid="{00000000-0005-0000-0000-0000565B0000}"/>
    <cellStyle name="Note 2 10 2 3" xfId="22105" xr:uid="{00000000-0005-0000-0000-0000575B0000}"/>
    <cellStyle name="Note 2 10 2 3 2" xfId="24494" xr:uid="{00000000-0005-0000-0000-0000585B0000}"/>
    <cellStyle name="Note 2 10 2 4" xfId="22278" xr:uid="{00000000-0005-0000-0000-0000595B0000}"/>
    <cellStyle name="Note 2 10 2 4 2" xfId="24667" xr:uid="{00000000-0005-0000-0000-00005A5B0000}"/>
    <cellStyle name="Note 2 10 2 5" xfId="22452" xr:uid="{00000000-0005-0000-0000-00005B5B0000}"/>
    <cellStyle name="Note 2 10 2 5 2" xfId="24841" xr:uid="{00000000-0005-0000-0000-00005C5B0000}"/>
    <cellStyle name="Note 2 10 2 6" xfId="23383" xr:uid="{00000000-0005-0000-0000-00005D5B0000}"/>
    <cellStyle name="Note 2 10 2 6 2" xfId="25103" xr:uid="{00000000-0005-0000-0000-00005E5B0000}"/>
    <cellStyle name="Note 2 10 2 7" xfId="21159" xr:uid="{00000000-0005-0000-0000-00005F5B0000}"/>
    <cellStyle name="Note 2 10 2 8" xfId="23558" xr:uid="{00000000-0005-0000-0000-0000605B0000}"/>
    <cellStyle name="Note 2 10 3" xfId="20379" xr:uid="{00000000-0005-0000-0000-0000615B0000}"/>
    <cellStyle name="Note 2 10 3 2" xfId="21903" xr:uid="{00000000-0005-0000-0000-0000625B0000}"/>
    <cellStyle name="Note 2 10 3 2 2" xfId="24292" xr:uid="{00000000-0005-0000-0000-0000635B0000}"/>
    <cellStyle name="Note 2 10 3 3" xfId="22104" xr:uid="{00000000-0005-0000-0000-0000645B0000}"/>
    <cellStyle name="Note 2 10 3 3 2" xfId="24493" xr:uid="{00000000-0005-0000-0000-0000655B0000}"/>
    <cellStyle name="Note 2 10 3 4" xfId="22277" xr:uid="{00000000-0005-0000-0000-0000665B0000}"/>
    <cellStyle name="Note 2 10 3 4 2" xfId="24666" xr:uid="{00000000-0005-0000-0000-0000675B0000}"/>
    <cellStyle name="Note 2 10 3 5" xfId="22451" xr:uid="{00000000-0005-0000-0000-0000685B0000}"/>
    <cellStyle name="Note 2 10 3 5 2" xfId="24840" xr:uid="{00000000-0005-0000-0000-0000695B0000}"/>
    <cellStyle name="Note 2 10 3 6" xfId="23382" xr:uid="{00000000-0005-0000-0000-00006A5B0000}"/>
    <cellStyle name="Note 2 10 3 6 2" xfId="25102" xr:uid="{00000000-0005-0000-0000-00006B5B0000}"/>
    <cellStyle name="Note 2 10 3 7" xfId="21160" xr:uid="{00000000-0005-0000-0000-00006C5B0000}"/>
    <cellStyle name="Note 2 10 3 8" xfId="23559" xr:uid="{00000000-0005-0000-0000-00006D5B0000}"/>
    <cellStyle name="Note 2 10 4" xfId="20380" xr:uid="{00000000-0005-0000-0000-00006E5B0000}"/>
    <cellStyle name="Note 2 10 4 2" xfId="21902" xr:uid="{00000000-0005-0000-0000-00006F5B0000}"/>
    <cellStyle name="Note 2 10 4 2 2" xfId="24291" xr:uid="{00000000-0005-0000-0000-0000705B0000}"/>
    <cellStyle name="Note 2 10 4 3" xfId="22103" xr:uid="{00000000-0005-0000-0000-0000715B0000}"/>
    <cellStyle name="Note 2 10 4 3 2" xfId="24492" xr:uid="{00000000-0005-0000-0000-0000725B0000}"/>
    <cellStyle name="Note 2 10 4 4" xfId="22276" xr:uid="{00000000-0005-0000-0000-0000735B0000}"/>
    <cellStyle name="Note 2 10 4 4 2" xfId="24665" xr:uid="{00000000-0005-0000-0000-0000745B0000}"/>
    <cellStyle name="Note 2 10 4 5" xfId="22450" xr:uid="{00000000-0005-0000-0000-0000755B0000}"/>
    <cellStyle name="Note 2 10 4 5 2" xfId="24839" xr:uid="{00000000-0005-0000-0000-0000765B0000}"/>
    <cellStyle name="Note 2 10 4 6" xfId="23381" xr:uid="{00000000-0005-0000-0000-0000775B0000}"/>
    <cellStyle name="Note 2 10 4 6 2" xfId="25101" xr:uid="{00000000-0005-0000-0000-0000785B0000}"/>
    <cellStyle name="Note 2 10 4 7" xfId="21161" xr:uid="{00000000-0005-0000-0000-0000795B0000}"/>
    <cellStyle name="Note 2 10 4 8" xfId="23560" xr:uid="{00000000-0005-0000-0000-00007A5B0000}"/>
    <cellStyle name="Note 2 10 5" xfId="20381" xr:uid="{00000000-0005-0000-0000-00007B5B0000}"/>
    <cellStyle name="Note 2 10 5 2" xfId="21901" xr:uid="{00000000-0005-0000-0000-00007C5B0000}"/>
    <cellStyle name="Note 2 10 5 2 2" xfId="24290" xr:uid="{00000000-0005-0000-0000-00007D5B0000}"/>
    <cellStyle name="Note 2 10 5 3" xfId="22102" xr:uid="{00000000-0005-0000-0000-00007E5B0000}"/>
    <cellStyle name="Note 2 10 5 3 2" xfId="24491" xr:uid="{00000000-0005-0000-0000-00007F5B0000}"/>
    <cellStyle name="Note 2 10 5 4" xfId="22275" xr:uid="{00000000-0005-0000-0000-0000805B0000}"/>
    <cellStyle name="Note 2 10 5 4 2" xfId="24664" xr:uid="{00000000-0005-0000-0000-0000815B0000}"/>
    <cellStyle name="Note 2 10 5 5" xfId="22449" xr:uid="{00000000-0005-0000-0000-0000825B0000}"/>
    <cellStyle name="Note 2 10 5 5 2" xfId="24838" xr:uid="{00000000-0005-0000-0000-0000835B0000}"/>
    <cellStyle name="Note 2 10 5 6" xfId="23380" xr:uid="{00000000-0005-0000-0000-0000845B0000}"/>
    <cellStyle name="Note 2 10 5 6 2" xfId="25100" xr:uid="{00000000-0005-0000-0000-0000855B0000}"/>
    <cellStyle name="Note 2 10 5 7" xfId="21162" xr:uid="{00000000-0005-0000-0000-0000865B0000}"/>
    <cellStyle name="Note 2 10 5 8" xfId="23561" xr:uid="{00000000-0005-0000-0000-0000875B0000}"/>
    <cellStyle name="Note 2 11" xfId="20382" xr:uid="{00000000-0005-0000-0000-0000885B0000}"/>
    <cellStyle name="Note 2 11 2" xfId="20383" xr:uid="{00000000-0005-0000-0000-0000895B0000}"/>
    <cellStyle name="Note 2 11 2 2" xfId="21899" xr:uid="{00000000-0005-0000-0000-00008A5B0000}"/>
    <cellStyle name="Note 2 11 2 2 2" xfId="24288" xr:uid="{00000000-0005-0000-0000-00008B5B0000}"/>
    <cellStyle name="Note 2 11 2 3" xfId="22101" xr:uid="{00000000-0005-0000-0000-00008C5B0000}"/>
    <cellStyle name="Note 2 11 2 3 2" xfId="24490" xr:uid="{00000000-0005-0000-0000-00008D5B0000}"/>
    <cellStyle name="Note 2 11 2 4" xfId="22274" xr:uid="{00000000-0005-0000-0000-00008E5B0000}"/>
    <cellStyle name="Note 2 11 2 4 2" xfId="24663" xr:uid="{00000000-0005-0000-0000-00008F5B0000}"/>
    <cellStyle name="Note 2 11 2 5" xfId="22448" xr:uid="{00000000-0005-0000-0000-0000905B0000}"/>
    <cellStyle name="Note 2 11 2 5 2" xfId="24837" xr:uid="{00000000-0005-0000-0000-0000915B0000}"/>
    <cellStyle name="Note 2 11 2 6" xfId="23379" xr:uid="{00000000-0005-0000-0000-0000925B0000}"/>
    <cellStyle name="Note 2 11 2 6 2" xfId="25099" xr:uid="{00000000-0005-0000-0000-0000935B0000}"/>
    <cellStyle name="Note 2 11 2 7" xfId="21163" xr:uid="{00000000-0005-0000-0000-0000945B0000}"/>
    <cellStyle name="Note 2 11 2 8" xfId="23562" xr:uid="{00000000-0005-0000-0000-0000955B0000}"/>
    <cellStyle name="Note 2 11 3" xfId="20384" xr:uid="{00000000-0005-0000-0000-0000965B0000}"/>
    <cellStyle name="Note 2 11 3 2" xfId="21898" xr:uid="{00000000-0005-0000-0000-0000975B0000}"/>
    <cellStyle name="Note 2 11 3 2 2" xfId="24287" xr:uid="{00000000-0005-0000-0000-0000985B0000}"/>
    <cellStyle name="Note 2 11 3 3" xfId="22100" xr:uid="{00000000-0005-0000-0000-0000995B0000}"/>
    <cellStyle name="Note 2 11 3 3 2" xfId="24489" xr:uid="{00000000-0005-0000-0000-00009A5B0000}"/>
    <cellStyle name="Note 2 11 3 4" xfId="22273" xr:uid="{00000000-0005-0000-0000-00009B5B0000}"/>
    <cellStyle name="Note 2 11 3 4 2" xfId="24662" xr:uid="{00000000-0005-0000-0000-00009C5B0000}"/>
    <cellStyle name="Note 2 11 3 5" xfId="22447" xr:uid="{00000000-0005-0000-0000-00009D5B0000}"/>
    <cellStyle name="Note 2 11 3 5 2" xfId="24836" xr:uid="{00000000-0005-0000-0000-00009E5B0000}"/>
    <cellStyle name="Note 2 11 3 6" xfId="23378" xr:uid="{00000000-0005-0000-0000-00009F5B0000}"/>
    <cellStyle name="Note 2 11 3 6 2" xfId="25098" xr:uid="{00000000-0005-0000-0000-0000A05B0000}"/>
    <cellStyle name="Note 2 11 3 7" xfId="21164" xr:uid="{00000000-0005-0000-0000-0000A15B0000}"/>
    <cellStyle name="Note 2 11 3 8" xfId="23563" xr:uid="{00000000-0005-0000-0000-0000A25B0000}"/>
    <cellStyle name="Note 2 11 4" xfId="20385" xr:uid="{00000000-0005-0000-0000-0000A35B0000}"/>
    <cellStyle name="Note 2 11 4 2" xfId="21897" xr:uid="{00000000-0005-0000-0000-0000A45B0000}"/>
    <cellStyle name="Note 2 11 4 2 2" xfId="24286" xr:uid="{00000000-0005-0000-0000-0000A55B0000}"/>
    <cellStyle name="Note 2 11 4 3" xfId="22099" xr:uid="{00000000-0005-0000-0000-0000A65B0000}"/>
    <cellStyle name="Note 2 11 4 3 2" xfId="24488" xr:uid="{00000000-0005-0000-0000-0000A75B0000}"/>
    <cellStyle name="Note 2 11 4 4" xfId="22272" xr:uid="{00000000-0005-0000-0000-0000A85B0000}"/>
    <cellStyle name="Note 2 11 4 4 2" xfId="24661" xr:uid="{00000000-0005-0000-0000-0000A95B0000}"/>
    <cellStyle name="Note 2 11 4 5" xfId="22446" xr:uid="{00000000-0005-0000-0000-0000AA5B0000}"/>
    <cellStyle name="Note 2 11 4 5 2" xfId="24835" xr:uid="{00000000-0005-0000-0000-0000AB5B0000}"/>
    <cellStyle name="Note 2 11 4 6" xfId="23377" xr:uid="{00000000-0005-0000-0000-0000AC5B0000}"/>
    <cellStyle name="Note 2 11 4 6 2" xfId="25097" xr:uid="{00000000-0005-0000-0000-0000AD5B0000}"/>
    <cellStyle name="Note 2 11 4 7" xfId="21165" xr:uid="{00000000-0005-0000-0000-0000AE5B0000}"/>
    <cellStyle name="Note 2 11 4 8" xfId="23564" xr:uid="{00000000-0005-0000-0000-0000AF5B0000}"/>
    <cellStyle name="Note 2 11 5" xfId="20386" xr:uid="{00000000-0005-0000-0000-0000B05B0000}"/>
    <cellStyle name="Note 2 11 5 2" xfId="21896" xr:uid="{00000000-0005-0000-0000-0000B15B0000}"/>
    <cellStyle name="Note 2 11 5 2 2" xfId="24285" xr:uid="{00000000-0005-0000-0000-0000B25B0000}"/>
    <cellStyle name="Note 2 11 5 3" xfId="22098" xr:uid="{00000000-0005-0000-0000-0000B35B0000}"/>
    <cellStyle name="Note 2 11 5 3 2" xfId="24487" xr:uid="{00000000-0005-0000-0000-0000B45B0000}"/>
    <cellStyle name="Note 2 11 5 4" xfId="22271" xr:uid="{00000000-0005-0000-0000-0000B55B0000}"/>
    <cellStyle name="Note 2 11 5 4 2" xfId="24660" xr:uid="{00000000-0005-0000-0000-0000B65B0000}"/>
    <cellStyle name="Note 2 11 5 5" xfId="22445" xr:uid="{00000000-0005-0000-0000-0000B75B0000}"/>
    <cellStyle name="Note 2 11 5 5 2" xfId="24834" xr:uid="{00000000-0005-0000-0000-0000B85B0000}"/>
    <cellStyle name="Note 2 11 5 6" xfId="23376" xr:uid="{00000000-0005-0000-0000-0000B95B0000}"/>
    <cellStyle name="Note 2 11 5 6 2" xfId="25096" xr:uid="{00000000-0005-0000-0000-0000BA5B0000}"/>
    <cellStyle name="Note 2 11 5 7" xfId="21166" xr:uid="{00000000-0005-0000-0000-0000BB5B0000}"/>
    <cellStyle name="Note 2 11 5 8" xfId="23565" xr:uid="{00000000-0005-0000-0000-0000BC5B0000}"/>
    <cellStyle name="Note 2 12" xfId="20387" xr:uid="{00000000-0005-0000-0000-0000BD5B0000}"/>
    <cellStyle name="Note 2 12 2" xfId="20388" xr:uid="{00000000-0005-0000-0000-0000BE5B0000}"/>
    <cellStyle name="Note 2 12 2 2" xfId="21894" xr:uid="{00000000-0005-0000-0000-0000BF5B0000}"/>
    <cellStyle name="Note 2 12 2 2 2" xfId="24283" xr:uid="{00000000-0005-0000-0000-0000C05B0000}"/>
    <cellStyle name="Note 2 12 2 3" xfId="22097" xr:uid="{00000000-0005-0000-0000-0000C15B0000}"/>
    <cellStyle name="Note 2 12 2 3 2" xfId="24486" xr:uid="{00000000-0005-0000-0000-0000C25B0000}"/>
    <cellStyle name="Note 2 12 2 4" xfId="22270" xr:uid="{00000000-0005-0000-0000-0000C35B0000}"/>
    <cellStyle name="Note 2 12 2 4 2" xfId="24659" xr:uid="{00000000-0005-0000-0000-0000C45B0000}"/>
    <cellStyle name="Note 2 12 2 5" xfId="22444" xr:uid="{00000000-0005-0000-0000-0000C55B0000}"/>
    <cellStyle name="Note 2 12 2 5 2" xfId="24833" xr:uid="{00000000-0005-0000-0000-0000C65B0000}"/>
    <cellStyle name="Note 2 12 2 6" xfId="23375" xr:uid="{00000000-0005-0000-0000-0000C75B0000}"/>
    <cellStyle name="Note 2 12 2 6 2" xfId="25095" xr:uid="{00000000-0005-0000-0000-0000C85B0000}"/>
    <cellStyle name="Note 2 12 2 7" xfId="21167" xr:uid="{00000000-0005-0000-0000-0000C95B0000}"/>
    <cellStyle name="Note 2 12 2 8" xfId="23566" xr:uid="{00000000-0005-0000-0000-0000CA5B0000}"/>
    <cellStyle name="Note 2 12 3" xfId="20389" xr:uid="{00000000-0005-0000-0000-0000CB5B0000}"/>
    <cellStyle name="Note 2 12 3 2" xfId="21893" xr:uid="{00000000-0005-0000-0000-0000CC5B0000}"/>
    <cellStyle name="Note 2 12 3 2 2" xfId="24282" xr:uid="{00000000-0005-0000-0000-0000CD5B0000}"/>
    <cellStyle name="Note 2 12 3 3" xfId="22096" xr:uid="{00000000-0005-0000-0000-0000CE5B0000}"/>
    <cellStyle name="Note 2 12 3 3 2" xfId="24485" xr:uid="{00000000-0005-0000-0000-0000CF5B0000}"/>
    <cellStyle name="Note 2 12 3 4" xfId="22269" xr:uid="{00000000-0005-0000-0000-0000D05B0000}"/>
    <cellStyle name="Note 2 12 3 4 2" xfId="24658" xr:uid="{00000000-0005-0000-0000-0000D15B0000}"/>
    <cellStyle name="Note 2 12 3 5" xfId="22443" xr:uid="{00000000-0005-0000-0000-0000D25B0000}"/>
    <cellStyle name="Note 2 12 3 5 2" xfId="24832" xr:uid="{00000000-0005-0000-0000-0000D35B0000}"/>
    <cellStyle name="Note 2 12 3 6" xfId="23374" xr:uid="{00000000-0005-0000-0000-0000D45B0000}"/>
    <cellStyle name="Note 2 12 3 6 2" xfId="25094" xr:uid="{00000000-0005-0000-0000-0000D55B0000}"/>
    <cellStyle name="Note 2 12 3 7" xfId="21168" xr:uid="{00000000-0005-0000-0000-0000D65B0000}"/>
    <cellStyle name="Note 2 12 3 8" xfId="23567" xr:uid="{00000000-0005-0000-0000-0000D75B0000}"/>
    <cellStyle name="Note 2 12 4" xfId="20390" xr:uid="{00000000-0005-0000-0000-0000D85B0000}"/>
    <cellStyle name="Note 2 12 4 2" xfId="21892" xr:uid="{00000000-0005-0000-0000-0000D95B0000}"/>
    <cellStyle name="Note 2 12 4 2 2" xfId="24281" xr:uid="{00000000-0005-0000-0000-0000DA5B0000}"/>
    <cellStyle name="Note 2 12 4 3" xfId="22095" xr:uid="{00000000-0005-0000-0000-0000DB5B0000}"/>
    <cellStyle name="Note 2 12 4 3 2" xfId="24484" xr:uid="{00000000-0005-0000-0000-0000DC5B0000}"/>
    <cellStyle name="Note 2 12 4 4" xfId="22268" xr:uid="{00000000-0005-0000-0000-0000DD5B0000}"/>
    <cellStyle name="Note 2 12 4 4 2" xfId="24657" xr:uid="{00000000-0005-0000-0000-0000DE5B0000}"/>
    <cellStyle name="Note 2 12 4 5" xfId="22442" xr:uid="{00000000-0005-0000-0000-0000DF5B0000}"/>
    <cellStyle name="Note 2 12 4 5 2" xfId="24831" xr:uid="{00000000-0005-0000-0000-0000E05B0000}"/>
    <cellStyle name="Note 2 12 4 6" xfId="23373" xr:uid="{00000000-0005-0000-0000-0000E15B0000}"/>
    <cellStyle name="Note 2 12 4 6 2" xfId="25093" xr:uid="{00000000-0005-0000-0000-0000E25B0000}"/>
    <cellStyle name="Note 2 12 4 7" xfId="21169" xr:uid="{00000000-0005-0000-0000-0000E35B0000}"/>
    <cellStyle name="Note 2 12 4 8" xfId="23568" xr:uid="{00000000-0005-0000-0000-0000E45B0000}"/>
    <cellStyle name="Note 2 12 5" xfId="20391" xr:uid="{00000000-0005-0000-0000-0000E55B0000}"/>
    <cellStyle name="Note 2 12 5 2" xfId="21891" xr:uid="{00000000-0005-0000-0000-0000E65B0000}"/>
    <cellStyle name="Note 2 12 5 2 2" xfId="24280" xr:uid="{00000000-0005-0000-0000-0000E75B0000}"/>
    <cellStyle name="Note 2 12 5 3" xfId="22094" xr:uid="{00000000-0005-0000-0000-0000E85B0000}"/>
    <cellStyle name="Note 2 12 5 3 2" xfId="24483" xr:uid="{00000000-0005-0000-0000-0000E95B0000}"/>
    <cellStyle name="Note 2 12 5 4" xfId="22267" xr:uid="{00000000-0005-0000-0000-0000EA5B0000}"/>
    <cellStyle name="Note 2 12 5 4 2" xfId="24656" xr:uid="{00000000-0005-0000-0000-0000EB5B0000}"/>
    <cellStyle name="Note 2 12 5 5" xfId="22441" xr:uid="{00000000-0005-0000-0000-0000EC5B0000}"/>
    <cellStyle name="Note 2 12 5 5 2" xfId="24830" xr:uid="{00000000-0005-0000-0000-0000ED5B0000}"/>
    <cellStyle name="Note 2 12 5 6" xfId="23372" xr:uid="{00000000-0005-0000-0000-0000EE5B0000}"/>
    <cellStyle name="Note 2 12 5 6 2" xfId="25092" xr:uid="{00000000-0005-0000-0000-0000EF5B0000}"/>
    <cellStyle name="Note 2 12 5 7" xfId="21170" xr:uid="{00000000-0005-0000-0000-0000F05B0000}"/>
    <cellStyle name="Note 2 12 5 8" xfId="23569" xr:uid="{00000000-0005-0000-0000-0000F15B0000}"/>
    <cellStyle name="Note 2 13" xfId="20392" xr:uid="{00000000-0005-0000-0000-0000F25B0000}"/>
    <cellStyle name="Note 2 13 2" xfId="20393" xr:uid="{00000000-0005-0000-0000-0000F35B0000}"/>
    <cellStyle name="Note 2 13 2 2" xfId="21889" xr:uid="{00000000-0005-0000-0000-0000F45B0000}"/>
    <cellStyle name="Note 2 13 2 2 2" xfId="24278" xr:uid="{00000000-0005-0000-0000-0000F55B0000}"/>
    <cellStyle name="Note 2 13 2 3" xfId="22093" xr:uid="{00000000-0005-0000-0000-0000F65B0000}"/>
    <cellStyle name="Note 2 13 2 3 2" xfId="24482" xr:uid="{00000000-0005-0000-0000-0000F75B0000}"/>
    <cellStyle name="Note 2 13 2 4" xfId="22266" xr:uid="{00000000-0005-0000-0000-0000F85B0000}"/>
    <cellStyle name="Note 2 13 2 4 2" xfId="24655" xr:uid="{00000000-0005-0000-0000-0000F95B0000}"/>
    <cellStyle name="Note 2 13 2 5" xfId="22440" xr:uid="{00000000-0005-0000-0000-0000FA5B0000}"/>
    <cellStyle name="Note 2 13 2 5 2" xfId="24829" xr:uid="{00000000-0005-0000-0000-0000FB5B0000}"/>
    <cellStyle name="Note 2 13 2 6" xfId="23371" xr:uid="{00000000-0005-0000-0000-0000FC5B0000}"/>
    <cellStyle name="Note 2 13 2 6 2" xfId="25091" xr:uid="{00000000-0005-0000-0000-0000FD5B0000}"/>
    <cellStyle name="Note 2 13 2 7" xfId="21171" xr:uid="{00000000-0005-0000-0000-0000FE5B0000}"/>
    <cellStyle name="Note 2 13 2 8" xfId="23570" xr:uid="{00000000-0005-0000-0000-0000FF5B0000}"/>
    <cellStyle name="Note 2 13 3" xfId="20394" xr:uid="{00000000-0005-0000-0000-0000005C0000}"/>
    <cellStyle name="Note 2 13 3 2" xfId="21888" xr:uid="{00000000-0005-0000-0000-0000015C0000}"/>
    <cellStyle name="Note 2 13 3 2 2" xfId="24277" xr:uid="{00000000-0005-0000-0000-0000025C0000}"/>
    <cellStyle name="Note 2 13 3 3" xfId="22092" xr:uid="{00000000-0005-0000-0000-0000035C0000}"/>
    <cellStyle name="Note 2 13 3 3 2" xfId="24481" xr:uid="{00000000-0005-0000-0000-0000045C0000}"/>
    <cellStyle name="Note 2 13 3 4" xfId="22265" xr:uid="{00000000-0005-0000-0000-0000055C0000}"/>
    <cellStyle name="Note 2 13 3 4 2" xfId="24654" xr:uid="{00000000-0005-0000-0000-0000065C0000}"/>
    <cellStyle name="Note 2 13 3 5" xfId="22439" xr:uid="{00000000-0005-0000-0000-0000075C0000}"/>
    <cellStyle name="Note 2 13 3 5 2" xfId="24828" xr:uid="{00000000-0005-0000-0000-0000085C0000}"/>
    <cellStyle name="Note 2 13 3 6" xfId="23370" xr:uid="{00000000-0005-0000-0000-0000095C0000}"/>
    <cellStyle name="Note 2 13 3 6 2" xfId="25090" xr:uid="{00000000-0005-0000-0000-00000A5C0000}"/>
    <cellStyle name="Note 2 13 3 7" xfId="21172" xr:uid="{00000000-0005-0000-0000-00000B5C0000}"/>
    <cellStyle name="Note 2 13 3 8" xfId="23571" xr:uid="{00000000-0005-0000-0000-00000C5C0000}"/>
    <cellStyle name="Note 2 13 4" xfId="20395" xr:uid="{00000000-0005-0000-0000-00000D5C0000}"/>
    <cellStyle name="Note 2 13 4 2" xfId="21887" xr:uid="{00000000-0005-0000-0000-00000E5C0000}"/>
    <cellStyle name="Note 2 13 4 2 2" xfId="24276" xr:uid="{00000000-0005-0000-0000-00000F5C0000}"/>
    <cellStyle name="Note 2 13 4 3" xfId="22091" xr:uid="{00000000-0005-0000-0000-0000105C0000}"/>
    <cellStyle name="Note 2 13 4 3 2" xfId="24480" xr:uid="{00000000-0005-0000-0000-0000115C0000}"/>
    <cellStyle name="Note 2 13 4 4" xfId="22264" xr:uid="{00000000-0005-0000-0000-0000125C0000}"/>
    <cellStyle name="Note 2 13 4 4 2" xfId="24653" xr:uid="{00000000-0005-0000-0000-0000135C0000}"/>
    <cellStyle name="Note 2 13 4 5" xfId="22438" xr:uid="{00000000-0005-0000-0000-0000145C0000}"/>
    <cellStyle name="Note 2 13 4 5 2" xfId="24827" xr:uid="{00000000-0005-0000-0000-0000155C0000}"/>
    <cellStyle name="Note 2 13 4 6" xfId="23369" xr:uid="{00000000-0005-0000-0000-0000165C0000}"/>
    <cellStyle name="Note 2 13 4 6 2" xfId="25089" xr:uid="{00000000-0005-0000-0000-0000175C0000}"/>
    <cellStyle name="Note 2 13 4 7" xfId="21173" xr:uid="{00000000-0005-0000-0000-0000185C0000}"/>
    <cellStyle name="Note 2 13 4 8" xfId="23572" xr:uid="{00000000-0005-0000-0000-0000195C0000}"/>
    <cellStyle name="Note 2 13 5" xfId="20396" xr:uid="{00000000-0005-0000-0000-00001A5C0000}"/>
    <cellStyle name="Note 2 13 5 2" xfId="21886" xr:uid="{00000000-0005-0000-0000-00001B5C0000}"/>
    <cellStyle name="Note 2 13 5 2 2" xfId="24275" xr:uid="{00000000-0005-0000-0000-00001C5C0000}"/>
    <cellStyle name="Note 2 13 5 3" xfId="22090" xr:uid="{00000000-0005-0000-0000-00001D5C0000}"/>
    <cellStyle name="Note 2 13 5 3 2" xfId="24479" xr:uid="{00000000-0005-0000-0000-00001E5C0000}"/>
    <cellStyle name="Note 2 13 5 4" xfId="22263" xr:uid="{00000000-0005-0000-0000-00001F5C0000}"/>
    <cellStyle name="Note 2 13 5 4 2" xfId="24652" xr:uid="{00000000-0005-0000-0000-0000205C0000}"/>
    <cellStyle name="Note 2 13 5 5" xfId="22437" xr:uid="{00000000-0005-0000-0000-0000215C0000}"/>
    <cellStyle name="Note 2 13 5 5 2" xfId="24826" xr:uid="{00000000-0005-0000-0000-0000225C0000}"/>
    <cellStyle name="Note 2 13 5 6" xfId="23368" xr:uid="{00000000-0005-0000-0000-0000235C0000}"/>
    <cellStyle name="Note 2 13 5 6 2" xfId="25088" xr:uid="{00000000-0005-0000-0000-0000245C0000}"/>
    <cellStyle name="Note 2 13 5 7" xfId="21174" xr:uid="{00000000-0005-0000-0000-0000255C0000}"/>
    <cellStyle name="Note 2 13 5 8" xfId="23573" xr:uid="{00000000-0005-0000-0000-0000265C0000}"/>
    <cellStyle name="Note 2 14" xfId="20397" xr:uid="{00000000-0005-0000-0000-0000275C0000}"/>
    <cellStyle name="Note 2 14 2" xfId="20398" xr:uid="{00000000-0005-0000-0000-0000285C0000}"/>
    <cellStyle name="Note 2 14 2 2" xfId="21884" xr:uid="{00000000-0005-0000-0000-0000295C0000}"/>
    <cellStyle name="Note 2 14 2 2 2" xfId="24273" xr:uid="{00000000-0005-0000-0000-00002A5C0000}"/>
    <cellStyle name="Note 2 14 2 3" xfId="22088" xr:uid="{00000000-0005-0000-0000-00002B5C0000}"/>
    <cellStyle name="Note 2 14 2 3 2" xfId="24477" xr:uid="{00000000-0005-0000-0000-00002C5C0000}"/>
    <cellStyle name="Note 2 14 2 4" xfId="22261" xr:uid="{00000000-0005-0000-0000-00002D5C0000}"/>
    <cellStyle name="Note 2 14 2 4 2" xfId="24650" xr:uid="{00000000-0005-0000-0000-00002E5C0000}"/>
    <cellStyle name="Note 2 14 2 5" xfId="22435" xr:uid="{00000000-0005-0000-0000-00002F5C0000}"/>
    <cellStyle name="Note 2 14 2 5 2" xfId="24824" xr:uid="{00000000-0005-0000-0000-0000305C0000}"/>
    <cellStyle name="Note 2 14 2 6" xfId="23366" xr:uid="{00000000-0005-0000-0000-0000315C0000}"/>
    <cellStyle name="Note 2 14 2 6 2" xfId="25086" xr:uid="{00000000-0005-0000-0000-0000325C0000}"/>
    <cellStyle name="Note 2 14 2 7" xfId="21176" xr:uid="{00000000-0005-0000-0000-0000335C0000}"/>
    <cellStyle name="Note 2 14 2 8" xfId="23575" xr:uid="{00000000-0005-0000-0000-0000345C0000}"/>
    <cellStyle name="Note 2 14 3" xfId="21885" xr:uid="{00000000-0005-0000-0000-0000355C0000}"/>
    <cellStyle name="Note 2 14 3 2" xfId="24274" xr:uid="{00000000-0005-0000-0000-0000365C0000}"/>
    <cellStyle name="Note 2 14 4" xfId="22089" xr:uid="{00000000-0005-0000-0000-0000375C0000}"/>
    <cellStyle name="Note 2 14 4 2" xfId="24478" xr:uid="{00000000-0005-0000-0000-0000385C0000}"/>
    <cellStyle name="Note 2 14 5" xfId="22262" xr:uid="{00000000-0005-0000-0000-0000395C0000}"/>
    <cellStyle name="Note 2 14 5 2" xfId="24651" xr:uid="{00000000-0005-0000-0000-00003A5C0000}"/>
    <cellStyle name="Note 2 14 6" xfId="22436" xr:uid="{00000000-0005-0000-0000-00003B5C0000}"/>
    <cellStyle name="Note 2 14 6 2" xfId="24825" xr:uid="{00000000-0005-0000-0000-00003C5C0000}"/>
    <cellStyle name="Note 2 14 7" xfId="23367" xr:uid="{00000000-0005-0000-0000-00003D5C0000}"/>
    <cellStyle name="Note 2 14 7 2" xfId="25087" xr:uid="{00000000-0005-0000-0000-00003E5C0000}"/>
    <cellStyle name="Note 2 14 8" xfId="21175" xr:uid="{00000000-0005-0000-0000-00003F5C0000}"/>
    <cellStyle name="Note 2 14 9" xfId="23574" xr:uid="{00000000-0005-0000-0000-0000405C0000}"/>
    <cellStyle name="Note 2 15" xfId="20399" xr:uid="{00000000-0005-0000-0000-0000415C0000}"/>
    <cellStyle name="Note 2 15 2" xfId="20400" xr:uid="{00000000-0005-0000-0000-0000425C0000}"/>
    <cellStyle name="Note 2 15 2 2" xfId="21882" xr:uid="{00000000-0005-0000-0000-0000435C0000}"/>
    <cellStyle name="Note 2 15 2 2 2" xfId="24271" xr:uid="{00000000-0005-0000-0000-0000445C0000}"/>
    <cellStyle name="Note 2 15 2 3" xfId="22087" xr:uid="{00000000-0005-0000-0000-0000455C0000}"/>
    <cellStyle name="Note 2 15 2 3 2" xfId="24476" xr:uid="{00000000-0005-0000-0000-0000465C0000}"/>
    <cellStyle name="Note 2 15 2 4" xfId="22260" xr:uid="{00000000-0005-0000-0000-0000475C0000}"/>
    <cellStyle name="Note 2 15 2 4 2" xfId="24649" xr:uid="{00000000-0005-0000-0000-0000485C0000}"/>
    <cellStyle name="Note 2 15 2 5" xfId="22434" xr:uid="{00000000-0005-0000-0000-0000495C0000}"/>
    <cellStyle name="Note 2 15 2 5 2" xfId="24823" xr:uid="{00000000-0005-0000-0000-00004A5C0000}"/>
    <cellStyle name="Note 2 15 2 6" xfId="23365" xr:uid="{00000000-0005-0000-0000-00004B5C0000}"/>
    <cellStyle name="Note 2 15 2 6 2" xfId="25085" xr:uid="{00000000-0005-0000-0000-00004C5C0000}"/>
    <cellStyle name="Note 2 15 2 7" xfId="21177" xr:uid="{00000000-0005-0000-0000-00004D5C0000}"/>
    <cellStyle name="Note 2 15 2 8" xfId="23576" xr:uid="{00000000-0005-0000-0000-00004E5C0000}"/>
    <cellStyle name="Note 2 16" xfId="20401" xr:uid="{00000000-0005-0000-0000-00004F5C0000}"/>
    <cellStyle name="Note 2 16 2" xfId="21881" xr:uid="{00000000-0005-0000-0000-0000505C0000}"/>
    <cellStyle name="Note 2 16 2 2" xfId="24270" xr:uid="{00000000-0005-0000-0000-0000515C0000}"/>
    <cellStyle name="Note 2 16 3" xfId="22086" xr:uid="{00000000-0005-0000-0000-0000525C0000}"/>
    <cellStyle name="Note 2 16 3 2" xfId="24475" xr:uid="{00000000-0005-0000-0000-0000535C0000}"/>
    <cellStyle name="Note 2 16 4" xfId="22259" xr:uid="{00000000-0005-0000-0000-0000545C0000}"/>
    <cellStyle name="Note 2 16 4 2" xfId="24648" xr:uid="{00000000-0005-0000-0000-0000555C0000}"/>
    <cellStyle name="Note 2 16 5" xfId="22433" xr:uid="{00000000-0005-0000-0000-0000565C0000}"/>
    <cellStyle name="Note 2 16 5 2" xfId="24822" xr:uid="{00000000-0005-0000-0000-0000575C0000}"/>
    <cellStyle name="Note 2 16 6" xfId="23364" xr:uid="{00000000-0005-0000-0000-0000585C0000}"/>
    <cellStyle name="Note 2 16 6 2" xfId="25084" xr:uid="{00000000-0005-0000-0000-0000595C0000}"/>
    <cellStyle name="Note 2 16 7" xfId="21178" xr:uid="{00000000-0005-0000-0000-00005A5C0000}"/>
    <cellStyle name="Note 2 16 8" xfId="23577" xr:uid="{00000000-0005-0000-0000-00005B5C0000}"/>
    <cellStyle name="Note 2 17" xfId="20402" xr:uid="{00000000-0005-0000-0000-00005C5C0000}"/>
    <cellStyle name="Note 2 17 2" xfId="21880" xr:uid="{00000000-0005-0000-0000-00005D5C0000}"/>
    <cellStyle name="Note 2 17 2 2" xfId="24269" xr:uid="{00000000-0005-0000-0000-00005E5C0000}"/>
    <cellStyle name="Note 2 17 3" xfId="22085" xr:uid="{00000000-0005-0000-0000-00005F5C0000}"/>
    <cellStyle name="Note 2 17 3 2" xfId="24474" xr:uid="{00000000-0005-0000-0000-0000605C0000}"/>
    <cellStyle name="Note 2 17 4" xfId="22258" xr:uid="{00000000-0005-0000-0000-0000615C0000}"/>
    <cellStyle name="Note 2 17 4 2" xfId="24647" xr:uid="{00000000-0005-0000-0000-0000625C0000}"/>
    <cellStyle name="Note 2 17 5" xfId="22432" xr:uid="{00000000-0005-0000-0000-0000635C0000}"/>
    <cellStyle name="Note 2 17 5 2" xfId="24821" xr:uid="{00000000-0005-0000-0000-0000645C0000}"/>
    <cellStyle name="Note 2 17 6" xfId="23363" xr:uid="{00000000-0005-0000-0000-0000655C0000}"/>
    <cellStyle name="Note 2 17 6 2" xfId="25083" xr:uid="{00000000-0005-0000-0000-0000665C0000}"/>
    <cellStyle name="Note 2 17 7" xfId="21179" xr:uid="{00000000-0005-0000-0000-0000675C0000}"/>
    <cellStyle name="Note 2 17 8" xfId="23578" xr:uid="{00000000-0005-0000-0000-0000685C0000}"/>
    <cellStyle name="Note 2 18" xfId="21906" xr:uid="{00000000-0005-0000-0000-0000695C0000}"/>
    <cellStyle name="Note 2 18 2" xfId="24295" xr:uid="{00000000-0005-0000-0000-00006A5C0000}"/>
    <cellStyle name="Note 2 19" xfId="22106" xr:uid="{00000000-0005-0000-0000-00006B5C0000}"/>
    <cellStyle name="Note 2 19 2" xfId="24495" xr:uid="{00000000-0005-0000-0000-00006C5C0000}"/>
    <cellStyle name="Note 2 2" xfId="20403" xr:uid="{00000000-0005-0000-0000-00006D5C0000}"/>
    <cellStyle name="Note 2 2 10" xfId="20404" xr:uid="{00000000-0005-0000-0000-00006E5C0000}"/>
    <cellStyle name="Note 2 2 10 2" xfId="21878" xr:uid="{00000000-0005-0000-0000-00006F5C0000}"/>
    <cellStyle name="Note 2 2 10 2 2" xfId="24267" xr:uid="{00000000-0005-0000-0000-0000705C0000}"/>
    <cellStyle name="Note 2 2 10 3" xfId="22083" xr:uid="{00000000-0005-0000-0000-0000715C0000}"/>
    <cellStyle name="Note 2 2 10 3 2" xfId="24472" xr:uid="{00000000-0005-0000-0000-0000725C0000}"/>
    <cellStyle name="Note 2 2 10 4" xfId="22256" xr:uid="{00000000-0005-0000-0000-0000735C0000}"/>
    <cellStyle name="Note 2 2 10 4 2" xfId="24645" xr:uid="{00000000-0005-0000-0000-0000745C0000}"/>
    <cellStyle name="Note 2 2 10 5" xfId="22430" xr:uid="{00000000-0005-0000-0000-0000755C0000}"/>
    <cellStyle name="Note 2 2 10 5 2" xfId="24819" xr:uid="{00000000-0005-0000-0000-0000765C0000}"/>
    <cellStyle name="Note 2 2 10 6" xfId="23361" xr:uid="{00000000-0005-0000-0000-0000775C0000}"/>
    <cellStyle name="Note 2 2 10 6 2" xfId="25081" xr:uid="{00000000-0005-0000-0000-0000785C0000}"/>
    <cellStyle name="Note 2 2 10 7" xfId="21181" xr:uid="{00000000-0005-0000-0000-0000795C0000}"/>
    <cellStyle name="Note 2 2 10 8" xfId="23580" xr:uid="{00000000-0005-0000-0000-00007A5C0000}"/>
    <cellStyle name="Note 2 2 11" xfId="21879" xr:uid="{00000000-0005-0000-0000-00007B5C0000}"/>
    <cellStyle name="Note 2 2 11 2" xfId="24268" xr:uid="{00000000-0005-0000-0000-00007C5C0000}"/>
    <cellStyle name="Note 2 2 12" xfId="22084" xr:uid="{00000000-0005-0000-0000-00007D5C0000}"/>
    <cellStyle name="Note 2 2 12 2" xfId="24473" xr:uid="{00000000-0005-0000-0000-00007E5C0000}"/>
    <cellStyle name="Note 2 2 13" xfId="22257" xr:uid="{00000000-0005-0000-0000-00007F5C0000}"/>
    <cellStyle name="Note 2 2 13 2" xfId="24646" xr:uid="{00000000-0005-0000-0000-0000805C0000}"/>
    <cellStyle name="Note 2 2 14" xfId="22431" xr:uid="{00000000-0005-0000-0000-0000815C0000}"/>
    <cellStyle name="Note 2 2 14 2" xfId="24820" xr:uid="{00000000-0005-0000-0000-0000825C0000}"/>
    <cellStyle name="Note 2 2 15" xfId="23362" xr:uid="{00000000-0005-0000-0000-0000835C0000}"/>
    <cellStyle name="Note 2 2 15 2" xfId="25082" xr:uid="{00000000-0005-0000-0000-0000845C0000}"/>
    <cellStyle name="Note 2 2 16" xfId="21180" xr:uid="{00000000-0005-0000-0000-0000855C0000}"/>
    <cellStyle name="Note 2 2 17" xfId="23579" xr:uid="{00000000-0005-0000-0000-0000865C0000}"/>
    <cellStyle name="Note 2 2 2" xfId="20405" xr:uid="{00000000-0005-0000-0000-0000875C0000}"/>
    <cellStyle name="Note 2 2 2 10" xfId="23360" xr:uid="{00000000-0005-0000-0000-0000885C0000}"/>
    <cellStyle name="Note 2 2 2 10 2" xfId="25080" xr:uid="{00000000-0005-0000-0000-0000895C0000}"/>
    <cellStyle name="Note 2 2 2 11" xfId="21182" xr:uid="{00000000-0005-0000-0000-00008A5C0000}"/>
    <cellStyle name="Note 2 2 2 12" xfId="23581" xr:uid="{00000000-0005-0000-0000-00008B5C0000}"/>
    <cellStyle name="Note 2 2 2 2" xfId="20406" xr:uid="{00000000-0005-0000-0000-00008C5C0000}"/>
    <cellStyle name="Note 2 2 2 2 2" xfId="21876" xr:uid="{00000000-0005-0000-0000-00008D5C0000}"/>
    <cellStyle name="Note 2 2 2 2 2 2" xfId="24265" xr:uid="{00000000-0005-0000-0000-00008E5C0000}"/>
    <cellStyle name="Note 2 2 2 2 3" xfId="22081" xr:uid="{00000000-0005-0000-0000-00008F5C0000}"/>
    <cellStyle name="Note 2 2 2 2 3 2" xfId="24470" xr:uid="{00000000-0005-0000-0000-0000905C0000}"/>
    <cellStyle name="Note 2 2 2 2 4" xfId="22254" xr:uid="{00000000-0005-0000-0000-0000915C0000}"/>
    <cellStyle name="Note 2 2 2 2 4 2" xfId="24643" xr:uid="{00000000-0005-0000-0000-0000925C0000}"/>
    <cellStyle name="Note 2 2 2 2 5" xfId="22428" xr:uid="{00000000-0005-0000-0000-0000935C0000}"/>
    <cellStyle name="Note 2 2 2 2 5 2" xfId="24817" xr:uid="{00000000-0005-0000-0000-0000945C0000}"/>
    <cellStyle name="Note 2 2 2 2 6" xfId="23359" xr:uid="{00000000-0005-0000-0000-0000955C0000}"/>
    <cellStyle name="Note 2 2 2 2 6 2" xfId="25079" xr:uid="{00000000-0005-0000-0000-0000965C0000}"/>
    <cellStyle name="Note 2 2 2 2 7" xfId="21183" xr:uid="{00000000-0005-0000-0000-0000975C0000}"/>
    <cellStyle name="Note 2 2 2 2 8" xfId="23582" xr:uid="{00000000-0005-0000-0000-0000985C0000}"/>
    <cellStyle name="Note 2 2 2 3" xfId="20407" xr:uid="{00000000-0005-0000-0000-0000995C0000}"/>
    <cellStyle name="Note 2 2 2 3 2" xfId="21875" xr:uid="{00000000-0005-0000-0000-00009A5C0000}"/>
    <cellStyle name="Note 2 2 2 3 2 2" xfId="24264" xr:uid="{00000000-0005-0000-0000-00009B5C0000}"/>
    <cellStyle name="Note 2 2 2 3 3" xfId="22080" xr:uid="{00000000-0005-0000-0000-00009C5C0000}"/>
    <cellStyle name="Note 2 2 2 3 3 2" xfId="24469" xr:uid="{00000000-0005-0000-0000-00009D5C0000}"/>
    <cellStyle name="Note 2 2 2 3 4" xfId="22253" xr:uid="{00000000-0005-0000-0000-00009E5C0000}"/>
    <cellStyle name="Note 2 2 2 3 4 2" xfId="24642" xr:uid="{00000000-0005-0000-0000-00009F5C0000}"/>
    <cellStyle name="Note 2 2 2 3 5" xfId="22427" xr:uid="{00000000-0005-0000-0000-0000A05C0000}"/>
    <cellStyle name="Note 2 2 2 3 5 2" xfId="24816" xr:uid="{00000000-0005-0000-0000-0000A15C0000}"/>
    <cellStyle name="Note 2 2 2 3 6" xfId="23358" xr:uid="{00000000-0005-0000-0000-0000A25C0000}"/>
    <cellStyle name="Note 2 2 2 3 6 2" xfId="25078" xr:uid="{00000000-0005-0000-0000-0000A35C0000}"/>
    <cellStyle name="Note 2 2 2 3 7" xfId="21184" xr:uid="{00000000-0005-0000-0000-0000A45C0000}"/>
    <cellStyle name="Note 2 2 2 3 8" xfId="23583" xr:uid="{00000000-0005-0000-0000-0000A55C0000}"/>
    <cellStyle name="Note 2 2 2 4" xfId="20408" xr:uid="{00000000-0005-0000-0000-0000A65C0000}"/>
    <cellStyle name="Note 2 2 2 4 2" xfId="21874" xr:uid="{00000000-0005-0000-0000-0000A75C0000}"/>
    <cellStyle name="Note 2 2 2 4 2 2" xfId="24263" xr:uid="{00000000-0005-0000-0000-0000A85C0000}"/>
    <cellStyle name="Note 2 2 2 4 3" xfId="22079" xr:uid="{00000000-0005-0000-0000-0000A95C0000}"/>
    <cellStyle name="Note 2 2 2 4 3 2" xfId="24468" xr:uid="{00000000-0005-0000-0000-0000AA5C0000}"/>
    <cellStyle name="Note 2 2 2 4 4" xfId="22252" xr:uid="{00000000-0005-0000-0000-0000AB5C0000}"/>
    <cellStyle name="Note 2 2 2 4 4 2" xfId="24641" xr:uid="{00000000-0005-0000-0000-0000AC5C0000}"/>
    <cellStyle name="Note 2 2 2 4 5" xfId="22426" xr:uid="{00000000-0005-0000-0000-0000AD5C0000}"/>
    <cellStyle name="Note 2 2 2 4 5 2" xfId="24815" xr:uid="{00000000-0005-0000-0000-0000AE5C0000}"/>
    <cellStyle name="Note 2 2 2 4 6" xfId="23357" xr:uid="{00000000-0005-0000-0000-0000AF5C0000}"/>
    <cellStyle name="Note 2 2 2 4 6 2" xfId="25077" xr:uid="{00000000-0005-0000-0000-0000B05C0000}"/>
    <cellStyle name="Note 2 2 2 4 7" xfId="21185" xr:uid="{00000000-0005-0000-0000-0000B15C0000}"/>
    <cellStyle name="Note 2 2 2 4 8" xfId="23584" xr:uid="{00000000-0005-0000-0000-0000B25C0000}"/>
    <cellStyle name="Note 2 2 2 5" xfId="20409" xr:uid="{00000000-0005-0000-0000-0000B35C0000}"/>
    <cellStyle name="Note 2 2 2 5 2" xfId="21873" xr:uid="{00000000-0005-0000-0000-0000B45C0000}"/>
    <cellStyle name="Note 2 2 2 5 2 2" xfId="24262" xr:uid="{00000000-0005-0000-0000-0000B55C0000}"/>
    <cellStyle name="Note 2 2 2 5 3" xfId="22078" xr:uid="{00000000-0005-0000-0000-0000B65C0000}"/>
    <cellStyle name="Note 2 2 2 5 3 2" xfId="24467" xr:uid="{00000000-0005-0000-0000-0000B75C0000}"/>
    <cellStyle name="Note 2 2 2 5 4" xfId="22251" xr:uid="{00000000-0005-0000-0000-0000B85C0000}"/>
    <cellStyle name="Note 2 2 2 5 4 2" xfId="24640" xr:uid="{00000000-0005-0000-0000-0000B95C0000}"/>
    <cellStyle name="Note 2 2 2 5 5" xfId="22425" xr:uid="{00000000-0005-0000-0000-0000BA5C0000}"/>
    <cellStyle name="Note 2 2 2 5 5 2" xfId="24814" xr:uid="{00000000-0005-0000-0000-0000BB5C0000}"/>
    <cellStyle name="Note 2 2 2 5 6" xfId="23356" xr:uid="{00000000-0005-0000-0000-0000BC5C0000}"/>
    <cellStyle name="Note 2 2 2 5 6 2" xfId="25076" xr:uid="{00000000-0005-0000-0000-0000BD5C0000}"/>
    <cellStyle name="Note 2 2 2 5 7" xfId="21186" xr:uid="{00000000-0005-0000-0000-0000BE5C0000}"/>
    <cellStyle name="Note 2 2 2 5 8" xfId="23585" xr:uid="{00000000-0005-0000-0000-0000BF5C0000}"/>
    <cellStyle name="Note 2 2 2 6" xfId="21877" xr:uid="{00000000-0005-0000-0000-0000C05C0000}"/>
    <cellStyle name="Note 2 2 2 6 2" xfId="24266" xr:uid="{00000000-0005-0000-0000-0000C15C0000}"/>
    <cellStyle name="Note 2 2 2 7" xfId="22082" xr:uid="{00000000-0005-0000-0000-0000C25C0000}"/>
    <cellStyle name="Note 2 2 2 7 2" xfId="24471" xr:uid="{00000000-0005-0000-0000-0000C35C0000}"/>
    <cellStyle name="Note 2 2 2 8" xfId="22255" xr:uid="{00000000-0005-0000-0000-0000C45C0000}"/>
    <cellStyle name="Note 2 2 2 8 2" xfId="24644" xr:uid="{00000000-0005-0000-0000-0000C55C0000}"/>
    <cellStyle name="Note 2 2 2 9" xfId="22429" xr:uid="{00000000-0005-0000-0000-0000C65C0000}"/>
    <cellStyle name="Note 2 2 2 9 2" xfId="24818" xr:uid="{00000000-0005-0000-0000-0000C75C0000}"/>
    <cellStyle name="Note 2 2 3" xfId="20410" xr:uid="{00000000-0005-0000-0000-0000C85C0000}"/>
    <cellStyle name="Note 2 2 3 2" xfId="20411" xr:uid="{00000000-0005-0000-0000-0000C95C0000}"/>
    <cellStyle name="Note 2 2 3 2 2" xfId="21871" xr:uid="{00000000-0005-0000-0000-0000CA5C0000}"/>
    <cellStyle name="Note 2 2 3 2 2 2" xfId="24260" xr:uid="{00000000-0005-0000-0000-0000CB5C0000}"/>
    <cellStyle name="Note 2 2 3 2 3" xfId="22077" xr:uid="{00000000-0005-0000-0000-0000CC5C0000}"/>
    <cellStyle name="Note 2 2 3 2 3 2" xfId="24466" xr:uid="{00000000-0005-0000-0000-0000CD5C0000}"/>
    <cellStyle name="Note 2 2 3 2 4" xfId="22250" xr:uid="{00000000-0005-0000-0000-0000CE5C0000}"/>
    <cellStyle name="Note 2 2 3 2 4 2" xfId="24639" xr:uid="{00000000-0005-0000-0000-0000CF5C0000}"/>
    <cellStyle name="Note 2 2 3 2 5" xfId="22424" xr:uid="{00000000-0005-0000-0000-0000D05C0000}"/>
    <cellStyle name="Note 2 2 3 2 5 2" xfId="24813" xr:uid="{00000000-0005-0000-0000-0000D15C0000}"/>
    <cellStyle name="Note 2 2 3 2 6" xfId="23355" xr:uid="{00000000-0005-0000-0000-0000D25C0000}"/>
    <cellStyle name="Note 2 2 3 2 6 2" xfId="25075" xr:uid="{00000000-0005-0000-0000-0000D35C0000}"/>
    <cellStyle name="Note 2 2 3 2 7" xfId="21187" xr:uid="{00000000-0005-0000-0000-0000D45C0000}"/>
    <cellStyle name="Note 2 2 3 2 8" xfId="23586" xr:uid="{00000000-0005-0000-0000-0000D55C0000}"/>
    <cellStyle name="Note 2 2 3 3" xfId="20412" xr:uid="{00000000-0005-0000-0000-0000D65C0000}"/>
    <cellStyle name="Note 2 2 3 3 2" xfId="21870" xr:uid="{00000000-0005-0000-0000-0000D75C0000}"/>
    <cellStyle name="Note 2 2 3 3 2 2" xfId="24259" xr:uid="{00000000-0005-0000-0000-0000D85C0000}"/>
    <cellStyle name="Note 2 2 3 3 3" xfId="22076" xr:uid="{00000000-0005-0000-0000-0000D95C0000}"/>
    <cellStyle name="Note 2 2 3 3 3 2" xfId="24465" xr:uid="{00000000-0005-0000-0000-0000DA5C0000}"/>
    <cellStyle name="Note 2 2 3 3 4" xfId="22249" xr:uid="{00000000-0005-0000-0000-0000DB5C0000}"/>
    <cellStyle name="Note 2 2 3 3 4 2" xfId="24638" xr:uid="{00000000-0005-0000-0000-0000DC5C0000}"/>
    <cellStyle name="Note 2 2 3 3 5" xfId="22423" xr:uid="{00000000-0005-0000-0000-0000DD5C0000}"/>
    <cellStyle name="Note 2 2 3 3 5 2" xfId="24812" xr:uid="{00000000-0005-0000-0000-0000DE5C0000}"/>
    <cellStyle name="Note 2 2 3 3 6" xfId="23354" xr:uid="{00000000-0005-0000-0000-0000DF5C0000}"/>
    <cellStyle name="Note 2 2 3 3 6 2" xfId="25074" xr:uid="{00000000-0005-0000-0000-0000E05C0000}"/>
    <cellStyle name="Note 2 2 3 3 7" xfId="21188" xr:uid="{00000000-0005-0000-0000-0000E15C0000}"/>
    <cellStyle name="Note 2 2 3 3 8" xfId="23587" xr:uid="{00000000-0005-0000-0000-0000E25C0000}"/>
    <cellStyle name="Note 2 2 3 4" xfId="20413" xr:uid="{00000000-0005-0000-0000-0000E35C0000}"/>
    <cellStyle name="Note 2 2 3 4 2" xfId="21869" xr:uid="{00000000-0005-0000-0000-0000E45C0000}"/>
    <cellStyle name="Note 2 2 3 4 2 2" xfId="24258" xr:uid="{00000000-0005-0000-0000-0000E55C0000}"/>
    <cellStyle name="Note 2 2 3 4 3" xfId="22075" xr:uid="{00000000-0005-0000-0000-0000E65C0000}"/>
    <cellStyle name="Note 2 2 3 4 3 2" xfId="24464" xr:uid="{00000000-0005-0000-0000-0000E75C0000}"/>
    <cellStyle name="Note 2 2 3 4 4" xfId="22248" xr:uid="{00000000-0005-0000-0000-0000E85C0000}"/>
    <cellStyle name="Note 2 2 3 4 4 2" xfId="24637" xr:uid="{00000000-0005-0000-0000-0000E95C0000}"/>
    <cellStyle name="Note 2 2 3 4 5" xfId="22422" xr:uid="{00000000-0005-0000-0000-0000EA5C0000}"/>
    <cellStyle name="Note 2 2 3 4 5 2" xfId="24811" xr:uid="{00000000-0005-0000-0000-0000EB5C0000}"/>
    <cellStyle name="Note 2 2 3 4 6" xfId="23353" xr:uid="{00000000-0005-0000-0000-0000EC5C0000}"/>
    <cellStyle name="Note 2 2 3 4 6 2" xfId="25073" xr:uid="{00000000-0005-0000-0000-0000ED5C0000}"/>
    <cellStyle name="Note 2 2 3 4 7" xfId="21189" xr:uid="{00000000-0005-0000-0000-0000EE5C0000}"/>
    <cellStyle name="Note 2 2 3 4 8" xfId="23588" xr:uid="{00000000-0005-0000-0000-0000EF5C0000}"/>
    <cellStyle name="Note 2 2 3 5" xfId="20414" xr:uid="{00000000-0005-0000-0000-0000F05C0000}"/>
    <cellStyle name="Note 2 2 3 5 2" xfId="21868" xr:uid="{00000000-0005-0000-0000-0000F15C0000}"/>
    <cellStyle name="Note 2 2 3 5 2 2" xfId="24257" xr:uid="{00000000-0005-0000-0000-0000F25C0000}"/>
    <cellStyle name="Note 2 2 3 5 3" xfId="22074" xr:uid="{00000000-0005-0000-0000-0000F35C0000}"/>
    <cellStyle name="Note 2 2 3 5 3 2" xfId="24463" xr:uid="{00000000-0005-0000-0000-0000F45C0000}"/>
    <cellStyle name="Note 2 2 3 5 4" xfId="22247" xr:uid="{00000000-0005-0000-0000-0000F55C0000}"/>
    <cellStyle name="Note 2 2 3 5 4 2" xfId="24636" xr:uid="{00000000-0005-0000-0000-0000F65C0000}"/>
    <cellStyle name="Note 2 2 3 5 5" xfId="22421" xr:uid="{00000000-0005-0000-0000-0000F75C0000}"/>
    <cellStyle name="Note 2 2 3 5 5 2" xfId="24810" xr:uid="{00000000-0005-0000-0000-0000F85C0000}"/>
    <cellStyle name="Note 2 2 3 5 6" xfId="23352" xr:uid="{00000000-0005-0000-0000-0000F95C0000}"/>
    <cellStyle name="Note 2 2 3 5 6 2" xfId="25072" xr:uid="{00000000-0005-0000-0000-0000FA5C0000}"/>
    <cellStyle name="Note 2 2 3 5 7" xfId="21190" xr:uid="{00000000-0005-0000-0000-0000FB5C0000}"/>
    <cellStyle name="Note 2 2 3 5 8" xfId="23589" xr:uid="{00000000-0005-0000-0000-0000FC5C0000}"/>
    <cellStyle name="Note 2 2 4" xfId="20415" xr:uid="{00000000-0005-0000-0000-0000FD5C0000}"/>
    <cellStyle name="Note 2 2 4 10" xfId="21191" xr:uid="{00000000-0005-0000-0000-0000FE5C0000}"/>
    <cellStyle name="Note 2 2 4 11" xfId="23590" xr:uid="{00000000-0005-0000-0000-0000FF5C0000}"/>
    <cellStyle name="Note 2 2 4 2" xfId="20416" xr:uid="{00000000-0005-0000-0000-0000005D0000}"/>
    <cellStyle name="Note 2 2 4 2 2" xfId="21866" xr:uid="{00000000-0005-0000-0000-0000015D0000}"/>
    <cellStyle name="Note 2 2 4 2 2 2" xfId="24255" xr:uid="{00000000-0005-0000-0000-0000025D0000}"/>
    <cellStyle name="Note 2 2 4 2 3" xfId="22072" xr:uid="{00000000-0005-0000-0000-0000035D0000}"/>
    <cellStyle name="Note 2 2 4 2 3 2" xfId="24461" xr:uid="{00000000-0005-0000-0000-0000045D0000}"/>
    <cellStyle name="Note 2 2 4 2 4" xfId="22245" xr:uid="{00000000-0005-0000-0000-0000055D0000}"/>
    <cellStyle name="Note 2 2 4 2 4 2" xfId="24634" xr:uid="{00000000-0005-0000-0000-0000065D0000}"/>
    <cellStyle name="Note 2 2 4 2 5" xfId="22419" xr:uid="{00000000-0005-0000-0000-0000075D0000}"/>
    <cellStyle name="Note 2 2 4 2 5 2" xfId="24808" xr:uid="{00000000-0005-0000-0000-0000085D0000}"/>
    <cellStyle name="Note 2 2 4 2 6" xfId="23350" xr:uid="{00000000-0005-0000-0000-0000095D0000}"/>
    <cellStyle name="Note 2 2 4 2 6 2" xfId="25070" xr:uid="{00000000-0005-0000-0000-00000A5D0000}"/>
    <cellStyle name="Note 2 2 4 2 7" xfId="21192" xr:uid="{00000000-0005-0000-0000-00000B5D0000}"/>
    <cellStyle name="Note 2 2 4 2 8" xfId="23591" xr:uid="{00000000-0005-0000-0000-00000C5D0000}"/>
    <cellStyle name="Note 2 2 4 3" xfId="20417" xr:uid="{00000000-0005-0000-0000-00000D5D0000}"/>
    <cellStyle name="Note 2 2 4 3 2" xfId="21865" xr:uid="{00000000-0005-0000-0000-00000E5D0000}"/>
    <cellStyle name="Note 2 2 4 3 2 2" xfId="24254" xr:uid="{00000000-0005-0000-0000-00000F5D0000}"/>
    <cellStyle name="Note 2 2 4 3 3" xfId="22071" xr:uid="{00000000-0005-0000-0000-0000105D0000}"/>
    <cellStyle name="Note 2 2 4 3 3 2" xfId="24460" xr:uid="{00000000-0005-0000-0000-0000115D0000}"/>
    <cellStyle name="Note 2 2 4 3 4" xfId="22244" xr:uid="{00000000-0005-0000-0000-0000125D0000}"/>
    <cellStyle name="Note 2 2 4 3 4 2" xfId="24633" xr:uid="{00000000-0005-0000-0000-0000135D0000}"/>
    <cellStyle name="Note 2 2 4 3 5" xfId="22418" xr:uid="{00000000-0005-0000-0000-0000145D0000}"/>
    <cellStyle name="Note 2 2 4 3 5 2" xfId="24807" xr:uid="{00000000-0005-0000-0000-0000155D0000}"/>
    <cellStyle name="Note 2 2 4 3 6" xfId="23349" xr:uid="{00000000-0005-0000-0000-0000165D0000}"/>
    <cellStyle name="Note 2 2 4 3 6 2" xfId="25069" xr:uid="{00000000-0005-0000-0000-0000175D0000}"/>
    <cellStyle name="Note 2 2 4 3 7" xfId="21193" xr:uid="{00000000-0005-0000-0000-0000185D0000}"/>
    <cellStyle name="Note 2 2 4 3 8" xfId="23592" xr:uid="{00000000-0005-0000-0000-0000195D0000}"/>
    <cellStyle name="Note 2 2 4 4" xfId="20418" xr:uid="{00000000-0005-0000-0000-00001A5D0000}"/>
    <cellStyle name="Note 2 2 4 4 2" xfId="21864" xr:uid="{00000000-0005-0000-0000-00001B5D0000}"/>
    <cellStyle name="Note 2 2 4 4 2 2" xfId="24253" xr:uid="{00000000-0005-0000-0000-00001C5D0000}"/>
    <cellStyle name="Note 2 2 4 4 3" xfId="22070" xr:uid="{00000000-0005-0000-0000-00001D5D0000}"/>
    <cellStyle name="Note 2 2 4 4 3 2" xfId="24459" xr:uid="{00000000-0005-0000-0000-00001E5D0000}"/>
    <cellStyle name="Note 2 2 4 4 4" xfId="22243" xr:uid="{00000000-0005-0000-0000-00001F5D0000}"/>
    <cellStyle name="Note 2 2 4 4 4 2" xfId="24632" xr:uid="{00000000-0005-0000-0000-0000205D0000}"/>
    <cellStyle name="Note 2 2 4 4 5" xfId="22417" xr:uid="{00000000-0005-0000-0000-0000215D0000}"/>
    <cellStyle name="Note 2 2 4 4 5 2" xfId="24806" xr:uid="{00000000-0005-0000-0000-0000225D0000}"/>
    <cellStyle name="Note 2 2 4 4 6" xfId="23348" xr:uid="{00000000-0005-0000-0000-0000235D0000}"/>
    <cellStyle name="Note 2 2 4 4 6 2" xfId="25068" xr:uid="{00000000-0005-0000-0000-0000245D0000}"/>
    <cellStyle name="Note 2 2 4 4 7" xfId="21194" xr:uid="{00000000-0005-0000-0000-0000255D0000}"/>
    <cellStyle name="Note 2 2 4 4 8" xfId="23593" xr:uid="{00000000-0005-0000-0000-0000265D0000}"/>
    <cellStyle name="Note 2 2 4 5" xfId="21867" xr:uid="{00000000-0005-0000-0000-0000275D0000}"/>
    <cellStyle name="Note 2 2 4 5 2" xfId="24256" xr:uid="{00000000-0005-0000-0000-0000285D0000}"/>
    <cellStyle name="Note 2 2 4 6" xfId="22073" xr:uid="{00000000-0005-0000-0000-0000295D0000}"/>
    <cellStyle name="Note 2 2 4 6 2" xfId="24462" xr:uid="{00000000-0005-0000-0000-00002A5D0000}"/>
    <cellStyle name="Note 2 2 4 7" xfId="22246" xr:uid="{00000000-0005-0000-0000-00002B5D0000}"/>
    <cellStyle name="Note 2 2 4 7 2" xfId="24635" xr:uid="{00000000-0005-0000-0000-00002C5D0000}"/>
    <cellStyle name="Note 2 2 4 8" xfId="22420" xr:uid="{00000000-0005-0000-0000-00002D5D0000}"/>
    <cellStyle name="Note 2 2 4 8 2" xfId="24809" xr:uid="{00000000-0005-0000-0000-00002E5D0000}"/>
    <cellStyle name="Note 2 2 4 9" xfId="23351" xr:uid="{00000000-0005-0000-0000-00002F5D0000}"/>
    <cellStyle name="Note 2 2 4 9 2" xfId="25071" xr:uid="{00000000-0005-0000-0000-0000305D0000}"/>
    <cellStyle name="Note 2 2 5" xfId="20419" xr:uid="{00000000-0005-0000-0000-0000315D0000}"/>
    <cellStyle name="Note 2 2 5 10" xfId="21195" xr:uid="{00000000-0005-0000-0000-0000325D0000}"/>
    <cellStyle name="Note 2 2 5 11" xfId="23594" xr:uid="{00000000-0005-0000-0000-0000335D0000}"/>
    <cellStyle name="Note 2 2 5 2" xfId="20420" xr:uid="{00000000-0005-0000-0000-0000345D0000}"/>
    <cellStyle name="Note 2 2 5 2 2" xfId="21862" xr:uid="{00000000-0005-0000-0000-0000355D0000}"/>
    <cellStyle name="Note 2 2 5 2 2 2" xfId="24251" xr:uid="{00000000-0005-0000-0000-0000365D0000}"/>
    <cellStyle name="Note 2 2 5 2 3" xfId="22068" xr:uid="{00000000-0005-0000-0000-0000375D0000}"/>
    <cellStyle name="Note 2 2 5 2 3 2" xfId="24457" xr:uid="{00000000-0005-0000-0000-0000385D0000}"/>
    <cellStyle name="Note 2 2 5 2 4" xfId="22241" xr:uid="{00000000-0005-0000-0000-0000395D0000}"/>
    <cellStyle name="Note 2 2 5 2 4 2" xfId="24630" xr:uid="{00000000-0005-0000-0000-00003A5D0000}"/>
    <cellStyle name="Note 2 2 5 2 5" xfId="22415" xr:uid="{00000000-0005-0000-0000-00003B5D0000}"/>
    <cellStyle name="Note 2 2 5 2 5 2" xfId="24804" xr:uid="{00000000-0005-0000-0000-00003C5D0000}"/>
    <cellStyle name="Note 2 2 5 2 6" xfId="23346" xr:uid="{00000000-0005-0000-0000-00003D5D0000}"/>
    <cellStyle name="Note 2 2 5 2 6 2" xfId="25066" xr:uid="{00000000-0005-0000-0000-00003E5D0000}"/>
    <cellStyle name="Note 2 2 5 2 7" xfId="21196" xr:uid="{00000000-0005-0000-0000-00003F5D0000}"/>
    <cellStyle name="Note 2 2 5 2 8" xfId="23595" xr:uid="{00000000-0005-0000-0000-0000405D0000}"/>
    <cellStyle name="Note 2 2 5 3" xfId="20421" xr:uid="{00000000-0005-0000-0000-0000415D0000}"/>
    <cellStyle name="Note 2 2 5 3 2" xfId="21861" xr:uid="{00000000-0005-0000-0000-0000425D0000}"/>
    <cellStyle name="Note 2 2 5 3 2 2" xfId="24250" xr:uid="{00000000-0005-0000-0000-0000435D0000}"/>
    <cellStyle name="Note 2 2 5 3 3" xfId="22067" xr:uid="{00000000-0005-0000-0000-0000445D0000}"/>
    <cellStyle name="Note 2 2 5 3 3 2" xfId="24456" xr:uid="{00000000-0005-0000-0000-0000455D0000}"/>
    <cellStyle name="Note 2 2 5 3 4" xfId="22240" xr:uid="{00000000-0005-0000-0000-0000465D0000}"/>
    <cellStyle name="Note 2 2 5 3 4 2" xfId="24629" xr:uid="{00000000-0005-0000-0000-0000475D0000}"/>
    <cellStyle name="Note 2 2 5 3 5" xfId="22414" xr:uid="{00000000-0005-0000-0000-0000485D0000}"/>
    <cellStyle name="Note 2 2 5 3 5 2" xfId="24803" xr:uid="{00000000-0005-0000-0000-0000495D0000}"/>
    <cellStyle name="Note 2 2 5 3 6" xfId="23345" xr:uid="{00000000-0005-0000-0000-00004A5D0000}"/>
    <cellStyle name="Note 2 2 5 3 6 2" xfId="25065" xr:uid="{00000000-0005-0000-0000-00004B5D0000}"/>
    <cellStyle name="Note 2 2 5 3 7" xfId="21197" xr:uid="{00000000-0005-0000-0000-00004C5D0000}"/>
    <cellStyle name="Note 2 2 5 3 8" xfId="23596" xr:uid="{00000000-0005-0000-0000-00004D5D0000}"/>
    <cellStyle name="Note 2 2 5 4" xfId="20422" xr:uid="{00000000-0005-0000-0000-00004E5D0000}"/>
    <cellStyle name="Note 2 2 5 4 2" xfId="21860" xr:uid="{00000000-0005-0000-0000-00004F5D0000}"/>
    <cellStyle name="Note 2 2 5 4 2 2" xfId="24249" xr:uid="{00000000-0005-0000-0000-0000505D0000}"/>
    <cellStyle name="Note 2 2 5 4 3" xfId="22066" xr:uid="{00000000-0005-0000-0000-0000515D0000}"/>
    <cellStyle name="Note 2 2 5 4 3 2" xfId="24455" xr:uid="{00000000-0005-0000-0000-0000525D0000}"/>
    <cellStyle name="Note 2 2 5 4 4" xfId="22239" xr:uid="{00000000-0005-0000-0000-0000535D0000}"/>
    <cellStyle name="Note 2 2 5 4 4 2" xfId="24628" xr:uid="{00000000-0005-0000-0000-0000545D0000}"/>
    <cellStyle name="Note 2 2 5 4 5" xfId="22413" xr:uid="{00000000-0005-0000-0000-0000555D0000}"/>
    <cellStyle name="Note 2 2 5 4 5 2" xfId="24802" xr:uid="{00000000-0005-0000-0000-0000565D0000}"/>
    <cellStyle name="Note 2 2 5 4 6" xfId="23344" xr:uid="{00000000-0005-0000-0000-0000575D0000}"/>
    <cellStyle name="Note 2 2 5 4 6 2" xfId="25064" xr:uid="{00000000-0005-0000-0000-0000585D0000}"/>
    <cellStyle name="Note 2 2 5 4 7" xfId="21198" xr:uid="{00000000-0005-0000-0000-0000595D0000}"/>
    <cellStyle name="Note 2 2 5 4 8" xfId="23597" xr:uid="{00000000-0005-0000-0000-00005A5D0000}"/>
    <cellStyle name="Note 2 2 5 5" xfId="21863" xr:uid="{00000000-0005-0000-0000-00005B5D0000}"/>
    <cellStyle name="Note 2 2 5 5 2" xfId="24252" xr:uid="{00000000-0005-0000-0000-00005C5D0000}"/>
    <cellStyle name="Note 2 2 5 6" xfId="22069" xr:uid="{00000000-0005-0000-0000-00005D5D0000}"/>
    <cellStyle name="Note 2 2 5 6 2" xfId="24458" xr:uid="{00000000-0005-0000-0000-00005E5D0000}"/>
    <cellStyle name="Note 2 2 5 7" xfId="22242" xr:uid="{00000000-0005-0000-0000-00005F5D0000}"/>
    <cellStyle name="Note 2 2 5 7 2" xfId="24631" xr:uid="{00000000-0005-0000-0000-0000605D0000}"/>
    <cellStyle name="Note 2 2 5 8" xfId="22416" xr:uid="{00000000-0005-0000-0000-0000615D0000}"/>
    <cellStyle name="Note 2 2 5 8 2" xfId="24805" xr:uid="{00000000-0005-0000-0000-0000625D0000}"/>
    <cellStyle name="Note 2 2 5 9" xfId="23347" xr:uid="{00000000-0005-0000-0000-0000635D0000}"/>
    <cellStyle name="Note 2 2 5 9 2" xfId="25067" xr:uid="{00000000-0005-0000-0000-0000645D0000}"/>
    <cellStyle name="Note 2 2 6" xfId="20423" xr:uid="{00000000-0005-0000-0000-0000655D0000}"/>
    <cellStyle name="Note 2 2 6 2" xfId="21859" xr:uid="{00000000-0005-0000-0000-0000665D0000}"/>
    <cellStyle name="Note 2 2 6 2 2" xfId="24248" xr:uid="{00000000-0005-0000-0000-0000675D0000}"/>
    <cellStyle name="Note 2 2 6 3" xfId="22065" xr:uid="{00000000-0005-0000-0000-0000685D0000}"/>
    <cellStyle name="Note 2 2 6 3 2" xfId="24454" xr:uid="{00000000-0005-0000-0000-0000695D0000}"/>
    <cellStyle name="Note 2 2 6 4" xfId="22238" xr:uid="{00000000-0005-0000-0000-00006A5D0000}"/>
    <cellStyle name="Note 2 2 6 4 2" xfId="24627" xr:uid="{00000000-0005-0000-0000-00006B5D0000}"/>
    <cellStyle name="Note 2 2 6 5" xfId="22412" xr:uid="{00000000-0005-0000-0000-00006C5D0000}"/>
    <cellStyle name="Note 2 2 6 5 2" xfId="24801" xr:uid="{00000000-0005-0000-0000-00006D5D0000}"/>
    <cellStyle name="Note 2 2 6 6" xfId="23343" xr:uid="{00000000-0005-0000-0000-00006E5D0000}"/>
    <cellStyle name="Note 2 2 6 6 2" xfId="25063" xr:uid="{00000000-0005-0000-0000-00006F5D0000}"/>
    <cellStyle name="Note 2 2 6 7" xfId="21199" xr:uid="{00000000-0005-0000-0000-0000705D0000}"/>
    <cellStyle name="Note 2 2 6 8" xfId="23598" xr:uid="{00000000-0005-0000-0000-0000715D0000}"/>
    <cellStyle name="Note 2 2 7" xfId="20424" xr:uid="{00000000-0005-0000-0000-0000725D0000}"/>
    <cellStyle name="Note 2 2 7 2" xfId="21858" xr:uid="{00000000-0005-0000-0000-0000735D0000}"/>
    <cellStyle name="Note 2 2 7 2 2" xfId="24247" xr:uid="{00000000-0005-0000-0000-0000745D0000}"/>
    <cellStyle name="Note 2 2 7 3" xfId="22064" xr:uid="{00000000-0005-0000-0000-0000755D0000}"/>
    <cellStyle name="Note 2 2 7 3 2" xfId="24453" xr:uid="{00000000-0005-0000-0000-0000765D0000}"/>
    <cellStyle name="Note 2 2 7 4" xfId="22237" xr:uid="{00000000-0005-0000-0000-0000775D0000}"/>
    <cellStyle name="Note 2 2 7 4 2" xfId="24626" xr:uid="{00000000-0005-0000-0000-0000785D0000}"/>
    <cellStyle name="Note 2 2 7 5" xfId="22411" xr:uid="{00000000-0005-0000-0000-0000795D0000}"/>
    <cellStyle name="Note 2 2 7 5 2" xfId="24800" xr:uid="{00000000-0005-0000-0000-00007A5D0000}"/>
    <cellStyle name="Note 2 2 7 6" xfId="23342" xr:uid="{00000000-0005-0000-0000-00007B5D0000}"/>
    <cellStyle name="Note 2 2 7 6 2" xfId="25062" xr:uid="{00000000-0005-0000-0000-00007C5D0000}"/>
    <cellStyle name="Note 2 2 7 7" xfId="21200" xr:uid="{00000000-0005-0000-0000-00007D5D0000}"/>
    <cellStyle name="Note 2 2 7 8" xfId="23599" xr:uid="{00000000-0005-0000-0000-00007E5D0000}"/>
    <cellStyle name="Note 2 2 8" xfId="20425" xr:uid="{00000000-0005-0000-0000-00007F5D0000}"/>
    <cellStyle name="Note 2 2 8 2" xfId="21857" xr:uid="{00000000-0005-0000-0000-0000805D0000}"/>
    <cellStyle name="Note 2 2 8 2 2" xfId="24246" xr:uid="{00000000-0005-0000-0000-0000815D0000}"/>
    <cellStyle name="Note 2 2 8 3" xfId="22063" xr:uid="{00000000-0005-0000-0000-0000825D0000}"/>
    <cellStyle name="Note 2 2 8 3 2" xfId="24452" xr:uid="{00000000-0005-0000-0000-0000835D0000}"/>
    <cellStyle name="Note 2 2 8 4" xfId="22236" xr:uid="{00000000-0005-0000-0000-0000845D0000}"/>
    <cellStyle name="Note 2 2 8 4 2" xfId="24625" xr:uid="{00000000-0005-0000-0000-0000855D0000}"/>
    <cellStyle name="Note 2 2 8 5" xfId="22410" xr:uid="{00000000-0005-0000-0000-0000865D0000}"/>
    <cellStyle name="Note 2 2 8 5 2" xfId="24799" xr:uid="{00000000-0005-0000-0000-0000875D0000}"/>
    <cellStyle name="Note 2 2 8 6" xfId="23341" xr:uid="{00000000-0005-0000-0000-0000885D0000}"/>
    <cellStyle name="Note 2 2 8 6 2" xfId="25061" xr:uid="{00000000-0005-0000-0000-0000895D0000}"/>
    <cellStyle name="Note 2 2 8 7" xfId="21201" xr:uid="{00000000-0005-0000-0000-00008A5D0000}"/>
    <cellStyle name="Note 2 2 8 8" xfId="23600" xr:uid="{00000000-0005-0000-0000-00008B5D0000}"/>
    <cellStyle name="Note 2 2 9" xfId="20426" xr:uid="{00000000-0005-0000-0000-00008C5D0000}"/>
    <cellStyle name="Note 2 2 9 2" xfId="21856" xr:uid="{00000000-0005-0000-0000-00008D5D0000}"/>
    <cellStyle name="Note 2 2 9 2 2" xfId="24245" xr:uid="{00000000-0005-0000-0000-00008E5D0000}"/>
    <cellStyle name="Note 2 2 9 3" xfId="22062" xr:uid="{00000000-0005-0000-0000-00008F5D0000}"/>
    <cellStyle name="Note 2 2 9 3 2" xfId="24451" xr:uid="{00000000-0005-0000-0000-0000905D0000}"/>
    <cellStyle name="Note 2 2 9 4" xfId="22235" xr:uid="{00000000-0005-0000-0000-0000915D0000}"/>
    <cellStyle name="Note 2 2 9 4 2" xfId="24624" xr:uid="{00000000-0005-0000-0000-0000925D0000}"/>
    <cellStyle name="Note 2 2 9 5" xfId="22409" xr:uid="{00000000-0005-0000-0000-0000935D0000}"/>
    <cellStyle name="Note 2 2 9 5 2" xfId="24798" xr:uid="{00000000-0005-0000-0000-0000945D0000}"/>
    <cellStyle name="Note 2 2 9 6" xfId="23340" xr:uid="{00000000-0005-0000-0000-0000955D0000}"/>
    <cellStyle name="Note 2 2 9 6 2" xfId="25060" xr:uid="{00000000-0005-0000-0000-0000965D0000}"/>
    <cellStyle name="Note 2 2 9 7" xfId="21202" xr:uid="{00000000-0005-0000-0000-0000975D0000}"/>
    <cellStyle name="Note 2 2 9 8" xfId="23601" xr:uid="{00000000-0005-0000-0000-0000985D0000}"/>
    <cellStyle name="Note 2 20" xfId="22279" xr:uid="{00000000-0005-0000-0000-0000995D0000}"/>
    <cellStyle name="Note 2 20 2" xfId="24668" xr:uid="{00000000-0005-0000-0000-00009A5D0000}"/>
    <cellStyle name="Note 2 21" xfId="22453" xr:uid="{00000000-0005-0000-0000-00009B5D0000}"/>
    <cellStyle name="Note 2 21 2" xfId="24842" xr:uid="{00000000-0005-0000-0000-00009C5D0000}"/>
    <cellStyle name="Note 2 22" xfId="23384" xr:uid="{00000000-0005-0000-0000-00009D5D0000}"/>
    <cellStyle name="Note 2 22 2" xfId="25104" xr:uid="{00000000-0005-0000-0000-00009E5D0000}"/>
    <cellStyle name="Note 2 23" xfId="21158" xr:uid="{00000000-0005-0000-0000-00009F5D0000}"/>
    <cellStyle name="Note 2 24" xfId="23557" xr:uid="{00000000-0005-0000-0000-0000A05D0000}"/>
    <cellStyle name="Note 2 3" xfId="20427" xr:uid="{00000000-0005-0000-0000-0000A15D0000}"/>
    <cellStyle name="Note 2 3 2" xfId="20428" xr:uid="{00000000-0005-0000-0000-0000A25D0000}"/>
    <cellStyle name="Note 2 3 2 2" xfId="21854" xr:uid="{00000000-0005-0000-0000-0000A35D0000}"/>
    <cellStyle name="Note 2 3 2 2 2" xfId="24243" xr:uid="{00000000-0005-0000-0000-0000A45D0000}"/>
    <cellStyle name="Note 2 3 2 3" xfId="22061" xr:uid="{00000000-0005-0000-0000-0000A55D0000}"/>
    <cellStyle name="Note 2 3 2 3 2" xfId="24450" xr:uid="{00000000-0005-0000-0000-0000A65D0000}"/>
    <cellStyle name="Note 2 3 2 4" xfId="22234" xr:uid="{00000000-0005-0000-0000-0000A75D0000}"/>
    <cellStyle name="Note 2 3 2 4 2" xfId="24623" xr:uid="{00000000-0005-0000-0000-0000A85D0000}"/>
    <cellStyle name="Note 2 3 2 5" xfId="22408" xr:uid="{00000000-0005-0000-0000-0000A95D0000}"/>
    <cellStyle name="Note 2 3 2 5 2" xfId="24797" xr:uid="{00000000-0005-0000-0000-0000AA5D0000}"/>
    <cellStyle name="Note 2 3 2 6" xfId="23339" xr:uid="{00000000-0005-0000-0000-0000AB5D0000}"/>
    <cellStyle name="Note 2 3 2 6 2" xfId="25059" xr:uid="{00000000-0005-0000-0000-0000AC5D0000}"/>
    <cellStyle name="Note 2 3 2 7" xfId="21203" xr:uid="{00000000-0005-0000-0000-0000AD5D0000}"/>
    <cellStyle name="Note 2 3 2 8" xfId="23602" xr:uid="{00000000-0005-0000-0000-0000AE5D0000}"/>
    <cellStyle name="Note 2 3 3" xfId="20429" xr:uid="{00000000-0005-0000-0000-0000AF5D0000}"/>
    <cellStyle name="Note 2 3 3 2" xfId="21853" xr:uid="{00000000-0005-0000-0000-0000B05D0000}"/>
    <cellStyle name="Note 2 3 3 2 2" xfId="24242" xr:uid="{00000000-0005-0000-0000-0000B15D0000}"/>
    <cellStyle name="Note 2 3 3 3" xfId="22060" xr:uid="{00000000-0005-0000-0000-0000B25D0000}"/>
    <cellStyle name="Note 2 3 3 3 2" xfId="24449" xr:uid="{00000000-0005-0000-0000-0000B35D0000}"/>
    <cellStyle name="Note 2 3 3 4" xfId="22233" xr:uid="{00000000-0005-0000-0000-0000B45D0000}"/>
    <cellStyle name="Note 2 3 3 4 2" xfId="24622" xr:uid="{00000000-0005-0000-0000-0000B55D0000}"/>
    <cellStyle name="Note 2 3 3 5" xfId="22407" xr:uid="{00000000-0005-0000-0000-0000B65D0000}"/>
    <cellStyle name="Note 2 3 3 5 2" xfId="24796" xr:uid="{00000000-0005-0000-0000-0000B75D0000}"/>
    <cellStyle name="Note 2 3 3 6" xfId="23338" xr:uid="{00000000-0005-0000-0000-0000B85D0000}"/>
    <cellStyle name="Note 2 3 3 6 2" xfId="25058" xr:uid="{00000000-0005-0000-0000-0000B95D0000}"/>
    <cellStyle name="Note 2 3 3 7" xfId="21204" xr:uid="{00000000-0005-0000-0000-0000BA5D0000}"/>
    <cellStyle name="Note 2 3 3 8" xfId="23603" xr:uid="{00000000-0005-0000-0000-0000BB5D0000}"/>
    <cellStyle name="Note 2 3 4" xfId="20430" xr:uid="{00000000-0005-0000-0000-0000BC5D0000}"/>
    <cellStyle name="Note 2 3 4 2" xfId="21852" xr:uid="{00000000-0005-0000-0000-0000BD5D0000}"/>
    <cellStyle name="Note 2 3 4 2 2" xfId="24241" xr:uid="{00000000-0005-0000-0000-0000BE5D0000}"/>
    <cellStyle name="Note 2 3 4 3" xfId="22059" xr:uid="{00000000-0005-0000-0000-0000BF5D0000}"/>
    <cellStyle name="Note 2 3 4 3 2" xfId="24448" xr:uid="{00000000-0005-0000-0000-0000C05D0000}"/>
    <cellStyle name="Note 2 3 4 4" xfId="22232" xr:uid="{00000000-0005-0000-0000-0000C15D0000}"/>
    <cellStyle name="Note 2 3 4 4 2" xfId="24621" xr:uid="{00000000-0005-0000-0000-0000C25D0000}"/>
    <cellStyle name="Note 2 3 4 5" xfId="22406" xr:uid="{00000000-0005-0000-0000-0000C35D0000}"/>
    <cellStyle name="Note 2 3 4 5 2" xfId="24795" xr:uid="{00000000-0005-0000-0000-0000C45D0000}"/>
    <cellStyle name="Note 2 3 4 6" xfId="23337" xr:uid="{00000000-0005-0000-0000-0000C55D0000}"/>
    <cellStyle name="Note 2 3 4 6 2" xfId="25057" xr:uid="{00000000-0005-0000-0000-0000C65D0000}"/>
    <cellStyle name="Note 2 3 4 7" xfId="21205" xr:uid="{00000000-0005-0000-0000-0000C75D0000}"/>
    <cellStyle name="Note 2 3 4 8" xfId="23604" xr:uid="{00000000-0005-0000-0000-0000C85D0000}"/>
    <cellStyle name="Note 2 3 5" xfId="20431" xr:uid="{00000000-0005-0000-0000-0000C95D0000}"/>
    <cellStyle name="Note 2 3 5 2" xfId="21851" xr:uid="{00000000-0005-0000-0000-0000CA5D0000}"/>
    <cellStyle name="Note 2 3 5 2 2" xfId="24240" xr:uid="{00000000-0005-0000-0000-0000CB5D0000}"/>
    <cellStyle name="Note 2 3 5 3" xfId="22058" xr:uid="{00000000-0005-0000-0000-0000CC5D0000}"/>
    <cellStyle name="Note 2 3 5 3 2" xfId="24447" xr:uid="{00000000-0005-0000-0000-0000CD5D0000}"/>
    <cellStyle name="Note 2 3 5 4" xfId="22231" xr:uid="{00000000-0005-0000-0000-0000CE5D0000}"/>
    <cellStyle name="Note 2 3 5 4 2" xfId="24620" xr:uid="{00000000-0005-0000-0000-0000CF5D0000}"/>
    <cellStyle name="Note 2 3 5 5" xfId="22405" xr:uid="{00000000-0005-0000-0000-0000D05D0000}"/>
    <cellStyle name="Note 2 3 5 5 2" xfId="24794" xr:uid="{00000000-0005-0000-0000-0000D15D0000}"/>
    <cellStyle name="Note 2 3 5 6" xfId="23336" xr:uid="{00000000-0005-0000-0000-0000D25D0000}"/>
    <cellStyle name="Note 2 3 5 6 2" xfId="25056" xr:uid="{00000000-0005-0000-0000-0000D35D0000}"/>
    <cellStyle name="Note 2 3 5 7" xfId="21206" xr:uid="{00000000-0005-0000-0000-0000D45D0000}"/>
    <cellStyle name="Note 2 3 5 8" xfId="23605" xr:uid="{00000000-0005-0000-0000-0000D55D0000}"/>
    <cellStyle name="Note 2 4" xfId="20432" xr:uid="{00000000-0005-0000-0000-0000D65D0000}"/>
    <cellStyle name="Note 2 4 2" xfId="20433" xr:uid="{00000000-0005-0000-0000-0000D75D0000}"/>
    <cellStyle name="Note 2 4 2 2" xfId="20434" xr:uid="{00000000-0005-0000-0000-0000D85D0000}"/>
    <cellStyle name="Note 2 4 2 2 2" xfId="21848" xr:uid="{00000000-0005-0000-0000-0000D95D0000}"/>
    <cellStyle name="Note 2 4 2 2 2 2" xfId="24237" xr:uid="{00000000-0005-0000-0000-0000DA5D0000}"/>
    <cellStyle name="Note 2 4 2 2 3" xfId="22057" xr:uid="{00000000-0005-0000-0000-0000DB5D0000}"/>
    <cellStyle name="Note 2 4 2 2 3 2" xfId="24446" xr:uid="{00000000-0005-0000-0000-0000DC5D0000}"/>
    <cellStyle name="Note 2 4 2 2 4" xfId="22230" xr:uid="{00000000-0005-0000-0000-0000DD5D0000}"/>
    <cellStyle name="Note 2 4 2 2 4 2" xfId="24619" xr:uid="{00000000-0005-0000-0000-0000DE5D0000}"/>
    <cellStyle name="Note 2 4 2 2 5" xfId="22404" xr:uid="{00000000-0005-0000-0000-0000DF5D0000}"/>
    <cellStyle name="Note 2 4 2 2 5 2" xfId="24793" xr:uid="{00000000-0005-0000-0000-0000E05D0000}"/>
    <cellStyle name="Note 2 4 2 2 6" xfId="23335" xr:uid="{00000000-0005-0000-0000-0000E15D0000}"/>
    <cellStyle name="Note 2 4 2 2 6 2" xfId="25055" xr:uid="{00000000-0005-0000-0000-0000E25D0000}"/>
    <cellStyle name="Note 2 4 2 2 7" xfId="21207" xr:uid="{00000000-0005-0000-0000-0000E35D0000}"/>
    <cellStyle name="Note 2 4 2 2 8" xfId="23606" xr:uid="{00000000-0005-0000-0000-0000E45D0000}"/>
    <cellStyle name="Note 2 4 3" xfId="20435" xr:uid="{00000000-0005-0000-0000-0000E55D0000}"/>
    <cellStyle name="Note 2 4 3 2" xfId="20436" xr:uid="{00000000-0005-0000-0000-0000E65D0000}"/>
    <cellStyle name="Note 2 4 3 2 2" xfId="21846" xr:uid="{00000000-0005-0000-0000-0000E75D0000}"/>
    <cellStyle name="Note 2 4 3 2 2 2" xfId="24235" xr:uid="{00000000-0005-0000-0000-0000E85D0000}"/>
    <cellStyle name="Note 2 4 3 2 3" xfId="22056" xr:uid="{00000000-0005-0000-0000-0000E95D0000}"/>
    <cellStyle name="Note 2 4 3 2 3 2" xfId="24445" xr:uid="{00000000-0005-0000-0000-0000EA5D0000}"/>
    <cellStyle name="Note 2 4 3 2 4" xfId="22229" xr:uid="{00000000-0005-0000-0000-0000EB5D0000}"/>
    <cellStyle name="Note 2 4 3 2 4 2" xfId="24618" xr:uid="{00000000-0005-0000-0000-0000EC5D0000}"/>
    <cellStyle name="Note 2 4 3 2 5" xfId="22403" xr:uid="{00000000-0005-0000-0000-0000ED5D0000}"/>
    <cellStyle name="Note 2 4 3 2 5 2" xfId="24792" xr:uid="{00000000-0005-0000-0000-0000EE5D0000}"/>
    <cellStyle name="Note 2 4 3 2 6" xfId="23334" xr:uid="{00000000-0005-0000-0000-0000EF5D0000}"/>
    <cellStyle name="Note 2 4 3 2 6 2" xfId="25054" xr:uid="{00000000-0005-0000-0000-0000F05D0000}"/>
    <cellStyle name="Note 2 4 3 2 7" xfId="21208" xr:uid="{00000000-0005-0000-0000-0000F15D0000}"/>
    <cellStyle name="Note 2 4 3 2 8" xfId="23607" xr:uid="{00000000-0005-0000-0000-0000F25D0000}"/>
    <cellStyle name="Note 2 4 4" xfId="20437" xr:uid="{00000000-0005-0000-0000-0000F35D0000}"/>
    <cellStyle name="Note 2 4 4 2" xfId="20438" xr:uid="{00000000-0005-0000-0000-0000F45D0000}"/>
    <cellStyle name="Note 2 4 4 2 2" xfId="21844" xr:uid="{00000000-0005-0000-0000-0000F55D0000}"/>
    <cellStyle name="Note 2 4 4 2 2 2" xfId="24233" xr:uid="{00000000-0005-0000-0000-0000F65D0000}"/>
    <cellStyle name="Note 2 4 4 2 3" xfId="22055" xr:uid="{00000000-0005-0000-0000-0000F75D0000}"/>
    <cellStyle name="Note 2 4 4 2 3 2" xfId="24444" xr:uid="{00000000-0005-0000-0000-0000F85D0000}"/>
    <cellStyle name="Note 2 4 4 2 4" xfId="22228" xr:uid="{00000000-0005-0000-0000-0000F95D0000}"/>
    <cellStyle name="Note 2 4 4 2 4 2" xfId="24617" xr:uid="{00000000-0005-0000-0000-0000FA5D0000}"/>
    <cellStyle name="Note 2 4 4 2 5" xfId="22402" xr:uid="{00000000-0005-0000-0000-0000FB5D0000}"/>
    <cellStyle name="Note 2 4 4 2 5 2" xfId="24791" xr:uid="{00000000-0005-0000-0000-0000FC5D0000}"/>
    <cellStyle name="Note 2 4 4 2 6" xfId="23333" xr:uid="{00000000-0005-0000-0000-0000FD5D0000}"/>
    <cellStyle name="Note 2 4 4 2 6 2" xfId="25053" xr:uid="{00000000-0005-0000-0000-0000FE5D0000}"/>
    <cellStyle name="Note 2 4 4 2 7" xfId="21209" xr:uid="{00000000-0005-0000-0000-0000FF5D0000}"/>
    <cellStyle name="Note 2 4 4 2 8" xfId="23608" xr:uid="{00000000-0005-0000-0000-0000005E0000}"/>
    <cellStyle name="Note 2 4 5" xfId="20439" xr:uid="{00000000-0005-0000-0000-0000015E0000}"/>
    <cellStyle name="Note 2 4 6" xfId="20440" xr:uid="{00000000-0005-0000-0000-0000025E0000}"/>
    <cellStyle name="Note 2 4 7" xfId="20441" xr:uid="{00000000-0005-0000-0000-0000035E0000}"/>
    <cellStyle name="Note 2 4 7 2" xfId="21841" xr:uid="{00000000-0005-0000-0000-0000045E0000}"/>
    <cellStyle name="Note 2 4 7 2 2" xfId="24230" xr:uid="{00000000-0005-0000-0000-0000055E0000}"/>
    <cellStyle name="Note 2 4 7 3" xfId="22054" xr:uid="{00000000-0005-0000-0000-0000065E0000}"/>
    <cellStyle name="Note 2 4 7 3 2" xfId="24443" xr:uid="{00000000-0005-0000-0000-0000075E0000}"/>
    <cellStyle name="Note 2 4 7 4" xfId="21423" xr:uid="{00000000-0005-0000-0000-0000085E0000}"/>
    <cellStyle name="Note 2 4 7 4 2" xfId="23815" xr:uid="{00000000-0005-0000-0000-0000095E0000}"/>
    <cellStyle name="Note 2 4 7 5" xfId="22401" xr:uid="{00000000-0005-0000-0000-00000A5E0000}"/>
    <cellStyle name="Note 2 4 7 5 2" xfId="24790" xr:uid="{00000000-0005-0000-0000-00000B5E0000}"/>
    <cellStyle name="Note 2 4 7 6" xfId="23332" xr:uid="{00000000-0005-0000-0000-00000C5E0000}"/>
    <cellStyle name="Note 2 4 7 6 2" xfId="25052" xr:uid="{00000000-0005-0000-0000-00000D5E0000}"/>
    <cellStyle name="Note 2 4 7 7" xfId="21210" xr:uid="{00000000-0005-0000-0000-00000E5E0000}"/>
    <cellStyle name="Note 2 4 7 8" xfId="23609" xr:uid="{00000000-0005-0000-0000-00000F5E0000}"/>
    <cellStyle name="Note 2 5" xfId="20442" xr:uid="{00000000-0005-0000-0000-0000105E0000}"/>
    <cellStyle name="Note 2 5 2" xfId="20443" xr:uid="{00000000-0005-0000-0000-0000115E0000}"/>
    <cellStyle name="Note 2 5 2 2" xfId="20444" xr:uid="{00000000-0005-0000-0000-0000125E0000}"/>
    <cellStyle name="Note 2 5 2 2 2" xfId="21838" xr:uid="{00000000-0005-0000-0000-0000135E0000}"/>
    <cellStyle name="Note 2 5 2 2 2 2" xfId="24227" xr:uid="{00000000-0005-0000-0000-0000145E0000}"/>
    <cellStyle name="Note 2 5 2 2 3" xfId="22053" xr:uid="{00000000-0005-0000-0000-0000155E0000}"/>
    <cellStyle name="Note 2 5 2 2 3 2" xfId="24442" xr:uid="{00000000-0005-0000-0000-0000165E0000}"/>
    <cellStyle name="Note 2 5 2 2 4" xfId="22227" xr:uid="{00000000-0005-0000-0000-0000175E0000}"/>
    <cellStyle name="Note 2 5 2 2 4 2" xfId="24616" xr:uid="{00000000-0005-0000-0000-0000185E0000}"/>
    <cellStyle name="Note 2 5 2 2 5" xfId="22400" xr:uid="{00000000-0005-0000-0000-0000195E0000}"/>
    <cellStyle name="Note 2 5 2 2 5 2" xfId="24789" xr:uid="{00000000-0005-0000-0000-00001A5E0000}"/>
    <cellStyle name="Note 2 5 2 2 6" xfId="23331" xr:uid="{00000000-0005-0000-0000-00001B5E0000}"/>
    <cellStyle name="Note 2 5 2 2 6 2" xfId="25051" xr:uid="{00000000-0005-0000-0000-00001C5E0000}"/>
    <cellStyle name="Note 2 5 2 2 7" xfId="21211" xr:uid="{00000000-0005-0000-0000-00001D5E0000}"/>
    <cellStyle name="Note 2 5 2 2 8" xfId="23610" xr:uid="{00000000-0005-0000-0000-00001E5E0000}"/>
    <cellStyle name="Note 2 5 3" xfId="20445" xr:uid="{00000000-0005-0000-0000-00001F5E0000}"/>
    <cellStyle name="Note 2 5 3 2" xfId="20446" xr:uid="{00000000-0005-0000-0000-0000205E0000}"/>
    <cellStyle name="Note 2 5 3 2 2" xfId="21836" xr:uid="{00000000-0005-0000-0000-0000215E0000}"/>
    <cellStyle name="Note 2 5 3 2 2 2" xfId="24225" xr:uid="{00000000-0005-0000-0000-0000225E0000}"/>
    <cellStyle name="Note 2 5 3 2 3" xfId="22052" xr:uid="{00000000-0005-0000-0000-0000235E0000}"/>
    <cellStyle name="Note 2 5 3 2 3 2" xfId="24441" xr:uid="{00000000-0005-0000-0000-0000245E0000}"/>
    <cellStyle name="Note 2 5 3 2 4" xfId="22226" xr:uid="{00000000-0005-0000-0000-0000255E0000}"/>
    <cellStyle name="Note 2 5 3 2 4 2" xfId="24615" xr:uid="{00000000-0005-0000-0000-0000265E0000}"/>
    <cellStyle name="Note 2 5 3 2 5" xfId="22399" xr:uid="{00000000-0005-0000-0000-0000275E0000}"/>
    <cellStyle name="Note 2 5 3 2 5 2" xfId="24788" xr:uid="{00000000-0005-0000-0000-0000285E0000}"/>
    <cellStyle name="Note 2 5 3 2 6" xfId="23330" xr:uid="{00000000-0005-0000-0000-0000295E0000}"/>
    <cellStyle name="Note 2 5 3 2 6 2" xfId="25050" xr:uid="{00000000-0005-0000-0000-00002A5E0000}"/>
    <cellStyle name="Note 2 5 3 2 7" xfId="21212" xr:uid="{00000000-0005-0000-0000-00002B5E0000}"/>
    <cellStyle name="Note 2 5 3 2 8" xfId="23611" xr:uid="{00000000-0005-0000-0000-00002C5E0000}"/>
    <cellStyle name="Note 2 5 4" xfId="20447" xr:uid="{00000000-0005-0000-0000-00002D5E0000}"/>
    <cellStyle name="Note 2 5 4 2" xfId="20448" xr:uid="{00000000-0005-0000-0000-00002E5E0000}"/>
    <cellStyle name="Note 2 5 4 2 2" xfId="21835" xr:uid="{00000000-0005-0000-0000-00002F5E0000}"/>
    <cellStyle name="Note 2 5 4 2 2 2" xfId="24224" xr:uid="{00000000-0005-0000-0000-0000305E0000}"/>
    <cellStyle name="Note 2 5 4 2 3" xfId="22051" xr:uid="{00000000-0005-0000-0000-0000315E0000}"/>
    <cellStyle name="Note 2 5 4 2 3 2" xfId="24440" xr:uid="{00000000-0005-0000-0000-0000325E0000}"/>
    <cellStyle name="Note 2 5 4 2 4" xfId="22225" xr:uid="{00000000-0005-0000-0000-0000335E0000}"/>
    <cellStyle name="Note 2 5 4 2 4 2" xfId="24614" xr:uid="{00000000-0005-0000-0000-0000345E0000}"/>
    <cellStyle name="Note 2 5 4 2 5" xfId="22398" xr:uid="{00000000-0005-0000-0000-0000355E0000}"/>
    <cellStyle name="Note 2 5 4 2 5 2" xfId="24787" xr:uid="{00000000-0005-0000-0000-0000365E0000}"/>
    <cellStyle name="Note 2 5 4 2 6" xfId="23329" xr:uid="{00000000-0005-0000-0000-0000375E0000}"/>
    <cellStyle name="Note 2 5 4 2 6 2" xfId="25049" xr:uid="{00000000-0005-0000-0000-0000385E0000}"/>
    <cellStyle name="Note 2 5 4 2 7" xfId="21213" xr:uid="{00000000-0005-0000-0000-0000395E0000}"/>
    <cellStyle name="Note 2 5 4 2 8" xfId="23612" xr:uid="{00000000-0005-0000-0000-00003A5E0000}"/>
    <cellStyle name="Note 2 5 5" xfId="20449" xr:uid="{00000000-0005-0000-0000-00003B5E0000}"/>
    <cellStyle name="Note 2 5 6" xfId="20450" xr:uid="{00000000-0005-0000-0000-00003C5E0000}"/>
    <cellStyle name="Note 2 5 7" xfId="20451" xr:uid="{00000000-0005-0000-0000-00003D5E0000}"/>
    <cellStyle name="Note 2 5 7 2" xfId="21832" xr:uid="{00000000-0005-0000-0000-00003E5E0000}"/>
    <cellStyle name="Note 2 5 7 2 2" xfId="24221" xr:uid="{00000000-0005-0000-0000-00003F5E0000}"/>
    <cellStyle name="Note 2 5 7 3" xfId="22050" xr:uid="{00000000-0005-0000-0000-0000405E0000}"/>
    <cellStyle name="Note 2 5 7 3 2" xfId="24439" xr:uid="{00000000-0005-0000-0000-0000415E0000}"/>
    <cellStyle name="Note 2 5 7 4" xfId="22224" xr:uid="{00000000-0005-0000-0000-0000425E0000}"/>
    <cellStyle name="Note 2 5 7 4 2" xfId="24613" xr:uid="{00000000-0005-0000-0000-0000435E0000}"/>
    <cellStyle name="Note 2 5 7 5" xfId="22397" xr:uid="{00000000-0005-0000-0000-0000445E0000}"/>
    <cellStyle name="Note 2 5 7 5 2" xfId="24786" xr:uid="{00000000-0005-0000-0000-0000455E0000}"/>
    <cellStyle name="Note 2 5 7 6" xfId="23328" xr:uid="{00000000-0005-0000-0000-0000465E0000}"/>
    <cellStyle name="Note 2 5 7 6 2" xfId="25048" xr:uid="{00000000-0005-0000-0000-0000475E0000}"/>
    <cellStyle name="Note 2 5 7 7" xfId="21214" xr:uid="{00000000-0005-0000-0000-0000485E0000}"/>
    <cellStyle name="Note 2 5 7 8" xfId="23613" xr:uid="{00000000-0005-0000-0000-0000495E0000}"/>
    <cellStyle name="Note 2 6" xfId="20452" xr:uid="{00000000-0005-0000-0000-00004A5E0000}"/>
    <cellStyle name="Note 2 6 2" xfId="20453" xr:uid="{00000000-0005-0000-0000-00004B5E0000}"/>
    <cellStyle name="Note 2 6 2 2" xfId="20454" xr:uid="{00000000-0005-0000-0000-00004C5E0000}"/>
    <cellStyle name="Note 2 6 2 2 2" xfId="21829" xr:uid="{00000000-0005-0000-0000-00004D5E0000}"/>
    <cellStyle name="Note 2 6 2 2 2 2" xfId="24218" xr:uid="{00000000-0005-0000-0000-00004E5E0000}"/>
    <cellStyle name="Note 2 6 2 2 3" xfId="22049" xr:uid="{00000000-0005-0000-0000-00004F5E0000}"/>
    <cellStyle name="Note 2 6 2 2 3 2" xfId="24438" xr:uid="{00000000-0005-0000-0000-0000505E0000}"/>
    <cellStyle name="Note 2 6 2 2 4" xfId="22223" xr:uid="{00000000-0005-0000-0000-0000515E0000}"/>
    <cellStyle name="Note 2 6 2 2 4 2" xfId="24612" xr:uid="{00000000-0005-0000-0000-0000525E0000}"/>
    <cellStyle name="Note 2 6 2 2 5" xfId="22396" xr:uid="{00000000-0005-0000-0000-0000535E0000}"/>
    <cellStyle name="Note 2 6 2 2 5 2" xfId="24785" xr:uid="{00000000-0005-0000-0000-0000545E0000}"/>
    <cellStyle name="Note 2 6 2 2 6" xfId="23327" xr:uid="{00000000-0005-0000-0000-0000555E0000}"/>
    <cellStyle name="Note 2 6 2 2 6 2" xfId="25047" xr:uid="{00000000-0005-0000-0000-0000565E0000}"/>
    <cellStyle name="Note 2 6 2 2 7" xfId="21215" xr:uid="{00000000-0005-0000-0000-0000575E0000}"/>
    <cellStyle name="Note 2 6 2 2 8" xfId="23614" xr:uid="{00000000-0005-0000-0000-0000585E0000}"/>
    <cellStyle name="Note 2 6 3" xfId="20455" xr:uid="{00000000-0005-0000-0000-0000595E0000}"/>
    <cellStyle name="Note 2 6 3 2" xfId="20456" xr:uid="{00000000-0005-0000-0000-00005A5E0000}"/>
    <cellStyle name="Note 2 6 3 2 2" xfId="21828" xr:uid="{00000000-0005-0000-0000-00005B5E0000}"/>
    <cellStyle name="Note 2 6 3 2 2 2" xfId="24217" xr:uid="{00000000-0005-0000-0000-00005C5E0000}"/>
    <cellStyle name="Note 2 6 3 2 3" xfId="22048" xr:uid="{00000000-0005-0000-0000-00005D5E0000}"/>
    <cellStyle name="Note 2 6 3 2 3 2" xfId="24437" xr:uid="{00000000-0005-0000-0000-00005E5E0000}"/>
    <cellStyle name="Note 2 6 3 2 4" xfId="22222" xr:uid="{00000000-0005-0000-0000-00005F5E0000}"/>
    <cellStyle name="Note 2 6 3 2 4 2" xfId="24611" xr:uid="{00000000-0005-0000-0000-0000605E0000}"/>
    <cellStyle name="Note 2 6 3 2 5" xfId="22395" xr:uid="{00000000-0005-0000-0000-0000615E0000}"/>
    <cellStyle name="Note 2 6 3 2 5 2" xfId="24784" xr:uid="{00000000-0005-0000-0000-0000625E0000}"/>
    <cellStyle name="Note 2 6 3 2 6" xfId="23326" xr:uid="{00000000-0005-0000-0000-0000635E0000}"/>
    <cellStyle name="Note 2 6 3 2 6 2" xfId="25046" xr:uid="{00000000-0005-0000-0000-0000645E0000}"/>
    <cellStyle name="Note 2 6 3 2 7" xfId="21216" xr:uid="{00000000-0005-0000-0000-0000655E0000}"/>
    <cellStyle name="Note 2 6 3 2 8" xfId="23615" xr:uid="{00000000-0005-0000-0000-0000665E0000}"/>
    <cellStyle name="Note 2 6 4" xfId="20457" xr:uid="{00000000-0005-0000-0000-0000675E0000}"/>
    <cellStyle name="Note 2 6 4 2" xfId="20458" xr:uid="{00000000-0005-0000-0000-0000685E0000}"/>
    <cellStyle name="Note 2 6 4 2 2" xfId="21826" xr:uid="{00000000-0005-0000-0000-0000695E0000}"/>
    <cellStyle name="Note 2 6 4 2 2 2" xfId="24215" xr:uid="{00000000-0005-0000-0000-00006A5E0000}"/>
    <cellStyle name="Note 2 6 4 2 3" xfId="22047" xr:uid="{00000000-0005-0000-0000-00006B5E0000}"/>
    <cellStyle name="Note 2 6 4 2 3 2" xfId="24436" xr:uid="{00000000-0005-0000-0000-00006C5E0000}"/>
    <cellStyle name="Note 2 6 4 2 4" xfId="22221" xr:uid="{00000000-0005-0000-0000-00006D5E0000}"/>
    <cellStyle name="Note 2 6 4 2 4 2" xfId="24610" xr:uid="{00000000-0005-0000-0000-00006E5E0000}"/>
    <cellStyle name="Note 2 6 4 2 5" xfId="22394" xr:uid="{00000000-0005-0000-0000-00006F5E0000}"/>
    <cellStyle name="Note 2 6 4 2 5 2" xfId="24783" xr:uid="{00000000-0005-0000-0000-0000705E0000}"/>
    <cellStyle name="Note 2 6 4 2 6" xfId="23325" xr:uid="{00000000-0005-0000-0000-0000715E0000}"/>
    <cellStyle name="Note 2 6 4 2 6 2" xfId="25045" xr:uid="{00000000-0005-0000-0000-0000725E0000}"/>
    <cellStyle name="Note 2 6 4 2 7" xfId="21217" xr:uid="{00000000-0005-0000-0000-0000735E0000}"/>
    <cellStyle name="Note 2 6 4 2 8" xfId="23616" xr:uid="{00000000-0005-0000-0000-0000745E0000}"/>
    <cellStyle name="Note 2 6 5" xfId="20459" xr:uid="{00000000-0005-0000-0000-0000755E0000}"/>
    <cellStyle name="Note 2 6 6" xfId="20460" xr:uid="{00000000-0005-0000-0000-0000765E0000}"/>
    <cellStyle name="Note 2 6 7" xfId="20461" xr:uid="{00000000-0005-0000-0000-0000775E0000}"/>
    <cellStyle name="Note 2 6 7 2" xfId="21823" xr:uid="{00000000-0005-0000-0000-0000785E0000}"/>
    <cellStyle name="Note 2 6 7 2 2" xfId="24212" xr:uid="{00000000-0005-0000-0000-0000795E0000}"/>
    <cellStyle name="Note 2 6 7 3" xfId="22046" xr:uid="{00000000-0005-0000-0000-00007A5E0000}"/>
    <cellStyle name="Note 2 6 7 3 2" xfId="24435" xr:uid="{00000000-0005-0000-0000-00007B5E0000}"/>
    <cellStyle name="Note 2 6 7 4" xfId="22220" xr:uid="{00000000-0005-0000-0000-00007C5E0000}"/>
    <cellStyle name="Note 2 6 7 4 2" xfId="24609" xr:uid="{00000000-0005-0000-0000-00007D5E0000}"/>
    <cellStyle name="Note 2 6 7 5" xfId="22393" xr:uid="{00000000-0005-0000-0000-00007E5E0000}"/>
    <cellStyle name="Note 2 6 7 5 2" xfId="24782" xr:uid="{00000000-0005-0000-0000-00007F5E0000}"/>
    <cellStyle name="Note 2 6 7 6" xfId="23324" xr:uid="{00000000-0005-0000-0000-0000805E0000}"/>
    <cellStyle name="Note 2 6 7 6 2" xfId="25044" xr:uid="{00000000-0005-0000-0000-0000815E0000}"/>
    <cellStyle name="Note 2 6 7 7" xfId="21218" xr:uid="{00000000-0005-0000-0000-0000825E0000}"/>
    <cellStyle name="Note 2 6 7 8" xfId="23617" xr:uid="{00000000-0005-0000-0000-0000835E0000}"/>
    <cellStyle name="Note 2 7" xfId="20462" xr:uid="{00000000-0005-0000-0000-0000845E0000}"/>
    <cellStyle name="Note 2 7 2" xfId="20463" xr:uid="{00000000-0005-0000-0000-0000855E0000}"/>
    <cellStyle name="Note 2 7 2 2" xfId="20464" xr:uid="{00000000-0005-0000-0000-0000865E0000}"/>
    <cellStyle name="Note 2 7 2 2 2" xfId="21821" xr:uid="{00000000-0005-0000-0000-0000875E0000}"/>
    <cellStyle name="Note 2 7 2 2 2 2" xfId="24210" xr:uid="{00000000-0005-0000-0000-0000885E0000}"/>
    <cellStyle name="Note 2 7 2 2 3" xfId="22045" xr:uid="{00000000-0005-0000-0000-0000895E0000}"/>
    <cellStyle name="Note 2 7 2 2 3 2" xfId="24434" xr:uid="{00000000-0005-0000-0000-00008A5E0000}"/>
    <cellStyle name="Note 2 7 2 2 4" xfId="22219" xr:uid="{00000000-0005-0000-0000-00008B5E0000}"/>
    <cellStyle name="Note 2 7 2 2 4 2" xfId="24608" xr:uid="{00000000-0005-0000-0000-00008C5E0000}"/>
    <cellStyle name="Note 2 7 2 2 5" xfId="22392" xr:uid="{00000000-0005-0000-0000-00008D5E0000}"/>
    <cellStyle name="Note 2 7 2 2 5 2" xfId="24781" xr:uid="{00000000-0005-0000-0000-00008E5E0000}"/>
    <cellStyle name="Note 2 7 2 2 6" xfId="23323" xr:uid="{00000000-0005-0000-0000-00008F5E0000}"/>
    <cellStyle name="Note 2 7 2 2 6 2" xfId="25043" xr:uid="{00000000-0005-0000-0000-0000905E0000}"/>
    <cellStyle name="Note 2 7 2 2 7" xfId="21219" xr:uid="{00000000-0005-0000-0000-0000915E0000}"/>
    <cellStyle name="Note 2 7 2 2 8" xfId="23618" xr:uid="{00000000-0005-0000-0000-0000925E0000}"/>
    <cellStyle name="Note 2 7 3" xfId="20465" xr:uid="{00000000-0005-0000-0000-0000935E0000}"/>
    <cellStyle name="Note 2 7 3 2" xfId="20466" xr:uid="{00000000-0005-0000-0000-0000945E0000}"/>
    <cellStyle name="Note 2 7 3 2 2" xfId="21819" xr:uid="{00000000-0005-0000-0000-0000955E0000}"/>
    <cellStyle name="Note 2 7 3 2 2 2" xfId="24208" xr:uid="{00000000-0005-0000-0000-0000965E0000}"/>
    <cellStyle name="Note 2 7 3 2 3" xfId="22044" xr:uid="{00000000-0005-0000-0000-0000975E0000}"/>
    <cellStyle name="Note 2 7 3 2 3 2" xfId="24433" xr:uid="{00000000-0005-0000-0000-0000985E0000}"/>
    <cellStyle name="Note 2 7 3 2 4" xfId="22218" xr:uid="{00000000-0005-0000-0000-0000995E0000}"/>
    <cellStyle name="Note 2 7 3 2 4 2" xfId="24607" xr:uid="{00000000-0005-0000-0000-00009A5E0000}"/>
    <cellStyle name="Note 2 7 3 2 5" xfId="22391" xr:uid="{00000000-0005-0000-0000-00009B5E0000}"/>
    <cellStyle name="Note 2 7 3 2 5 2" xfId="24780" xr:uid="{00000000-0005-0000-0000-00009C5E0000}"/>
    <cellStyle name="Note 2 7 3 2 6" xfId="23322" xr:uid="{00000000-0005-0000-0000-00009D5E0000}"/>
    <cellStyle name="Note 2 7 3 2 6 2" xfId="25042" xr:uid="{00000000-0005-0000-0000-00009E5E0000}"/>
    <cellStyle name="Note 2 7 3 2 7" xfId="21220" xr:uid="{00000000-0005-0000-0000-00009F5E0000}"/>
    <cellStyle name="Note 2 7 3 2 8" xfId="23619" xr:uid="{00000000-0005-0000-0000-0000A05E0000}"/>
    <cellStyle name="Note 2 7 4" xfId="20467" xr:uid="{00000000-0005-0000-0000-0000A15E0000}"/>
    <cellStyle name="Note 2 7 4 2" xfId="20468" xr:uid="{00000000-0005-0000-0000-0000A25E0000}"/>
    <cellStyle name="Note 2 7 4 2 2" xfId="21817" xr:uid="{00000000-0005-0000-0000-0000A35E0000}"/>
    <cellStyle name="Note 2 7 4 2 2 2" xfId="24206" xr:uid="{00000000-0005-0000-0000-0000A45E0000}"/>
    <cellStyle name="Note 2 7 4 2 3" xfId="22043" xr:uid="{00000000-0005-0000-0000-0000A55E0000}"/>
    <cellStyle name="Note 2 7 4 2 3 2" xfId="24432" xr:uid="{00000000-0005-0000-0000-0000A65E0000}"/>
    <cellStyle name="Note 2 7 4 2 4" xfId="22217" xr:uid="{00000000-0005-0000-0000-0000A75E0000}"/>
    <cellStyle name="Note 2 7 4 2 4 2" xfId="24606" xr:uid="{00000000-0005-0000-0000-0000A85E0000}"/>
    <cellStyle name="Note 2 7 4 2 5" xfId="22390" xr:uid="{00000000-0005-0000-0000-0000A95E0000}"/>
    <cellStyle name="Note 2 7 4 2 5 2" xfId="24779" xr:uid="{00000000-0005-0000-0000-0000AA5E0000}"/>
    <cellStyle name="Note 2 7 4 2 6" xfId="23321" xr:uid="{00000000-0005-0000-0000-0000AB5E0000}"/>
    <cellStyle name="Note 2 7 4 2 6 2" xfId="25041" xr:uid="{00000000-0005-0000-0000-0000AC5E0000}"/>
    <cellStyle name="Note 2 7 4 2 7" xfId="21221" xr:uid="{00000000-0005-0000-0000-0000AD5E0000}"/>
    <cellStyle name="Note 2 7 4 2 8" xfId="23620" xr:uid="{00000000-0005-0000-0000-0000AE5E0000}"/>
    <cellStyle name="Note 2 7 5" xfId="20469" xr:uid="{00000000-0005-0000-0000-0000AF5E0000}"/>
    <cellStyle name="Note 2 7 6" xfId="20470" xr:uid="{00000000-0005-0000-0000-0000B05E0000}"/>
    <cellStyle name="Note 2 7 7" xfId="20471" xr:uid="{00000000-0005-0000-0000-0000B15E0000}"/>
    <cellStyle name="Note 2 7 7 2" xfId="21814" xr:uid="{00000000-0005-0000-0000-0000B25E0000}"/>
    <cellStyle name="Note 2 7 7 2 2" xfId="24203" xr:uid="{00000000-0005-0000-0000-0000B35E0000}"/>
    <cellStyle name="Note 2 7 7 3" xfId="22042" xr:uid="{00000000-0005-0000-0000-0000B45E0000}"/>
    <cellStyle name="Note 2 7 7 3 2" xfId="24431" xr:uid="{00000000-0005-0000-0000-0000B55E0000}"/>
    <cellStyle name="Note 2 7 7 4" xfId="22216" xr:uid="{00000000-0005-0000-0000-0000B65E0000}"/>
    <cellStyle name="Note 2 7 7 4 2" xfId="24605" xr:uid="{00000000-0005-0000-0000-0000B75E0000}"/>
    <cellStyle name="Note 2 7 7 5" xfId="22389" xr:uid="{00000000-0005-0000-0000-0000B85E0000}"/>
    <cellStyle name="Note 2 7 7 5 2" xfId="24778" xr:uid="{00000000-0005-0000-0000-0000B95E0000}"/>
    <cellStyle name="Note 2 7 7 6" xfId="23320" xr:uid="{00000000-0005-0000-0000-0000BA5E0000}"/>
    <cellStyle name="Note 2 7 7 6 2" xfId="25040" xr:uid="{00000000-0005-0000-0000-0000BB5E0000}"/>
    <cellStyle name="Note 2 7 7 7" xfId="21222" xr:uid="{00000000-0005-0000-0000-0000BC5E0000}"/>
    <cellStyle name="Note 2 7 7 8" xfId="23621" xr:uid="{00000000-0005-0000-0000-0000BD5E0000}"/>
    <cellStyle name="Note 2 8" xfId="20472" xr:uid="{00000000-0005-0000-0000-0000BE5E0000}"/>
    <cellStyle name="Note 2 8 2" xfId="20473" xr:uid="{00000000-0005-0000-0000-0000BF5E0000}"/>
    <cellStyle name="Note 2 8 2 2" xfId="21813" xr:uid="{00000000-0005-0000-0000-0000C05E0000}"/>
    <cellStyle name="Note 2 8 2 2 2" xfId="24202" xr:uid="{00000000-0005-0000-0000-0000C15E0000}"/>
    <cellStyle name="Note 2 8 2 3" xfId="22041" xr:uid="{00000000-0005-0000-0000-0000C25E0000}"/>
    <cellStyle name="Note 2 8 2 3 2" xfId="24430" xr:uid="{00000000-0005-0000-0000-0000C35E0000}"/>
    <cellStyle name="Note 2 8 2 4" xfId="22215" xr:uid="{00000000-0005-0000-0000-0000C45E0000}"/>
    <cellStyle name="Note 2 8 2 4 2" xfId="24604" xr:uid="{00000000-0005-0000-0000-0000C55E0000}"/>
    <cellStyle name="Note 2 8 2 5" xfId="22388" xr:uid="{00000000-0005-0000-0000-0000C65E0000}"/>
    <cellStyle name="Note 2 8 2 5 2" xfId="24777" xr:uid="{00000000-0005-0000-0000-0000C75E0000}"/>
    <cellStyle name="Note 2 8 2 6" xfId="23319" xr:uid="{00000000-0005-0000-0000-0000C85E0000}"/>
    <cellStyle name="Note 2 8 2 6 2" xfId="25039" xr:uid="{00000000-0005-0000-0000-0000C95E0000}"/>
    <cellStyle name="Note 2 8 2 7" xfId="21223" xr:uid="{00000000-0005-0000-0000-0000CA5E0000}"/>
    <cellStyle name="Note 2 8 2 8" xfId="23622" xr:uid="{00000000-0005-0000-0000-0000CB5E0000}"/>
    <cellStyle name="Note 2 8 3" xfId="20474" xr:uid="{00000000-0005-0000-0000-0000CC5E0000}"/>
    <cellStyle name="Note 2 8 3 2" xfId="21812" xr:uid="{00000000-0005-0000-0000-0000CD5E0000}"/>
    <cellStyle name="Note 2 8 3 2 2" xfId="24201" xr:uid="{00000000-0005-0000-0000-0000CE5E0000}"/>
    <cellStyle name="Note 2 8 3 3" xfId="22040" xr:uid="{00000000-0005-0000-0000-0000CF5E0000}"/>
    <cellStyle name="Note 2 8 3 3 2" xfId="24429" xr:uid="{00000000-0005-0000-0000-0000D05E0000}"/>
    <cellStyle name="Note 2 8 3 4" xfId="22214" xr:uid="{00000000-0005-0000-0000-0000D15E0000}"/>
    <cellStyle name="Note 2 8 3 4 2" xfId="24603" xr:uid="{00000000-0005-0000-0000-0000D25E0000}"/>
    <cellStyle name="Note 2 8 3 5" xfId="22387" xr:uid="{00000000-0005-0000-0000-0000D35E0000}"/>
    <cellStyle name="Note 2 8 3 5 2" xfId="24776" xr:uid="{00000000-0005-0000-0000-0000D45E0000}"/>
    <cellStyle name="Note 2 8 3 6" xfId="23318" xr:uid="{00000000-0005-0000-0000-0000D55E0000}"/>
    <cellStyle name="Note 2 8 3 6 2" xfId="25038" xr:uid="{00000000-0005-0000-0000-0000D65E0000}"/>
    <cellStyle name="Note 2 8 3 7" xfId="21224" xr:uid="{00000000-0005-0000-0000-0000D75E0000}"/>
    <cellStyle name="Note 2 8 3 8" xfId="23623" xr:uid="{00000000-0005-0000-0000-0000D85E0000}"/>
    <cellStyle name="Note 2 8 4" xfId="20475" xr:uid="{00000000-0005-0000-0000-0000D95E0000}"/>
    <cellStyle name="Note 2 8 4 2" xfId="21811" xr:uid="{00000000-0005-0000-0000-0000DA5E0000}"/>
    <cellStyle name="Note 2 8 4 2 2" xfId="24200" xr:uid="{00000000-0005-0000-0000-0000DB5E0000}"/>
    <cellStyle name="Note 2 8 4 3" xfId="22039" xr:uid="{00000000-0005-0000-0000-0000DC5E0000}"/>
    <cellStyle name="Note 2 8 4 3 2" xfId="24428" xr:uid="{00000000-0005-0000-0000-0000DD5E0000}"/>
    <cellStyle name="Note 2 8 4 4" xfId="22213" xr:uid="{00000000-0005-0000-0000-0000DE5E0000}"/>
    <cellStyle name="Note 2 8 4 4 2" xfId="24602" xr:uid="{00000000-0005-0000-0000-0000DF5E0000}"/>
    <cellStyle name="Note 2 8 4 5" xfId="22386" xr:uid="{00000000-0005-0000-0000-0000E05E0000}"/>
    <cellStyle name="Note 2 8 4 5 2" xfId="24775" xr:uid="{00000000-0005-0000-0000-0000E15E0000}"/>
    <cellStyle name="Note 2 8 4 6" xfId="23317" xr:uid="{00000000-0005-0000-0000-0000E25E0000}"/>
    <cellStyle name="Note 2 8 4 6 2" xfId="25037" xr:uid="{00000000-0005-0000-0000-0000E35E0000}"/>
    <cellStyle name="Note 2 8 4 7" xfId="21225" xr:uid="{00000000-0005-0000-0000-0000E45E0000}"/>
    <cellStyle name="Note 2 8 4 8" xfId="23624" xr:uid="{00000000-0005-0000-0000-0000E55E0000}"/>
    <cellStyle name="Note 2 8 5" xfId="20476" xr:uid="{00000000-0005-0000-0000-0000E65E0000}"/>
    <cellStyle name="Note 2 8 5 2" xfId="21810" xr:uid="{00000000-0005-0000-0000-0000E75E0000}"/>
    <cellStyle name="Note 2 8 5 2 2" xfId="24199" xr:uid="{00000000-0005-0000-0000-0000E85E0000}"/>
    <cellStyle name="Note 2 8 5 3" xfId="22038" xr:uid="{00000000-0005-0000-0000-0000E95E0000}"/>
    <cellStyle name="Note 2 8 5 3 2" xfId="24427" xr:uid="{00000000-0005-0000-0000-0000EA5E0000}"/>
    <cellStyle name="Note 2 8 5 4" xfId="22212" xr:uid="{00000000-0005-0000-0000-0000EB5E0000}"/>
    <cellStyle name="Note 2 8 5 4 2" xfId="24601" xr:uid="{00000000-0005-0000-0000-0000EC5E0000}"/>
    <cellStyle name="Note 2 8 5 5" xfId="22385" xr:uid="{00000000-0005-0000-0000-0000ED5E0000}"/>
    <cellStyle name="Note 2 8 5 5 2" xfId="24774" xr:uid="{00000000-0005-0000-0000-0000EE5E0000}"/>
    <cellStyle name="Note 2 8 5 6" xfId="23316" xr:uid="{00000000-0005-0000-0000-0000EF5E0000}"/>
    <cellStyle name="Note 2 8 5 6 2" xfId="25036" xr:uid="{00000000-0005-0000-0000-0000F05E0000}"/>
    <cellStyle name="Note 2 8 5 7" xfId="21226" xr:uid="{00000000-0005-0000-0000-0000F15E0000}"/>
    <cellStyle name="Note 2 8 5 8" xfId="23625" xr:uid="{00000000-0005-0000-0000-0000F25E0000}"/>
    <cellStyle name="Note 2 9" xfId="20477" xr:uid="{00000000-0005-0000-0000-0000F35E0000}"/>
    <cellStyle name="Note 2 9 2" xfId="20478" xr:uid="{00000000-0005-0000-0000-0000F45E0000}"/>
    <cellStyle name="Note 2 9 2 2" xfId="21808" xr:uid="{00000000-0005-0000-0000-0000F55E0000}"/>
    <cellStyle name="Note 2 9 2 2 2" xfId="24197" xr:uid="{00000000-0005-0000-0000-0000F65E0000}"/>
    <cellStyle name="Note 2 9 2 3" xfId="22037" xr:uid="{00000000-0005-0000-0000-0000F75E0000}"/>
    <cellStyle name="Note 2 9 2 3 2" xfId="24426" xr:uid="{00000000-0005-0000-0000-0000F85E0000}"/>
    <cellStyle name="Note 2 9 2 4" xfId="22211" xr:uid="{00000000-0005-0000-0000-0000F95E0000}"/>
    <cellStyle name="Note 2 9 2 4 2" xfId="24600" xr:uid="{00000000-0005-0000-0000-0000FA5E0000}"/>
    <cellStyle name="Note 2 9 2 5" xfId="22384" xr:uid="{00000000-0005-0000-0000-0000FB5E0000}"/>
    <cellStyle name="Note 2 9 2 5 2" xfId="24773" xr:uid="{00000000-0005-0000-0000-0000FC5E0000}"/>
    <cellStyle name="Note 2 9 2 6" xfId="23315" xr:uid="{00000000-0005-0000-0000-0000FD5E0000}"/>
    <cellStyle name="Note 2 9 2 6 2" xfId="25035" xr:uid="{00000000-0005-0000-0000-0000FE5E0000}"/>
    <cellStyle name="Note 2 9 2 7" xfId="21227" xr:uid="{00000000-0005-0000-0000-0000FF5E0000}"/>
    <cellStyle name="Note 2 9 2 8" xfId="23626" xr:uid="{00000000-0005-0000-0000-0000005F0000}"/>
    <cellStyle name="Note 2 9 3" xfId="20479" xr:uid="{00000000-0005-0000-0000-0000015F0000}"/>
    <cellStyle name="Note 2 9 3 2" xfId="21807" xr:uid="{00000000-0005-0000-0000-0000025F0000}"/>
    <cellStyle name="Note 2 9 3 2 2" xfId="24196" xr:uid="{00000000-0005-0000-0000-0000035F0000}"/>
    <cellStyle name="Note 2 9 3 3" xfId="22036" xr:uid="{00000000-0005-0000-0000-0000045F0000}"/>
    <cellStyle name="Note 2 9 3 3 2" xfId="24425" xr:uid="{00000000-0005-0000-0000-0000055F0000}"/>
    <cellStyle name="Note 2 9 3 4" xfId="22210" xr:uid="{00000000-0005-0000-0000-0000065F0000}"/>
    <cellStyle name="Note 2 9 3 4 2" xfId="24599" xr:uid="{00000000-0005-0000-0000-0000075F0000}"/>
    <cellStyle name="Note 2 9 3 5" xfId="22383" xr:uid="{00000000-0005-0000-0000-0000085F0000}"/>
    <cellStyle name="Note 2 9 3 5 2" xfId="24772" xr:uid="{00000000-0005-0000-0000-0000095F0000}"/>
    <cellStyle name="Note 2 9 3 6" xfId="23314" xr:uid="{00000000-0005-0000-0000-00000A5F0000}"/>
    <cellStyle name="Note 2 9 3 6 2" xfId="25034" xr:uid="{00000000-0005-0000-0000-00000B5F0000}"/>
    <cellStyle name="Note 2 9 3 7" xfId="21228" xr:uid="{00000000-0005-0000-0000-00000C5F0000}"/>
    <cellStyle name="Note 2 9 3 8" xfId="23627" xr:uid="{00000000-0005-0000-0000-00000D5F0000}"/>
    <cellStyle name="Note 2 9 4" xfId="20480" xr:uid="{00000000-0005-0000-0000-00000E5F0000}"/>
    <cellStyle name="Note 2 9 4 2" xfId="21806" xr:uid="{00000000-0005-0000-0000-00000F5F0000}"/>
    <cellStyle name="Note 2 9 4 2 2" xfId="24195" xr:uid="{00000000-0005-0000-0000-0000105F0000}"/>
    <cellStyle name="Note 2 9 4 3" xfId="22035" xr:uid="{00000000-0005-0000-0000-0000115F0000}"/>
    <cellStyle name="Note 2 9 4 3 2" xfId="24424" xr:uid="{00000000-0005-0000-0000-0000125F0000}"/>
    <cellStyle name="Note 2 9 4 4" xfId="22209" xr:uid="{00000000-0005-0000-0000-0000135F0000}"/>
    <cellStyle name="Note 2 9 4 4 2" xfId="24598" xr:uid="{00000000-0005-0000-0000-0000145F0000}"/>
    <cellStyle name="Note 2 9 4 5" xfId="22382" xr:uid="{00000000-0005-0000-0000-0000155F0000}"/>
    <cellStyle name="Note 2 9 4 5 2" xfId="24771" xr:uid="{00000000-0005-0000-0000-0000165F0000}"/>
    <cellStyle name="Note 2 9 4 6" xfId="23313" xr:uid="{00000000-0005-0000-0000-0000175F0000}"/>
    <cellStyle name="Note 2 9 4 6 2" xfId="25033" xr:uid="{00000000-0005-0000-0000-0000185F0000}"/>
    <cellStyle name="Note 2 9 4 7" xfId="21229" xr:uid="{00000000-0005-0000-0000-0000195F0000}"/>
    <cellStyle name="Note 2 9 4 8" xfId="23628" xr:uid="{00000000-0005-0000-0000-00001A5F0000}"/>
    <cellStyle name="Note 2 9 5" xfId="20481" xr:uid="{00000000-0005-0000-0000-00001B5F0000}"/>
    <cellStyle name="Note 2 9 5 2" xfId="21805" xr:uid="{00000000-0005-0000-0000-00001C5F0000}"/>
    <cellStyle name="Note 2 9 5 2 2" xfId="24194" xr:uid="{00000000-0005-0000-0000-00001D5F0000}"/>
    <cellStyle name="Note 2 9 5 3" xfId="22034" xr:uid="{00000000-0005-0000-0000-00001E5F0000}"/>
    <cellStyle name="Note 2 9 5 3 2" xfId="24423" xr:uid="{00000000-0005-0000-0000-00001F5F0000}"/>
    <cellStyle name="Note 2 9 5 4" xfId="22208" xr:uid="{00000000-0005-0000-0000-0000205F0000}"/>
    <cellStyle name="Note 2 9 5 4 2" xfId="24597" xr:uid="{00000000-0005-0000-0000-0000215F0000}"/>
    <cellStyle name="Note 2 9 5 5" xfId="22381" xr:uid="{00000000-0005-0000-0000-0000225F0000}"/>
    <cellStyle name="Note 2 9 5 5 2" xfId="24770" xr:uid="{00000000-0005-0000-0000-0000235F0000}"/>
    <cellStyle name="Note 2 9 5 6" xfId="23312" xr:uid="{00000000-0005-0000-0000-0000245F0000}"/>
    <cellStyle name="Note 2 9 5 6 2" xfId="25032" xr:uid="{00000000-0005-0000-0000-0000255F0000}"/>
    <cellStyle name="Note 2 9 5 7" xfId="21230" xr:uid="{00000000-0005-0000-0000-0000265F0000}"/>
    <cellStyle name="Note 2 9 5 8" xfId="23629" xr:uid="{00000000-0005-0000-0000-0000275F0000}"/>
    <cellStyle name="Note 3" xfId="27048" xr:uid="{00000000-0005-0000-0000-0000285F0000}"/>
    <cellStyle name="Note 3 2" xfId="20482" xr:uid="{00000000-0005-0000-0000-0000295F0000}"/>
    <cellStyle name="Note 3 2 10" xfId="23630" xr:uid="{00000000-0005-0000-0000-00002A5F0000}"/>
    <cellStyle name="Note 3 2 2" xfId="20483" xr:uid="{00000000-0005-0000-0000-00002B5F0000}"/>
    <cellStyle name="Note 3 2 2 2" xfId="21803" xr:uid="{00000000-0005-0000-0000-00002C5F0000}"/>
    <cellStyle name="Note 3 2 2 2 2" xfId="24192" xr:uid="{00000000-0005-0000-0000-00002D5F0000}"/>
    <cellStyle name="Note 3 2 2 3" xfId="22032" xr:uid="{00000000-0005-0000-0000-00002E5F0000}"/>
    <cellStyle name="Note 3 2 2 3 2" xfId="24421" xr:uid="{00000000-0005-0000-0000-00002F5F0000}"/>
    <cellStyle name="Note 3 2 2 4" xfId="22206" xr:uid="{00000000-0005-0000-0000-0000305F0000}"/>
    <cellStyle name="Note 3 2 2 4 2" xfId="24595" xr:uid="{00000000-0005-0000-0000-0000315F0000}"/>
    <cellStyle name="Note 3 2 2 5" xfId="22379" xr:uid="{00000000-0005-0000-0000-0000325F0000}"/>
    <cellStyle name="Note 3 2 2 5 2" xfId="24768" xr:uid="{00000000-0005-0000-0000-0000335F0000}"/>
    <cellStyle name="Note 3 2 2 6" xfId="23310" xr:uid="{00000000-0005-0000-0000-0000345F0000}"/>
    <cellStyle name="Note 3 2 2 6 2" xfId="25030" xr:uid="{00000000-0005-0000-0000-0000355F0000}"/>
    <cellStyle name="Note 3 2 2 7" xfId="21232" xr:uid="{00000000-0005-0000-0000-0000365F0000}"/>
    <cellStyle name="Note 3 2 2 8" xfId="23631" xr:uid="{00000000-0005-0000-0000-0000375F0000}"/>
    <cellStyle name="Note 3 2 3" xfId="20484" xr:uid="{00000000-0005-0000-0000-0000385F0000}"/>
    <cellStyle name="Note 3 2 4" xfId="21804" xr:uid="{00000000-0005-0000-0000-0000395F0000}"/>
    <cellStyle name="Note 3 2 4 2" xfId="24193" xr:uid="{00000000-0005-0000-0000-00003A5F0000}"/>
    <cellStyle name="Note 3 2 5" xfId="22033" xr:uid="{00000000-0005-0000-0000-00003B5F0000}"/>
    <cellStyle name="Note 3 2 5 2" xfId="24422" xr:uid="{00000000-0005-0000-0000-00003C5F0000}"/>
    <cellStyle name="Note 3 2 6" xfId="22207" xr:uid="{00000000-0005-0000-0000-00003D5F0000}"/>
    <cellStyle name="Note 3 2 6 2" xfId="24596" xr:uid="{00000000-0005-0000-0000-00003E5F0000}"/>
    <cellStyle name="Note 3 2 7" xfId="22380" xr:uid="{00000000-0005-0000-0000-00003F5F0000}"/>
    <cellStyle name="Note 3 2 7 2" xfId="24769" xr:uid="{00000000-0005-0000-0000-0000405F0000}"/>
    <cellStyle name="Note 3 2 8" xfId="23311" xr:uid="{00000000-0005-0000-0000-0000415F0000}"/>
    <cellStyle name="Note 3 2 8 2" xfId="25031" xr:uid="{00000000-0005-0000-0000-0000425F0000}"/>
    <cellStyle name="Note 3 2 9" xfId="21231" xr:uid="{00000000-0005-0000-0000-0000435F0000}"/>
    <cellStyle name="Note 3 3" xfId="20485" xr:uid="{00000000-0005-0000-0000-0000445F0000}"/>
    <cellStyle name="Note 3 3 2" xfId="20486" xr:uid="{00000000-0005-0000-0000-0000455F0000}"/>
    <cellStyle name="Note 3 3 3" xfId="21801" xr:uid="{00000000-0005-0000-0000-0000465F0000}"/>
    <cellStyle name="Note 3 3 3 2" xfId="24190" xr:uid="{00000000-0005-0000-0000-0000475F0000}"/>
    <cellStyle name="Note 3 3 4" xfId="22031" xr:uid="{00000000-0005-0000-0000-0000485F0000}"/>
    <cellStyle name="Note 3 3 4 2" xfId="24420" xr:uid="{00000000-0005-0000-0000-0000495F0000}"/>
    <cellStyle name="Note 3 3 5" xfId="22205" xr:uid="{00000000-0005-0000-0000-00004A5F0000}"/>
    <cellStyle name="Note 3 3 5 2" xfId="24594" xr:uid="{00000000-0005-0000-0000-00004B5F0000}"/>
    <cellStyle name="Note 3 3 6" xfId="22378" xr:uid="{00000000-0005-0000-0000-00004C5F0000}"/>
    <cellStyle name="Note 3 3 6 2" xfId="24767" xr:uid="{00000000-0005-0000-0000-00004D5F0000}"/>
    <cellStyle name="Note 3 3 7" xfId="23309" xr:uid="{00000000-0005-0000-0000-00004E5F0000}"/>
    <cellStyle name="Note 3 3 7 2" xfId="25029" xr:uid="{00000000-0005-0000-0000-00004F5F0000}"/>
    <cellStyle name="Note 3 3 8" xfId="21233" xr:uid="{00000000-0005-0000-0000-0000505F0000}"/>
    <cellStyle name="Note 3 3 9" xfId="23632" xr:uid="{00000000-0005-0000-0000-0000515F0000}"/>
    <cellStyle name="Note 3 4" xfId="20487" xr:uid="{00000000-0005-0000-0000-0000525F0000}"/>
    <cellStyle name="Note 3 4 2" xfId="21799" xr:uid="{00000000-0005-0000-0000-0000535F0000}"/>
    <cellStyle name="Note 3 4 2 2" xfId="24188" xr:uid="{00000000-0005-0000-0000-0000545F0000}"/>
    <cellStyle name="Note 3 4 3" xfId="22030" xr:uid="{00000000-0005-0000-0000-0000555F0000}"/>
    <cellStyle name="Note 3 4 3 2" xfId="24419" xr:uid="{00000000-0005-0000-0000-0000565F0000}"/>
    <cellStyle name="Note 3 4 4" xfId="22204" xr:uid="{00000000-0005-0000-0000-0000575F0000}"/>
    <cellStyle name="Note 3 4 4 2" xfId="24593" xr:uid="{00000000-0005-0000-0000-0000585F0000}"/>
    <cellStyle name="Note 3 4 5" xfId="22377" xr:uid="{00000000-0005-0000-0000-0000595F0000}"/>
    <cellStyle name="Note 3 4 5 2" xfId="24766" xr:uid="{00000000-0005-0000-0000-00005A5F0000}"/>
    <cellStyle name="Note 3 4 6" xfId="23308" xr:uid="{00000000-0005-0000-0000-00005B5F0000}"/>
    <cellStyle name="Note 3 4 6 2" xfId="25028" xr:uid="{00000000-0005-0000-0000-00005C5F0000}"/>
    <cellStyle name="Note 3 4 7" xfId="21234" xr:uid="{00000000-0005-0000-0000-00005D5F0000}"/>
    <cellStyle name="Note 3 4 8" xfId="23633" xr:uid="{00000000-0005-0000-0000-00005E5F0000}"/>
    <cellStyle name="Note 3 5" xfId="20488" xr:uid="{00000000-0005-0000-0000-00005F5F0000}"/>
    <cellStyle name="Note 4" xfId="27049" xr:uid="{00000000-0005-0000-0000-0000605F0000}"/>
    <cellStyle name="Note 4 2" xfId="20489" xr:uid="{00000000-0005-0000-0000-0000615F0000}"/>
    <cellStyle name="Note 4 2 10" xfId="23634" xr:uid="{00000000-0005-0000-0000-0000625F0000}"/>
    <cellStyle name="Note 4 2 2" xfId="20490" xr:uid="{00000000-0005-0000-0000-0000635F0000}"/>
    <cellStyle name="Note 4 2 2 2" xfId="21797" xr:uid="{00000000-0005-0000-0000-0000645F0000}"/>
    <cellStyle name="Note 4 2 2 2 2" xfId="24186" xr:uid="{00000000-0005-0000-0000-0000655F0000}"/>
    <cellStyle name="Note 4 2 2 3" xfId="22028" xr:uid="{00000000-0005-0000-0000-0000665F0000}"/>
    <cellStyle name="Note 4 2 2 3 2" xfId="24417" xr:uid="{00000000-0005-0000-0000-0000675F0000}"/>
    <cellStyle name="Note 4 2 2 4" xfId="22202" xr:uid="{00000000-0005-0000-0000-0000685F0000}"/>
    <cellStyle name="Note 4 2 2 4 2" xfId="24591" xr:uid="{00000000-0005-0000-0000-0000695F0000}"/>
    <cellStyle name="Note 4 2 2 5" xfId="22375" xr:uid="{00000000-0005-0000-0000-00006A5F0000}"/>
    <cellStyle name="Note 4 2 2 5 2" xfId="24764" xr:uid="{00000000-0005-0000-0000-00006B5F0000}"/>
    <cellStyle name="Note 4 2 2 6" xfId="23306" xr:uid="{00000000-0005-0000-0000-00006C5F0000}"/>
    <cellStyle name="Note 4 2 2 6 2" xfId="25026" xr:uid="{00000000-0005-0000-0000-00006D5F0000}"/>
    <cellStyle name="Note 4 2 2 7" xfId="21236" xr:uid="{00000000-0005-0000-0000-00006E5F0000}"/>
    <cellStyle name="Note 4 2 2 8" xfId="23635" xr:uid="{00000000-0005-0000-0000-00006F5F0000}"/>
    <cellStyle name="Note 4 2 3" xfId="20491" xr:uid="{00000000-0005-0000-0000-0000705F0000}"/>
    <cellStyle name="Note 4 2 4" xfId="21798" xr:uid="{00000000-0005-0000-0000-0000715F0000}"/>
    <cellStyle name="Note 4 2 4 2" xfId="24187" xr:uid="{00000000-0005-0000-0000-0000725F0000}"/>
    <cellStyle name="Note 4 2 5" xfId="22029" xr:uid="{00000000-0005-0000-0000-0000735F0000}"/>
    <cellStyle name="Note 4 2 5 2" xfId="24418" xr:uid="{00000000-0005-0000-0000-0000745F0000}"/>
    <cellStyle name="Note 4 2 6" xfId="22203" xr:uid="{00000000-0005-0000-0000-0000755F0000}"/>
    <cellStyle name="Note 4 2 6 2" xfId="24592" xr:uid="{00000000-0005-0000-0000-0000765F0000}"/>
    <cellStyle name="Note 4 2 7" xfId="22376" xr:uid="{00000000-0005-0000-0000-0000775F0000}"/>
    <cellStyle name="Note 4 2 7 2" xfId="24765" xr:uid="{00000000-0005-0000-0000-0000785F0000}"/>
    <cellStyle name="Note 4 2 8" xfId="23307" xr:uid="{00000000-0005-0000-0000-0000795F0000}"/>
    <cellStyle name="Note 4 2 8 2" xfId="25027" xr:uid="{00000000-0005-0000-0000-00007A5F0000}"/>
    <cellStyle name="Note 4 2 9" xfId="21235" xr:uid="{00000000-0005-0000-0000-00007B5F0000}"/>
    <cellStyle name="Note 4 3" xfId="20492" xr:uid="{00000000-0005-0000-0000-00007C5F0000}"/>
    <cellStyle name="Note 4 4" xfId="20493" xr:uid="{00000000-0005-0000-0000-00007D5F0000}"/>
    <cellStyle name="Note 4 4 2" xfId="21794" xr:uid="{00000000-0005-0000-0000-00007E5F0000}"/>
    <cellStyle name="Note 4 4 2 2" xfId="24183" xr:uid="{00000000-0005-0000-0000-00007F5F0000}"/>
    <cellStyle name="Note 4 4 3" xfId="22027" xr:uid="{00000000-0005-0000-0000-0000805F0000}"/>
    <cellStyle name="Note 4 4 3 2" xfId="24416" xr:uid="{00000000-0005-0000-0000-0000815F0000}"/>
    <cellStyle name="Note 4 4 4" xfId="22201" xr:uid="{00000000-0005-0000-0000-0000825F0000}"/>
    <cellStyle name="Note 4 4 4 2" xfId="24590" xr:uid="{00000000-0005-0000-0000-0000835F0000}"/>
    <cellStyle name="Note 4 4 5" xfId="22374" xr:uid="{00000000-0005-0000-0000-0000845F0000}"/>
    <cellStyle name="Note 4 4 5 2" xfId="24763" xr:uid="{00000000-0005-0000-0000-0000855F0000}"/>
    <cellStyle name="Note 4 4 6" xfId="23305" xr:uid="{00000000-0005-0000-0000-0000865F0000}"/>
    <cellStyle name="Note 4 4 6 2" xfId="25025" xr:uid="{00000000-0005-0000-0000-0000875F0000}"/>
    <cellStyle name="Note 4 4 7" xfId="21237" xr:uid="{00000000-0005-0000-0000-0000885F0000}"/>
    <cellStyle name="Note 4 4 8" xfId="23636" xr:uid="{00000000-0005-0000-0000-0000895F0000}"/>
    <cellStyle name="Note 4 5" xfId="20494" xr:uid="{00000000-0005-0000-0000-00008A5F0000}"/>
    <cellStyle name="Note 5" xfId="20495" xr:uid="{00000000-0005-0000-0000-00008B5F0000}"/>
    <cellStyle name="Note 5 10" xfId="23304" xr:uid="{00000000-0005-0000-0000-00008C5F0000}"/>
    <cellStyle name="Note 5 10 2" xfId="25024" xr:uid="{00000000-0005-0000-0000-00008D5F0000}"/>
    <cellStyle name="Note 5 11" xfId="21238" xr:uid="{00000000-0005-0000-0000-00008E5F0000}"/>
    <cellStyle name="Note 5 12" xfId="23637" xr:uid="{00000000-0005-0000-0000-00008F5F0000}"/>
    <cellStyle name="Note 5 2" xfId="20496" xr:uid="{00000000-0005-0000-0000-0000905F0000}"/>
    <cellStyle name="Note 5 2 2" xfId="20497" xr:uid="{00000000-0005-0000-0000-0000915F0000}"/>
    <cellStyle name="Note 5 2 3" xfId="21791" xr:uid="{00000000-0005-0000-0000-0000925F0000}"/>
    <cellStyle name="Note 5 2 3 2" xfId="24180" xr:uid="{00000000-0005-0000-0000-0000935F0000}"/>
    <cellStyle name="Note 5 2 4" xfId="22025" xr:uid="{00000000-0005-0000-0000-0000945F0000}"/>
    <cellStyle name="Note 5 2 4 2" xfId="24414" xr:uid="{00000000-0005-0000-0000-0000955F0000}"/>
    <cellStyle name="Note 5 2 5" xfId="22199" xr:uid="{00000000-0005-0000-0000-0000965F0000}"/>
    <cellStyle name="Note 5 2 5 2" xfId="24588" xr:uid="{00000000-0005-0000-0000-0000975F0000}"/>
    <cellStyle name="Note 5 2 6" xfId="22372" xr:uid="{00000000-0005-0000-0000-0000985F0000}"/>
    <cellStyle name="Note 5 2 6 2" xfId="24761" xr:uid="{00000000-0005-0000-0000-0000995F0000}"/>
    <cellStyle name="Note 5 2 7" xfId="23303" xr:uid="{00000000-0005-0000-0000-00009A5F0000}"/>
    <cellStyle name="Note 5 2 7 2" xfId="25023" xr:uid="{00000000-0005-0000-0000-00009B5F0000}"/>
    <cellStyle name="Note 5 2 8" xfId="21239" xr:uid="{00000000-0005-0000-0000-00009C5F0000}"/>
    <cellStyle name="Note 5 2 9" xfId="23638" xr:uid="{00000000-0005-0000-0000-00009D5F0000}"/>
    <cellStyle name="Note 5 3" xfId="20498" xr:uid="{00000000-0005-0000-0000-00009E5F0000}"/>
    <cellStyle name="Note 5 3 2" xfId="20499" xr:uid="{00000000-0005-0000-0000-00009F5F0000}"/>
    <cellStyle name="Note 5 3 3" xfId="21789" xr:uid="{00000000-0005-0000-0000-0000A05F0000}"/>
    <cellStyle name="Note 5 3 3 2" xfId="24178" xr:uid="{00000000-0005-0000-0000-0000A15F0000}"/>
    <cellStyle name="Note 5 3 4" xfId="22024" xr:uid="{00000000-0005-0000-0000-0000A25F0000}"/>
    <cellStyle name="Note 5 3 4 2" xfId="24413" xr:uid="{00000000-0005-0000-0000-0000A35F0000}"/>
    <cellStyle name="Note 5 3 5" xfId="22198" xr:uid="{00000000-0005-0000-0000-0000A45F0000}"/>
    <cellStyle name="Note 5 3 5 2" xfId="24587" xr:uid="{00000000-0005-0000-0000-0000A55F0000}"/>
    <cellStyle name="Note 5 3 6" xfId="22371" xr:uid="{00000000-0005-0000-0000-0000A65F0000}"/>
    <cellStyle name="Note 5 3 6 2" xfId="24760" xr:uid="{00000000-0005-0000-0000-0000A75F0000}"/>
    <cellStyle name="Note 5 3 7" xfId="23302" xr:uid="{00000000-0005-0000-0000-0000A85F0000}"/>
    <cellStyle name="Note 5 3 7 2" xfId="25022" xr:uid="{00000000-0005-0000-0000-0000A95F0000}"/>
    <cellStyle name="Note 5 3 8" xfId="21240" xr:uid="{00000000-0005-0000-0000-0000AA5F0000}"/>
    <cellStyle name="Note 5 3 9" xfId="23639" xr:uid="{00000000-0005-0000-0000-0000AB5F0000}"/>
    <cellStyle name="Note 5 4" xfId="20500" xr:uid="{00000000-0005-0000-0000-0000AC5F0000}"/>
    <cellStyle name="Note 5 4 2" xfId="21788" xr:uid="{00000000-0005-0000-0000-0000AD5F0000}"/>
    <cellStyle name="Note 5 4 2 2" xfId="24177" xr:uid="{00000000-0005-0000-0000-0000AE5F0000}"/>
    <cellStyle name="Note 5 4 3" xfId="22023" xr:uid="{00000000-0005-0000-0000-0000AF5F0000}"/>
    <cellStyle name="Note 5 4 3 2" xfId="24412" xr:uid="{00000000-0005-0000-0000-0000B05F0000}"/>
    <cellStyle name="Note 5 4 4" xfId="22197" xr:uid="{00000000-0005-0000-0000-0000B15F0000}"/>
    <cellStyle name="Note 5 4 4 2" xfId="24586" xr:uid="{00000000-0005-0000-0000-0000B25F0000}"/>
    <cellStyle name="Note 5 4 5" xfId="22370" xr:uid="{00000000-0005-0000-0000-0000B35F0000}"/>
    <cellStyle name="Note 5 4 5 2" xfId="24759" xr:uid="{00000000-0005-0000-0000-0000B45F0000}"/>
    <cellStyle name="Note 5 4 6" xfId="23301" xr:uid="{00000000-0005-0000-0000-0000B55F0000}"/>
    <cellStyle name="Note 5 4 6 2" xfId="25021" xr:uid="{00000000-0005-0000-0000-0000B65F0000}"/>
    <cellStyle name="Note 5 4 7" xfId="21241" xr:uid="{00000000-0005-0000-0000-0000B75F0000}"/>
    <cellStyle name="Note 5 4 8" xfId="23640" xr:uid="{00000000-0005-0000-0000-0000B85F0000}"/>
    <cellStyle name="Note 5 5" xfId="20501" xr:uid="{00000000-0005-0000-0000-0000B95F0000}"/>
    <cellStyle name="Note 5 6" xfId="21792" xr:uid="{00000000-0005-0000-0000-0000BA5F0000}"/>
    <cellStyle name="Note 5 6 2" xfId="24181" xr:uid="{00000000-0005-0000-0000-0000BB5F0000}"/>
    <cellStyle name="Note 5 7" xfId="22026" xr:uid="{00000000-0005-0000-0000-0000BC5F0000}"/>
    <cellStyle name="Note 5 7 2" xfId="24415" xr:uid="{00000000-0005-0000-0000-0000BD5F0000}"/>
    <cellStyle name="Note 5 8" xfId="22200" xr:uid="{00000000-0005-0000-0000-0000BE5F0000}"/>
    <cellStyle name="Note 5 8 2" xfId="24589" xr:uid="{00000000-0005-0000-0000-0000BF5F0000}"/>
    <cellStyle name="Note 5 9" xfId="22373" xr:uid="{00000000-0005-0000-0000-0000C05F0000}"/>
    <cellStyle name="Note 5 9 2" xfId="24762" xr:uid="{00000000-0005-0000-0000-0000C15F0000}"/>
    <cellStyle name="Note 6" xfId="20502" xr:uid="{00000000-0005-0000-0000-0000C25F0000}"/>
    <cellStyle name="Note 6 10" xfId="21242" xr:uid="{00000000-0005-0000-0000-0000C35F0000}"/>
    <cellStyle name="Note 6 11" xfId="23641" xr:uid="{00000000-0005-0000-0000-0000C45F0000}"/>
    <cellStyle name="Note 6 2" xfId="20503" xr:uid="{00000000-0005-0000-0000-0000C55F0000}"/>
    <cellStyle name="Note 6 2 2" xfId="20504" xr:uid="{00000000-0005-0000-0000-0000C65F0000}"/>
    <cellStyle name="Note 6 2 3" xfId="21785" xr:uid="{00000000-0005-0000-0000-0000C75F0000}"/>
    <cellStyle name="Note 6 2 3 2" xfId="24174" xr:uid="{00000000-0005-0000-0000-0000C85F0000}"/>
    <cellStyle name="Note 6 2 4" xfId="22021" xr:uid="{00000000-0005-0000-0000-0000C95F0000}"/>
    <cellStyle name="Note 6 2 4 2" xfId="24410" xr:uid="{00000000-0005-0000-0000-0000CA5F0000}"/>
    <cellStyle name="Note 6 2 5" xfId="22195" xr:uid="{00000000-0005-0000-0000-0000CB5F0000}"/>
    <cellStyle name="Note 6 2 5 2" xfId="24584" xr:uid="{00000000-0005-0000-0000-0000CC5F0000}"/>
    <cellStyle name="Note 6 2 6" xfId="22368" xr:uid="{00000000-0005-0000-0000-0000CD5F0000}"/>
    <cellStyle name="Note 6 2 6 2" xfId="24757" xr:uid="{00000000-0005-0000-0000-0000CE5F0000}"/>
    <cellStyle name="Note 6 2 7" xfId="23299" xr:uid="{00000000-0005-0000-0000-0000CF5F0000}"/>
    <cellStyle name="Note 6 2 7 2" xfId="25019" xr:uid="{00000000-0005-0000-0000-0000D05F0000}"/>
    <cellStyle name="Note 6 2 8" xfId="21243" xr:uid="{00000000-0005-0000-0000-0000D15F0000}"/>
    <cellStyle name="Note 6 2 9" xfId="23642" xr:uid="{00000000-0005-0000-0000-0000D25F0000}"/>
    <cellStyle name="Note 6 3" xfId="20505" xr:uid="{00000000-0005-0000-0000-0000D35F0000}"/>
    <cellStyle name="Note 6 4" xfId="20506" xr:uid="{00000000-0005-0000-0000-0000D45F0000}"/>
    <cellStyle name="Note 6 5" xfId="21786" xr:uid="{00000000-0005-0000-0000-0000D55F0000}"/>
    <cellStyle name="Note 6 5 2" xfId="24175" xr:uid="{00000000-0005-0000-0000-0000D65F0000}"/>
    <cellStyle name="Note 6 6" xfId="22022" xr:uid="{00000000-0005-0000-0000-0000D75F0000}"/>
    <cellStyle name="Note 6 6 2" xfId="24411" xr:uid="{00000000-0005-0000-0000-0000D85F0000}"/>
    <cellStyle name="Note 6 7" xfId="22196" xr:uid="{00000000-0005-0000-0000-0000D95F0000}"/>
    <cellStyle name="Note 6 7 2" xfId="24585" xr:uid="{00000000-0005-0000-0000-0000DA5F0000}"/>
    <cellStyle name="Note 6 8" xfId="22369" xr:uid="{00000000-0005-0000-0000-0000DB5F0000}"/>
    <cellStyle name="Note 6 8 2" xfId="24758" xr:uid="{00000000-0005-0000-0000-0000DC5F0000}"/>
    <cellStyle name="Note 6 9" xfId="23300" xr:uid="{00000000-0005-0000-0000-0000DD5F0000}"/>
    <cellStyle name="Note 6 9 2" xfId="25020" xr:uid="{00000000-0005-0000-0000-0000DE5F0000}"/>
    <cellStyle name="Note 7" xfId="20507" xr:uid="{00000000-0005-0000-0000-0000DF5F0000}"/>
    <cellStyle name="Note 7 2" xfId="21781" xr:uid="{00000000-0005-0000-0000-0000E05F0000}"/>
    <cellStyle name="Note 7 2 2" xfId="24170" xr:uid="{00000000-0005-0000-0000-0000E15F0000}"/>
    <cellStyle name="Note 7 3" xfId="22020" xr:uid="{00000000-0005-0000-0000-0000E25F0000}"/>
    <cellStyle name="Note 7 3 2" xfId="24409" xr:uid="{00000000-0005-0000-0000-0000E35F0000}"/>
    <cellStyle name="Note 7 4" xfId="22194" xr:uid="{00000000-0005-0000-0000-0000E45F0000}"/>
    <cellStyle name="Note 7 4 2" xfId="24583" xr:uid="{00000000-0005-0000-0000-0000E55F0000}"/>
    <cellStyle name="Note 7 5" xfId="22367" xr:uid="{00000000-0005-0000-0000-0000E65F0000}"/>
    <cellStyle name="Note 7 5 2" xfId="24756" xr:uid="{00000000-0005-0000-0000-0000E75F0000}"/>
    <cellStyle name="Note 7 6" xfId="23298" xr:uid="{00000000-0005-0000-0000-0000E85F0000}"/>
    <cellStyle name="Note 7 6 2" xfId="25018" xr:uid="{00000000-0005-0000-0000-0000E95F0000}"/>
    <cellStyle name="Note 7 7" xfId="21244" xr:uid="{00000000-0005-0000-0000-0000EA5F0000}"/>
    <cellStyle name="Note 7 8" xfId="23643" xr:uid="{00000000-0005-0000-0000-0000EB5F0000}"/>
    <cellStyle name="Note 8" xfId="20508" xr:uid="{00000000-0005-0000-0000-0000EC5F0000}"/>
    <cellStyle name="Note 8 2" xfId="20509" xr:uid="{00000000-0005-0000-0000-0000ED5F0000}"/>
    <cellStyle name="Note 8 2 2" xfId="21779" xr:uid="{00000000-0005-0000-0000-0000EE5F0000}"/>
    <cellStyle name="Note 8 2 2 2" xfId="24168" xr:uid="{00000000-0005-0000-0000-0000EF5F0000}"/>
    <cellStyle name="Note 8 2 3" xfId="22018" xr:uid="{00000000-0005-0000-0000-0000F05F0000}"/>
    <cellStyle name="Note 8 2 3 2" xfId="24407" xr:uid="{00000000-0005-0000-0000-0000F15F0000}"/>
    <cellStyle name="Note 8 2 4" xfId="22192" xr:uid="{00000000-0005-0000-0000-0000F25F0000}"/>
    <cellStyle name="Note 8 2 4 2" xfId="24581" xr:uid="{00000000-0005-0000-0000-0000F35F0000}"/>
    <cellStyle name="Note 8 2 5" xfId="22365" xr:uid="{00000000-0005-0000-0000-0000F45F0000}"/>
    <cellStyle name="Note 8 2 5 2" xfId="24754" xr:uid="{00000000-0005-0000-0000-0000F55F0000}"/>
    <cellStyle name="Note 8 2 6" xfId="23296" xr:uid="{00000000-0005-0000-0000-0000F65F0000}"/>
    <cellStyle name="Note 8 2 6 2" xfId="25016" xr:uid="{00000000-0005-0000-0000-0000F75F0000}"/>
    <cellStyle name="Note 8 2 7" xfId="21246" xr:uid="{00000000-0005-0000-0000-0000F85F0000}"/>
    <cellStyle name="Note 8 2 8" xfId="23645" xr:uid="{00000000-0005-0000-0000-0000F95F0000}"/>
    <cellStyle name="Note 8 3" xfId="21780" xr:uid="{00000000-0005-0000-0000-0000FA5F0000}"/>
    <cellStyle name="Note 8 3 2" xfId="24169" xr:uid="{00000000-0005-0000-0000-0000FB5F0000}"/>
    <cellStyle name="Note 8 4" xfId="22019" xr:uid="{00000000-0005-0000-0000-0000FC5F0000}"/>
    <cellStyle name="Note 8 4 2" xfId="24408" xr:uid="{00000000-0005-0000-0000-0000FD5F0000}"/>
    <cellStyle name="Note 8 5" xfId="22193" xr:uid="{00000000-0005-0000-0000-0000FE5F0000}"/>
    <cellStyle name="Note 8 5 2" xfId="24582" xr:uid="{00000000-0005-0000-0000-0000FF5F0000}"/>
    <cellStyle name="Note 8 6" xfId="22366" xr:uid="{00000000-0005-0000-0000-000000600000}"/>
    <cellStyle name="Note 8 6 2" xfId="24755" xr:uid="{00000000-0005-0000-0000-000001600000}"/>
    <cellStyle name="Note 8 7" xfId="23297" xr:uid="{00000000-0005-0000-0000-000002600000}"/>
    <cellStyle name="Note 8 7 2" xfId="25017" xr:uid="{00000000-0005-0000-0000-000003600000}"/>
    <cellStyle name="Note 8 8" xfId="21245" xr:uid="{00000000-0005-0000-0000-000004600000}"/>
    <cellStyle name="Note 8 9" xfId="23644" xr:uid="{00000000-0005-0000-0000-000005600000}"/>
    <cellStyle name="Note 9" xfId="20510" xr:uid="{00000000-0005-0000-0000-000006600000}"/>
    <cellStyle name="Note 9 2" xfId="21778" xr:uid="{00000000-0005-0000-0000-000007600000}"/>
    <cellStyle name="Note 9 2 2" xfId="24167" xr:uid="{00000000-0005-0000-0000-000008600000}"/>
    <cellStyle name="Note 9 3" xfId="22017" xr:uid="{00000000-0005-0000-0000-000009600000}"/>
    <cellStyle name="Note 9 3 2" xfId="24406" xr:uid="{00000000-0005-0000-0000-00000A600000}"/>
    <cellStyle name="Note 9 4" xfId="22191" xr:uid="{00000000-0005-0000-0000-00000B600000}"/>
    <cellStyle name="Note 9 4 2" xfId="24580" xr:uid="{00000000-0005-0000-0000-00000C600000}"/>
    <cellStyle name="Note 9 5" xfId="22364" xr:uid="{00000000-0005-0000-0000-00000D600000}"/>
    <cellStyle name="Note 9 5 2" xfId="24753" xr:uid="{00000000-0005-0000-0000-00000E600000}"/>
    <cellStyle name="Note 9 6" xfId="23295" xr:uid="{00000000-0005-0000-0000-00000F600000}"/>
    <cellStyle name="Note 9 6 2" xfId="25015" xr:uid="{00000000-0005-0000-0000-000010600000}"/>
    <cellStyle name="Note 9 7" xfId="21247" xr:uid="{00000000-0005-0000-0000-000011600000}"/>
    <cellStyle name="Note 9 8" xfId="23646" xr:uid="{00000000-0005-0000-0000-000012600000}"/>
    <cellStyle name="Ôèíàíñîâûé [0]_Ëèñò1" xfId="20511" xr:uid="{00000000-0005-0000-0000-000013600000}"/>
    <cellStyle name="Ôèíàíñîâûé_Ëèñò1" xfId="20512" xr:uid="{00000000-0005-0000-0000-000014600000}"/>
    <cellStyle name="Option" xfId="20513" xr:uid="{00000000-0005-0000-0000-000015600000}"/>
    <cellStyle name="Option 2" xfId="20514" xr:uid="{00000000-0005-0000-0000-000016600000}"/>
    <cellStyle name="Option 3" xfId="20515" xr:uid="{00000000-0005-0000-0000-000017600000}"/>
    <cellStyle name="Option 4" xfId="20516" xr:uid="{00000000-0005-0000-0000-000018600000}"/>
    <cellStyle name="optionalExposure" xfId="20517" xr:uid="{00000000-0005-0000-0000-000019600000}"/>
    <cellStyle name="optionalExposure 2" xfId="21248" xr:uid="{00000000-0005-0000-0000-00001A600000}"/>
    <cellStyle name="OptionHeading" xfId="20518" xr:uid="{00000000-0005-0000-0000-00001B600000}"/>
    <cellStyle name="OptionHeading 10" xfId="27050" xr:uid="{00000000-0005-0000-0000-00001C600000}"/>
    <cellStyle name="OptionHeading 11" xfId="27051" xr:uid="{00000000-0005-0000-0000-00001D600000}"/>
    <cellStyle name="OptionHeading 12" xfId="27052" xr:uid="{00000000-0005-0000-0000-00001E600000}"/>
    <cellStyle name="OptionHeading 13" xfId="27053" xr:uid="{00000000-0005-0000-0000-00001F600000}"/>
    <cellStyle name="OptionHeading 14" xfId="27054" xr:uid="{00000000-0005-0000-0000-000020600000}"/>
    <cellStyle name="OptionHeading 15" xfId="27055" xr:uid="{00000000-0005-0000-0000-000021600000}"/>
    <cellStyle name="OptionHeading 16" xfId="27056" xr:uid="{00000000-0005-0000-0000-000022600000}"/>
    <cellStyle name="OptionHeading 17" xfId="27057" xr:uid="{00000000-0005-0000-0000-000023600000}"/>
    <cellStyle name="OptionHeading 18" xfId="27058" xr:uid="{00000000-0005-0000-0000-000024600000}"/>
    <cellStyle name="OptionHeading 2" xfId="20519" xr:uid="{00000000-0005-0000-0000-000025600000}"/>
    <cellStyle name="OptionHeading 2 2" xfId="27059" xr:uid="{00000000-0005-0000-0000-000026600000}"/>
    <cellStyle name="OptionHeading 2 2 2" xfId="27060" xr:uid="{00000000-0005-0000-0000-000027600000}"/>
    <cellStyle name="OptionHeading 2 2 3" xfId="27061" xr:uid="{00000000-0005-0000-0000-000028600000}"/>
    <cellStyle name="OptionHeading 2 2 4" xfId="27062" xr:uid="{00000000-0005-0000-0000-000029600000}"/>
    <cellStyle name="OptionHeading 2 3" xfId="27063" xr:uid="{00000000-0005-0000-0000-00002A600000}"/>
    <cellStyle name="OptionHeading 2 4" xfId="27064" xr:uid="{00000000-0005-0000-0000-00002B600000}"/>
    <cellStyle name="OptionHeading 2 5" xfId="27065" xr:uid="{00000000-0005-0000-0000-00002C600000}"/>
    <cellStyle name="OptionHeading 2 6" xfId="27066" xr:uid="{00000000-0005-0000-0000-00002D600000}"/>
    <cellStyle name="OptionHeading 2_Book1" xfId="27067" xr:uid="{00000000-0005-0000-0000-00002E600000}"/>
    <cellStyle name="OptionHeading 3" xfId="20520" xr:uid="{00000000-0005-0000-0000-00002F600000}"/>
    <cellStyle name="OptionHeading 3 2" xfId="27068" xr:uid="{00000000-0005-0000-0000-000030600000}"/>
    <cellStyle name="OptionHeading 3 2 2" xfId="27069" xr:uid="{00000000-0005-0000-0000-000031600000}"/>
    <cellStyle name="OptionHeading 3 2 3" xfId="27070" xr:uid="{00000000-0005-0000-0000-000032600000}"/>
    <cellStyle name="OptionHeading 3 2 4" xfId="27071" xr:uid="{00000000-0005-0000-0000-000033600000}"/>
    <cellStyle name="OptionHeading 3 3" xfId="27072" xr:uid="{00000000-0005-0000-0000-000034600000}"/>
    <cellStyle name="OptionHeading 3 4" xfId="27073" xr:uid="{00000000-0005-0000-0000-000035600000}"/>
    <cellStyle name="OptionHeading 3 5" xfId="27074" xr:uid="{00000000-0005-0000-0000-000036600000}"/>
    <cellStyle name="OptionHeading 3 6" xfId="27075" xr:uid="{00000000-0005-0000-0000-000037600000}"/>
    <cellStyle name="OptionHeading 3_Book1" xfId="27076" xr:uid="{00000000-0005-0000-0000-000038600000}"/>
    <cellStyle name="OptionHeading 4" xfId="27077" xr:uid="{00000000-0005-0000-0000-000039600000}"/>
    <cellStyle name="OptionHeading 4 2" xfId="27078" xr:uid="{00000000-0005-0000-0000-00003A600000}"/>
    <cellStyle name="OptionHeading 4 2 2" xfId="27079" xr:uid="{00000000-0005-0000-0000-00003B600000}"/>
    <cellStyle name="OptionHeading 4 2 3" xfId="27080" xr:uid="{00000000-0005-0000-0000-00003C600000}"/>
    <cellStyle name="OptionHeading 4 2 4" xfId="27081" xr:uid="{00000000-0005-0000-0000-00003D600000}"/>
    <cellStyle name="OptionHeading 4 3" xfId="27082" xr:uid="{00000000-0005-0000-0000-00003E600000}"/>
    <cellStyle name="OptionHeading 4 4" xfId="27083" xr:uid="{00000000-0005-0000-0000-00003F600000}"/>
    <cellStyle name="OptionHeading 4 5" xfId="27084" xr:uid="{00000000-0005-0000-0000-000040600000}"/>
    <cellStyle name="OptionHeading 4 6" xfId="27085" xr:uid="{00000000-0005-0000-0000-000041600000}"/>
    <cellStyle name="OptionHeading 4_Book1" xfId="27086" xr:uid="{00000000-0005-0000-0000-000042600000}"/>
    <cellStyle name="OptionHeading 5" xfId="27087" xr:uid="{00000000-0005-0000-0000-000043600000}"/>
    <cellStyle name="OptionHeading 6" xfId="27088" xr:uid="{00000000-0005-0000-0000-000044600000}"/>
    <cellStyle name="OptionHeading 7" xfId="27089" xr:uid="{00000000-0005-0000-0000-000045600000}"/>
    <cellStyle name="OptionHeading 8" xfId="27090" xr:uid="{00000000-0005-0000-0000-000046600000}"/>
    <cellStyle name="OptionHeading 9" xfId="27091" xr:uid="{00000000-0005-0000-0000-000047600000}"/>
    <cellStyle name="OptionHeading_~9660252" xfId="27092" xr:uid="{00000000-0005-0000-0000-000048600000}"/>
    <cellStyle name="Output 2" xfId="20521" xr:uid="{00000000-0005-0000-0000-000049600000}"/>
    <cellStyle name="Output 2 10" xfId="20522" xr:uid="{00000000-0005-0000-0000-00004A600000}"/>
    <cellStyle name="Output 2 10 2" xfId="20523" xr:uid="{00000000-0005-0000-0000-00004B600000}"/>
    <cellStyle name="Output 2 10 2 2" xfId="21766" xr:uid="{00000000-0005-0000-0000-00004C600000}"/>
    <cellStyle name="Output 2 10 2 2 2" xfId="24155" xr:uid="{00000000-0005-0000-0000-00004D600000}"/>
    <cellStyle name="Output 2 10 2 3" xfId="22015" xr:uid="{00000000-0005-0000-0000-00004E600000}"/>
    <cellStyle name="Output 2 10 2 3 2" xfId="24404" xr:uid="{00000000-0005-0000-0000-00004F600000}"/>
    <cellStyle name="Output 2 10 2 4" xfId="22189" xr:uid="{00000000-0005-0000-0000-000050600000}"/>
    <cellStyle name="Output 2 10 2 4 2" xfId="24578" xr:uid="{00000000-0005-0000-0000-000051600000}"/>
    <cellStyle name="Output 2 10 2 5" xfId="22362" xr:uid="{00000000-0005-0000-0000-000052600000}"/>
    <cellStyle name="Output 2 10 2 5 2" xfId="24751" xr:uid="{00000000-0005-0000-0000-000053600000}"/>
    <cellStyle name="Output 2 10 2 6" xfId="23293" xr:uid="{00000000-0005-0000-0000-000054600000}"/>
    <cellStyle name="Output 2 10 2 6 2" xfId="25013" xr:uid="{00000000-0005-0000-0000-000055600000}"/>
    <cellStyle name="Output 2 10 2 7" xfId="21250" xr:uid="{00000000-0005-0000-0000-000056600000}"/>
    <cellStyle name="Output 2 10 2 8" xfId="23648" xr:uid="{00000000-0005-0000-0000-000057600000}"/>
    <cellStyle name="Output 2 10 3" xfId="20524" xr:uid="{00000000-0005-0000-0000-000058600000}"/>
    <cellStyle name="Output 2 10 3 2" xfId="21765" xr:uid="{00000000-0005-0000-0000-000059600000}"/>
    <cellStyle name="Output 2 10 3 2 2" xfId="24154" xr:uid="{00000000-0005-0000-0000-00005A600000}"/>
    <cellStyle name="Output 2 10 3 3" xfId="22014" xr:uid="{00000000-0005-0000-0000-00005B600000}"/>
    <cellStyle name="Output 2 10 3 3 2" xfId="24403" xr:uid="{00000000-0005-0000-0000-00005C600000}"/>
    <cellStyle name="Output 2 10 3 4" xfId="22188" xr:uid="{00000000-0005-0000-0000-00005D600000}"/>
    <cellStyle name="Output 2 10 3 4 2" xfId="24577" xr:uid="{00000000-0005-0000-0000-00005E600000}"/>
    <cellStyle name="Output 2 10 3 5" xfId="22361" xr:uid="{00000000-0005-0000-0000-00005F600000}"/>
    <cellStyle name="Output 2 10 3 5 2" xfId="24750" xr:uid="{00000000-0005-0000-0000-000060600000}"/>
    <cellStyle name="Output 2 10 3 6" xfId="23292" xr:uid="{00000000-0005-0000-0000-000061600000}"/>
    <cellStyle name="Output 2 10 3 6 2" xfId="25012" xr:uid="{00000000-0005-0000-0000-000062600000}"/>
    <cellStyle name="Output 2 10 3 7" xfId="21251" xr:uid="{00000000-0005-0000-0000-000063600000}"/>
    <cellStyle name="Output 2 10 3 8" xfId="23649" xr:uid="{00000000-0005-0000-0000-000064600000}"/>
    <cellStyle name="Output 2 10 4" xfId="20525" xr:uid="{00000000-0005-0000-0000-000065600000}"/>
    <cellStyle name="Output 2 10 4 2" xfId="21764" xr:uid="{00000000-0005-0000-0000-000066600000}"/>
    <cellStyle name="Output 2 10 4 2 2" xfId="24153" xr:uid="{00000000-0005-0000-0000-000067600000}"/>
    <cellStyle name="Output 2 10 4 3" xfId="22013" xr:uid="{00000000-0005-0000-0000-000068600000}"/>
    <cellStyle name="Output 2 10 4 3 2" xfId="24402" xr:uid="{00000000-0005-0000-0000-000069600000}"/>
    <cellStyle name="Output 2 10 4 4" xfId="22187" xr:uid="{00000000-0005-0000-0000-00006A600000}"/>
    <cellStyle name="Output 2 10 4 4 2" xfId="24576" xr:uid="{00000000-0005-0000-0000-00006B600000}"/>
    <cellStyle name="Output 2 10 4 5" xfId="22360" xr:uid="{00000000-0005-0000-0000-00006C600000}"/>
    <cellStyle name="Output 2 10 4 5 2" xfId="24749" xr:uid="{00000000-0005-0000-0000-00006D600000}"/>
    <cellStyle name="Output 2 10 4 6" xfId="23291" xr:uid="{00000000-0005-0000-0000-00006E600000}"/>
    <cellStyle name="Output 2 10 4 6 2" xfId="25011" xr:uid="{00000000-0005-0000-0000-00006F600000}"/>
    <cellStyle name="Output 2 10 4 7" xfId="21252" xr:uid="{00000000-0005-0000-0000-000070600000}"/>
    <cellStyle name="Output 2 10 4 8" xfId="23650" xr:uid="{00000000-0005-0000-0000-000071600000}"/>
    <cellStyle name="Output 2 10 5" xfId="20526" xr:uid="{00000000-0005-0000-0000-000072600000}"/>
    <cellStyle name="Output 2 10 5 2" xfId="21763" xr:uid="{00000000-0005-0000-0000-000073600000}"/>
    <cellStyle name="Output 2 10 5 2 2" xfId="24152" xr:uid="{00000000-0005-0000-0000-000074600000}"/>
    <cellStyle name="Output 2 10 5 3" xfId="22012" xr:uid="{00000000-0005-0000-0000-000075600000}"/>
    <cellStyle name="Output 2 10 5 3 2" xfId="24401" xr:uid="{00000000-0005-0000-0000-000076600000}"/>
    <cellStyle name="Output 2 10 5 4" xfId="22186" xr:uid="{00000000-0005-0000-0000-000077600000}"/>
    <cellStyle name="Output 2 10 5 4 2" xfId="24575" xr:uid="{00000000-0005-0000-0000-000078600000}"/>
    <cellStyle name="Output 2 10 5 5" xfId="22359" xr:uid="{00000000-0005-0000-0000-000079600000}"/>
    <cellStyle name="Output 2 10 5 5 2" xfId="24748" xr:uid="{00000000-0005-0000-0000-00007A600000}"/>
    <cellStyle name="Output 2 10 5 6" xfId="23290" xr:uid="{00000000-0005-0000-0000-00007B600000}"/>
    <cellStyle name="Output 2 10 5 6 2" xfId="25010" xr:uid="{00000000-0005-0000-0000-00007C600000}"/>
    <cellStyle name="Output 2 10 5 7" xfId="21253" xr:uid="{00000000-0005-0000-0000-00007D600000}"/>
    <cellStyle name="Output 2 10 5 8" xfId="23651" xr:uid="{00000000-0005-0000-0000-00007E600000}"/>
    <cellStyle name="Output 2 11" xfId="20527" xr:uid="{00000000-0005-0000-0000-00007F600000}"/>
    <cellStyle name="Output 2 11 10" xfId="23289" xr:uid="{00000000-0005-0000-0000-000080600000}"/>
    <cellStyle name="Output 2 11 10 2" xfId="25009" xr:uid="{00000000-0005-0000-0000-000081600000}"/>
    <cellStyle name="Output 2 11 11" xfId="21254" xr:uid="{00000000-0005-0000-0000-000082600000}"/>
    <cellStyle name="Output 2 11 12" xfId="23652" xr:uid="{00000000-0005-0000-0000-000083600000}"/>
    <cellStyle name="Output 2 11 2" xfId="20528" xr:uid="{00000000-0005-0000-0000-000084600000}"/>
    <cellStyle name="Output 2 11 2 2" xfId="21761" xr:uid="{00000000-0005-0000-0000-000085600000}"/>
    <cellStyle name="Output 2 11 2 2 2" xfId="24150" xr:uid="{00000000-0005-0000-0000-000086600000}"/>
    <cellStyle name="Output 2 11 2 3" xfId="22010" xr:uid="{00000000-0005-0000-0000-000087600000}"/>
    <cellStyle name="Output 2 11 2 3 2" xfId="24399" xr:uid="{00000000-0005-0000-0000-000088600000}"/>
    <cellStyle name="Output 2 11 2 4" xfId="22184" xr:uid="{00000000-0005-0000-0000-000089600000}"/>
    <cellStyle name="Output 2 11 2 4 2" xfId="24573" xr:uid="{00000000-0005-0000-0000-00008A600000}"/>
    <cellStyle name="Output 2 11 2 5" xfId="22357" xr:uid="{00000000-0005-0000-0000-00008B600000}"/>
    <cellStyle name="Output 2 11 2 5 2" xfId="24746" xr:uid="{00000000-0005-0000-0000-00008C600000}"/>
    <cellStyle name="Output 2 11 2 6" xfId="23288" xr:uid="{00000000-0005-0000-0000-00008D600000}"/>
    <cellStyle name="Output 2 11 2 6 2" xfId="25008" xr:uid="{00000000-0005-0000-0000-00008E600000}"/>
    <cellStyle name="Output 2 11 2 7" xfId="21255" xr:uid="{00000000-0005-0000-0000-00008F600000}"/>
    <cellStyle name="Output 2 11 2 8" xfId="23653" xr:uid="{00000000-0005-0000-0000-000090600000}"/>
    <cellStyle name="Output 2 11 3" xfId="20529" xr:uid="{00000000-0005-0000-0000-000091600000}"/>
    <cellStyle name="Output 2 11 3 2" xfId="21760" xr:uid="{00000000-0005-0000-0000-000092600000}"/>
    <cellStyle name="Output 2 11 3 2 2" xfId="24149" xr:uid="{00000000-0005-0000-0000-000093600000}"/>
    <cellStyle name="Output 2 11 3 3" xfId="22009" xr:uid="{00000000-0005-0000-0000-000094600000}"/>
    <cellStyle name="Output 2 11 3 3 2" xfId="24398" xr:uid="{00000000-0005-0000-0000-000095600000}"/>
    <cellStyle name="Output 2 11 3 4" xfId="22183" xr:uid="{00000000-0005-0000-0000-000096600000}"/>
    <cellStyle name="Output 2 11 3 4 2" xfId="24572" xr:uid="{00000000-0005-0000-0000-000097600000}"/>
    <cellStyle name="Output 2 11 3 5" xfId="22356" xr:uid="{00000000-0005-0000-0000-000098600000}"/>
    <cellStyle name="Output 2 11 3 5 2" xfId="24745" xr:uid="{00000000-0005-0000-0000-000099600000}"/>
    <cellStyle name="Output 2 11 3 6" xfId="23287" xr:uid="{00000000-0005-0000-0000-00009A600000}"/>
    <cellStyle name="Output 2 11 3 6 2" xfId="25007" xr:uid="{00000000-0005-0000-0000-00009B600000}"/>
    <cellStyle name="Output 2 11 3 7" xfId="21256" xr:uid="{00000000-0005-0000-0000-00009C600000}"/>
    <cellStyle name="Output 2 11 3 8" xfId="23654" xr:uid="{00000000-0005-0000-0000-00009D600000}"/>
    <cellStyle name="Output 2 11 4" xfId="20530" xr:uid="{00000000-0005-0000-0000-00009E600000}"/>
    <cellStyle name="Output 2 11 4 2" xfId="21759" xr:uid="{00000000-0005-0000-0000-00009F600000}"/>
    <cellStyle name="Output 2 11 4 2 2" xfId="24148" xr:uid="{00000000-0005-0000-0000-0000A0600000}"/>
    <cellStyle name="Output 2 11 4 3" xfId="22008" xr:uid="{00000000-0005-0000-0000-0000A1600000}"/>
    <cellStyle name="Output 2 11 4 3 2" xfId="24397" xr:uid="{00000000-0005-0000-0000-0000A2600000}"/>
    <cellStyle name="Output 2 11 4 4" xfId="22182" xr:uid="{00000000-0005-0000-0000-0000A3600000}"/>
    <cellStyle name="Output 2 11 4 4 2" xfId="24571" xr:uid="{00000000-0005-0000-0000-0000A4600000}"/>
    <cellStyle name="Output 2 11 4 5" xfId="22355" xr:uid="{00000000-0005-0000-0000-0000A5600000}"/>
    <cellStyle name="Output 2 11 4 5 2" xfId="24744" xr:uid="{00000000-0005-0000-0000-0000A6600000}"/>
    <cellStyle name="Output 2 11 4 6" xfId="23286" xr:uid="{00000000-0005-0000-0000-0000A7600000}"/>
    <cellStyle name="Output 2 11 4 6 2" xfId="25006" xr:uid="{00000000-0005-0000-0000-0000A8600000}"/>
    <cellStyle name="Output 2 11 4 7" xfId="21257" xr:uid="{00000000-0005-0000-0000-0000A9600000}"/>
    <cellStyle name="Output 2 11 4 8" xfId="23655" xr:uid="{00000000-0005-0000-0000-0000AA600000}"/>
    <cellStyle name="Output 2 11 5" xfId="20531" xr:uid="{00000000-0005-0000-0000-0000AB600000}"/>
    <cellStyle name="Output 2 11 5 2" xfId="21758" xr:uid="{00000000-0005-0000-0000-0000AC600000}"/>
    <cellStyle name="Output 2 11 5 2 2" xfId="24147" xr:uid="{00000000-0005-0000-0000-0000AD600000}"/>
    <cellStyle name="Output 2 11 5 3" xfId="22007" xr:uid="{00000000-0005-0000-0000-0000AE600000}"/>
    <cellStyle name="Output 2 11 5 3 2" xfId="24396" xr:uid="{00000000-0005-0000-0000-0000AF600000}"/>
    <cellStyle name="Output 2 11 5 4" xfId="22181" xr:uid="{00000000-0005-0000-0000-0000B0600000}"/>
    <cellStyle name="Output 2 11 5 4 2" xfId="24570" xr:uid="{00000000-0005-0000-0000-0000B1600000}"/>
    <cellStyle name="Output 2 11 5 5" xfId="22354" xr:uid="{00000000-0005-0000-0000-0000B2600000}"/>
    <cellStyle name="Output 2 11 5 5 2" xfId="24743" xr:uid="{00000000-0005-0000-0000-0000B3600000}"/>
    <cellStyle name="Output 2 11 5 6" xfId="23285" xr:uid="{00000000-0005-0000-0000-0000B4600000}"/>
    <cellStyle name="Output 2 11 5 6 2" xfId="25005" xr:uid="{00000000-0005-0000-0000-0000B5600000}"/>
    <cellStyle name="Output 2 11 5 7" xfId="21258" xr:uid="{00000000-0005-0000-0000-0000B6600000}"/>
    <cellStyle name="Output 2 11 5 8" xfId="23656" xr:uid="{00000000-0005-0000-0000-0000B7600000}"/>
    <cellStyle name="Output 2 11 6" xfId="21762" xr:uid="{00000000-0005-0000-0000-0000B8600000}"/>
    <cellStyle name="Output 2 11 6 2" xfId="24151" xr:uid="{00000000-0005-0000-0000-0000B9600000}"/>
    <cellStyle name="Output 2 11 7" xfId="22011" xr:uid="{00000000-0005-0000-0000-0000BA600000}"/>
    <cellStyle name="Output 2 11 7 2" xfId="24400" xr:uid="{00000000-0005-0000-0000-0000BB600000}"/>
    <cellStyle name="Output 2 11 8" xfId="22185" xr:uid="{00000000-0005-0000-0000-0000BC600000}"/>
    <cellStyle name="Output 2 11 8 2" xfId="24574" xr:uid="{00000000-0005-0000-0000-0000BD600000}"/>
    <cellStyle name="Output 2 11 9" xfId="22358" xr:uid="{00000000-0005-0000-0000-0000BE600000}"/>
    <cellStyle name="Output 2 11 9 2" xfId="24747" xr:uid="{00000000-0005-0000-0000-0000BF600000}"/>
    <cellStyle name="Output 2 12" xfId="20532" xr:uid="{00000000-0005-0000-0000-0000C0600000}"/>
    <cellStyle name="Output 2 12 10" xfId="23284" xr:uid="{00000000-0005-0000-0000-0000C1600000}"/>
    <cellStyle name="Output 2 12 10 2" xfId="25004" xr:uid="{00000000-0005-0000-0000-0000C2600000}"/>
    <cellStyle name="Output 2 12 11" xfId="21259" xr:uid="{00000000-0005-0000-0000-0000C3600000}"/>
    <cellStyle name="Output 2 12 12" xfId="23657" xr:uid="{00000000-0005-0000-0000-0000C4600000}"/>
    <cellStyle name="Output 2 12 2" xfId="20533" xr:uid="{00000000-0005-0000-0000-0000C5600000}"/>
    <cellStyle name="Output 2 12 2 2" xfId="21756" xr:uid="{00000000-0005-0000-0000-0000C6600000}"/>
    <cellStyle name="Output 2 12 2 2 2" xfId="24145" xr:uid="{00000000-0005-0000-0000-0000C7600000}"/>
    <cellStyle name="Output 2 12 2 3" xfId="22005" xr:uid="{00000000-0005-0000-0000-0000C8600000}"/>
    <cellStyle name="Output 2 12 2 3 2" xfId="24394" xr:uid="{00000000-0005-0000-0000-0000C9600000}"/>
    <cellStyle name="Output 2 12 2 4" xfId="22179" xr:uid="{00000000-0005-0000-0000-0000CA600000}"/>
    <cellStyle name="Output 2 12 2 4 2" xfId="24568" xr:uid="{00000000-0005-0000-0000-0000CB600000}"/>
    <cellStyle name="Output 2 12 2 5" xfId="22352" xr:uid="{00000000-0005-0000-0000-0000CC600000}"/>
    <cellStyle name="Output 2 12 2 5 2" xfId="24741" xr:uid="{00000000-0005-0000-0000-0000CD600000}"/>
    <cellStyle name="Output 2 12 2 6" xfId="23283" xr:uid="{00000000-0005-0000-0000-0000CE600000}"/>
    <cellStyle name="Output 2 12 2 6 2" xfId="25003" xr:uid="{00000000-0005-0000-0000-0000CF600000}"/>
    <cellStyle name="Output 2 12 2 7" xfId="21260" xr:uid="{00000000-0005-0000-0000-0000D0600000}"/>
    <cellStyle name="Output 2 12 2 8" xfId="23658" xr:uid="{00000000-0005-0000-0000-0000D1600000}"/>
    <cellStyle name="Output 2 12 3" xfId="20534" xr:uid="{00000000-0005-0000-0000-0000D2600000}"/>
    <cellStyle name="Output 2 12 3 2" xfId="21755" xr:uid="{00000000-0005-0000-0000-0000D3600000}"/>
    <cellStyle name="Output 2 12 3 2 2" xfId="24144" xr:uid="{00000000-0005-0000-0000-0000D4600000}"/>
    <cellStyle name="Output 2 12 3 3" xfId="22004" xr:uid="{00000000-0005-0000-0000-0000D5600000}"/>
    <cellStyle name="Output 2 12 3 3 2" xfId="24393" xr:uid="{00000000-0005-0000-0000-0000D6600000}"/>
    <cellStyle name="Output 2 12 3 4" xfId="22178" xr:uid="{00000000-0005-0000-0000-0000D7600000}"/>
    <cellStyle name="Output 2 12 3 4 2" xfId="24567" xr:uid="{00000000-0005-0000-0000-0000D8600000}"/>
    <cellStyle name="Output 2 12 3 5" xfId="22351" xr:uid="{00000000-0005-0000-0000-0000D9600000}"/>
    <cellStyle name="Output 2 12 3 5 2" xfId="24740" xr:uid="{00000000-0005-0000-0000-0000DA600000}"/>
    <cellStyle name="Output 2 12 3 6" xfId="23282" xr:uid="{00000000-0005-0000-0000-0000DB600000}"/>
    <cellStyle name="Output 2 12 3 6 2" xfId="25002" xr:uid="{00000000-0005-0000-0000-0000DC600000}"/>
    <cellStyle name="Output 2 12 3 7" xfId="21261" xr:uid="{00000000-0005-0000-0000-0000DD600000}"/>
    <cellStyle name="Output 2 12 3 8" xfId="23659" xr:uid="{00000000-0005-0000-0000-0000DE600000}"/>
    <cellStyle name="Output 2 12 4" xfId="20535" xr:uid="{00000000-0005-0000-0000-0000DF600000}"/>
    <cellStyle name="Output 2 12 4 2" xfId="21754" xr:uid="{00000000-0005-0000-0000-0000E0600000}"/>
    <cellStyle name="Output 2 12 4 2 2" xfId="24143" xr:uid="{00000000-0005-0000-0000-0000E1600000}"/>
    <cellStyle name="Output 2 12 4 3" xfId="22003" xr:uid="{00000000-0005-0000-0000-0000E2600000}"/>
    <cellStyle name="Output 2 12 4 3 2" xfId="24392" xr:uid="{00000000-0005-0000-0000-0000E3600000}"/>
    <cellStyle name="Output 2 12 4 4" xfId="22177" xr:uid="{00000000-0005-0000-0000-0000E4600000}"/>
    <cellStyle name="Output 2 12 4 4 2" xfId="24566" xr:uid="{00000000-0005-0000-0000-0000E5600000}"/>
    <cellStyle name="Output 2 12 4 5" xfId="22350" xr:uid="{00000000-0005-0000-0000-0000E6600000}"/>
    <cellStyle name="Output 2 12 4 5 2" xfId="24739" xr:uid="{00000000-0005-0000-0000-0000E7600000}"/>
    <cellStyle name="Output 2 12 4 6" xfId="23281" xr:uid="{00000000-0005-0000-0000-0000E8600000}"/>
    <cellStyle name="Output 2 12 4 6 2" xfId="25001" xr:uid="{00000000-0005-0000-0000-0000E9600000}"/>
    <cellStyle name="Output 2 12 4 7" xfId="21262" xr:uid="{00000000-0005-0000-0000-0000EA600000}"/>
    <cellStyle name="Output 2 12 4 8" xfId="23660" xr:uid="{00000000-0005-0000-0000-0000EB600000}"/>
    <cellStyle name="Output 2 12 5" xfId="20536" xr:uid="{00000000-0005-0000-0000-0000EC600000}"/>
    <cellStyle name="Output 2 12 5 2" xfId="21753" xr:uid="{00000000-0005-0000-0000-0000ED600000}"/>
    <cellStyle name="Output 2 12 5 2 2" xfId="24142" xr:uid="{00000000-0005-0000-0000-0000EE600000}"/>
    <cellStyle name="Output 2 12 5 3" xfId="22002" xr:uid="{00000000-0005-0000-0000-0000EF600000}"/>
    <cellStyle name="Output 2 12 5 3 2" xfId="24391" xr:uid="{00000000-0005-0000-0000-0000F0600000}"/>
    <cellStyle name="Output 2 12 5 4" xfId="22176" xr:uid="{00000000-0005-0000-0000-0000F1600000}"/>
    <cellStyle name="Output 2 12 5 4 2" xfId="24565" xr:uid="{00000000-0005-0000-0000-0000F2600000}"/>
    <cellStyle name="Output 2 12 5 5" xfId="22349" xr:uid="{00000000-0005-0000-0000-0000F3600000}"/>
    <cellStyle name="Output 2 12 5 5 2" xfId="24738" xr:uid="{00000000-0005-0000-0000-0000F4600000}"/>
    <cellStyle name="Output 2 12 5 6" xfId="23280" xr:uid="{00000000-0005-0000-0000-0000F5600000}"/>
    <cellStyle name="Output 2 12 5 6 2" xfId="25000" xr:uid="{00000000-0005-0000-0000-0000F6600000}"/>
    <cellStyle name="Output 2 12 5 7" xfId="21263" xr:uid="{00000000-0005-0000-0000-0000F7600000}"/>
    <cellStyle name="Output 2 12 5 8" xfId="23661" xr:uid="{00000000-0005-0000-0000-0000F8600000}"/>
    <cellStyle name="Output 2 12 6" xfId="21757" xr:uid="{00000000-0005-0000-0000-0000F9600000}"/>
    <cellStyle name="Output 2 12 6 2" xfId="24146" xr:uid="{00000000-0005-0000-0000-0000FA600000}"/>
    <cellStyle name="Output 2 12 7" xfId="22006" xr:uid="{00000000-0005-0000-0000-0000FB600000}"/>
    <cellStyle name="Output 2 12 7 2" xfId="24395" xr:uid="{00000000-0005-0000-0000-0000FC600000}"/>
    <cellStyle name="Output 2 12 8" xfId="22180" xr:uid="{00000000-0005-0000-0000-0000FD600000}"/>
    <cellStyle name="Output 2 12 8 2" xfId="24569" xr:uid="{00000000-0005-0000-0000-0000FE600000}"/>
    <cellStyle name="Output 2 12 9" xfId="22353" xr:uid="{00000000-0005-0000-0000-0000FF600000}"/>
    <cellStyle name="Output 2 12 9 2" xfId="24742" xr:uid="{00000000-0005-0000-0000-000000610000}"/>
    <cellStyle name="Output 2 13" xfId="20537" xr:uid="{00000000-0005-0000-0000-000001610000}"/>
    <cellStyle name="Output 2 13 10" xfId="21264" xr:uid="{00000000-0005-0000-0000-000002610000}"/>
    <cellStyle name="Output 2 13 11" xfId="23662" xr:uid="{00000000-0005-0000-0000-000003610000}"/>
    <cellStyle name="Output 2 13 2" xfId="20538" xr:uid="{00000000-0005-0000-0000-000004610000}"/>
    <cellStyle name="Output 2 13 2 2" xfId="21751" xr:uid="{00000000-0005-0000-0000-000005610000}"/>
    <cellStyle name="Output 2 13 2 2 2" xfId="24140" xr:uid="{00000000-0005-0000-0000-000006610000}"/>
    <cellStyle name="Output 2 13 2 3" xfId="22000" xr:uid="{00000000-0005-0000-0000-000007610000}"/>
    <cellStyle name="Output 2 13 2 3 2" xfId="24389" xr:uid="{00000000-0005-0000-0000-000008610000}"/>
    <cellStyle name="Output 2 13 2 4" xfId="22174" xr:uid="{00000000-0005-0000-0000-000009610000}"/>
    <cellStyle name="Output 2 13 2 4 2" xfId="24563" xr:uid="{00000000-0005-0000-0000-00000A610000}"/>
    <cellStyle name="Output 2 13 2 5" xfId="22347" xr:uid="{00000000-0005-0000-0000-00000B610000}"/>
    <cellStyle name="Output 2 13 2 5 2" xfId="24736" xr:uid="{00000000-0005-0000-0000-00000C610000}"/>
    <cellStyle name="Output 2 13 2 6" xfId="23278" xr:uid="{00000000-0005-0000-0000-00000D610000}"/>
    <cellStyle name="Output 2 13 2 6 2" xfId="24998" xr:uid="{00000000-0005-0000-0000-00000E610000}"/>
    <cellStyle name="Output 2 13 2 7" xfId="21265" xr:uid="{00000000-0005-0000-0000-00000F610000}"/>
    <cellStyle name="Output 2 13 2 8" xfId="23663" xr:uid="{00000000-0005-0000-0000-000010610000}"/>
    <cellStyle name="Output 2 13 3" xfId="20539" xr:uid="{00000000-0005-0000-0000-000011610000}"/>
    <cellStyle name="Output 2 13 3 2" xfId="21750" xr:uid="{00000000-0005-0000-0000-000012610000}"/>
    <cellStyle name="Output 2 13 3 2 2" xfId="24139" xr:uid="{00000000-0005-0000-0000-000013610000}"/>
    <cellStyle name="Output 2 13 3 3" xfId="21999" xr:uid="{00000000-0005-0000-0000-000014610000}"/>
    <cellStyle name="Output 2 13 3 3 2" xfId="24388" xr:uid="{00000000-0005-0000-0000-000015610000}"/>
    <cellStyle name="Output 2 13 3 4" xfId="22173" xr:uid="{00000000-0005-0000-0000-000016610000}"/>
    <cellStyle name="Output 2 13 3 4 2" xfId="24562" xr:uid="{00000000-0005-0000-0000-000017610000}"/>
    <cellStyle name="Output 2 13 3 5" xfId="22346" xr:uid="{00000000-0005-0000-0000-000018610000}"/>
    <cellStyle name="Output 2 13 3 5 2" xfId="24735" xr:uid="{00000000-0005-0000-0000-000019610000}"/>
    <cellStyle name="Output 2 13 3 6" xfId="23277" xr:uid="{00000000-0005-0000-0000-00001A610000}"/>
    <cellStyle name="Output 2 13 3 6 2" xfId="24997" xr:uid="{00000000-0005-0000-0000-00001B610000}"/>
    <cellStyle name="Output 2 13 3 7" xfId="21266" xr:uid="{00000000-0005-0000-0000-00001C610000}"/>
    <cellStyle name="Output 2 13 3 8" xfId="23664" xr:uid="{00000000-0005-0000-0000-00001D610000}"/>
    <cellStyle name="Output 2 13 4" xfId="20540" xr:uid="{00000000-0005-0000-0000-00001E610000}"/>
    <cellStyle name="Output 2 13 4 2" xfId="21749" xr:uid="{00000000-0005-0000-0000-00001F610000}"/>
    <cellStyle name="Output 2 13 4 2 2" xfId="24138" xr:uid="{00000000-0005-0000-0000-000020610000}"/>
    <cellStyle name="Output 2 13 4 3" xfId="21998" xr:uid="{00000000-0005-0000-0000-000021610000}"/>
    <cellStyle name="Output 2 13 4 3 2" xfId="24387" xr:uid="{00000000-0005-0000-0000-000022610000}"/>
    <cellStyle name="Output 2 13 4 4" xfId="22172" xr:uid="{00000000-0005-0000-0000-000023610000}"/>
    <cellStyle name="Output 2 13 4 4 2" xfId="24561" xr:uid="{00000000-0005-0000-0000-000024610000}"/>
    <cellStyle name="Output 2 13 4 5" xfId="22345" xr:uid="{00000000-0005-0000-0000-000025610000}"/>
    <cellStyle name="Output 2 13 4 5 2" xfId="24734" xr:uid="{00000000-0005-0000-0000-000026610000}"/>
    <cellStyle name="Output 2 13 4 6" xfId="23276" xr:uid="{00000000-0005-0000-0000-000027610000}"/>
    <cellStyle name="Output 2 13 4 6 2" xfId="24996" xr:uid="{00000000-0005-0000-0000-000028610000}"/>
    <cellStyle name="Output 2 13 4 7" xfId="21267" xr:uid="{00000000-0005-0000-0000-000029610000}"/>
    <cellStyle name="Output 2 13 4 8" xfId="23665" xr:uid="{00000000-0005-0000-0000-00002A610000}"/>
    <cellStyle name="Output 2 13 5" xfId="21752" xr:uid="{00000000-0005-0000-0000-00002B610000}"/>
    <cellStyle name="Output 2 13 5 2" xfId="24141" xr:uid="{00000000-0005-0000-0000-00002C610000}"/>
    <cellStyle name="Output 2 13 6" xfId="22001" xr:uid="{00000000-0005-0000-0000-00002D610000}"/>
    <cellStyle name="Output 2 13 6 2" xfId="24390" xr:uid="{00000000-0005-0000-0000-00002E610000}"/>
    <cellStyle name="Output 2 13 7" xfId="22175" xr:uid="{00000000-0005-0000-0000-00002F610000}"/>
    <cellStyle name="Output 2 13 7 2" xfId="24564" xr:uid="{00000000-0005-0000-0000-000030610000}"/>
    <cellStyle name="Output 2 13 8" xfId="22348" xr:uid="{00000000-0005-0000-0000-000031610000}"/>
    <cellStyle name="Output 2 13 8 2" xfId="24737" xr:uid="{00000000-0005-0000-0000-000032610000}"/>
    <cellStyle name="Output 2 13 9" xfId="23279" xr:uid="{00000000-0005-0000-0000-000033610000}"/>
    <cellStyle name="Output 2 13 9 2" xfId="24999" xr:uid="{00000000-0005-0000-0000-000034610000}"/>
    <cellStyle name="Output 2 14" xfId="20541" xr:uid="{00000000-0005-0000-0000-000035610000}"/>
    <cellStyle name="Output 2 14 2" xfId="21748" xr:uid="{00000000-0005-0000-0000-000036610000}"/>
    <cellStyle name="Output 2 14 2 2" xfId="24137" xr:uid="{00000000-0005-0000-0000-000037610000}"/>
    <cellStyle name="Output 2 14 3" xfId="21997" xr:uid="{00000000-0005-0000-0000-000038610000}"/>
    <cellStyle name="Output 2 14 3 2" xfId="24386" xr:uid="{00000000-0005-0000-0000-000039610000}"/>
    <cellStyle name="Output 2 14 4" xfId="22171" xr:uid="{00000000-0005-0000-0000-00003A610000}"/>
    <cellStyle name="Output 2 14 4 2" xfId="24560" xr:uid="{00000000-0005-0000-0000-00003B610000}"/>
    <cellStyle name="Output 2 14 5" xfId="22344" xr:uid="{00000000-0005-0000-0000-00003C610000}"/>
    <cellStyle name="Output 2 14 5 2" xfId="24733" xr:uid="{00000000-0005-0000-0000-00003D610000}"/>
    <cellStyle name="Output 2 14 6" xfId="23275" xr:uid="{00000000-0005-0000-0000-00003E610000}"/>
    <cellStyle name="Output 2 14 6 2" xfId="24995" xr:uid="{00000000-0005-0000-0000-00003F610000}"/>
    <cellStyle name="Output 2 14 7" xfId="21268" xr:uid="{00000000-0005-0000-0000-000040610000}"/>
    <cellStyle name="Output 2 14 8" xfId="23666" xr:uid="{00000000-0005-0000-0000-000041610000}"/>
    <cellStyle name="Output 2 15" xfId="20542" xr:uid="{00000000-0005-0000-0000-000042610000}"/>
    <cellStyle name="Output 2 15 2" xfId="21747" xr:uid="{00000000-0005-0000-0000-000043610000}"/>
    <cellStyle name="Output 2 15 2 2" xfId="24136" xr:uid="{00000000-0005-0000-0000-000044610000}"/>
    <cellStyle name="Output 2 15 3" xfId="21996" xr:uid="{00000000-0005-0000-0000-000045610000}"/>
    <cellStyle name="Output 2 15 3 2" xfId="24385" xr:uid="{00000000-0005-0000-0000-000046610000}"/>
    <cellStyle name="Output 2 15 4" xfId="22170" xr:uid="{00000000-0005-0000-0000-000047610000}"/>
    <cellStyle name="Output 2 15 4 2" xfId="24559" xr:uid="{00000000-0005-0000-0000-000048610000}"/>
    <cellStyle name="Output 2 15 5" xfId="22343" xr:uid="{00000000-0005-0000-0000-000049610000}"/>
    <cellStyle name="Output 2 15 5 2" xfId="24732" xr:uid="{00000000-0005-0000-0000-00004A610000}"/>
    <cellStyle name="Output 2 15 6" xfId="23274" xr:uid="{00000000-0005-0000-0000-00004B610000}"/>
    <cellStyle name="Output 2 15 6 2" xfId="24994" xr:uid="{00000000-0005-0000-0000-00004C610000}"/>
    <cellStyle name="Output 2 15 7" xfId="21269" xr:uid="{00000000-0005-0000-0000-00004D610000}"/>
    <cellStyle name="Output 2 15 8" xfId="23667" xr:uid="{00000000-0005-0000-0000-00004E610000}"/>
    <cellStyle name="Output 2 16" xfId="20543" xr:uid="{00000000-0005-0000-0000-00004F610000}"/>
    <cellStyle name="Output 2 16 2" xfId="21746" xr:uid="{00000000-0005-0000-0000-000050610000}"/>
    <cellStyle name="Output 2 16 2 2" xfId="24135" xr:uid="{00000000-0005-0000-0000-000051610000}"/>
    <cellStyle name="Output 2 16 3" xfId="21995" xr:uid="{00000000-0005-0000-0000-000052610000}"/>
    <cellStyle name="Output 2 16 3 2" xfId="24384" xr:uid="{00000000-0005-0000-0000-000053610000}"/>
    <cellStyle name="Output 2 16 4" xfId="22169" xr:uid="{00000000-0005-0000-0000-000054610000}"/>
    <cellStyle name="Output 2 16 4 2" xfId="24558" xr:uid="{00000000-0005-0000-0000-000055610000}"/>
    <cellStyle name="Output 2 16 5" xfId="22342" xr:uid="{00000000-0005-0000-0000-000056610000}"/>
    <cellStyle name="Output 2 16 5 2" xfId="24731" xr:uid="{00000000-0005-0000-0000-000057610000}"/>
    <cellStyle name="Output 2 16 6" xfId="23273" xr:uid="{00000000-0005-0000-0000-000058610000}"/>
    <cellStyle name="Output 2 16 6 2" xfId="24993" xr:uid="{00000000-0005-0000-0000-000059610000}"/>
    <cellStyle name="Output 2 16 7" xfId="21270" xr:uid="{00000000-0005-0000-0000-00005A610000}"/>
    <cellStyle name="Output 2 16 8" xfId="23668" xr:uid="{00000000-0005-0000-0000-00005B610000}"/>
    <cellStyle name="Output 2 17" xfId="21768" xr:uid="{00000000-0005-0000-0000-00005C610000}"/>
    <cellStyle name="Output 2 17 2" xfId="24157" xr:uid="{00000000-0005-0000-0000-00005D610000}"/>
    <cellStyle name="Output 2 18" xfId="22016" xr:uid="{00000000-0005-0000-0000-00005E610000}"/>
    <cellStyle name="Output 2 18 2" xfId="24405" xr:uid="{00000000-0005-0000-0000-00005F610000}"/>
    <cellStyle name="Output 2 19" xfId="22190" xr:uid="{00000000-0005-0000-0000-000060610000}"/>
    <cellStyle name="Output 2 19 2" xfId="24579" xr:uid="{00000000-0005-0000-0000-000061610000}"/>
    <cellStyle name="Output 2 2" xfId="20544" xr:uid="{00000000-0005-0000-0000-000062610000}"/>
    <cellStyle name="Output 2 2 10" xfId="21745" xr:uid="{00000000-0005-0000-0000-000063610000}"/>
    <cellStyle name="Output 2 2 10 2" xfId="24134" xr:uid="{00000000-0005-0000-0000-000064610000}"/>
    <cellStyle name="Output 2 2 11" xfId="21994" xr:uid="{00000000-0005-0000-0000-000065610000}"/>
    <cellStyle name="Output 2 2 11 2" xfId="24383" xr:uid="{00000000-0005-0000-0000-000066610000}"/>
    <cellStyle name="Output 2 2 12" xfId="22168" xr:uid="{00000000-0005-0000-0000-000067610000}"/>
    <cellStyle name="Output 2 2 12 2" xfId="24557" xr:uid="{00000000-0005-0000-0000-000068610000}"/>
    <cellStyle name="Output 2 2 13" xfId="22341" xr:uid="{00000000-0005-0000-0000-000069610000}"/>
    <cellStyle name="Output 2 2 13 2" xfId="24730" xr:uid="{00000000-0005-0000-0000-00006A610000}"/>
    <cellStyle name="Output 2 2 14" xfId="23272" xr:uid="{00000000-0005-0000-0000-00006B610000}"/>
    <cellStyle name="Output 2 2 14 2" xfId="24992" xr:uid="{00000000-0005-0000-0000-00006C610000}"/>
    <cellStyle name="Output 2 2 15" xfId="21271" xr:uid="{00000000-0005-0000-0000-00006D610000}"/>
    <cellStyle name="Output 2 2 16" xfId="23669" xr:uid="{00000000-0005-0000-0000-00006E610000}"/>
    <cellStyle name="Output 2 2 2" xfId="20545" xr:uid="{00000000-0005-0000-0000-00006F610000}"/>
    <cellStyle name="Output 2 2 2 10" xfId="21272" xr:uid="{00000000-0005-0000-0000-000070610000}"/>
    <cellStyle name="Output 2 2 2 11" xfId="23670" xr:uid="{00000000-0005-0000-0000-000071610000}"/>
    <cellStyle name="Output 2 2 2 2" xfId="20546" xr:uid="{00000000-0005-0000-0000-000072610000}"/>
    <cellStyle name="Output 2 2 2 2 2" xfId="21743" xr:uid="{00000000-0005-0000-0000-000073610000}"/>
    <cellStyle name="Output 2 2 2 2 2 2" xfId="24132" xr:uid="{00000000-0005-0000-0000-000074610000}"/>
    <cellStyle name="Output 2 2 2 2 3" xfId="21992" xr:uid="{00000000-0005-0000-0000-000075610000}"/>
    <cellStyle name="Output 2 2 2 2 3 2" xfId="24381" xr:uid="{00000000-0005-0000-0000-000076610000}"/>
    <cellStyle name="Output 2 2 2 2 4" xfId="22166" xr:uid="{00000000-0005-0000-0000-000077610000}"/>
    <cellStyle name="Output 2 2 2 2 4 2" xfId="24555" xr:uid="{00000000-0005-0000-0000-000078610000}"/>
    <cellStyle name="Output 2 2 2 2 5" xfId="22339" xr:uid="{00000000-0005-0000-0000-000079610000}"/>
    <cellStyle name="Output 2 2 2 2 5 2" xfId="24728" xr:uid="{00000000-0005-0000-0000-00007A610000}"/>
    <cellStyle name="Output 2 2 2 2 6" xfId="23270" xr:uid="{00000000-0005-0000-0000-00007B610000}"/>
    <cellStyle name="Output 2 2 2 2 6 2" xfId="24990" xr:uid="{00000000-0005-0000-0000-00007C610000}"/>
    <cellStyle name="Output 2 2 2 2 7" xfId="21273" xr:uid="{00000000-0005-0000-0000-00007D610000}"/>
    <cellStyle name="Output 2 2 2 2 8" xfId="23671" xr:uid="{00000000-0005-0000-0000-00007E610000}"/>
    <cellStyle name="Output 2 2 2 3" xfId="20547" xr:uid="{00000000-0005-0000-0000-00007F610000}"/>
    <cellStyle name="Output 2 2 2 3 2" xfId="21742" xr:uid="{00000000-0005-0000-0000-000080610000}"/>
    <cellStyle name="Output 2 2 2 3 2 2" xfId="24131" xr:uid="{00000000-0005-0000-0000-000081610000}"/>
    <cellStyle name="Output 2 2 2 3 3" xfId="21991" xr:uid="{00000000-0005-0000-0000-000082610000}"/>
    <cellStyle name="Output 2 2 2 3 3 2" xfId="24380" xr:uid="{00000000-0005-0000-0000-000083610000}"/>
    <cellStyle name="Output 2 2 2 3 4" xfId="22165" xr:uid="{00000000-0005-0000-0000-000084610000}"/>
    <cellStyle name="Output 2 2 2 3 4 2" xfId="24554" xr:uid="{00000000-0005-0000-0000-000085610000}"/>
    <cellStyle name="Output 2 2 2 3 5" xfId="22338" xr:uid="{00000000-0005-0000-0000-000086610000}"/>
    <cellStyle name="Output 2 2 2 3 5 2" xfId="24727" xr:uid="{00000000-0005-0000-0000-000087610000}"/>
    <cellStyle name="Output 2 2 2 3 6" xfId="23269" xr:uid="{00000000-0005-0000-0000-000088610000}"/>
    <cellStyle name="Output 2 2 2 3 6 2" xfId="24989" xr:uid="{00000000-0005-0000-0000-000089610000}"/>
    <cellStyle name="Output 2 2 2 3 7" xfId="21274" xr:uid="{00000000-0005-0000-0000-00008A610000}"/>
    <cellStyle name="Output 2 2 2 3 8" xfId="23672" xr:uid="{00000000-0005-0000-0000-00008B610000}"/>
    <cellStyle name="Output 2 2 2 4" xfId="20548" xr:uid="{00000000-0005-0000-0000-00008C610000}"/>
    <cellStyle name="Output 2 2 2 4 2" xfId="21741" xr:uid="{00000000-0005-0000-0000-00008D610000}"/>
    <cellStyle name="Output 2 2 2 4 2 2" xfId="24130" xr:uid="{00000000-0005-0000-0000-00008E610000}"/>
    <cellStyle name="Output 2 2 2 4 3" xfId="21990" xr:uid="{00000000-0005-0000-0000-00008F610000}"/>
    <cellStyle name="Output 2 2 2 4 3 2" xfId="24379" xr:uid="{00000000-0005-0000-0000-000090610000}"/>
    <cellStyle name="Output 2 2 2 4 4" xfId="22164" xr:uid="{00000000-0005-0000-0000-000091610000}"/>
    <cellStyle name="Output 2 2 2 4 4 2" xfId="24553" xr:uid="{00000000-0005-0000-0000-000092610000}"/>
    <cellStyle name="Output 2 2 2 4 5" xfId="22337" xr:uid="{00000000-0005-0000-0000-000093610000}"/>
    <cellStyle name="Output 2 2 2 4 5 2" xfId="24726" xr:uid="{00000000-0005-0000-0000-000094610000}"/>
    <cellStyle name="Output 2 2 2 4 6" xfId="23268" xr:uid="{00000000-0005-0000-0000-000095610000}"/>
    <cellStyle name="Output 2 2 2 4 6 2" xfId="24988" xr:uid="{00000000-0005-0000-0000-000096610000}"/>
    <cellStyle name="Output 2 2 2 4 7" xfId="21275" xr:uid="{00000000-0005-0000-0000-000097610000}"/>
    <cellStyle name="Output 2 2 2 4 8" xfId="23673" xr:uid="{00000000-0005-0000-0000-000098610000}"/>
    <cellStyle name="Output 2 2 2 5" xfId="21744" xr:uid="{00000000-0005-0000-0000-000099610000}"/>
    <cellStyle name="Output 2 2 2 5 2" xfId="24133" xr:uid="{00000000-0005-0000-0000-00009A610000}"/>
    <cellStyle name="Output 2 2 2 6" xfId="21993" xr:uid="{00000000-0005-0000-0000-00009B610000}"/>
    <cellStyle name="Output 2 2 2 6 2" xfId="24382" xr:uid="{00000000-0005-0000-0000-00009C610000}"/>
    <cellStyle name="Output 2 2 2 7" xfId="22167" xr:uid="{00000000-0005-0000-0000-00009D610000}"/>
    <cellStyle name="Output 2 2 2 7 2" xfId="24556" xr:uid="{00000000-0005-0000-0000-00009E610000}"/>
    <cellStyle name="Output 2 2 2 8" xfId="22340" xr:uid="{00000000-0005-0000-0000-00009F610000}"/>
    <cellStyle name="Output 2 2 2 8 2" xfId="24729" xr:uid="{00000000-0005-0000-0000-0000A0610000}"/>
    <cellStyle name="Output 2 2 2 9" xfId="23271" xr:uid="{00000000-0005-0000-0000-0000A1610000}"/>
    <cellStyle name="Output 2 2 2 9 2" xfId="24991" xr:uid="{00000000-0005-0000-0000-0000A2610000}"/>
    <cellStyle name="Output 2 2 3" xfId="20549" xr:uid="{00000000-0005-0000-0000-0000A3610000}"/>
    <cellStyle name="Output 2 2 3 10" xfId="21276" xr:uid="{00000000-0005-0000-0000-0000A4610000}"/>
    <cellStyle name="Output 2 2 3 11" xfId="23674" xr:uid="{00000000-0005-0000-0000-0000A5610000}"/>
    <cellStyle name="Output 2 2 3 2" xfId="20550" xr:uid="{00000000-0005-0000-0000-0000A6610000}"/>
    <cellStyle name="Output 2 2 3 2 2" xfId="21739" xr:uid="{00000000-0005-0000-0000-0000A7610000}"/>
    <cellStyle name="Output 2 2 3 2 2 2" xfId="24128" xr:uid="{00000000-0005-0000-0000-0000A8610000}"/>
    <cellStyle name="Output 2 2 3 2 3" xfId="21988" xr:uid="{00000000-0005-0000-0000-0000A9610000}"/>
    <cellStyle name="Output 2 2 3 2 3 2" xfId="24377" xr:uid="{00000000-0005-0000-0000-0000AA610000}"/>
    <cellStyle name="Output 2 2 3 2 4" xfId="22162" xr:uid="{00000000-0005-0000-0000-0000AB610000}"/>
    <cellStyle name="Output 2 2 3 2 4 2" xfId="24551" xr:uid="{00000000-0005-0000-0000-0000AC610000}"/>
    <cellStyle name="Output 2 2 3 2 5" xfId="22335" xr:uid="{00000000-0005-0000-0000-0000AD610000}"/>
    <cellStyle name="Output 2 2 3 2 5 2" xfId="24724" xr:uid="{00000000-0005-0000-0000-0000AE610000}"/>
    <cellStyle name="Output 2 2 3 2 6" xfId="23266" xr:uid="{00000000-0005-0000-0000-0000AF610000}"/>
    <cellStyle name="Output 2 2 3 2 6 2" xfId="24986" xr:uid="{00000000-0005-0000-0000-0000B0610000}"/>
    <cellStyle name="Output 2 2 3 2 7" xfId="21277" xr:uid="{00000000-0005-0000-0000-0000B1610000}"/>
    <cellStyle name="Output 2 2 3 2 8" xfId="23675" xr:uid="{00000000-0005-0000-0000-0000B2610000}"/>
    <cellStyle name="Output 2 2 3 3" xfId="20551" xr:uid="{00000000-0005-0000-0000-0000B3610000}"/>
    <cellStyle name="Output 2 2 3 3 2" xfId="21738" xr:uid="{00000000-0005-0000-0000-0000B4610000}"/>
    <cellStyle name="Output 2 2 3 3 2 2" xfId="24127" xr:uid="{00000000-0005-0000-0000-0000B5610000}"/>
    <cellStyle name="Output 2 2 3 3 3" xfId="21987" xr:uid="{00000000-0005-0000-0000-0000B6610000}"/>
    <cellStyle name="Output 2 2 3 3 3 2" xfId="24376" xr:uid="{00000000-0005-0000-0000-0000B7610000}"/>
    <cellStyle name="Output 2 2 3 3 4" xfId="22161" xr:uid="{00000000-0005-0000-0000-0000B8610000}"/>
    <cellStyle name="Output 2 2 3 3 4 2" xfId="24550" xr:uid="{00000000-0005-0000-0000-0000B9610000}"/>
    <cellStyle name="Output 2 2 3 3 5" xfId="22334" xr:uid="{00000000-0005-0000-0000-0000BA610000}"/>
    <cellStyle name="Output 2 2 3 3 5 2" xfId="24723" xr:uid="{00000000-0005-0000-0000-0000BB610000}"/>
    <cellStyle name="Output 2 2 3 3 6" xfId="23265" xr:uid="{00000000-0005-0000-0000-0000BC610000}"/>
    <cellStyle name="Output 2 2 3 3 6 2" xfId="24985" xr:uid="{00000000-0005-0000-0000-0000BD610000}"/>
    <cellStyle name="Output 2 2 3 3 7" xfId="21278" xr:uid="{00000000-0005-0000-0000-0000BE610000}"/>
    <cellStyle name="Output 2 2 3 3 8" xfId="23676" xr:uid="{00000000-0005-0000-0000-0000BF610000}"/>
    <cellStyle name="Output 2 2 3 4" xfId="20552" xr:uid="{00000000-0005-0000-0000-0000C0610000}"/>
    <cellStyle name="Output 2 2 3 4 2" xfId="21737" xr:uid="{00000000-0005-0000-0000-0000C1610000}"/>
    <cellStyle name="Output 2 2 3 4 2 2" xfId="24126" xr:uid="{00000000-0005-0000-0000-0000C2610000}"/>
    <cellStyle name="Output 2 2 3 4 3" xfId="21986" xr:uid="{00000000-0005-0000-0000-0000C3610000}"/>
    <cellStyle name="Output 2 2 3 4 3 2" xfId="24375" xr:uid="{00000000-0005-0000-0000-0000C4610000}"/>
    <cellStyle name="Output 2 2 3 4 4" xfId="22160" xr:uid="{00000000-0005-0000-0000-0000C5610000}"/>
    <cellStyle name="Output 2 2 3 4 4 2" xfId="24549" xr:uid="{00000000-0005-0000-0000-0000C6610000}"/>
    <cellStyle name="Output 2 2 3 4 5" xfId="22333" xr:uid="{00000000-0005-0000-0000-0000C7610000}"/>
    <cellStyle name="Output 2 2 3 4 5 2" xfId="24722" xr:uid="{00000000-0005-0000-0000-0000C8610000}"/>
    <cellStyle name="Output 2 2 3 4 6" xfId="23264" xr:uid="{00000000-0005-0000-0000-0000C9610000}"/>
    <cellStyle name="Output 2 2 3 4 6 2" xfId="24984" xr:uid="{00000000-0005-0000-0000-0000CA610000}"/>
    <cellStyle name="Output 2 2 3 4 7" xfId="21279" xr:uid="{00000000-0005-0000-0000-0000CB610000}"/>
    <cellStyle name="Output 2 2 3 4 8" xfId="23677" xr:uid="{00000000-0005-0000-0000-0000CC610000}"/>
    <cellStyle name="Output 2 2 3 5" xfId="21740" xr:uid="{00000000-0005-0000-0000-0000CD610000}"/>
    <cellStyle name="Output 2 2 3 5 2" xfId="24129" xr:uid="{00000000-0005-0000-0000-0000CE610000}"/>
    <cellStyle name="Output 2 2 3 6" xfId="21989" xr:uid="{00000000-0005-0000-0000-0000CF610000}"/>
    <cellStyle name="Output 2 2 3 6 2" xfId="24378" xr:uid="{00000000-0005-0000-0000-0000D0610000}"/>
    <cellStyle name="Output 2 2 3 7" xfId="22163" xr:uid="{00000000-0005-0000-0000-0000D1610000}"/>
    <cellStyle name="Output 2 2 3 7 2" xfId="24552" xr:uid="{00000000-0005-0000-0000-0000D2610000}"/>
    <cellStyle name="Output 2 2 3 8" xfId="22336" xr:uid="{00000000-0005-0000-0000-0000D3610000}"/>
    <cellStyle name="Output 2 2 3 8 2" xfId="24725" xr:uid="{00000000-0005-0000-0000-0000D4610000}"/>
    <cellStyle name="Output 2 2 3 9" xfId="23267" xr:uid="{00000000-0005-0000-0000-0000D5610000}"/>
    <cellStyle name="Output 2 2 3 9 2" xfId="24987" xr:uid="{00000000-0005-0000-0000-0000D6610000}"/>
    <cellStyle name="Output 2 2 4" xfId="20553" xr:uid="{00000000-0005-0000-0000-0000D7610000}"/>
    <cellStyle name="Output 2 2 4 10" xfId="21280" xr:uid="{00000000-0005-0000-0000-0000D8610000}"/>
    <cellStyle name="Output 2 2 4 11" xfId="23678" xr:uid="{00000000-0005-0000-0000-0000D9610000}"/>
    <cellStyle name="Output 2 2 4 2" xfId="20554" xr:uid="{00000000-0005-0000-0000-0000DA610000}"/>
    <cellStyle name="Output 2 2 4 2 2" xfId="21735" xr:uid="{00000000-0005-0000-0000-0000DB610000}"/>
    <cellStyle name="Output 2 2 4 2 2 2" xfId="24124" xr:uid="{00000000-0005-0000-0000-0000DC610000}"/>
    <cellStyle name="Output 2 2 4 2 3" xfId="21984" xr:uid="{00000000-0005-0000-0000-0000DD610000}"/>
    <cellStyle name="Output 2 2 4 2 3 2" xfId="24373" xr:uid="{00000000-0005-0000-0000-0000DE610000}"/>
    <cellStyle name="Output 2 2 4 2 4" xfId="22158" xr:uid="{00000000-0005-0000-0000-0000DF610000}"/>
    <cellStyle name="Output 2 2 4 2 4 2" xfId="24547" xr:uid="{00000000-0005-0000-0000-0000E0610000}"/>
    <cellStyle name="Output 2 2 4 2 5" xfId="22331" xr:uid="{00000000-0005-0000-0000-0000E1610000}"/>
    <cellStyle name="Output 2 2 4 2 5 2" xfId="24720" xr:uid="{00000000-0005-0000-0000-0000E2610000}"/>
    <cellStyle name="Output 2 2 4 2 6" xfId="23262" xr:uid="{00000000-0005-0000-0000-0000E3610000}"/>
    <cellStyle name="Output 2 2 4 2 6 2" xfId="24982" xr:uid="{00000000-0005-0000-0000-0000E4610000}"/>
    <cellStyle name="Output 2 2 4 2 7" xfId="21281" xr:uid="{00000000-0005-0000-0000-0000E5610000}"/>
    <cellStyle name="Output 2 2 4 2 8" xfId="23679" xr:uid="{00000000-0005-0000-0000-0000E6610000}"/>
    <cellStyle name="Output 2 2 4 3" xfId="20555" xr:uid="{00000000-0005-0000-0000-0000E7610000}"/>
    <cellStyle name="Output 2 2 4 3 2" xfId="21734" xr:uid="{00000000-0005-0000-0000-0000E8610000}"/>
    <cellStyle name="Output 2 2 4 3 2 2" xfId="24123" xr:uid="{00000000-0005-0000-0000-0000E9610000}"/>
    <cellStyle name="Output 2 2 4 3 3" xfId="21983" xr:uid="{00000000-0005-0000-0000-0000EA610000}"/>
    <cellStyle name="Output 2 2 4 3 3 2" xfId="24372" xr:uid="{00000000-0005-0000-0000-0000EB610000}"/>
    <cellStyle name="Output 2 2 4 3 4" xfId="22157" xr:uid="{00000000-0005-0000-0000-0000EC610000}"/>
    <cellStyle name="Output 2 2 4 3 4 2" xfId="24546" xr:uid="{00000000-0005-0000-0000-0000ED610000}"/>
    <cellStyle name="Output 2 2 4 3 5" xfId="22330" xr:uid="{00000000-0005-0000-0000-0000EE610000}"/>
    <cellStyle name="Output 2 2 4 3 5 2" xfId="24719" xr:uid="{00000000-0005-0000-0000-0000EF610000}"/>
    <cellStyle name="Output 2 2 4 3 6" xfId="23261" xr:uid="{00000000-0005-0000-0000-0000F0610000}"/>
    <cellStyle name="Output 2 2 4 3 6 2" xfId="24981" xr:uid="{00000000-0005-0000-0000-0000F1610000}"/>
    <cellStyle name="Output 2 2 4 3 7" xfId="21282" xr:uid="{00000000-0005-0000-0000-0000F2610000}"/>
    <cellStyle name="Output 2 2 4 3 8" xfId="23680" xr:uid="{00000000-0005-0000-0000-0000F3610000}"/>
    <cellStyle name="Output 2 2 4 4" xfId="20556" xr:uid="{00000000-0005-0000-0000-0000F4610000}"/>
    <cellStyle name="Output 2 2 4 4 2" xfId="21733" xr:uid="{00000000-0005-0000-0000-0000F5610000}"/>
    <cellStyle name="Output 2 2 4 4 2 2" xfId="24122" xr:uid="{00000000-0005-0000-0000-0000F6610000}"/>
    <cellStyle name="Output 2 2 4 4 3" xfId="21982" xr:uid="{00000000-0005-0000-0000-0000F7610000}"/>
    <cellStyle name="Output 2 2 4 4 3 2" xfId="24371" xr:uid="{00000000-0005-0000-0000-0000F8610000}"/>
    <cellStyle name="Output 2 2 4 4 4" xfId="22156" xr:uid="{00000000-0005-0000-0000-0000F9610000}"/>
    <cellStyle name="Output 2 2 4 4 4 2" xfId="24545" xr:uid="{00000000-0005-0000-0000-0000FA610000}"/>
    <cellStyle name="Output 2 2 4 4 5" xfId="22329" xr:uid="{00000000-0005-0000-0000-0000FB610000}"/>
    <cellStyle name="Output 2 2 4 4 5 2" xfId="24718" xr:uid="{00000000-0005-0000-0000-0000FC610000}"/>
    <cellStyle name="Output 2 2 4 4 6" xfId="23260" xr:uid="{00000000-0005-0000-0000-0000FD610000}"/>
    <cellStyle name="Output 2 2 4 4 6 2" xfId="24980" xr:uid="{00000000-0005-0000-0000-0000FE610000}"/>
    <cellStyle name="Output 2 2 4 4 7" xfId="21283" xr:uid="{00000000-0005-0000-0000-0000FF610000}"/>
    <cellStyle name="Output 2 2 4 4 8" xfId="23681" xr:uid="{00000000-0005-0000-0000-000000620000}"/>
    <cellStyle name="Output 2 2 4 5" xfId="21736" xr:uid="{00000000-0005-0000-0000-000001620000}"/>
    <cellStyle name="Output 2 2 4 5 2" xfId="24125" xr:uid="{00000000-0005-0000-0000-000002620000}"/>
    <cellStyle name="Output 2 2 4 6" xfId="21985" xr:uid="{00000000-0005-0000-0000-000003620000}"/>
    <cellStyle name="Output 2 2 4 6 2" xfId="24374" xr:uid="{00000000-0005-0000-0000-000004620000}"/>
    <cellStyle name="Output 2 2 4 7" xfId="22159" xr:uid="{00000000-0005-0000-0000-000005620000}"/>
    <cellStyle name="Output 2 2 4 7 2" xfId="24548" xr:uid="{00000000-0005-0000-0000-000006620000}"/>
    <cellStyle name="Output 2 2 4 8" xfId="22332" xr:uid="{00000000-0005-0000-0000-000007620000}"/>
    <cellStyle name="Output 2 2 4 8 2" xfId="24721" xr:uid="{00000000-0005-0000-0000-000008620000}"/>
    <cellStyle name="Output 2 2 4 9" xfId="23263" xr:uid="{00000000-0005-0000-0000-000009620000}"/>
    <cellStyle name="Output 2 2 4 9 2" xfId="24983" xr:uid="{00000000-0005-0000-0000-00000A620000}"/>
    <cellStyle name="Output 2 2 5" xfId="20557" xr:uid="{00000000-0005-0000-0000-00000B620000}"/>
    <cellStyle name="Output 2 2 5 10" xfId="21284" xr:uid="{00000000-0005-0000-0000-00000C620000}"/>
    <cellStyle name="Output 2 2 5 11" xfId="23682" xr:uid="{00000000-0005-0000-0000-00000D620000}"/>
    <cellStyle name="Output 2 2 5 2" xfId="20558" xr:uid="{00000000-0005-0000-0000-00000E620000}"/>
    <cellStyle name="Output 2 2 5 2 2" xfId="21731" xr:uid="{00000000-0005-0000-0000-00000F620000}"/>
    <cellStyle name="Output 2 2 5 2 2 2" xfId="24120" xr:uid="{00000000-0005-0000-0000-000010620000}"/>
    <cellStyle name="Output 2 2 5 2 3" xfId="21980" xr:uid="{00000000-0005-0000-0000-000011620000}"/>
    <cellStyle name="Output 2 2 5 2 3 2" xfId="24369" xr:uid="{00000000-0005-0000-0000-000012620000}"/>
    <cellStyle name="Output 2 2 5 2 4" xfId="22154" xr:uid="{00000000-0005-0000-0000-000013620000}"/>
    <cellStyle name="Output 2 2 5 2 4 2" xfId="24543" xr:uid="{00000000-0005-0000-0000-000014620000}"/>
    <cellStyle name="Output 2 2 5 2 5" xfId="22327" xr:uid="{00000000-0005-0000-0000-000015620000}"/>
    <cellStyle name="Output 2 2 5 2 5 2" xfId="24716" xr:uid="{00000000-0005-0000-0000-000016620000}"/>
    <cellStyle name="Output 2 2 5 2 6" xfId="23258" xr:uid="{00000000-0005-0000-0000-000017620000}"/>
    <cellStyle name="Output 2 2 5 2 6 2" xfId="24978" xr:uid="{00000000-0005-0000-0000-000018620000}"/>
    <cellStyle name="Output 2 2 5 2 7" xfId="21285" xr:uid="{00000000-0005-0000-0000-000019620000}"/>
    <cellStyle name="Output 2 2 5 2 8" xfId="23683" xr:uid="{00000000-0005-0000-0000-00001A620000}"/>
    <cellStyle name="Output 2 2 5 3" xfId="20559" xr:uid="{00000000-0005-0000-0000-00001B620000}"/>
    <cellStyle name="Output 2 2 5 3 2" xfId="21730" xr:uid="{00000000-0005-0000-0000-00001C620000}"/>
    <cellStyle name="Output 2 2 5 3 2 2" xfId="24119" xr:uid="{00000000-0005-0000-0000-00001D620000}"/>
    <cellStyle name="Output 2 2 5 3 3" xfId="21979" xr:uid="{00000000-0005-0000-0000-00001E620000}"/>
    <cellStyle name="Output 2 2 5 3 3 2" xfId="24368" xr:uid="{00000000-0005-0000-0000-00001F620000}"/>
    <cellStyle name="Output 2 2 5 3 4" xfId="22153" xr:uid="{00000000-0005-0000-0000-000020620000}"/>
    <cellStyle name="Output 2 2 5 3 4 2" xfId="24542" xr:uid="{00000000-0005-0000-0000-000021620000}"/>
    <cellStyle name="Output 2 2 5 3 5" xfId="22326" xr:uid="{00000000-0005-0000-0000-000022620000}"/>
    <cellStyle name="Output 2 2 5 3 5 2" xfId="24715" xr:uid="{00000000-0005-0000-0000-000023620000}"/>
    <cellStyle name="Output 2 2 5 3 6" xfId="23257" xr:uid="{00000000-0005-0000-0000-000024620000}"/>
    <cellStyle name="Output 2 2 5 3 6 2" xfId="24977" xr:uid="{00000000-0005-0000-0000-000025620000}"/>
    <cellStyle name="Output 2 2 5 3 7" xfId="21286" xr:uid="{00000000-0005-0000-0000-000026620000}"/>
    <cellStyle name="Output 2 2 5 3 8" xfId="23684" xr:uid="{00000000-0005-0000-0000-000027620000}"/>
    <cellStyle name="Output 2 2 5 4" xfId="20560" xr:uid="{00000000-0005-0000-0000-000028620000}"/>
    <cellStyle name="Output 2 2 5 4 2" xfId="21729" xr:uid="{00000000-0005-0000-0000-000029620000}"/>
    <cellStyle name="Output 2 2 5 4 2 2" xfId="24118" xr:uid="{00000000-0005-0000-0000-00002A620000}"/>
    <cellStyle name="Output 2 2 5 4 3" xfId="21978" xr:uid="{00000000-0005-0000-0000-00002B620000}"/>
    <cellStyle name="Output 2 2 5 4 3 2" xfId="24367" xr:uid="{00000000-0005-0000-0000-00002C620000}"/>
    <cellStyle name="Output 2 2 5 4 4" xfId="22152" xr:uid="{00000000-0005-0000-0000-00002D620000}"/>
    <cellStyle name="Output 2 2 5 4 4 2" xfId="24541" xr:uid="{00000000-0005-0000-0000-00002E620000}"/>
    <cellStyle name="Output 2 2 5 4 5" xfId="22325" xr:uid="{00000000-0005-0000-0000-00002F620000}"/>
    <cellStyle name="Output 2 2 5 4 5 2" xfId="24714" xr:uid="{00000000-0005-0000-0000-000030620000}"/>
    <cellStyle name="Output 2 2 5 4 6" xfId="23256" xr:uid="{00000000-0005-0000-0000-000031620000}"/>
    <cellStyle name="Output 2 2 5 4 6 2" xfId="24976" xr:uid="{00000000-0005-0000-0000-000032620000}"/>
    <cellStyle name="Output 2 2 5 4 7" xfId="21287" xr:uid="{00000000-0005-0000-0000-000033620000}"/>
    <cellStyle name="Output 2 2 5 4 8" xfId="23685" xr:uid="{00000000-0005-0000-0000-000034620000}"/>
    <cellStyle name="Output 2 2 5 5" xfId="21732" xr:uid="{00000000-0005-0000-0000-000035620000}"/>
    <cellStyle name="Output 2 2 5 5 2" xfId="24121" xr:uid="{00000000-0005-0000-0000-000036620000}"/>
    <cellStyle name="Output 2 2 5 6" xfId="21981" xr:uid="{00000000-0005-0000-0000-000037620000}"/>
    <cellStyle name="Output 2 2 5 6 2" xfId="24370" xr:uid="{00000000-0005-0000-0000-000038620000}"/>
    <cellStyle name="Output 2 2 5 7" xfId="22155" xr:uid="{00000000-0005-0000-0000-000039620000}"/>
    <cellStyle name="Output 2 2 5 7 2" xfId="24544" xr:uid="{00000000-0005-0000-0000-00003A620000}"/>
    <cellStyle name="Output 2 2 5 8" xfId="22328" xr:uid="{00000000-0005-0000-0000-00003B620000}"/>
    <cellStyle name="Output 2 2 5 8 2" xfId="24717" xr:uid="{00000000-0005-0000-0000-00003C620000}"/>
    <cellStyle name="Output 2 2 5 9" xfId="23259" xr:uid="{00000000-0005-0000-0000-00003D620000}"/>
    <cellStyle name="Output 2 2 5 9 2" xfId="24979" xr:uid="{00000000-0005-0000-0000-00003E620000}"/>
    <cellStyle name="Output 2 2 6" xfId="20561" xr:uid="{00000000-0005-0000-0000-00003F620000}"/>
    <cellStyle name="Output 2 2 6 2" xfId="21728" xr:uid="{00000000-0005-0000-0000-000040620000}"/>
    <cellStyle name="Output 2 2 6 2 2" xfId="24117" xr:uid="{00000000-0005-0000-0000-000041620000}"/>
    <cellStyle name="Output 2 2 6 3" xfId="21977" xr:uid="{00000000-0005-0000-0000-000042620000}"/>
    <cellStyle name="Output 2 2 6 3 2" xfId="24366" xr:uid="{00000000-0005-0000-0000-000043620000}"/>
    <cellStyle name="Output 2 2 6 4" xfId="22151" xr:uid="{00000000-0005-0000-0000-000044620000}"/>
    <cellStyle name="Output 2 2 6 4 2" xfId="24540" xr:uid="{00000000-0005-0000-0000-000045620000}"/>
    <cellStyle name="Output 2 2 6 5" xfId="22324" xr:uid="{00000000-0005-0000-0000-000046620000}"/>
    <cellStyle name="Output 2 2 6 5 2" xfId="24713" xr:uid="{00000000-0005-0000-0000-000047620000}"/>
    <cellStyle name="Output 2 2 6 6" xfId="23255" xr:uid="{00000000-0005-0000-0000-000048620000}"/>
    <cellStyle name="Output 2 2 6 6 2" xfId="24975" xr:uid="{00000000-0005-0000-0000-000049620000}"/>
    <cellStyle name="Output 2 2 6 7" xfId="21288" xr:uid="{00000000-0005-0000-0000-00004A620000}"/>
    <cellStyle name="Output 2 2 6 8" xfId="23686" xr:uid="{00000000-0005-0000-0000-00004B620000}"/>
    <cellStyle name="Output 2 2 7" xfId="20562" xr:uid="{00000000-0005-0000-0000-00004C620000}"/>
    <cellStyle name="Output 2 2 7 2" xfId="21727" xr:uid="{00000000-0005-0000-0000-00004D620000}"/>
    <cellStyle name="Output 2 2 7 2 2" xfId="24116" xr:uid="{00000000-0005-0000-0000-00004E620000}"/>
    <cellStyle name="Output 2 2 7 3" xfId="21976" xr:uid="{00000000-0005-0000-0000-00004F620000}"/>
    <cellStyle name="Output 2 2 7 3 2" xfId="24365" xr:uid="{00000000-0005-0000-0000-000050620000}"/>
    <cellStyle name="Output 2 2 7 4" xfId="22150" xr:uid="{00000000-0005-0000-0000-000051620000}"/>
    <cellStyle name="Output 2 2 7 4 2" xfId="24539" xr:uid="{00000000-0005-0000-0000-000052620000}"/>
    <cellStyle name="Output 2 2 7 5" xfId="22323" xr:uid="{00000000-0005-0000-0000-000053620000}"/>
    <cellStyle name="Output 2 2 7 5 2" xfId="24712" xr:uid="{00000000-0005-0000-0000-000054620000}"/>
    <cellStyle name="Output 2 2 7 6" xfId="23254" xr:uid="{00000000-0005-0000-0000-000055620000}"/>
    <cellStyle name="Output 2 2 7 6 2" xfId="24974" xr:uid="{00000000-0005-0000-0000-000056620000}"/>
    <cellStyle name="Output 2 2 7 7" xfId="21289" xr:uid="{00000000-0005-0000-0000-000057620000}"/>
    <cellStyle name="Output 2 2 7 8" xfId="23687" xr:uid="{00000000-0005-0000-0000-000058620000}"/>
    <cellStyle name="Output 2 2 8" xfId="20563" xr:uid="{00000000-0005-0000-0000-000059620000}"/>
    <cellStyle name="Output 2 2 8 2" xfId="21726" xr:uid="{00000000-0005-0000-0000-00005A620000}"/>
    <cellStyle name="Output 2 2 8 2 2" xfId="24115" xr:uid="{00000000-0005-0000-0000-00005B620000}"/>
    <cellStyle name="Output 2 2 8 3" xfId="21975" xr:uid="{00000000-0005-0000-0000-00005C620000}"/>
    <cellStyle name="Output 2 2 8 3 2" xfId="24364" xr:uid="{00000000-0005-0000-0000-00005D620000}"/>
    <cellStyle name="Output 2 2 8 4" xfId="22149" xr:uid="{00000000-0005-0000-0000-00005E620000}"/>
    <cellStyle name="Output 2 2 8 4 2" xfId="24538" xr:uid="{00000000-0005-0000-0000-00005F620000}"/>
    <cellStyle name="Output 2 2 8 5" xfId="22322" xr:uid="{00000000-0005-0000-0000-000060620000}"/>
    <cellStyle name="Output 2 2 8 5 2" xfId="24711" xr:uid="{00000000-0005-0000-0000-000061620000}"/>
    <cellStyle name="Output 2 2 8 6" xfId="23253" xr:uid="{00000000-0005-0000-0000-000062620000}"/>
    <cellStyle name="Output 2 2 8 6 2" xfId="24973" xr:uid="{00000000-0005-0000-0000-000063620000}"/>
    <cellStyle name="Output 2 2 8 7" xfId="21290" xr:uid="{00000000-0005-0000-0000-000064620000}"/>
    <cellStyle name="Output 2 2 8 8" xfId="23688" xr:uid="{00000000-0005-0000-0000-000065620000}"/>
    <cellStyle name="Output 2 2 9" xfId="20564" xr:uid="{00000000-0005-0000-0000-000066620000}"/>
    <cellStyle name="Output 2 2 9 2" xfId="21725" xr:uid="{00000000-0005-0000-0000-000067620000}"/>
    <cellStyle name="Output 2 2 9 2 2" xfId="24114" xr:uid="{00000000-0005-0000-0000-000068620000}"/>
    <cellStyle name="Output 2 2 9 3" xfId="21974" xr:uid="{00000000-0005-0000-0000-000069620000}"/>
    <cellStyle name="Output 2 2 9 3 2" xfId="24363" xr:uid="{00000000-0005-0000-0000-00006A620000}"/>
    <cellStyle name="Output 2 2 9 4" xfId="22148" xr:uid="{00000000-0005-0000-0000-00006B620000}"/>
    <cellStyle name="Output 2 2 9 4 2" xfId="24537" xr:uid="{00000000-0005-0000-0000-00006C620000}"/>
    <cellStyle name="Output 2 2 9 5" xfId="22321" xr:uid="{00000000-0005-0000-0000-00006D620000}"/>
    <cellStyle name="Output 2 2 9 5 2" xfId="24710" xr:uid="{00000000-0005-0000-0000-00006E620000}"/>
    <cellStyle name="Output 2 2 9 6" xfId="23252" xr:uid="{00000000-0005-0000-0000-00006F620000}"/>
    <cellStyle name="Output 2 2 9 6 2" xfId="24972" xr:uid="{00000000-0005-0000-0000-000070620000}"/>
    <cellStyle name="Output 2 2 9 7" xfId="21291" xr:uid="{00000000-0005-0000-0000-000071620000}"/>
    <cellStyle name="Output 2 2 9 8" xfId="23689" xr:uid="{00000000-0005-0000-0000-000072620000}"/>
    <cellStyle name="Output 2 20" xfId="22363" xr:uid="{00000000-0005-0000-0000-000073620000}"/>
    <cellStyle name="Output 2 20 2" xfId="24752" xr:uid="{00000000-0005-0000-0000-000074620000}"/>
    <cellStyle name="Output 2 21" xfId="23294" xr:uid="{00000000-0005-0000-0000-000075620000}"/>
    <cellStyle name="Output 2 21 2" xfId="25014" xr:uid="{00000000-0005-0000-0000-000076620000}"/>
    <cellStyle name="Output 2 22" xfId="21249" xr:uid="{00000000-0005-0000-0000-000077620000}"/>
    <cellStyle name="Output 2 23" xfId="23647" xr:uid="{00000000-0005-0000-0000-000078620000}"/>
    <cellStyle name="Output 2 3" xfId="20565" xr:uid="{00000000-0005-0000-0000-000079620000}"/>
    <cellStyle name="Output 2 3 2" xfId="20566" xr:uid="{00000000-0005-0000-0000-00007A620000}"/>
    <cellStyle name="Output 2 3 2 2" xfId="21723" xr:uid="{00000000-0005-0000-0000-00007B620000}"/>
    <cellStyle name="Output 2 3 2 2 2" xfId="24112" xr:uid="{00000000-0005-0000-0000-00007C620000}"/>
    <cellStyle name="Output 2 3 2 3" xfId="21973" xr:uid="{00000000-0005-0000-0000-00007D620000}"/>
    <cellStyle name="Output 2 3 2 3 2" xfId="24362" xr:uid="{00000000-0005-0000-0000-00007E620000}"/>
    <cellStyle name="Output 2 3 2 4" xfId="22147" xr:uid="{00000000-0005-0000-0000-00007F620000}"/>
    <cellStyle name="Output 2 3 2 4 2" xfId="24536" xr:uid="{00000000-0005-0000-0000-000080620000}"/>
    <cellStyle name="Output 2 3 2 5" xfId="22320" xr:uid="{00000000-0005-0000-0000-000081620000}"/>
    <cellStyle name="Output 2 3 2 5 2" xfId="24709" xr:uid="{00000000-0005-0000-0000-000082620000}"/>
    <cellStyle name="Output 2 3 2 6" xfId="23251" xr:uid="{00000000-0005-0000-0000-000083620000}"/>
    <cellStyle name="Output 2 3 2 6 2" xfId="24971" xr:uid="{00000000-0005-0000-0000-000084620000}"/>
    <cellStyle name="Output 2 3 2 7" xfId="21292" xr:uid="{00000000-0005-0000-0000-000085620000}"/>
    <cellStyle name="Output 2 3 2 8" xfId="23690" xr:uid="{00000000-0005-0000-0000-000086620000}"/>
    <cellStyle name="Output 2 3 3" xfId="20567" xr:uid="{00000000-0005-0000-0000-000087620000}"/>
    <cellStyle name="Output 2 3 3 2" xfId="21722" xr:uid="{00000000-0005-0000-0000-000088620000}"/>
    <cellStyle name="Output 2 3 3 2 2" xfId="24111" xr:uid="{00000000-0005-0000-0000-000089620000}"/>
    <cellStyle name="Output 2 3 3 3" xfId="21972" xr:uid="{00000000-0005-0000-0000-00008A620000}"/>
    <cellStyle name="Output 2 3 3 3 2" xfId="24361" xr:uid="{00000000-0005-0000-0000-00008B620000}"/>
    <cellStyle name="Output 2 3 3 4" xfId="22146" xr:uid="{00000000-0005-0000-0000-00008C620000}"/>
    <cellStyle name="Output 2 3 3 4 2" xfId="24535" xr:uid="{00000000-0005-0000-0000-00008D620000}"/>
    <cellStyle name="Output 2 3 3 5" xfId="22319" xr:uid="{00000000-0005-0000-0000-00008E620000}"/>
    <cellStyle name="Output 2 3 3 5 2" xfId="24708" xr:uid="{00000000-0005-0000-0000-00008F620000}"/>
    <cellStyle name="Output 2 3 3 6" xfId="23250" xr:uid="{00000000-0005-0000-0000-000090620000}"/>
    <cellStyle name="Output 2 3 3 6 2" xfId="24970" xr:uid="{00000000-0005-0000-0000-000091620000}"/>
    <cellStyle name="Output 2 3 3 7" xfId="21293" xr:uid="{00000000-0005-0000-0000-000092620000}"/>
    <cellStyle name="Output 2 3 3 8" xfId="23691" xr:uid="{00000000-0005-0000-0000-000093620000}"/>
    <cellStyle name="Output 2 3 4" xfId="20568" xr:uid="{00000000-0005-0000-0000-000094620000}"/>
    <cellStyle name="Output 2 3 4 2" xfId="21721" xr:uid="{00000000-0005-0000-0000-000095620000}"/>
    <cellStyle name="Output 2 3 4 2 2" xfId="24110" xr:uid="{00000000-0005-0000-0000-000096620000}"/>
    <cellStyle name="Output 2 3 4 3" xfId="21971" xr:uid="{00000000-0005-0000-0000-000097620000}"/>
    <cellStyle name="Output 2 3 4 3 2" xfId="24360" xr:uid="{00000000-0005-0000-0000-000098620000}"/>
    <cellStyle name="Output 2 3 4 4" xfId="22145" xr:uid="{00000000-0005-0000-0000-000099620000}"/>
    <cellStyle name="Output 2 3 4 4 2" xfId="24534" xr:uid="{00000000-0005-0000-0000-00009A620000}"/>
    <cellStyle name="Output 2 3 4 5" xfId="22318" xr:uid="{00000000-0005-0000-0000-00009B620000}"/>
    <cellStyle name="Output 2 3 4 5 2" xfId="24707" xr:uid="{00000000-0005-0000-0000-00009C620000}"/>
    <cellStyle name="Output 2 3 4 6" xfId="23249" xr:uid="{00000000-0005-0000-0000-00009D620000}"/>
    <cellStyle name="Output 2 3 4 6 2" xfId="24969" xr:uid="{00000000-0005-0000-0000-00009E620000}"/>
    <cellStyle name="Output 2 3 4 7" xfId="21294" xr:uid="{00000000-0005-0000-0000-00009F620000}"/>
    <cellStyle name="Output 2 3 4 8" xfId="23692" xr:uid="{00000000-0005-0000-0000-0000A0620000}"/>
    <cellStyle name="Output 2 3 5" xfId="20569" xr:uid="{00000000-0005-0000-0000-0000A1620000}"/>
    <cellStyle name="Output 2 3 5 2" xfId="21720" xr:uid="{00000000-0005-0000-0000-0000A2620000}"/>
    <cellStyle name="Output 2 3 5 2 2" xfId="24109" xr:uid="{00000000-0005-0000-0000-0000A3620000}"/>
    <cellStyle name="Output 2 3 5 3" xfId="21970" xr:uid="{00000000-0005-0000-0000-0000A4620000}"/>
    <cellStyle name="Output 2 3 5 3 2" xfId="24359" xr:uid="{00000000-0005-0000-0000-0000A5620000}"/>
    <cellStyle name="Output 2 3 5 4" xfId="22144" xr:uid="{00000000-0005-0000-0000-0000A6620000}"/>
    <cellStyle name="Output 2 3 5 4 2" xfId="24533" xr:uid="{00000000-0005-0000-0000-0000A7620000}"/>
    <cellStyle name="Output 2 3 5 5" xfId="22317" xr:uid="{00000000-0005-0000-0000-0000A8620000}"/>
    <cellStyle name="Output 2 3 5 5 2" xfId="24706" xr:uid="{00000000-0005-0000-0000-0000A9620000}"/>
    <cellStyle name="Output 2 3 5 6" xfId="23248" xr:uid="{00000000-0005-0000-0000-0000AA620000}"/>
    <cellStyle name="Output 2 3 5 6 2" xfId="24968" xr:uid="{00000000-0005-0000-0000-0000AB620000}"/>
    <cellStyle name="Output 2 3 5 7" xfId="21295" xr:uid="{00000000-0005-0000-0000-0000AC620000}"/>
    <cellStyle name="Output 2 3 5 8" xfId="23693" xr:uid="{00000000-0005-0000-0000-0000AD620000}"/>
    <cellStyle name="Output 2 4" xfId="20570" xr:uid="{00000000-0005-0000-0000-0000AE620000}"/>
    <cellStyle name="Output 2 4 2" xfId="20571" xr:uid="{00000000-0005-0000-0000-0000AF620000}"/>
    <cellStyle name="Output 2 4 2 2" xfId="21718" xr:uid="{00000000-0005-0000-0000-0000B0620000}"/>
    <cellStyle name="Output 2 4 2 2 2" xfId="24107" xr:uid="{00000000-0005-0000-0000-0000B1620000}"/>
    <cellStyle name="Output 2 4 2 3" xfId="21969" xr:uid="{00000000-0005-0000-0000-0000B2620000}"/>
    <cellStyle name="Output 2 4 2 3 2" xfId="24358" xr:uid="{00000000-0005-0000-0000-0000B3620000}"/>
    <cellStyle name="Output 2 4 2 4" xfId="22143" xr:uid="{00000000-0005-0000-0000-0000B4620000}"/>
    <cellStyle name="Output 2 4 2 4 2" xfId="24532" xr:uid="{00000000-0005-0000-0000-0000B5620000}"/>
    <cellStyle name="Output 2 4 2 5" xfId="22316" xr:uid="{00000000-0005-0000-0000-0000B6620000}"/>
    <cellStyle name="Output 2 4 2 5 2" xfId="24705" xr:uid="{00000000-0005-0000-0000-0000B7620000}"/>
    <cellStyle name="Output 2 4 2 6" xfId="23247" xr:uid="{00000000-0005-0000-0000-0000B8620000}"/>
    <cellStyle name="Output 2 4 2 6 2" xfId="24967" xr:uid="{00000000-0005-0000-0000-0000B9620000}"/>
    <cellStyle name="Output 2 4 2 7" xfId="21296" xr:uid="{00000000-0005-0000-0000-0000BA620000}"/>
    <cellStyle name="Output 2 4 2 8" xfId="23694" xr:uid="{00000000-0005-0000-0000-0000BB620000}"/>
    <cellStyle name="Output 2 4 3" xfId="20572" xr:uid="{00000000-0005-0000-0000-0000BC620000}"/>
    <cellStyle name="Output 2 4 3 2" xfId="21717" xr:uid="{00000000-0005-0000-0000-0000BD620000}"/>
    <cellStyle name="Output 2 4 3 2 2" xfId="24106" xr:uid="{00000000-0005-0000-0000-0000BE620000}"/>
    <cellStyle name="Output 2 4 3 3" xfId="21968" xr:uid="{00000000-0005-0000-0000-0000BF620000}"/>
    <cellStyle name="Output 2 4 3 3 2" xfId="24357" xr:uid="{00000000-0005-0000-0000-0000C0620000}"/>
    <cellStyle name="Output 2 4 3 4" xfId="22142" xr:uid="{00000000-0005-0000-0000-0000C1620000}"/>
    <cellStyle name="Output 2 4 3 4 2" xfId="24531" xr:uid="{00000000-0005-0000-0000-0000C2620000}"/>
    <cellStyle name="Output 2 4 3 5" xfId="22315" xr:uid="{00000000-0005-0000-0000-0000C3620000}"/>
    <cellStyle name="Output 2 4 3 5 2" xfId="24704" xr:uid="{00000000-0005-0000-0000-0000C4620000}"/>
    <cellStyle name="Output 2 4 3 6" xfId="23246" xr:uid="{00000000-0005-0000-0000-0000C5620000}"/>
    <cellStyle name="Output 2 4 3 6 2" xfId="24966" xr:uid="{00000000-0005-0000-0000-0000C6620000}"/>
    <cellStyle name="Output 2 4 3 7" xfId="21297" xr:uid="{00000000-0005-0000-0000-0000C7620000}"/>
    <cellStyle name="Output 2 4 3 8" xfId="23695" xr:uid="{00000000-0005-0000-0000-0000C8620000}"/>
    <cellStyle name="Output 2 4 4" xfId="20573" xr:uid="{00000000-0005-0000-0000-0000C9620000}"/>
    <cellStyle name="Output 2 4 4 2" xfId="21716" xr:uid="{00000000-0005-0000-0000-0000CA620000}"/>
    <cellStyle name="Output 2 4 4 2 2" xfId="24105" xr:uid="{00000000-0005-0000-0000-0000CB620000}"/>
    <cellStyle name="Output 2 4 4 3" xfId="21967" xr:uid="{00000000-0005-0000-0000-0000CC620000}"/>
    <cellStyle name="Output 2 4 4 3 2" xfId="24356" xr:uid="{00000000-0005-0000-0000-0000CD620000}"/>
    <cellStyle name="Output 2 4 4 4" xfId="22141" xr:uid="{00000000-0005-0000-0000-0000CE620000}"/>
    <cellStyle name="Output 2 4 4 4 2" xfId="24530" xr:uid="{00000000-0005-0000-0000-0000CF620000}"/>
    <cellStyle name="Output 2 4 4 5" xfId="22314" xr:uid="{00000000-0005-0000-0000-0000D0620000}"/>
    <cellStyle name="Output 2 4 4 5 2" xfId="24703" xr:uid="{00000000-0005-0000-0000-0000D1620000}"/>
    <cellStyle name="Output 2 4 4 6" xfId="23245" xr:uid="{00000000-0005-0000-0000-0000D2620000}"/>
    <cellStyle name="Output 2 4 4 6 2" xfId="24965" xr:uid="{00000000-0005-0000-0000-0000D3620000}"/>
    <cellStyle name="Output 2 4 4 7" xfId="21298" xr:uid="{00000000-0005-0000-0000-0000D4620000}"/>
    <cellStyle name="Output 2 4 4 8" xfId="23696" xr:uid="{00000000-0005-0000-0000-0000D5620000}"/>
    <cellStyle name="Output 2 4 5" xfId="20574" xr:uid="{00000000-0005-0000-0000-0000D6620000}"/>
    <cellStyle name="Output 2 4 5 2" xfId="21715" xr:uid="{00000000-0005-0000-0000-0000D7620000}"/>
    <cellStyle name="Output 2 4 5 2 2" xfId="24104" xr:uid="{00000000-0005-0000-0000-0000D8620000}"/>
    <cellStyle name="Output 2 4 5 3" xfId="21966" xr:uid="{00000000-0005-0000-0000-0000D9620000}"/>
    <cellStyle name="Output 2 4 5 3 2" xfId="24355" xr:uid="{00000000-0005-0000-0000-0000DA620000}"/>
    <cellStyle name="Output 2 4 5 4" xfId="22140" xr:uid="{00000000-0005-0000-0000-0000DB620000}"/>
    <cellStyle name="Output 2 4 5 4 2" xfId="24529" xr:uid="{00000000-0005-0000-0000-0000DC620000}"/>
    <cellStyle name="Output 2 4 5 5" xfId="22313" xr:uid="{00000000-0005-0000-0000-0000DD620000}"/>
    <cellStyle name="Output 2 4 5 5 2" xfId="24702" xr:uid="{00000000-0005-0000-0000-0000DE620000}"/>
    <cellStyle name="Output 2 4 5 6" xfId="23244" xr:uid="{00000000-0005-0000-0000-0000DF620000}"/>
    <cellStyle name="Output 2 4 5 6 2" xfId="24964" xr:uid="{00000000-0005-0000-0000-0000E0620000}"/>
    <cellStyle name="Output 2 4 5 7" xfId="21299" xr:uid="{00000000-0005-0000-0000-0000E1620000}"/>
    <cellStyle name="Output 2 4 5 8" xfId="23697" xr:uid="{00000000-0005-0000-0000-0000E2620000}"/>
    <cellStyle name="Output 2 5" xfId="20575" xr:uid="{00000000-0005-0000-0000-0000E3620000}"/>
    <cellStyle name="Output 2 5 2" xfId="20576" xr:uid="{00000000-0005-0000-0000-0000E4620000}"/>
    <cellStyle name="Output 2 5 2 2" xfId="21713" xr:uid="{00000000-0005-0000-0000-0000E5620000}"/>
    <cellStyle name="Output 2 5 2 2 2" xfId="24102" xr:uid="{00000000-0005-0000-0000-0000E6620000}"/>
    <cellStyle name="Output 2 5 2 3" xfId="21965" xr:uid="{00000000-0005-0000-0000-0000E7620000}"/>
    <cellStyle name="Output 2 5 2 3 2" xfId="24354" xr:uid="{00000000-0005-0000-0000-0000E8620000}"/>
    <cellStyle name="Output 2 5 2 4" xfId="22139" xr:uid="{00000000-0005-0000-0000-0000E9620000}"/>
    <cellStyle name="Output 2 5 2 4 2" xfId="24528" xr:uid="{00000000-0005-0000-0000-0000EA620000}"/>
    <cellStyle name="Output 2 5 2 5" xfId="22312" xr:uid="{00000000-0005-0000-0000-0000EB620000}"/>
    <cellStyle name="Output 2 5 2 5 2" xfId="24701" xr:uid="{00000000-0005-0000-0000-0000EC620000}"/>
    <cellStyle name="Output 2 5 2 6" xfId="23243" xr:uid="{00000000-0005-0000-0000-0000ED620000}"/>
    <cellStyle name="Output 2 5 2 6 2" xfId="24963" xr:uid="{00000000-0005-0000-0000-0000EE620000}"/>
    <cellStyle name="Output 2 5 2 7" xfId="21300" xr:uid="{00000000-0005-0000-0000-0000EF620000}"/>
    <cellStyle name="Output 2 5 2 8" xfId="23698" xr:uid="{00000000-0005-0000-0000-0000F0620000}"/>
    <cellStyle name="Output 2 5 3" xfId="20577" xr:uid="{00000000-0005-0000-0000-0000F1620000}"/>
    <cellStyle name="Output 2 5 3 2" xfId="21712" xr:uid="{00000000-0005-0000-0000-0000F2620000}"/>
    <cellStyle name="Output 2 5 3 2 2" xfId="24101" xr:uid="{00000000-0005-0000-0000-0000F3620000}"/>
    <cellStyle name="Output 2 5 3 3" xfId="21964" xr:uid="{00000000-0005-0000-0000-0000F4620000}"/>
    <cellStyle name="Output 2 5 3 3 2" xfId="24353" xr:uid="{00000000-0005-0000-0000-0000F5620000}"/>
    <cellStyle name="Output 2 5 3 4" xfId="22138" xr:uid="{00000000-0005-0000-0000-0000F6620000}"/>
    <cellStyle name="Output 2 5 3 4 2" xfId="24527" xr:uid="{00000000-0005-0000-0000-0000F7620000}"/>
    <cellStyle name="Output 2 5 3 5" xfId="22311" xr:uid="{00000000-0005-0000-0000-0000F8620000}"/>
    <cellStyle name="Output 2 5 3 5 2" xfId="24700" xr:uid="{00000000-0005-0000-0000-0000F9620000}"/>
    <cellStyle name="Output 2 5 3 6" xfId="23242" xr:uid="{00000000-0005-0000-0000-0000FA620000}"/>
    <cellStyle name="Output 2 5 3 6 2" xfId="24962" xr:uid="{00000000-0005-0000-0000-0000FB620000}"/>
    <cellStyle name="Output 2 5 3 7" xfId="21301" xr:uid="{00000000-0005-0000-0000-0000FC620000}"/>
    <cellStyle name="Output 2 5 3 8" xfId="23699" xr:uid="{00000000-0005-0000-0000-0000FD620000}"/>
    <cellStyle name="Output 2 5 4" xfId="20578" xr:uid="{00000000-0005-0000-0000-0000FE620000}"/>
    <cellStyle name="Output 2 5 4 2" xfId="21711" xr:uid="{00000000-0005-0000-0000-0000FF620000}"/>
    <cellStyle name="Output 2 5 4 2 2" xfId="24100" xr:uid="{00000000-0005-0000-0000-000000630000}"/>
    <cellStyle name="Output 2 5 4 3" xfId="21963" xr:uid="{00000000-0005-0000-0000-000001630000}"/>
    <cellStyle name="Output 2 5 4 3 2" xfId="24352" xr:uid="{00000000-0005-0000-0000-000002630000}"/>
    <cellStyle name="Output 2 5 4 4" xfId="22137" xr:uid="{00000000-0005-0000-0000-000003630000}"/>
    <cellStyle name="Output 2 5 4 4 2" xfId="24526" xr:uid="{00000000-0005-0000-0000-000004630000}"/>
    <cellStyle name="Output 2 5 4 5" xfId="22310" xr:uid="{00000000-0005-0000-0000-000005630000}"/>
    <cellStyle name="Output 2 5 4 5 2" xfId="24699" xr:uid="{00000000-0005-0000-0000-000006630000}"/>
    <cellStyle name="Output 2 5 4 6" xfId="23241" xr:uid="{00000000-0005-0000-0000-000007630000}"/>
    <cellStyle name="Output 2 5 4 6 2" xfId="24961" xr:uid="{00000000-0005-0000-0000-000008630000}"/>
    <cellStyle name="Output 2 5 4 7" xfId="21302" xr:uid="{00000000-0005-0000-0000-000009630000}"/>
    <cellStyle name="Output 2 5 4 8" xfId="23700" xr:uid="{00000000-0005-0000-0000-00000A630000}"/>
    <cellStyle name="Output 2 5 5" xfId="20579" xr:uid="{00000000-0005-0000-0000-00000B630000}"/>
    <cellStyle name="Output 2 5 5 2" xfId="21710" xr:uid="{00000000-0005-0000-0000-00000C630000}"/>
    <cellStyle name="Output 2 5 5 2 2" xfId="24099" xr:uid="{00000000-0005-0000-0000-00000D630000}"/>
    <cellStyle name="Output 2 5 5 3" xfId="21962" xr:uid="{00000000-0005-0000-0000-00000E630000}"/>
    <cellStyle name="Output 2 5 5 3 2" xfId="24351" xr:uid="{00000000-0005-0000-0000-00000F630000}"/>
    <cellStyle name="Output 2 5 5 4" xfId="22136" xr:uid="{00000000-0005-0000-0000-000010630000}"/>
    <cellStyle name="Output 2 5 5 4 2" xfId="24525" xr:uid="{00000000-0005-0000-0000-000011630000}"/>
    <cellStyle name="Output 2 5 5 5" xfId="22309" xr:uid="{00000000-0005-0000-0000-000012630000}"/>
    <cellStyle name="Output 2 5 5 5 2" xfId="24698" xr:uid="{00000000-0005-0000-0000-000013630000}"/>
    <cellStyle name="Output 2 5 5 6" xfId="23240" xr:uid="{00000000-0005-0000-0000-000014630000}"/>
    <cellStyle name="Output 2 5 5 6 2" xfId="24960" xr:uid="{00000000-0005-0000-0000-000015630000}"/>
    <cellStyle name="Output 2 5 5 7" xfId="21303" xr:uid="{00000000-0005-0000-0000-000016630000}"/>
    <cellStyle name="Output 2 5 5 8" xfId="23701" xr:uid="{00000000-0005-0000-0000-000017630000}"/>
    <cellStyle name="Output 2 6" xfId="20580" xr:uid="{00000000-0005-0000-0000-000018630000}"/>
    <cellStyle name="Output 2 6 2" xfId="20581" xr:uid="{00000000-0005-0000-0000-000019630000}"/>
    <cellStyle name="Output 2 6 2 2" xfId="21708" xr:uid="{00000000-0005-0000-0000-00001A630000}"/>
    <cellStyle name="Output 2 6 2 2 2" xfId="24097" xr:uid="{00000000-0005-0000-0000-00001B630000}"/>
    <cellStyle name="Output 2 6 2 3" xfId="21961" xr:uid="{00000000-0005-0000-0000-00001C630000}"/>
    <cellStyle name="Output 2 6 2 3 2" xfId="24350" xr:uid="{00000000-0005-0000-0000-00001D630000}"/>
    <cellStyle name="Output 2 6 2 4" xfId="22135" xr:uid="{00000000-0005-0000-0000-00001E630000}"/>
    <cellStyle name="Output 2 6 2 4 2" xfId="24524" xr:uid="{00000000-0005-0000-0000-00001F630000}"/>
    <cellStyle name="Output 2 6 2 5" xfId="22308" xr:uid="{00000000-0005-0000-0000-000020630000}"/>
    <cellStyle name="Output 2 6 2 5 2" xfId="24697" xr:uid="{00000000-0005-0000-0000-000021630000}"/>
    <cellStyle name="Output 2 6 2 6" xfId="23239" xr:uid="{00000000-0005-0000-0000-000022630000}"/>
    <cellStyle name="Output 2 6 2 6 2" xfId="24959" xr:uid="{00000000-0005-0000-0000-000023630000}"/>
    <cellStyle name="Output 2 6 2 7" xfId="21304" xr:uid="{00000000-0005-0000-0000-000024630000}"/>
    <cellStyle name="Output 2 6 2 8" xfId="23702" xr:uid="{00000000-0005-0000-0000-000025630000}"/>
    <cellStyle name="Output 2 6 3" xfId="20582" xr:uid="{00000000-0005-0000-0000-000026630000}"/>
    <cellStyle name="Output 2 6 3 2" xfId="21707" xr:uid="{00000000-0005-0000-0000-000027630000}"/>
    <cellStyle name="Output 2 6 3 2 2" xfId="24096" xr:uid="{00000000-0005-0000-0000-000028630000}"/>
    <cellStyle name="Output 2 6 3 3" xfId="21960" xr:uid="{00000000-0005-0000-0000-000029630000}"/>
    <cellStyle name="Output 2 6 3 3 2" xfId="24349" xr:uid="{00000000-0005-0000-0000-00002A630000}"/>
    <cellStyle name="Output 2 6 3 4" xfId="22134" xr:uid="{00000000-0005-0000-0000-00002B630000}"/>
    <cellStyle name="Output 2 6 3 4 2" xfId="24523" xr:uid="{00000000-0005-0000-0000-00002C630000}"/>
    <cellStyle name="Output 2 6 3 5" xfId="22307" xr:uid="{00000000-0005-0000-0000-00002D630000}"/>
    <cellStyle name="Output 2 6 3 5 2" xfId="24696" xr:uid="{00000000-0005-0000-0000-00002E630000}"/>
    <cellStyle name="Output 2 6 3 6" xfId="23238" xr:uid="{00000000-0005-0000-0000-00002F630000}"/>
    <cellStyle name="Output 2 6 3 6 2" xfId="24958" xr:uid="{00000000-0005-0000-0000-000030630000}"/>
    <cellStyle name="Output 2 6 3 7" xfId="21305" xr:uid="{00000000-0005-0000-0000-000031630000}"/>
    <cellStyle name="Output 2 6 3 8" xfId="23703" xr:uid="{00000000-0005-0000-0000-000032630000}"/>
    <cellStyle name="Output 2 6 4" xfId="20583" xr:uid="{00000000-0005-0000-0000-000033630000}"/>
    <cellStyle name="Output 2 6 4 2" xfId="21706" xr:uid="{00000000-0005-0000-0000-000034630000}"/>
    <cellStyle name="Output 2 6 4 2 2" xfId="24095" xr:uid="{00000000-0005-0000-0000-000035630000}"/>
    <cellStyle name="Output 2 6 4 3" xfId="21959" xr:uid="{00000000-0005-0000-0000-000036630000}"/>
    <cellStyle name="Output 2 6 4 3 2" xfId="24348" xr:uid="{00000000-0005-0000-0000-000037630000}"/>
    <cellStyle name="Output 2 6 4 4" xfId="22133" xr:uid="{00000000-0005-0000-0000-000038630000}"/>
    <cellStyle name="Output 2 6 4 4 2" xfId="24522" xr:uid="{00000000-0005-0000-0000-000039630000}"/>
    <cellStyle name="Output 2 6 4 5" xfId="22306" xr:uid="{00000000-0005-0000-0000-00003A630000}"/>
    <cellStyle name="Output 2 6 4 5 2" xfId="24695" xr:uid="{00000000-0005-0000-0000-00003B630000}"/>
    <cellStyle name="Output 2 6 4 6" xfId="23237" xr:uid="{00000000-0005-0000-0000-00003C630000}"/>
    <cellStyle name="Output 2 6 4 6 2" xfId="24957" xr:uid="{00000000-0005-0000-0000-00003D630000}"/>
    <cellStyle name="Output 2 6 4 7" xfId="21306" xr:uid="{00000000-0005-0000-0000-00003E630000}"/>
    <cellStyle name="Output 2 6 4 8" xfId="23704" xr:uid="{00000000-0005-0000-0000-00003F630000}"/>
    <cellStyle name="Output 2 6 5" xfId="20584" xr:uid="{00000000-0005-0000-0000-000040630000}"/>
    <cellStyle name="Output 2 6 5 2" xfId="21705" xr:uid="{00000000-0005-0000-0000-000041630000}"/>
    <cellStyle name="Output 2 6 5 2 2" xfId="24094" xr:uid="{00000000-0005-0000-0000-000042630000}"/>
    <cellStyle name="Output 2 6 5 3" xfId="21958" xr:uid="{00000000-0005-0000-0000-000043630000}"/>
    <cellStyle name="Output 2 6 5 3 2" xfId="24347" xr:uid="{00000000-0005-0000-0000-000044630000}"/>
    <cellStyle name="Output 2 6 5 4" xfId="22132" xr:uid="{00000000-0005-0000-0000-000045630000}"/>
    <cellStyle name="Output 2 6 5 4 2" xfId="24521" xr:uid="{00000000-0005-0000-0000-000046630000}"/>
    <cellStyle name="Output 2 6 5 5" xfId="22305" xr:uid="{00000000-0005-0000-0000-000047630000}"/>
    <cellStyle name="Output 2 6 5 5 2" xfId="24694" xr:uid="{00000000-0005-0000-0000-000048630000}"/>
    <cellStyle name="Output 2 6 5 6" xfId="23236" xr:uid="{00000000-0005-0000-0000-000049630000}"/>
    <cellStyle name="Output 2 6 5 6 2" xfId="24956" xr:uid="{00000000-0005-0000-0000-00004A630000}"/>
    <cellStyle name="Output 2 6 5 7" xfId="21307" xr:uid="{00000000-0005-0000-0000-00004B630000}"/>
    <cellStyle name="Output 2 6 5 8" xfId="23705" xr:uid="{00000000-0005-0000-0000-00004C630000}"/>
    <cellStyle name="Output 2 7" xfId="20585" xr:uid="{00000000-0005-0000-0000-00004D630000}"/>
    <cellStyle name="Output 2 7 2" xfId="20586" xr:uid="{00000000-0005-0000-0000-00004E630000}"/>
    <cellStyle name="Output 2 7 2 2" xfId="21703" xr:uid="{00000000-0005-0000-0000-00004F630000}"/>
    <cellStyle name="Output 2 7 2 2 2" xfId="24092" xr:uid="{00000000-0005-0000-0000-000050630000}"/>
    <cellStyle name="Output 2 7 2 3" xfId="21957" xr:uid="{00000000-0005-0000-0000-000051630000}"/>
    <cellStyle name="Output 2 7 2 3 2" xfId="24346" xr:uid="{00000000-0005-0000-0000-000052630000}"/>
    <cellStyle name="Output 2 7 2 4" xfId="22131" xr:uid="{00000000-0005-0000-0000-000053630000}"/>
    <cellStyle name="Output 2 7 2 4 2" xfId="24520" xr:uid="{00000000-0005-0000-0000-000054630000}"/>
    <cellStyle name="Output 2 7 2 5" xfId="22304" xr:uid="{00000000-0005-0000-0000-000055630000}"/>
    <cellStyle name="Output 2 7 2 5 2" xfId="24693" xr:uid="{00000000-0005-0000-0000-000056630000}"/>
    <cellStyle name="Output 2 7 2 6" xfId="23235" xr:uid="{00000000-0005-0000-0000-000057630000}"/>
    <cellStyle name="Output 2 7 2 6 2" xfId="24955" xr:uid="{00000000-0005-0000-0000-000058630000}"/>
    <cellStyle name="Output 2 7 2 7" xfId="21308" xr:uid="{00000000-0005-0000-0000-000059630000}"/>
    <cellStyle name="Output 2 7 2 8" xfId="23706" xr:uid="{00000000-0005-0000-0000-00005A630000}"/>
    <cellStyle name="Output 2 7 3" xfId="20587" xr:uid="{00000000-0005-0000-0000-00005B630000}"/>
    <cellStyle name="Output 2 7 3 2" xfId="21702" xr:uid="{00000000-0005-0000-0000-00005C630000}"/>
    <cellStyle name="Output 2 7 3 2 2" xfId="24091" xr:uid="{00000000-0005-0000-0000-00005D630000}"/>
    <cellStyle name="Output 2 7 3 3" xfId="21956" xr:uid="{00000000-0005-0000-0000-00005E630000}"/>
    <cellStyle name="Output 2 7 3 3 2" xfId="24345" xr:uid="{00000000-0005-0000-0000-00005F630000}"/>
    <cellStyle name="Output 2 7 3 4" xfId="22130" xr:uid="{00000000-0005-0000-0000-000060630000}"/>
    <cellStyle name="Output 2 7 3 4 2" xfId="24519" xr:uid="{00000000-0005-0000-0000-000061630000}"/>
    <cellStyle name="Output 2 7 3 5" xfId="22303" xr:uid="{00000000-0005-0000-0000-000062630000}"/>
    <cellStyle name="Output 2 7 3 5 2" xfId="24692" xr:uid="{00000000-0005-0000-0000-000063630000}"/>
    <cellStyle name="Output 2 7 3 6" xfId="23234" xr:uid="{00000000-0005-0000-0000-000064630000}"/>
    <cellStyle name="Output 2 7 3 6 2" xfId="24954" xr:uid="{00000000-0005-0000-0000-000065630000}"/>
    <cellStyle name="Output 2 7 3 7" xfId="21309" xr:uid="{00000000-0005-0000-0000-000066630000}"/>
    <cellStyle name="Output 2 7 3 8" xfId="23707" xr:uid="{00000000-0005-0000-0000-000067630000}"/>
    <cellStyle name="Output 2 7 4" xfId="20588" xr:uid="{00000000-0005-0000-0000-000068630000}"/>
    <cellStyle name="Output 2 7 4 2" xfId="21701" xr:uid="{00000000-0005-0000-0000-000069630000}"/>
    <cellStyle name="Output 2 7 4 2 2" xfId="24090" xr:uid="{00000000-0005-0000-0000-00006A630000}"/>
    <cellStyle name="Output 2 7 4 3" xfId="21955" xr:uid="{00000000-0005-0000-0000-00006B630000}"/>
    <cellStyle name="Output 2 7 4 3 2" xfId="24344" xr:uid="{00000000-0005-0000-0000-00006C630000}"/>
    <cellStyle name="Output 2 7 4 4" xfId="22129" xr:uid="{00000000-0005-0000-0000-00006D630000}"/>
    <cellStyle name="Output 2 7 4 4 2" xfId="24518" xr:uid="{00000000-0005-0000-0000-00006E630000}"/>
    <cellStyle name="Output 2 7 4 5" xfId="22302" xr:uid="{00000000-0005-0000-0000-00006F630000}"/>
    <cellStyle name="Output 2 7 4 5 2" xfId="24691" xr:uid="{00000000-0005-0000-0000-000070630000}"/>
    <cellStyle name="Output 2 7 4 6" xfId="23233" xr:uid="{00000000-0005-0000-0000-000071630000}"/>
    <cellStyle name="Output 2 7 4 6 2" xfId="24953" xr:uid="{00000000-0005-0000-0000-000072630000}"/>
    <cellStyle name="Output 2 7 4 7" xfId="21310" xr:uid="{00000000-0005-0000-0000-000073630000}"/>
    <cellStyle name="Output 2 7 4 8" xfId="23708" xr:uid="{00000000-0005-0000-0000-000074630000}"/>
    <cellStyle name="Output 2 7 5" xfId="20589" xr:uid="{00000000-0005-0000-0000-000075630000}"/>
    <cellStyle name="Output 2 7 5 2" xfId="21700" xr:uid="{00000000-0005-0000-0000-000076630000}"/>
    <cellStyle name="Output 2 7 5 2 2" xfId="24089" xr:uid="{00000000-0005-0000-0000-000077630000}"/>
    <cellStyle name="Output 2 7 5 3" xfId="21954" xr:uid="{00000000-0005-0000-0000-000078630000}"/>
    <cellStyle name="Output 2 7 5 3 2" xfId="24343" xr:uid="{00000000-0005-0000-0000-000079630000}"/>
    <cellStyle name="Output 2 7 5 4" xfId="22128" xr:uid="{00000000-0005-0000-0000-00007A630000}"/>
    <cellStyle name="Output 2 7 5 4 2" xfId="24517" xr:uid="{00000000-0005-0000-0000-00007B630000}"/>
    <cellStyle name="Output 2 7 5 5" xfId="22301" xr:uid="{00000000-0005-0000-0000-00007C630000}"/>
    <cellStyle name="Output 2 7 5 5 2" xfId="24690" xr:uid="{00000000-0005-0000-0000-00007D630000}"/>
    <cellStyle name="Output 2 7 5 6" xfId="23232" xr:uid="{00000000-0005-0000-0000-00007E630000}"/>
    <cellStyle name="Output 2 7 5 6 2" xfId="24952" xr:uid="{00000000-0005-0000-0000-00007F630000}"/>
    <cellStyle name="Output 2 7 5 7" xfId="21311" xr:uid="{00000000-0005-0000-0000-000080630000}"/>
    <cellStyle name="Output 2 7 5 8" xfId="23709" xr:uid="{00000000-0005-0000-0000-000081630000}"/>
    <cellStyle name="Output 2 8" xfId="20590" xr:uid="{00000000-0005-0000-0000-000082630000}"/>
    <cellStyle name="Output 2 8 2" xfId="20591" xr:uid="{00000000-0005-0000-0000-000083630000}"/>
    <cellStyle name="Output 2 8 2 2" xfId="21698" xr:uid="{00000000-0005-0000-0000-000084630000}"/>
    <cellStyle name="Output 2 8 2 2 2" xfId="24087" xr:uid="{00000000-0005-0000-0000-000085630000}"/>
    <cellStyle name="Output 2 8 2 3" xfId="21953" xr:uid="{00000000-0005-0000-0000-000086630000}"/>
    <cellStyle name="Output 2 8 2 3 2" xfId="24342" xr:uid="{00000000-0005-0000-0000-000087630000}"/>
    <cellStyle name="Output 2 8 2 4" xfId="22127" xr:uid="{00000000-0005-0000-0000-000088630000}"/>
    <cellStyle name="Output 2 8 2 4 2" xfId="24516" xr:uid="{00000000-0005-0000-0000-000089630000}"/>
    <cellStyle name="Output 2 8 2 5" xfId="22300" xr:uid="{00000000-0005-0000-0000-00008A630000}"/>
    <cellStyle name="Output 2 8 2 5 2" xfId="24689" xr:uid="{00000000-0005-0000-0000-00008B630000}"/>
    <cellStyle name="Output 2 8 2 6" xfId="23231" xr:uid="{00000000-0005-0000-0000-00008C630000}"/>
    <cellStyle name="Output 2 8 2 6 2" xfId="24951" xr:uid="{00000000-0005-0000-0000-00008D630000}"/>
    <cellStyle name="Output 2 8 2 7" xfId="21312" xr:uid="{00000000-0005-0000-0000-00008E630000}"/>
    <cellStyle name="Output 2 8 2 8" xfId="23710" xr:uid="{00000000-0005-0000-0000-00008F630000}"/>
    <cellStyle name="Output 2 8 3" xfId="20592" xr:uid="{00000000-0005-0000-0000-000090630000}"/>
    <cellStyle name="Output 2 8 3 2" xfId="21697" xr:uid="{00000000-0005-0000-0000-000091630000}"/>
    <cellStyle name="Output 2 8 3 2 2" xfId="24086" xr:uid="{00000000-0005-0000-0000-000092630000}"/>
    <cellStyle name="Output 2 8 3 3" xfId="21952" xr:uid="{00000000-0005-0000-0000-000093630000}"/>
    <cellStyle name="Output 2 8 3 3 2" xfId="24341" xr:uid="{00000000-0005-0000-0000-000094630000}"/>
    <cellStyle name="Output 2 8 3 4" xfId="22126" xr:uid="{00000000-0005-0000-0000-000095630000}"/>
    <cellStyle name="Output 2 8 3 4 2" xfId="24515" xr:uid="{00000000-0005-0000-0000-000096630000}"/>
    <cellStyle name="Output 2 8 3 5" xfId="22299" xr:uid="{00000000-0005-0000-0000-000097630000}"/>
    <cellStyle name="Output 2 8 3 5 2" xfId="24688" xr:uid="{00000000-0005-0000-0000-000098630000}"/>
    <cellStyle name="Output 2 8 3 6" xfId="23230" xr:uid="{00000000-0005-0000-0000-000099630000}"/>
    <cellStyle name="Output 2 8 3 6 2" xfId="24950" xr:uid="{00000000-0005-0000-0000-00009A630000}"/>
    <cellStyle name="Output 2 8 3 7" xfId="21313" xr:uid="{00000000-0005-0000-0000-00009B630000}"/>
    <cellStyle name="Output 2 8 3 8" xfId="23711" xr:uid="{00000000-0005-0000-0000-00009C630000}"/>
    <cellStyle name="Output 2 8 4" xfId="20593" xr:uid="{00000000-0005-0000-0000-00009D630000}"/>
    <cellStyle name="Output 2 8 4 2" xfId="21696" xr:uid="{00000000-0005-0000-0000-00009E630000}"/>
    <cellStyle name="Output 2 8 4 2 2" xfId="24085" xr:uid="{00000000-0005-0000-0000-00009F630000}"/>
    <cellStyle name="Output 2 8 4 3" xfId="21951" xr:uid="{00000000-0005-0000-0000-0000A0630000}"/>
    <cellStyle name="Output 2 8 4 3 2" xfId="24340" xr:uid="{00000000-0005-0000-0000-0000A1630000}"/>
    <cellStyle name="Output 2 8 4 4" xfId="22125" xr:uid="{00000000-0005-0000-0000-0000A2630000}"/>
    <cellStyle name="Output 2 8 4 4 2" xfId="24514" xr:uid="{00000000-0005-0000-0000-0000A3630000}"/>
    <cellStyle name="Output 2 8 4 5" xfId="22298" xr:uid="{00000000-0005-0000-0000-0000A4630000}"/>
    <cellStyle name="Output 2 8 4 5 2" xfId="24687" xr:uid="{00000000-0005-0000-0000-0000A5630000}"/>
    <cellStyle name="Output 2 8 4 6" xfId="23229" xr:uid="{00000000-0005-0000-0000-0000A6630000}"/>
    <cellStyle name="Output 2 8 4 6 2" xfId="24949" xr:uid="{00000000-0005-0000-0000-0000A7630000}"/>
    <cellStyle name="Output 2 8 4 7" xfId="21314" xr:uid="{00000000-0005-0000-0000-0000A8630000}"/>
    <cellStyle name="Output 2 8 4 8" xfId="23712" xr:uid="{00000000-0005-0000-0000-0000A9630000}"/>
    <cellStyle name="Output 2 8 5" xfId="20594" xr:uid="{00000000-0005-0000-0000-0000AA630000}"/>
    <cellStyle name="Output 2 8 5 2" xfId="21695" xr:uid="{00000000-0005-0000-0000-0000AB630000}"/>
    <cellStyle name="Output 2 8 5 2 2" xfId="24084" xr:uid="{00000000-0005-0000-0000-0000AC630000}"/>
    <cellStyle name="Output 2 8 5 3" xfId="21950" xr:uid="{00000000-0005-0000-0000-0000AD630000}"/>
    <cellStyle name="Output 2 8 5 3 2" xfId="24339" xr:uid="{00000000-0005-0000-0000-0000AE630000}"/>
    <cellStyle name="Output 2 8 5 4" xfId="22124" xr:uid="{00000000-0005-0000-0000-0000AF630000}"/>
    <cellStyle name="Output 2 8 5 4 2" xfId="24513" xr:uid="{00000000-0005-0000-0000-0000B0630000}"/>
    <cellStyle name="Output 2 8 5 5" xfId="22297" xr:uid="{00000000-0005-0000-0000-0000B1630000}"/>
    <cellStyle name="Output 2 8 5 5 2" xfId="24686" xr:uid="{00000000-0005-0000-0000-0000B2630000}"/>
    <cellStyle name="Output 2 8 5 6" xfId="23228" xr:uid="{00000000-0005-0000-0000-0000B3630000}"/>
    <cellStyle name="Output 2 8 5 6 2" xfId="24948" xr:uid="{00000000-0005-0000-0000-0000B4630000}"/>
    <cellStyle name="Output 2 8 5 7" xfId="21315" xr:uid="{00000000-0005-0000-0000-0000B5630000}"/>
    <cellStyle name="Output 2 8 5 8" xfId="23713" xr:uid="{00000000-0005-0000-0000-0000B6630000}"/>
    <cellStyle name="Output 2 9" xfId="20595" xr:uid="{00000000-0005-0000-0000-0000B7630000}"/>
    <cellStyle name="Output 2 9 2" xfId="20596" xr:uid="{00000000-0005-0000-0000-0000B8630000}"/>
    <cellStyle name="Output 2 9 2 2" xfId="21693" xr:uid="{00000000-0005-0000-0000-0000B9630000}"/>
    <cellStyle name="Output 2 9 2 2 2" xfId="24082" xr:uid="{00000000-0005-0000-0000-0000BA630000}"/>
    <cellStyle name="Output 2 9 2 3" xfId="21949" xr:uid="{00000000-0005-0000-0000-0000BB630000}"/>
    <cellStyle name="Output 2 9 2 3 2" xfId="24338" xr:uid="{00000000-0005-0000-0000-0000BC630000}"/>
    <cellStyle name="Output 2 9 2 4" xfId="22123" xr:uid="{00000000-0005-0000-0000-0000BD630000}"/>
    <cellStyle name="Output 2 9 2 4 2" xfId="24512" xr:uid="{00000000-0005-0000-0000-0000BE630000}"/>
    <cellStyle name="Output 2 9 2 5" xfId="22296" xr:uid="{00000000-0005-0000-0000-0000BF630000}"/>
    <cellStyle name="Output 2 9 2 5 2" xfId="24685" xr:uid="{00000000-0005-0000-0000-0000C0630000}"/>
    <cellStyle name="Output 2 9 2 6" xfId="23227" xr:uid="{00000000-0005-0000-0000-0000C1630000}"/>
    <cellStyle name="Output 2 9 2 6 2" xfId="24947" xr:uid="{00000000-0005-0000-0000-0000C2630000}"/>
    <cellStyle name="Output 2 9 2 7" xfId="21316" xr:uid="{00000000-0005-0000-0000-0000C3630000}"/>
    <cellStyle name="Output 2 9 2 8" xfId="23714" xr:uid="{00000000-0005-0000-0000-0000C4630000}"/>
    <cellStyle name="Output 2 9 3" xfId="20597" xr:uid="{00000000-0005-0000-0000-0000C5630000}"/>
    <cellStyle name="Output 2 9 3 2" xfId="21692" xr:uid="{00000000-0005-0000-0000-0000C6630000}"/>
    <cellStyle name="Output 2 9 3 2 2" xfId="24081" xr:uid="{00000000-0005-0000-0000-0000C7630000}"/>
    <cellStyle name="Output 2 9 3 3" xfId="21948" xr:uid="{00000000-0005-0000-0000-0000C8630000}"/>
    <cellStyle name="Output 2 9 3 3 2" xfId="24337" xr:uid="{00000000-0005-0000-0000-0000C9630000}"/>
    <cellStyle name="Output 2 9 3 4" xfId="22122" xr:uid="{00000000-0005-0000-0000-0000CA630000}"/>
    <cellStyle name="Output 2 9 3 4 2" xfId="24511" xr:uid="{00000000-0005-0000-0000-0000CB630000}"/>
    <cellStyle name="Output 2 9 3 5" xfId="22295" xr:uid="{00000000-0005-0000-0000-0000CC630000}"/>
    <cellStyle name="Output 2 9 3 5 2" xfId="24684" xr:uid="{00000000-0005-0000-0000-0000CD630000}"/>
    <cellStyle name="Output 2 9 3 6" xfId="23226" xr:uid="{00000000-0005-0000-0000-0000CE630000}"/>
    <cellStyle name="Output 2 9 3 6 2" xfId="24946" xr:uid="{00000000-0005-0000-0000-0000CF630000}"/>
    <cellStyle name="Output 2 9 3 7" xfId="21317" xr:uid="{00000000-0005-0000-0000-0000D0630000}"/>
    <cellStyle name="Output 2 9 3 8" xfId="23715" xr:uid="{00000000-0005-0000-0000-0000D1630000}"/>
    <cellStyle name="Output 2 9 4" xfId="20598" xr:uid="{00000000-0005-0000-0000-0000D2630000}"/>
    <cellStyle name="Output 2 9 4 2" xfId="21691" xr:uid="{00000000-0005-0000-0000-0000D3630000}"/>
    <cellStyle name="Output 2 9 4 2 2" xfId="24080" xr:uid="{00000000-0005-0000-0000-0000D4630000}"/>
    <cellStyle name="Output 2 9 4 3" xfId="21947" xr:uid="{00000000-0005-0000-0000-0000D5630000}"/>
    <cellStyle name="Output 2 9 4 3 2" xfId="24336" xr:uid="{00000000-0005-0000-0000-0000D6630000}"/>
    <cellStyle name="Output 2 9 4 4" xfId="22121" xr:uid="{00000000-0005-0000-0000-0000D7630000}"/>
    <cellStyle name="Output 2 9 4 4 2" xfId="24510" xr:uid="{00000000-0005-0000-0000-0000D8630000}"/>
    <cellStyle name="Output 2 9 4 5" xfId="22294" xr:uid="{00000000-0005-0000-0000-0000D9630000}"/>
    <cellStyle name="Output 2 9 4 5 2" xfId="24683" xr:uid="{00000000-0005-0000-0000-0000DA630000}"/>
    <cellStyle name="Output 2 9 4 6" xfId="23225" xr:uid="{00000000-0005-0000-0000-0000DB630000}"/>
    <cellStyle name="Output 2 9 4 6 2" xfId="24945" xr:uid="{00000000-0005-0000-0000-0000DC630000}"/>
    <cellStyle name="Output 2 9 4 7" xfId="21318" xr:uid="{00000000-0005-0000-0000-0000DD630000}"/>
    <cellStyle name="Output 2 9 4 8" xfId="23716" xr:uid="{00000000-0005-0000-0000-0000DE630000}"/>
    <cellStyle name="Output 2 9 5" xfId="20599" xr:uid="{00000000-0005-0000-0000-0000DF630000}"/>
    <cellStyle name="Output 2 9 5 2" xfId="21690" xr:uid="{00000000-0005-0000-0000-0000E0630000}"/>
    <cellStyle name="Output 2 9 5 2 2" xfId="24079" xr:uid="{00000000-0005-0000-0000-0000E1630000}"/>
    <cellStyle name="Output 2 9 5 3" xfId="21946" xr:uid="{00000000-0005-0000-0000-0000E2630000}"/>
    <cellStyle name="Output 2 9 5 3 2" xfId="24335" xr:uid="{00000000-0005-0000-0000-0000E3630000}"/>
    <cellStyle name="Output 2 9 5 4" xfId="22120" xr:uid="{00000000-0005-0000-0000-0000E4630000}"/>
    <cellStyle name="Output 2 9 5 4 2" xfId="24509" xr:uid="{00000000-0005-0000-0000-0000E5630000}"/>
    <cellStyle name="Output 2 9 5 5" xfId="22293" xr:uid="{00000000-0005-0000-0000-0000E6630000}"/>
    <cellStyle name="Output 2 9 5 5 2" xfId="24682" xr:uid="{00000000-0005-0000-0000-0000E7630000}"/>
    <cellStyle name="Output 2 9 5 6" xfId="23224" xr:uid="{00000000-0005-0000-0000-0000E8630000}"/>
    <cellStyle name="Output 2 9 5 6 2" xfId="24944" xr:uid="{00000000-0005-0000-0000-0000E9630000}"/>
    <cellStyle name="Output 2 9 5 7" xfId="21319" xr:uid="{00000000-0005-0000-0000-0000EA630000}"/>
    <cellStyle name="Output 2 9 5 8" xfId="23717" xr:uid="{00000000-0005-0000-0000-0000EB630000}"/>
    <cellStyle name="Output 3" xfId="20600" xr:uid="{00000000-0005-0000-0000-0000EC630000}"/>
    <cellStyle name="Output 3 10" xfId="23718" xr:uid="{00000000-0005-0000-0000-0000ED630000}"/>
    <cellStyle name="Output 3 2" xfId="20601" xr:uid="{00000000-0005-0000-0000-0000EE630000}"/>
    <cellStyle name="Output 3 2 2" xfId="21688" xr:uid="{00000000-0005-0000-0000-0000EF630000}"/>
    <cellStyle name="Output 3 2 2 2" xfId="24077" xr:uid="{00000000-0005-0000-0000-0000F0630000}"/>
    <cellStyle name="Output 3 2 3" xfId="21944" xr:uid="{00000000-0005-0000-0000-0000F1630000}"/>
    <cellStyle name="Output 3 2 3 2" xfId="24333" xr:uid="{00000000-0005-0000-0000-0000F2630000}"/>
    <cellStyle name="Output 3 2 4" xfId="22118" xr:uid="{00000000-0005-0000-0000-0000F3630000}"/>
    <cellStyle name="Output 3 2 4 2" xfId="24507" xr:uid="{00000000-0005-0000-0000-0000F4630000}"/>
    <cellStyle name="Output 3 2 5" xfId="22291" xr:uid="{00000000-0005-0000-0000-0000F5630000}"/>
    <cellStyle name="Output 3 2 5 2" xfId="24680" xr:uid="{00000000-0005-0000-0000-0000F6630000}"/>
    <cellStyle name="Output 3 2 6" xfId="23222" xr:uid="{00000000-0005-0000-0000-0000F7630000}"/>
    <cellStyle name="Output 3 2 6 2" xfId="24942" xr:uid="{00000000-0005-0000-0000-0000F8630000}"/>
    <cellStyle name="Output 3 2 7" xfId="21321" xr:uid="{00000000-0005-0000-0000-0000F9630000}"/>
    <cellStyle name="Output 3 2 8" xfId="23719" xr:uid="{00000000-0005-0000-0000-0000FA630000}"/>
    <cellStyle name="Output 3 3" xfId="20602" xr:uid="{00000000-0005-0000-0000-0000FB630000}"/>
    <cellStyle name="Output 3 3 2" xfId="21687" xr:uid="{00000000-0005-0000-0000-0000FC630000}"/>
    <cellStyle name="Output 3 3 2 2" xfId="24076" xr:uid="{00000000-0005-0000-0000-0000FD630000}"/>
    <cellStyle name="Output 3 3 3" xfId="21943" xr:uid="{00000000-0005-0000-0000-0000FE630000}"/>
    <cellStyle name="Output 3 3 3 2" xfId="24332" xr:uid="{00000000-0005-0000-0000-0000FF630000}"/>
    <cellStyle name="Output 3 3 4" xfId="22117" xr:uid="{00000000-0005-0000-0000-000000640000}"/>
    <cellStyle name="Output 3 3 4 2" xfId="24506" xr:uid="{00000000-0005-0000-0000-000001640000}"/>
    <cellStyle name="Output 3 3 5" xfId="22290" xr:uid="{00000000-0005-0000-0000-000002640000}"/>
    <cellStyle name="Output 3 3 5 2" xfId="24679" xr:uid="{00000000-0005-0000-0000-000003640000}"/>
    <cellStyle name="Output 3 3 6" xfId="23221" xr:uid="{00000000-0005-0000-0000-000004640000}"/>
    <cellStyle name="Output 3 3 6 2" xfId="24941" xr:uid="{00000000-0005-0000-0000-000005640000}"/>
    <cellStyle name="Output 3 3 7" xfId="21322" xr:uid="{00000000-0005-0000-0000-000006640000}"/>
    <cellStyle name="Output 3 3 8" xfId="23720" xr:uid="{00000000-0005-0000-0000-000007640000}"/>
    <cellStyle name="Output 3 4" xfId="21689" xr:uid="{00000000-0005-0000-0000-000008640000}"/>
    <cellStyle name="Output 3 4 2" xfId="24078" xr:uid="{00000000-0005-0000-0000-000009640000}"/>
    <cellStyle name="Output 3 5" xfId="21945" xr:uid="{00000000-0005-0000-0000-00000A640000}"/>
    <cellStyle name="Output 3 5 2" xfId="24334" xr:uid="{00000000-0005-0000-0000-00000B640000}"/>
    <cellStyle name="Output 3 6" xfId="22119" xr:uid="{00000000-0005-0000-0000-00000C640000}"/>
    <cellStyle name="Output 3 6 2" xfId="24508" xr:uid="{00000000-0005-0000-0000-00000D640000}"/>
    <cellStyle name="Output 3 7" xfId="22292" xr:uid="{00000000-0005-0000-0000-00000E640000}"/>
    <cellStyle name="Output 3 7 2" xfId="24681" xr:uid="{00000000-0005-0000-0000-00000F640000}"/>
    <cellStyle name="Output 3 8" xfId="23223" xr:uid="{00000000-0005-0000-0000-000010640000}"/>
    <cellStyle name="Output 3 8 2" xfId="24943" xr:uid="{00000000-0005-0000-0000-000011640000}"/>
    <cellStyle name="Output 3 9" xfId="21320" xr:uid="{00000000-0005-0000-0000-000012640000}"/>
    <cellStyle name="Output 4" xfId="20603" xr:uid="{00000000-0005-0000-0000-000013640000}"/>
    <cellStyle name="Output 4 10" xfId="23721" xr:uid="{00000000-0005-0000-0000-000014640000}"/>
    <cellStyle name="Output 4 2" xfId="20604" xr:uid="{00000000-0005-0000-0000-000015640000}"/>
    <cellStyle name="Output 4 2 2" xfId="21685" xr:uid="{00000000-0005-0000-0000-000016640000}"/>
    <cellStyle name="Output 4 2 2 2" xfId="24074" xr:uid="{00000000-0005-0000-0000-000017640000}"/>
    <cellStyle name="Output 4 2 3" xfId="21941" xr:uid="{00000000-0005-0000-0000-000018640000}"/>
    <cellStyle name="Output 4 2 3 2" xfId="24330" xr:uid="{00000000-0005-0000-0000-000019640000}"/>
    <cellStyle name="Output 4 2 4" xfId="22115" xr:uid="{00000000-0005-0000-0000-00001A640000}"/>
    <cellStyle name="Output 4 2 4 2" xfId="24504" xr:uid="{00000000-0005-0000-0000-00001B640000}"/>
    <cellStyle name="Output 4 2 5" xfId="22288" xr:uid="{00000000-0005-0000-0000-00001C640000}"/>
    <cellStyle name="Output 4 2 5 2" xfId="24677" xr:uid="{00000000-0005-0000-0000-00001D640000}"/>
    <cellStyle name="Output 4 2 6" xfId="23219" xr:uid="{00000000-0005-0000-0000-00001E640000}"/>
    <cellStyle name="Output 4 2 6 2" xfId="24939" xr:uid="{00000000-0005-0000-0000-00001F640000}"/>
    <cellStyle name="Output 4 2 7" xfId="21324" xr:uid="{00000000-0005-0000-0000-000020640000}"/>
    <cellStyle name="Output 4 2 8" xfId="23722" xr:uid="{00000000-0005-0000-0000-000021640000}"/>
    <cellStyle name="Output 4 3" xfId="20605" xr:uid="{00000000-0005-0000-0000-000022640000}"/>
    <cellStyle name="Output 4 3 2" xfId="21684" xr:uid="{00000000-0005-0000-0000-000023640000}"/>
    <cellStyle name="Output 4 3 2 2" xfId="24073" xr:uid="{00000000-0005-0000-0000-000024640000}"/>
    <cellStyle name="Output 4 3 3" xfId="21940" xr:uid="{00000000-0005-0000-0000-000025640000}"/>
    <cellStyle name="Output 4 3 3 2" xfId="24329" xr:uid="{00000000-0005-0000-0000-000026640000}"/>
    <cellStyle name="Output 4 3 4" xfId="22114" xr:uid="{00000000-0005-0000-0000-000027640000}"/>
    <cellStyle name="Output 4 3 4 2" xfId="24503" xr:uid="{00000000-0005-0000-0000-000028640000}"/>
    <cellStyle name="Output 4 3 5" xfId="22287" xr:uid="{00000000-0005-0000-0000-000029640000}"/>
    <cellStyle name="Output 4 3 5 2" xfId="24676" xr:uid="{00000000-0005-0000-0000-00002A640000}"/>
    <cellStyle name="Output 4 3 6" xfId="23218" xr:uid="{00000000-0005-0000-0000-00002B640000}"/>
    <cellStyle name="Output 4 3 6 2" xfId="24938" xr:uid="{00000000-0005-0000-0000-00002C640000}"/>
    <cellStyle name="Output 4 3 7" xfId="21325" xr:uid="{00000000-0005-0000-0000-00002D640000}"/>
    <cellStyle name="Output 4 3 8" xfId="23723" xr:uid="{00000000-0005-0000-0000-00002E640000}"/>
    <cellStyle name="Output 4 4" xfId="21686" xr:uid="{00000000-0005-0000-0000-00002F640000}"/>
    <cellStyle name="Output 4 4 2" xfId="24075" xr:uid="{00000000-0005-0000-0000-000030640000}"/>
    <cellStyle name="Output 4 5" xfId="21942" xr:uid="{00000000-0005-0000-0000-000031640000}"/>
    <cellStyle name="Output 4 5 2" xfId="24331" xr:uid="{00000000-0005-0000-0000-000032640000}"/>
    <cellStyle name="Output 4 6" xfId="22116" xr:uid="{00000000-0005-0000-0000-000033640000}"/>
    <cellStyle name="Output 4 6 2" xfId="24505" xr:uid="{00000000-0005-0000-0000-000034640000}"/>
    <cellStyle name="Output 4 7" xfId="22289" xr:uid="{00000000-0005-0000-0000-000035640000}"/>
    <cellStyle name="Output 4 7 2" xfId="24678" xr:uid="{00000000-0005-0000-0000-000036640000}"/>
    <cellStyle name="Output 4 8" xfId="23220" xr:uid="{00000000-0005-0000-0000-000037640000}"/>
    <cellStyle name="Output 4 8 2" xfId="24940" xr:uid="{00000000-0005-0000-0000-000038640000}"/>
    <cellStyle name="Output 4 9" xfId="21323" xr:uid="{00000000-0005-0000-0000-000039640000}"/>
    <cellStyle name="Output 5" xfId="20606" xr:uid="{00000000-0005-0000-0000-00003A640000}"/>
    <cellStyle name="Output 5 10" xfId="23724" xr:uid="{00000000-0005-0000-0000-00003B640000}"/>
    <cellStyle name="Output 5 2" xfId="20607" xr:uid="{00000000-0005-0000-0000-00003C640000}"/>
    <cellStyle name="Output 5 2 2" xfId="21682" xr:uid="{00000000-0005-0000-0000-00003D640000}"/>
    <cellStyle name="Output 5 2 2 2" xfId="24071" xr:uid="{00000000-0005-0000-0000-00003E640000}"/>
    <cellStyle name="Output 5 2 3" xfId="21938" xr:uid="{00000000-0005-0000-0000-00003F640000}"/>
    <cellStyle name="Output 5 2 3 2" xfId="24327" xr:uid="{00000000-0005-0000-0000-000040640000}"/>
    <cellStyle name="Output 5 2 4" xfId="22112" xr:uid="{00000000-0005-0000-0000-000041640000}"/>
    <cellStyle name="Output 5 2 4 2" xfId="24501" xr:uid="{00000000-0005-0000-0000-000042640000}"/>
    <cellStyle name="Output 5 2 5" xfId="22285" xr:uid="{00000000-0005-0000-0000-000043640000}"/>
    <cellStyle name="Output 5 2 5 2" xfId="24674" xr:uid="{00000000-0005-0000-0000-000044640000}"/>
    <cellStyle name="Output 5 2 6" xfId="23216" xr:uid="{00000000-0005-0000-0000-000045640000}"/>
    <cellStyle name="Output 5 2 6 2" xfId="24936" xr:uid="{00000000-0005-0000-0000-000046640000}"/>
    <cellStyle name="Output 5 2 7" xfId="21327" xr:uid="{00000000-0005-0000-0000-000047640000}"/>
    <cellStyle name="Output 5 2 8" xfId="23725" xr:uid="{00000000-0005-0000-0000-000048640000}"/>
    <cellStyle name="Output 5 3" xfId="20608" xr:uid="{00000000-0005-0000-0000-000049640000}"/>
    <cellStyle name="Output 5 3 2" xfId="21681" xr:uid="{00000000-0005-0000-0000-00004A640000}"/>
    <cellStyle name="Output 5 3 2 2" xfId="24070" xr:uid="{00000000-0005-0000-0000-00004B640000}"/>
    <cellStyle name="Output 5 3 3" xfId="21937" xr:uid="{00000000-0005-0000-0000-00004C640000}"/>
    <cellStyle name="Output 5 3 3 2" xfId="24326" xr:uid="{00000000-0005-0000-0000-00004D640000}"/>
    <cellStyle name="Output 5 3 4" xfId="22111" xr:uid="{00000000-0005-0000-0000-00004E640000}"/>
    <cellStyle name="Output 5 3 4 2" xfId="24500" xr:uid="{00000000-0005-0000-0000-00004F640000}"/>
    <cellStyle name="Output 5 3 5" xfId="22284" xr:uid="{00000000-0005-0000-0000-000050640000}"/>
    <cellStyle name="Output 5 3 5 2" xfId="24673" xr:uid="{00000000-0005-0000-0000-000051640000}"/>
    <cellStyle name="Output 5 3 6" xfId="23215" xr:uid="{00000000-0005-0000-0000-000052640000}"/>
    <cellStyle name="Output 5 3 6 2" xfId="24935" xr:uid="{00000000-0005-0000-0000-000053640000}"/>
    <cellStyle name="Output 5 3 7" xfId="21328" xr:uid="{00000000-0005-0000-0000-000054640000}"/>
    <cellStyle name="Output 5 3 8" xfId="23726" xr:uid="{00000000-0005-0000-0000-000055640000}"/>
    <cellStyle name="Output 5 4" xfId="21683" xr:uid="{00000000-0005-0000-0000-000056640000}"/>
    <cellStyle name="Output 5 4 2" xfId="24072" xr:uid="{00000000-0005-0000-0000-000057640000}"/>
    <cellStyle name="Output 5 5" xfId="21939" xr:uid="{00000000-0005-0000-0000-000058640000}"/>
    <cellStyle name="Output 5 5 2" xfId="24328" xr:uid="{00000000-0005-0000-0000-000059640000}"/>
    <cellStyle name="Output 5 6" xfId="22113" xr:uid="{00000000-0005-0000-0000-00005A640000}"/>
    <cellStyle name="Output 5 6 2" xfId="24502" xr:uid="{00000000-0005-0000-0000-00005B640000}"/>
    <cellStyle name="Output 5 7" xfId="22286" xr:uid="{00000000-0005-0000-0000-00005C640000}"/>
    <cellStyle name="Output 5 7 2" xfId="24675" xr:uid="{00000000-0005-0000-0000-00005D640000}"/>
    <cellStyle name="Output 5 8" xfId="23217" xr:uid="{00000000-0005-0000-0000-00005E640000}"/>
    <cellStyle name="Output 5 8 2" xfId="24937" xr:uid="{00000000-0005-0000-0000-00005F640000}"/>
    <cellStyle name="Output 5 9" xfId="21326" xr:uid="{00000000-0005-0000-0000-000060640000}"/>
    <cellStyle name="Output 6" xfId="20609" xr:uid="{00000000-0005-0000-0000-000061640000}"/>
    <cellStyle name="Output 6 10" xfId="23727" xr:uid="{00000000-0005-0000-0000-000062640000}"/>
    <cellStyle name="Output 6 2" xfId="20610" xr:uid="{00000000-0005-0000-0000-000063640000}"/>
    <cellStyle name="Output 6 2 2" xfId="21679" xr:uid="{00000000-0005-0000-0000-000064640000}"/>
    <cellStyle name="Output 6 2 2 2" xfId="24068" xr:uid="{00000000-0005-0000-0000-000065640000}"/>
    <cellStyle name="Output 6 2 3" xfId="21935" xr:uid="{00000000-0005-0000-0000-000066640000}"/>
    <cellStyle name="Output 6 2 3 2" xfId="24324" xr:uid="{00000000-0005-0000-0000-000067640000}"/>
    <cellStyle name="Output 6 2 4" xfId="22109" xr:uid="{00000000-0005-0000-0000-000068640000}"/>
    <cellStyle name="Output 6 2 4 2" xfId="24498" xr:uid="{00000000-0005-0000-0000-000069640000}"/>
    <cellStyle name="Output 6 2 5" xfId="22282" xr:uid="{00000000-0005-0000-0000-00006A640000}"/>
    <cellStyle name="Output 6 2 5 2" xfId="24671" xr:uid="{00000000-0005-0000-0000-00006B640000}"/>
    <cellStyle name="Output 6 2 6" xfId="23213" xr:uid="{00000000-0005-0000-0000-00006C640000}"/>
    <cellStyle name="Output 6 2 6 2" xfId="24933" xr:uid="{00000000-0005-0000-0000-00006D640000}"/>
    <cellStyle name="Output 6 2 7" xfId="21330" xr:uid="{00000000-0005-0000-0000-00006E640000}"/>
    <cellStyle name="Output 6 2 8" xfId="23728" xr:uid="{00000000-0005-0000-0000-00006F640000}"/>
    <cellStyle name="Output 6 3" xfId="20611" xr:uid="{00000000-0005-0000-0000-000070640000}"/>
    <cellStyle name="Output 6 3 2" xfId="21678" xr:uid="{00000000-0005-0000-0000-000071640000}"/>
    <cellStyle name="Output 6 3 2 2" xfId="24067" xr:uid="{00000000-0005-0000-0000-000072640000}"/>
    <cellStyle name="Output 6 3 3" xfId="21934" xr:uid="{00000000-0005-0000-0000-000073640000}"/>
    <cellStyle name="Output 6 3 3 2" xfId="24323" xr:uid="{00000000-0005-0000-0000-000074640000}"/>
    <cellStyle name="Output 6 3 4" xfId="22108" xr:uid="{00000000-0005-0000-0000-000075640000}"/>
    <cellStyle name="Output 6 3 4 2" xfId="24497" xr:uid="{00000000-0005-0000-0000-000076640000}"/>
    <cellStyle name="Output 6 3 5" xfId="22281" xr:uid="{00000000-0005-0000-0000-000077640000}"/>
    <cellStyle name="Output 6 3 5 2" xfId="24670" xr:uid="{00000000-0005-0000-0000-000078640000}"/>
    <cellStyle name="Output 6 3 6" xfId="23212" xr:uid="{00000000-0005-0000-0000-000079640000}"/>
    <cellStyle name="Output 6 3 6 2" xfId="24932" xr:uid="{00000000-0005-0000-0000-00007A640000}"/>
    <cellStyle name="Output 6 3 7" xfId="21331" xr:uid="{00000000-0005-0000-0000-00007B640000}"/>
    <cellStyle name="Output 6 3 8" xfId="23729" xr:uid="{00000000-0005-0000-0000-00007C640000}"/>
    <cellStyle name="Output 6 4" xfId="21680" xr:uid="{00000000-0005-0000-0000-00007D640000}"/>
    <cellStyle name="Output 6 4 2" xfId="24069" xr:uid="{00000000-0005-0000-0000-00007E640000}"/>
    <cellStyle name="Output 6 5" xfId="21936" xr:uid="{00000000-0005-0000-0000-00007F640000}"/>
    <cellStyle name="Output 6 5 2" xfId="24325" xr:uid="{00000000-0005-0000-0000-000080640000}"/>
    <cellStyle name="Output 6 6" xfId="22110" xr:uid="{00000000-0005-0000-0000-000081640000}"/>
    <cellStyle name="Output 6 6 2" xfId="24499" xr:uid="{00000000-0005-0000-0000-000082640000}"/>
    <cellStyle name="Output 6 7" xfId="22283" xr:uid="{00000000-0005-0000-0000-000083640000}"/>
    <cellStyle name="Output 6 7 2" xfId="24672" xr:uid="{00000000-0005-0000-0000-000084640000}"/>
    <cellStyle name="Output 6 8" xfId="23214" xr:uid="{00000000-0005-0000-0000-000085640000}"/>
    <cellStyle name="Output 6 8 2" xfId="24934" xr:uid="{00000000-0005-0000-0000-000086640000}"/>
    <cellStyle name="Output 6 9" xfId="21329" xr:uid="{00000000-0005-0000-0000-000087640000}"/>
    <cellStyle name="Output 7" xfId="20612" xr:uid="{00000000-0005-0000-0000-000088640000}"/>
    <cellStyle name="Output 7 2" xfId="21677" xr:uid="{00000000-0005-0000-0000-000089640000}"/>
    <cellStyle name="Output 7 2 2" xfId="24066" xr:uid="{00000000-0005-0000-0000-00008A640000}"/>
    <cellStyle name="Output 7 3" xfId="21933" xr:uid="{00000000-0005-0000-0000-00008B640000}"/>
    <cellStyle name="Output 7 3 2" xfId="24322" xr:uid="{00000000-0005-0000-0000-00008C640000}"/>
    <cellStyle name="Output 7 4" xfId="22107" xr:uid="{00000000-0005-0000-0000-00008D640000}"/>
    <cellStyle name="Output 7 4 2" xfId="24496" xr:uid="{00000000-0005-0000-0000-00008E640000}"/>
    <cellStyle name="Output 7 5" xfId="22280" xr:uid="{00000000-0005-0000-0000-00008F640000}"/>
    <cellStyle name="Output 7 5 2" xfId="24669" xr:uid="{00000000-0005-0000-0000-000090640000}"/>
    <cellStyle name="Output 7 6" xfId="23211" xr:uid="{00000000-0005-0000-0000-000091640000}"/>
    <cellStyle name="Output 7 6 2" xfId="24931" xr:uid="{00000000-0005-0000-0000-000092640000}"/>
    <cellStyle name="Output 7 7" xfId="21332" xr:uid="{00000000-0005-0000-0000-000093640000}"/>
    <cellStyle name="Output 7 8" xfId="23730" xr:uid="{00000000-0005-0000-0000-000094640000}"/>
    <cellStyle name="Percen - Style1" xfId="20613" xr:uid="{00000000-0005-0000-0000-000095640000}"/>
    <cellStyle name="Percen - Style1 2" xfId="27093" xr:uid="{00000000-0005-0000-0000-000096640000}"/>
    <cellStyle name="Percen - Style1 3" xfId="27094" xr:uid="{00000000-0005-0000-0000-000097640000}"/>
    <cellStyle name="Percent [0]" xfId="20614" xr:uid="{00000000-0005-0000-0000-000098640000}"/>
    <cellStyle name="Percent [00]" xfId="20615" xr:uid="{00000000-0005-0000-0000-000099640000}"/>
    <cellStyle name="Percent 10" xfId="20616" xr:uid="{00000000-0005-0000-0000-00009A640000}"/>
    <cellStyle name="Percent 10 2" xfId="20617" xr:uid="{00000000-0005-0000-0000-00009B640000}"/>
    <cellStyle name="Percent 10 2 2" xfId="20618" xr:uid="{00000000-0005-0000-0000-00009C640000}"/>
    <cellStyle name="Percent 10 3" xfId="20619" xr:uid="{00000000-0005-0000-0000-00009D640000}"/>
    <cellStyle name="Percent 10 4" xfId="20620" xr:uid="{00000000-0005-0000-0000-00009E640000}"/>
    <cellStyle name="Percent 11" xfId="20621" xr:uid="{00000000-0005-0000-0000-00009F640000}"/>
    <cellStyle name="Percent 11 2" xfId="20622" xr:uid="{00000000-0005-0000-0000-0000A0640000}"/>
    <cellStyle name="Percent 12" xfId="20623" xr:uid="{00000000-0005-0000-0000-0000A1640000}"/>
    <cellStyle name="Percent 12 2" xfId="20624" xr:uid="{00000000-0005-0000-0000-0000A2640000}"/>
    <cellStyle name="Percent 12 2 2" xfId="27095" xr:uid="{00000000-0005-0000-0000-0000A3640000}"/>
    <cellStyle name="Percent 12 2 3" xfId="27096" xr:uid="{00000000-0005-0000-0000-0000A4640000}"/>
    <cellStyle name="Percent 12 2 4" xfId="27097" xr:uid="{00000000-0005-0000-0000-0000A5640000}"/>
    <cellStyle name="Percent 12 3" xfId="27098" xr:uid="{00000000-0005-0000-0000-0000A6640000}"/>
    <cellStyle name="Percent 12 4" xfId="27099" xr:uid="{00000000-0005-0000-0000-0000A7640000}"/>
    <cellStyle name="Percent 12 5" xfId="27100" xr:uid="{00000000-0005-0000-0000-0000A8640000}"/>
    <cellStyle name="Percent 13" xfId="20625" xr:uid="{00000000-0005-0000-0000-0000A9640000}"/>
    <cellStyle name="Percent 13 2" xfId="20626" xr:uid="{00000000-0005-0000-0000-0000AA640000}"/>
    <cellStyle name="Percent 13 2 2" xfId="27101" xr:uid="{00000000-0005-0000-0000-0000AB640000}"/>
    <cellStyle name="Percent 13 2 2 2" xfId="27102" xr:uid="{00000000-0005-0000-0000-0000AC640000}"/>
    <cellStyle name="Percent 13 2 2 3" xfId="27103" xr:uid="{00000000-0005-0000-0000-0000AD640000}"/>
    <cellStyle name="Percent 13 2 2 4" xfId="27104" xr:uid="{00000000-0005-0000-0000-0000AE640000}"/>
    <cellStyle name="Percent 13 2 3" xfId="27105" xr:uid="{00000000-0005-0000-0000-0000AF640000}"/>
    <cellStyle name="Percent 13 2 4" xfId="27106" xr:uid="{00000000-0005-0000-0000-0000B0640000}"/>
    <cellStyle name="Percent 13 2 5" xfId="27107" xr:uid="{00000000-0005-0000-0000-0000B1640000}"/>
    <cellStyle name="Percent 13 3" xfId="27108" xr:uid="{00000000-0005-0000-0000-0000B2640000}"/>
    <cellStyle name="Percent 13 3 2" xfId="27109" xr:uid="{00000000-0005-0000-0000-0000B3640000}"/>
    <cellStyle name="Percent 13 3 3" xfId="27110" xr:uid="{00000000-0005-0000-0000-0000B4640000}"/>
    <cellStyle name="Percent 13 3 4" xfId="27111" xr:uid="{00000000-0005-0000-0000-0000B5640000}"/>
    <cellStyle name="Percent 13 4" xfId="27112" xr:uid="{00000000-0005-0000-0000-0000B6640000}"/>
    <cellStyle name="Percent 13 5" xfId="27113" xr:uid="{00000000-0005-0000-0000-0000B7640000}"/>
    <cellStyle name="Percent 13 6" xfId="27114" xr:uid="{00000000-0005-0000-0000-0000B8640000}"/>
    <cellStyle name="Percent 14" xfId="20627" xr:uid="{00000000-0005-0000-0000-0000B9640000}"/>
    <cellStyle name="Percent 15" xfId="20628" xr:uid="{00000000-0005-0000-0000-0000BA640000}"/>
    <cellStyle name="Percent 15 2" xfId="20629" xr:uid="{00000000-0005-0000-0000-0000BB640000}"/>
    <cellStyle name="Percent 15 2 2" xfId="27115" xr:uid="{00000000-0005-0000-0000-0000BC640000}"/>
    <cellStyle name="Percent 15 2 3" xfId="27116" xr:uid="{00000000-0005-0000-0000-0000BD640000}"/>
    <cellStyle name="Percent 15 2 4" xfId="27117" xr:uid="{00000000-0005-0000-0000-0000BE640000}"/>
    <cellStyle name="Percent 15 3" xfId="27118" xr:uid="{00000000-0005-0000-0000-0000BF640000}"/>
    <cellStyle name="Percent 15 4" xfId="27119" xr:uid="{00000000-0005-0000-0000-0000C0640000}"/>
    <cellStyle name="Percent 15 5" xfId="27120" xr:uid="{00000000-0005-0000-0000-0000C1640000}"/>
    <cellStyle name="Percent 16" xfId="20630" xr:uid="{00000000-0005-0000-0000-0000C2640000}"/>
    <cellStyle name="Percent 16 2" xfId="27121" xr:uid="{00000000-0005-0000-0000-0000C3640000}"/>
    <cellStyle name="Percent 17" xfId="20631" xr:uid="{00000000-0005-0000-0000-0000C4640000}"/>
    <cellStyle name="Percent 17 2" xfId="27122" xr:uid="{00000000-0005-0000-0000-0000C5640000}"/>
    <cellStyle name="Percent 18" xfId="20632" xr:uid="{00000000-0005-0000-0000-0000C6640000}"/>
    <cellStyle name="Percent 19" xfId="20633" xr:uid="{00000000-0005-0000-0000-0000C7640000}"/>
    <cellStyle name="Percent 2" xfId="6" xr:uid="{00000000-0005-0000-0000-0000C8640000}"/>
    <cellStyle name="Percent 2 10" xfId="27123" xr:uid="{00000000-0005-0000-0000-0000C9640000}"/>
    <cellStyle name="Percent 2 11" xfId="27124" xr:uid="{00000000-0005-0000-0000-0000CA640000}"/>
    <cellStyle name="Percent 2 2" xfId="20634" xr:uid="{00000000-0005-0000-0000-0000CB640000}"/>
    <cellStyle name="Percent 2 2 2" xfId="20635" xr:uid="{00000000-0005-0000-0000-0000CC640000}"/>
    <cellStyle name="Percent 2 2 2 2" xfId="27125" xr:uid="{00000000-0005-0000-0000-0000CD640000}"/>
    <cellStyle name="Percent 2 2 2 3" xfId="27126" xr:uid="{00000000-0005-0000-0000-0000CE640000}"/>
    <cellStyle name="Percent 2 2 2 4" xfId="27127" xr:uid="{00000000-0005-0000-0000-0000CF640000}"/>
    <cellStyle name="Percent 2 2 2 5" xfId="27128" xr:uid="{00000000-0005-0000-0000-0000D0640000}"/>
    <cellStyle name="Percent 2 2 3" xfId="20636" xr:uid="{00000000-0005-0000-0000-0000D1640000}"/>
    <cellStyle name="Percent 2 2 4" xfId="20637" xr:uid="{00000000-0005-0000-0000-0000D2640000}"/>
    <cellStyle name="Percent 2 2 4 2" xfId="20638" xr:uid="{00000000-0005-0000-0000-0000D3640000}"/>
    <cellStyle name="Percent 2 2 4 2 2" xfId="20639" xr:uid="{00000000-0005-0000-0000-0000D4640000}"/>
    <cellStyle name="Percent 2 2 4 2 2 2" xfId="20640" xr:uid="{00000000-0005-0000-0000-0000D5640000}"/>
    <cellStyle name="Percent 2 2 4 2 2 3" xfId="20641" xr:uid="{00000000-0005-0000-0000-0000D6640000}"/>
    <cellStyle name="Percent 2 2 4 2 2 4" xfId="20642" xr:uid="{00000000-0005-0000-0000-0000D7640000}"/>
    <cellStyle name="Percent 2 2 4 2 3" xfId="20643" xr:uid="{00000000-0005-0000-0000-0000D8640000}"/>
    <cellStyle name="Percent 2 2 4 2 4" xfId="20644" xr:uid="{00000000-0005-0000-0000-0000D9640000}"/>
    <cellStyle name="Percent 2 2 4 2 5" xfId="20645" xr:uid="{00000000-0005-0000-0000-0000DA640000}"/>
    <cellStyle name="Percent 2 2 4 3" xfId="20646" xr:uid="{00000000-0005-0000-0000-0000DB640000}"/>
    <cellStyle name="Percent 2 2 4 3 2" xfId="20647" xr:uid="{00000000-0005-0000-0000-0000DC640000}"/>
    <cellStyle name="Percent 2 2 4 3 3" xfId="20648" xr:uid="{00000000-0005-0000-0000-0000DD640000}"/>
    <cellStyle name="Percent 2 2 4 3 4" xfId="20649" xr:uid="{00000000-0005-0000-0000-0000DE640000}"/>
    <cellStyle name="Percent 2 2 4 4" xfId="20650" xr:uid="{00000000-0005-0000-0000-0000DF640000}"/>
    <cellStyle name="Percent 2 2 4 5" xfId="20651" xr:uid="{00000000-0005-0000-0000-0000E0640000}"/>
    <cellStyle name="Percent 2 2 4 6" xfId="20652" xr:uid="{00000000-0005-0000-0000-0000E1640000}"/>
    <cellStyle name="Percent 2 2 5" xfId="20653" xr:uid="{00000000-0005-0000-0000-0000E2640000}"/>
    <cellStyle name="Percent 2 3" xfId="20654" xr:uid="{00000000-0005-0000-0000-0000E3640000}"/>
    <cellStyle name="Percent 2 3 2" xfId="27129" xr:uid="{00000000-0005-0000-0000-0000E4640000}"/>
    <cellStyle name="Percent 2 3 2 2" xfId="27130" xr:uid="{00000000-0005-0000-0000-0000E5640000}"/>
    <cellStyle name="Percent 2 3 2 3" xfId="27131" xr:uid="{00000000-0005-0000-0000-0000E6640000}"/>
    <cellStyle name="Percent 2 3 2 4" xfId="27132" xr:uid="{00000000-0005-0000-0000-0000E7640000}"/>
    <cellStyle name="Percent 2 3 3" xfId="27133" xr:uid="{00000000-0005-0000-0000-0000E8640000}"/>
    <cellStyle name="Percent 2 3 4" xfId="27134" xr:uid="{00000000-0005-0000-0000-0000E9640000}"/>
    <cellStyle name="Percent 2 3 5" xfId="27135" xr:uid="{00000000-0005-0000-0000-0000EA640000}"/>
    <cellStyle name="Percent 2 4" xfId="20655" xr:uid="{00000000-0005-0000-0000-0000EB640000}"/>
    <cellStyle name="Percent 2 4 2" xfId="27136" xr:uid="{00000000-0005-0000-0000-0000EC640000}"/>
    <cellStyle name="Percent 2 4 3" xfId="27137" xr:uid="{00000000-0005-0000-0000-0000ED640000}"/>
    <cellStyle name="Percent 2 4 4" xfId="27138" xr:uid="{00000000-0005-0000-0000-0000EE640000}"/>
    <cellStyle name="Percent 2 4 5" xfId="27139" xr:uid="{00000000-0005-0000-0000-0000EF640000}"/>
    <cellStyle name="Percent 2 5" xfId="20656" xr:uid="{00000000-0005-0000-0000-0000F0640000}"/>
    <cellStyle name="Percent 2 5 2" xfId="27140" xr:uid="{00000000-0005-0000-0000-0000F1640000}"/>
    <cellStyle name="Percent 2 5 3" xfId="27141" xr:uid="{00000000-0005-0000-0000-0000F2640000}"/>
    <cellStyle name="Percent 2 5 4" xfId="27142" xr:uid="{00000000-0005-0000-0000-0000F3640000}"/>
    <cellStyle name="Percent 2 5 5" xfId="27143" xr:uid="{00000000-0005-0000-0000-0000F4640000}"/>
    <cellStyle name="Percent 2 6" xfId="20657" xr:uid="{00000000-0005-0000-0000-0000F5640000}"/>
    <cellStyle name="Percent 2 6 2" xfId="27144" xr:uid="{00000000-0005-0000-0000-0000F6640000}"/>
    <cellStyle name="Percent 2 6 3" xfId="27145" xr:uid="{00000000-0005-0000-0000-0000F7640000}"/>
    <cellStyle name="Percent 2 6 4" xfId="27146" xr:uid="{00000000-0005-0000-0000-0000F8640000}"/>
    <cellStyle name="Percent 2 6 5" xfId="27147" xr:uid="{00000000-0005-0000-0000-0000F9640000}"/>
    <cellStyle name="Percent 2 7" xfId="20658" xr:uid="{00000000-0005-0000-0000-0000FA640000}"/>
    <cellStyle name="Percent 2 7 2" xfId="27148" xr:uid="{00000000-0005-0000-0000-0000FB640000}"/>
    <cellStyle name="Percent 2 7 3" xfId="27149" xr:uid="{00000000-0005-0000-0000-0000FC640000}"/>
    <cellStyle name="Percent 2 7 4" xfId="27150" xr:uid="{00000000-0005-0000-0000-0000FD640000}"/>
    <cellStyle name="Percent 2 7 5" xfId="27151" xr:uid="{00000000-0005-0000-0000-0000FE640000}"/>
    <cellStyle name="Percent 2 8" xfId="20659" xr:uid="{00000000-0005-0000-0000-0000FF640000}"/>
    <cellStyle name="Percent 2 8 2" xfId="20660" xr:uid="{00000000-0005-0000-0000-000000650000}"/>
    <cellStyle name="Percent 2 9" xfId="20661" xr:uid="{00000000-0005-0000-0000-000001650000}"/>
    <cellStyle name="Percent 2 9 2" xfId="20662" xr:uid="{00000000-0005-0000-0000-000002650000}"/>
    <cellStyle name="Percent 2 9 2 2" xfId="20663" xr:uid="{00000000-0005-0000-0000-000003650000}"/>
    <cellStyle name="Percent 2 9 2 2 2" xfId="20664" xr:uid="{00000000-0005-0000-0000-000004650000}"/>
    <cellStyle name="Percent 2 9 2 2 3" xfId="20665" xr:uid="{00000000-0005-0000-0000-000005650000}"/>
    <cellStyle name="Percent 2 9 2 2 4" xfId="20666" xr:uid="{00000000-0005-0000-0000-000006650000}"/>
    <cellStyle name="Percent 2 9 2 3" xfId="20667" xr:uid="{00000000-0005-0000-0000-000007650000}"/>
    <cellStyle name="Percent 2 9 2 4" xfId="20668" xr:uid="{00000000-0005-0000-0000-000008650000}"/>
    <cellStyle name="Percent 2 9 2 5" xfId="20669" xr:uid="{00000000-0005-0000-0000-000009650000}"/>
    <cellStyle name="Percent 2 9 3" xfId="20670" xr:uid="{00000000-0005-0000-0000-00000A650000}"/>
    <cellStyle name="Percent 2 9 3 2" xfId="20671" xr:uid="{00000000-0005-0000-0000-00000B650000}"/>
    <cellStyle name="Percent 2 9 3 3" xfId="20672" xr:uid="{00000000-0005-0000-0000-00000C650000}"/>
    <cellStyle name="Percent 2 9 3 4" xfId="20673" xr:uid="{00000000-0005-0000-0000-00000D650000}"/>
    <cellStyle name="Percent 2 9 4" xfId="20674" xr:uid="{00000000-0005-0000-0000-00000E650000}"/>
    <cellStyle name="Percent 2 9 5" xfId="20675" xr:uid="{00000000-0005-0000-0000-00000F650000}"/>
    <cellStyle name="Percent 2 9 6" xfId="20676" xr:uid="{00000000-0005-0000-0000-000010650000}"/>
    <cellStyle name="Percent 20" xfId="20677" xr:uid="{00000000-0005-0000-0000-000011650000}"/>
    <cellStyle name="Percent 21" xfId="20678" xr:uid="{00000000-0005-0000-0000-000012650000}"/>
    <cellStyle name="Percent 21 2" xfId="20679" xr:uid="{00000000-0005-0000-0000-000013650000}"/>
    <cellStyle name="Percent 21 3" xfId="20680" xr:uid="{00000000-0005-0000-0000-000014650000}"/>
    <cellStyle name="Percent 21 4" xfId="20681" xr:uid="{00000000-0005-0000-0000-000015650000}"/>
    <cellStyle name="Percent 22" xfId="27152" xr:uid="{00000000-0005-0000-0000-000016650000}"/>
    <cellStyle name="Percent 23" xfId="27153" xr:uid="{00000000-0005-0000-0000-000017650000}"/>
    <cellStyle name="Percent 24" xfId="27154" xr:uid="{00000000-0005-0000-0000-000018650000}"/>
    <cellStyle name="Percent 25" xfId="27155" xr:uid="{00000000-0005-0000-0000-000019650000}"/>
    <cellStyle name="Percent 26" xfId="27156" xr:uid="{00000000-0005-0000-0000-00001A650000}"/>
    <cellStyle name="Percent 27" xfId="27157" xr:uid="{00000000-0005-0000-0000-00001B650000}"/>
    <cellStyle name="Percent 28" xfId="27158" xr:uid="{00000000-0005-0000-0000-00001C650000}"/>
    <cellStyle name="Percent 29" xfId="27159" xr:uid="{00000000-0005-0000-0000-00001D650000}"/>
    <cellStyle name="Percent 3" xfId="11" xr:uid="{00000000-0005-0000-0000-00001E650000}"/>
    <cellStyle name="Percent 3 2" xfId="20682" xr:uid="{00000000-0005-0000-0000-00001F650000}"/>
    <cellStyle name="Percent 3 2 2" xfId="20683" xr:uid="{00000000-0005-0000-0000-000020650000}"/>
    <cellStyle name="Percent 3 2 2 2" xfId="20684" xr:uid="{00000000-0005-0000-0000-000021650000}"/>
    <cellStyle name="Percent 3 2 2 3" xfId="20685" xr:uid="{00000000-0005-0000-0000-000022650000}"/>
    <cellStyle name="Percent 3 2 3" xfId="20686" xr:uid="{00000000-0005-0000-0000-000023650000}"/>
    <cellStyle name="Percent 3 2 4" xfId="20687" xr:uid="{00000000-0005-0000-0000-000024650000}"/>
    <cellStyle name="Percent 3 3" xfId="20688" xr:uid="{00000000-0005-0000-0000-000025650000}"/>
    <cellStyle name="Percent 3 3 2" xfId="20689" xr:uid="{00000000-0005-0000-0000-000026650000}"/>
    <cellStyle name="Percent 3 4" xfId="20690" xr:uid="{00000000-0005-0000-0000-000027650000}"/>
    <cellStyle name="Percent 3 4 2" xfId="20691" xr:uid="{00000000-0005-0000-0000-000028650000}"/>
    <cellStyle name="Percent 3 4 3" xfId="20692" xr:uid="{00000000-0005-0000-0000-000029650000}"/>
    <cellStyle name="Percent 3 5" xfId="20954" xr:uid="{00000000-0005-0000-0000-00002A650000}"/>
    <cellStyle name="Percent 30" xfId="27160" xr:uid="{00000000-0005-0000-0000-00002B650000}"/>
    <cellStyle name="Percent 31" xfId="27161" xr:uid="{00000000-0005-0000-0000-00002C650000}"/>
    <cellStyle name="Percent 32" xfId="27162" xr:uid="{00000000-0005-0000-0000-00002D650000}"/>
    <cellStyle name="Percent 33" xfId="27163" xr:uid="{00000000-0005-0000-0000-00002E650000}"/>
    <cellStyle name="Percent 34" xfId="27164" xr:uid="{00000000-0005-0000-0000-00002F650000}"/>
    <cellStyle name="Percent 4" xfId="20693" xr:uid="{00000000-0005-0000-0000-000030650000}"/>
    <cellStyle name="Percent 4 2" xfId="20694" xr:uid="{00000000-0005-0000-0000-000031650000}"/>
    <cellStyle name="Percent 4 2 2" xfId="20695" xr:uid="{00000000-0005-0000-0000-000032650000}"/>
    <cellStyle name="Percent 4 2 2 2" xfId="20696" xr:uid="{00000000-0005-0000-0000-000033650000}"/>
    <cellStyle name="Percent 4 3" xfId="20697" xr:uid="{00000000-0005-0000-0000-000034650000}"/>
    <cellStyle name="Percent 4 3 2" xfId="20698" xr:uid="{00000000-0005-0000-0000-000035650000}"/>
    <cellStyle name="Percent 4 4" xfId="20699" xr:uid="{00000000-0005-0000-0000-000036650000}"/>
    <cellStyle name="Percent 4 5" xfId="20966" xr:uid="{00000000-0005-0000-0000-000037650000}"/>
    <cellStyle name="Percent 5" xfId="20700" xr:uid="{00000000-0005-0000-0000-000038650000}"/>
    <cellStyle name="Percent 5 2" xfId="20701" xr:uid="{00000000-0005-0000-0000-000039650000}"/>
    <cellStyle name="Percent 5 2 2" xfId="20702" xr:uid="{00000000-0005-0000-0000-00003A650000}"/>
    <cellStyle name="Percent 5 2 2 2" xfId="20703" xr:uid="{00000000-0005-0000-0000-00003B650000}"/>
    <cellStyle name="Percent 5 2 3" xfId="20704" xr:uid="{00000000-0005-0000-0000-00003C650000}"/>
    <cellStyle name="Percent 5 2 4" xfId="20705" xr:uid="{00000000-0005-0000-0000-00003D650000}"/>
    <cellStyle name="Percent 5 2 4 2" xfId="20706" xr:uid="{00000000-0005-0000-0000-00003E650000}"/>
    <cellStyle name="Percent 5 2 4 2 2" xfId="20707" xr:uid="{00000000-0005-0000-0000-00003F650000}"/>
    <cellStyle name="Percent 5 2 4 2 3" xfId="20708" xr:uid="{00000000-0005-0000-0000-000040650000}"/>
    <cellStyle name="Percent 5 2 4 2 4" xfId="20709" xr:uid="{00000000-0005-0000-0000-000041650000}"/>
    <cellStyle name="Percent 5 2 4 3" xfId="20710" xr:uid="{00000000-0005-0000-0000-000042650000}"/>
    <cellStyle name="Percent 5 2 4 4" xfId="20711" xr:uid="{00000000-0005-0000-0000-000043650000}"/>
    <cellStyle name="Percent 5 2 4 5" xfId="20712" xr:uid="{00000000-0005-0000-0000-000044650000}"/>
    <cellStyle name="Percent 5 2 5" xfId="20713" xr:uid="{00000000-0005-0000-0000-000045650000}"/>
    <cellStyle name="Percent 5 2 5 2" xfId="20714" xr:uid="{00000000-0005-0000-0000-000046650000}"/>
    <cellStyle name="Percent 5 2 5 3" xfId="20715" xr:uid="{00000000-0005-0000-0000-000047650000}"/>
    <cellStyle name="Percent 5 2 5 4" xfId="20716" xr:uid="{00000000-0005-0000-0000-000048650000}"/>
    <cellStyle name="Percent 5 2 6" xfId="20717" xr:uid="{00000000-0005-0000-0000-000049650000}"/>
    <cellStyle name="Percent 5 2 7" xfId="20718" xr:uid="{00000000-0005-0000-0000-00004A650000}"/>
    <cellStyle name="Percent 5 2 8" xfId="20719" xr:uid="{00000000-0005-0000-0000-00004B650000}"/>
    <cellStyle name="Percent 5 3" xfId="20720" xr:uid="{00000000-0005-0000-0000-00004C650000}"/>
    <cellStyle name="Percent 5 3 2" xfId="20721" xr:uid="{00000000-0005-0000-0000-00004D650000}"/>
    <cellStyle name="Percent 5 4" xfId="20722" xr:uid="{00000000-0005-0000-0000-00004E650000}"/>
    <cellStyle name="Percent 5 4 2" xfId="20723" xr:uid="{00000000-0005-0000-0000-00004F650000}"/>
    <cellStyle name="Percent 5 4 2 2" xfId="20724" xr:uid="{00000000-0005-0000-0000-000050650000}"/>
    <cellStyle name="Percent 5 4 2 3" xfId="20725" xr:uid="{00000000-0005-0000-0000-000051650000}"/>
    <cellStyle name="Percent 5 4 2 4" xfId="20726" xr:uid="{00000000-0005-0000-0000-000052650000}"/>
    <cellStyle name="Percent 5 4 3" xfId="20727" xr:uid="{00000000-0005-0000-0000-000053650000}"/>
    <cellStyle name="Percent 5 4 4" xfId="20728" xr:uid="{00000000-0005-0000-0000-000054650000}"/>
    <cellStyle name="Percent 5 4 5" xfId="20729" xr:uid="{00000000-0005-0000-0000-000055650000}"/>
    <cellStyle name="Percent 5 5" xfId="20730" xr:uid="{00000000-0005-0000-0000-000056650000}"/>
    <cellStyle name="Percent 5 5 2" xfId="20731" xr:uid="{00000000-0005-0000-0000-000057650000}"/>
    <cellStyle name="Percent 5 5 3" xfId="20732" xr:uid="{00000000-0005-0000-0000-000058650000}"/>
    <cellStyle name="Percent 5 5 4" xfId="20733" xr:uid="{00000000-0005-0000-0000-000059650000}"/>
    <cellStyle name="Percent 5 6" xfId="20734" xr:uid="{00000000-0005-0000-0000-00005A650000}"/>
    <cellStyle name="Percent 5 7" xfId="20735" xr:uid="{00000000-0005-0000-0000-00005B650000}"/>
    <cellStyle name="Percent 5 8" xfId="20736" xr:uid="{00000000-0005-0000-0000-00005C650000}"/>
    <cellStyle name="Percent 5 9" xfId="20970" xr:uid="{00000000-0005-0000-0000-00005D650000}"/>
    <cellStyle name="Percent 6" xfId="20737" xr:uid="{00000000-0005-0000-0000-00005E650000}"/>
    <cellStyle name="Percent 6 2" xfId="20738" xr:uid="{00000000-0005-0000-0000-00005F650000}"/>
    <cellStyle name="Percent 6 2 2" xfId="20739" xr:uid="{00000000-0005-0000-0000-000060650000}"/>
    <cellStyle name="Percent 6 2 2 2" xfId="27165" xr:uid="{00000000-0005-0000-0000-000061650000}"/>
    <cellStyle name="Percent 6 2 2 3" xfId="27166" xr:uid="{00000000-0005-0000-0000-000062650000}"/>
    <cellStyle name="Percent 6 2 2 4" xfId="27167" xr:uid="{00000000-0005-0000-0000-000063650000}"/>
    <cellStyle name="Percent 6 2 3" xfId="27168" xr:uid="{00000000-0005-0000-0000-000064650000}"/>
    <cellStyle name="Percent 6 2 4" xfId="27169" xr:uid="{00000000-0005-0000-0000-000065650000}"/>
    <cellStyle name="Percent 6 2 5" xfId="27170" xr:uid="{00000000-0005-0000-0000-000066650000}"/>
    <cellStyle name="Percent 6 3" xfId="20740" xr:uid="{00000000-0005-0000-0000-000067650000}"/>
    <cellStyle name="Percent 6 3 2" xfId="20741" xr:uid="{00000000-0005-0000-0000-000068650000}"/>
    <cellStyle name="Percent 6 3 3" xfId="27171" xr:uid="{00000000-0005-0000-0000-000069650000}"/>
    <cellStyle name="Percent 6 3 4" xfId="27172" xr:uid="{00000000-0005-0000-0000-00006A650000}"/>
    <cellStyle name="Percent 6 4" xfId="27173" xr:uid="{00000000-0005-0000-0000-00006B650000}"/>
    <cellStyle name="Percent 6 5" xfId="27174" xr:uid="{00000000-0005-0000-0000-00006C650000}"/>
    <cellStyle name="Percent 6 6" xfId="27175" xr:uid="{00000000-0005-0000-0000-00006D650000}"/>
    <cellStyle name="Percent 6 7 2" xfId="27176" xr:uid="{00000000-0005-0000-0000-00006E650000}"/>
    <cellStyle name="Percent 6 7 2 2" xfId="27177" xr:uid="{00000000-0005-0000-0000-00006F650000}"/>
    <cellStyle name="Percent 7" xfId="20742" xr:uid="{00000000-0005-0000-0000-000070650000}"/>
    <cellStyle name="Percent 7 2" xfId="20743" xr:uid="{00000000-0005-0000-0000-000071650000}"/>
    <cellStyle name="Percent 7 2 2" xfId="20744" xr:uid="{00000000-0005-0000-0000-000072650000}"/>
    <cellStyle name="Percent 7 2 3" xfId="27178" xr:uid="{00000000-0005-0000-0000-000073650000}"/>
    <cellStyle name="Percent 7 2 4" xfId="27179" xr:uid="{00000000-0005-0000-0000-000074650000}"/>
    <cellStyle name="Percent 7 3" xfId="20745" xr:uid="{00000000-0005-0000-0000-000075650000}"/>
    <cellStyle name="Percent 7 4" xfId="27180" xr:uid="{00000000-0005-0000-0000-000076650000}"/>
    <cellStyle name="Percent 7 5" xfId="27181" xr:uid="{00000000-0005-0000-0000-000077650000}"/>
    <cellStyle name="Percent 7 6" xfId="27182" xr:uid="{00000000-0005-0000-0000-000078650000}"/>
    <cellStyle name="Percent 8" xfId="20746" xr:uid="{00000000-0005-0000-0000-000079650000}"/>
    <cellStyle name="Percent 8 10" xfId="20747" xr:uid="{00000000-0005-0000-0000-00007A650000}"/>
    <cellStyle name="Percent 8 11" xfId="20748" xr:uid="{00000000-0005-0000-0000-00007B650000}"/>
    <cellStyle name="Percent 8 12" xfId="20749" xr:uid="{00000000-0005-0000-0000-00007C650000}"/>
    <cellStyle name="Percent 8 2" xfId="20750" xr:uid="{00000000-0005-0000-0000-00007D650000}"/>
    <cellStyle name="Percent 8 2 2" xfId="27183" xr:uid="{00000000-0005-0000-0000-00007E650000}"/>
    <cellStyle name="Percent 8 2 3" xfId="27184" xr:uid="{00000000-0005-0000-0000-00007F650000}"/>
    <cellStyle name="Percent 8 2 4" xfId="27185" xr:uid="{00000000-0005-0000-0000-000080650000}"/>
    <cellStyle name="Percent 8 3" xfId="20751" xr:uid="{00000000-0005-0000-0000-000081650000}"/>
    <cellStyle name="Percent 8 4" xfId="20752" xr:uid="{00000000-0005-0000-0000-000082650000}"/>
    <cellStyle name="Percent 8 5" xfId="20753" xr:uid="{00000000-0005-0000-0000-000083650000}"/>
    <cellStyle name="Percent 8 6" xfId="20754" xr:uid="{00000000-0005-0000-0000-000084650000}"/>
    <cellStyle name="Percent 8 7" xfId="20755" xr:uid="{00000000-0005-0000-0000-000085650000}"/>
    <cellStyle name="Percent 8 8" xfId="20756" xr:uid="{00000000-0005-0000-0000-000086650000}"/>
    <cellStyle name="Percent 8 9" xfId="20757" xr:uid="{00000000-0005-0000-0000-000087650000}"/>
    <cellStyle name="Percent 9" xfId="20758" xr:uid="{00000000-0005-0000-0000-000088650000}"/>
    <cellStyle name="Percent 9 10" xfId="20759" xr:uid="{00000000-0005-0000-0000-000089650000}"/>
    <cellStyle name="Percent 9 11" xfId="20760" xr:uid="{00000000-0005-0000-0000-00008A650000}"/>
    <cellStyle name="Percent 9 2" xfId="20761" xr:uid="{00000000-0005-0000-0000-00008B650000}"/>
    <cellStyle name="Percent 9 2 2" xfId="27186" xr:uid="{00000000-0005-0000-0000-00008C650000}"/>
    <cellStyle name="Percent 9 2 3" xfId="27187" xr:uid="{00000000-0005-0000-0000-00008D650000}"/>
    <cellStyle name="Percent 9 2 4" xfId="27188" xr:uid="{00000000-0005-0000-0000-00008E650000}"/>
    <cellStyle name="Percent 9 3" xfId="20762" xr:uid="{00000000-0005-0000-0000-00008F650000}"/>
    <cellStyle name="Percent 9 4" xfId="20763" xr:uid="{00000000-0005-0000-0000-000090650000}"/>
    <cellStyle name="Percent 9 5" xfId="20764" xr:uid="{00000000-0005-0000-0000-000091650000}"/>
    <cellStyle name="Percent 9 6" xfId="20765" xr:uid="{00000000-0005-0000-0000-000092650000}"/>
    <cellStyle name="Percent 9 7" xfId="20766" xr:uid="{00000000-0005-0000-0000-000093650000}"/>
    <cellStyle name="Percent 9 8" xfId="20767" xr:uid="{00000000-0005-0000-0000-000094650000}"/>
    <cellStyle name="Percent 9 9" xfId="20768" xr:uid="{00000000-0005-0000-0000-000095650000}"/>
    <cellStyle name="Pourcentage_AME199  " xfId="27189" xr:uid="{00000000-0005-0000-0000-000096650000}"/>
    <cellStyle name="PrePop Currency (0)" xfId="20769" xr:uid="{00000000-0005-0000-0000-000097650000}"/>
    <cellStyle name="PrePop Currency (2)" xfId="20770" xr:uid="{00000000-0005-0000-0000-000098650000}"/>
    <cellStyle name="PrePop Units (0)" xfId="20771" xr:uid="{00000000-0005-0000-0000-000099650000}"/>
    <cellStyle name="PrePop Units (1)" xfId="20772" xr:uid="{00000000-0005-0000-0000-00009A650000}"/>
    <cellStyle name="PrePop Units (2)" xfId="20773" xr:uid="{00000000-0005-0000-0000-00009B650000}"/>
    <cellStyle name="Price" xfId="20774" xr:uid="{00000000-0005-0000-0000-00009C650000}"/>
    <cellStyle name="Price 10" xfId="27190" xr:uid="{00000000-0005-0000-0000-00009D650000}"/>
    <cellStyle name="Price 10 2" xfId="27191" xr:uid="{00000000-0005-0000-0000-00009E650000}"/>
    <cellStyle name="Price 10 3" xfId="27192" xr:uid="{00000000-0005-0000-0000-00009F650000}"/>
    <cellStyle name="Price 10 4" xfId="27193" xr:uid="{00000000-0005-0000-0000-0000A0650000}"/>
    <cellStyle name="Price 10 5" xfId="27194" xr:uid="{00000000-0005-0000-0000-0000A1650000}"/>
    <cellStyle name="Price 11" xfId="27195" xr:uid="{00000000-0005-0000-0000-0000A2650000}"/>
    <cellStyle name="Price 11 2" xfId="27196" xr:uid="{00000000-0005-0000-0000-0000A3650000}"/>
    <cellStyle name="Price 11 3" xfId="27197" xr:uid="{00000000-0005-0000-0000-0000A4650000}"/>
    <cellStyle name="Price 11 4" xfId="27198" xr:uid="{00000000-0005-0000-0000-0000A5650000}"/>
    <cellStyle name="Price 11 5" xfId="27199" xr:uid="{00000000-0005-0000-0000-0000A6650000}"/>
    <cellStyle name="Price 12" xfId="27200" xr:uid="{00000000-0005-0000-0000-0000A7650000}"/>
    <cellStyle name="Price 12 2" xfId="27201" xr:uid="{00000000-0005-0000-0000-0000A8650000}"/>
    <cellStyle name="Price 12 3" xfId="27202" xr:uid="{00000000-0005-0000-0000-0000A9650000}"/>
    <cellStyle name="Price 12 4" xfId="27203" xr:uid="{00000000-0005-0000-0000-0000AA650000}"/>
    <cellStyle name="Price 12 5" xfId="27204" xr:uid="{00000000-0005-0000-0000-0000AB650000}"/>
    <cellStyle name="Price 13" xfId="27205" xr:uid="{00000000-0005-0000-0000-0000AC650000}"/>
    <cellStyle name="Price 13 2" xfId="27206" xr:uid="{00000000-0005-0000-0000-0000AD650000}"/>
    <cellStyle name="Price 13 3" xfId="27207" xr:uid="{00000000-0005-0000-0000-0000AE650000}"/>
    <cellStyle name="Price 13 4" xfId="27208" xr:uid="{00000000-0005-0000-0000-0000AF650000}"/>
    <cellStyle name="Price 13 5" xfId="27209" xr:uid="{00000000-0005-0000-0000-0000B0650000}"/>
    <cellStyle name="Price 14" xfId="27210" xr:uid="{00000000-0005-0000-0000-0000B1650000}"/>
    <cellStyle name="Price 14 2" xfId="27211" xr:uid="{00000000-0005-0000-0000-0000B2650000}"/>
    <cellStyle name="Price 14 3" xfId="27212" xr:uid="{00000000-0005-0000-0000-0000B3650000}"/>
    <cellStyle name="Price 14 4" xfId="27213" xr:uid="{00000000-0005-0000-0000-0000B4650000}"/>
    <cellStyle name="Price 14 5" xfId="27214" xr:uid="{00000000-0005-0000-0000-0000B5650000}"/>
    <cellStyle name="Price 15" xfId="27215" xr:uid="{00000000-0005-0000-0000-0000B6650000}"/>
    <cellStyle name="Price 16" xfId="27216" xr:uid="{00000000-0005-0000-0000-0000B7650000}"/>
    <cellStyle name="Price 17" xfId="27217" xr:uid="{00000000-0005-0000-0000-0000B8650000}"/>
    <cellStyle name="Price 18" xfId="27218" xr:uid="{00000000-0005-0000-0000-0000B9650000}"/>
    <cellStyle name="Price 2" xfId="20775" xr:uid="{00000000-0005-0000-0000-0000BA650000}"/>
    <cellStyle name="Price 2 2" xfId="27219" xr:uid="{00000000-0005-0000-0000-0000BB650000}"/>
    <cellStyle name="Price 2 2 2" xfId="27220" xr:uid="{00000000-0005-0000-0000-0000BC650000}"/>
    <cellStyle name="Price 2 2 3" xfId="27221" xr:uid="{00000000-0005-0000-0000-0000BD650000}"/>
    <cellStyle name="Price 2 2 4" xfId="27222" xr:uid="{00000000-0005-0000-0000-0000BE650000}"/>
    <cellStyle name="Price 2 3" xfId="27223" xr:uid="{00000000-0005-0000-0000-0000BF650000}"/>
    <cellStyle name="Price 2 4" xfId="27224" xr:uid="{00000000-0005-0000-0000-0000C0650000}"/>
    <cellStyle name="Price 2 5" xfId="27225" xr:uid="{00000000-0005-0000-0000-0000C1650000}"/>
    <cellStyle name="Price 2 6" xfId="27226" xr:uid="{00000000-0005-0000-0000-0000C2650000}"/>
    <cellStyle name="Price 2_Book1" xfId="27227" xr:uid="{00000000-0005-0000-0000-0000C3650000}"/>
    <cellStyle name="Price 3" xfId="20776" xr:uid="{00000000-0005-0000-0000-0000C4650000}"/>
    <cellStyle name="Price 3 2" xfId="27228" xr:uid="{00000000-0005-0000-0000-0000C5650000}"/>
    <cellStyle name="Price 3 2 2" xfId="27229" xr:uid="{00000000-0005-0000-0000-0000C6650000}"/>
    <cellStyle name="Price 3 2 3" xfId="27230" xr:uid="{00000000-0005-0000-0000-0000C7650000}"/>
    <cellStyle name="Price 3 2 4" xfId="27231" xr:uid="{00000000-0005-0000-0000-0000C8650000}"/>
    <cellStyle name="Price 3 3" xfId="27232" xr:uid="{00000000-0005-0000-0000-0000C9650000}"/>
    <cellStyle name="Price 3 4" xfId="27233" xr:uid="{00000000-0005-0000-0000-0000CA650000}"/>
    <cellStyle name="Price 3 5" xfId="27234" xr:uid="{00000000-0005-0000-0000-0000CB650000}"/>
    <cellStyle name="Price 3 6" xfId="27235" xr:uid="{00000000-0005-0000-0000-0000CC650000}"/>
    <cellStyle name="Price 3_Book1" xfId="27236" xr:uid="{00000000-0005-0000-0000-0000CD650000}"/>
    <cellStyle name="Price 4" xfId="27237" xr:uid="{00000000-0005-0000-0000-0000CE650000}"/>
    <cellStyle name="Price 4 2" xfId="27238" xr:uid="{00000000-0005-0000-0000-0000CF650000}"/>
    <cellStyle name="Price 4 2 2" xfId="27239" xr:uid="{00000000-0005-0000-0000-0000D0650000}"/>
    <cellStyle name="Price 4 2 3" xfId="27240" xr:uid="{00000000-0005-0000-0000-0000D1650000}"/>
    <cellStyle name="Price 4 2 4" xfId="27241" xr:uid="{00000000-0005-0000-0000-0000D2650000}"/>
    <cellStyle name="Price 4 3" xfId="27242" xr:uid="{00000000-0005-0000-0000-0000D3650000}"/>
    <cellStyle name="Price 4 4" xfId="27243" xr:uid="{00000000-0005-0000-0000-0000D4650000}"/>
    <cellStyle name="Price 4 5" xfId="27244" xr:uid="{00000000-0005-0000-0000-0000D5650000}"/>
    <cellStyle name="Price 4 6" xfId="27245" xr:uid="{00000000-0005-0000-0000-0000D6650000}"/>
    <cellStyle name="Price 4_Book1" xfId="27246" xr:uid="{00000000-0005-0000-0000-0000D7650000}"/>
    <cellStyle name="Price 5" xfId="27247" xr:uid="{00000000-0005-0000-0000-0000D8650000}"/>
    <cellStyle name="Price 5 2" xfId="27248" xr:uid="{00000000-0005-0000-0000-0000D9650000}"/>
    <cellStyle name="Price 5 3" xfId="27249" xr:uid="{00000000-0005-0000-0000-0000DA650000}"/>
    <cellStyle name="Price 5 4" xfId="27250" xr:uid="{00000000-0005-0000-0000-0000DB650000}"/>
    <cellStyle name="Price 5 5" xfId="27251" xr:uid="{00000000-0005-0000-0000-0000DC650000}"/>
    <cellStyle name="Price 6" xfId="27252" xr:uid="{00000000-0005-0000-0000-0000DD650000}"/>
    <cellStyle name="Price 6 2" xfId="27253" xr:uid="{00000000-0005-0000-0000-0000DE650000}"/>
    <cellStyle name="Price 6 3" xfId="27254" xr:uid="{00000000-0005-0000-0000-0000DF650000}"/>
    <cellStyle name="Price 6 4" xfId="27255" xr:uid="{00000000-0005-0000-0000-0000E0650000}"/>
    <cellStyle name="Price 6 5" xfId="27256" xr:uid="{00000000-0005-0000-0000-0000E1650000}"/>
    <cellStyle name="Price 7" xfId="27257" xr:uid="{00000000-0005-0000-0000-0000E2650000}"/>
    <cellStyle name="Price 7 2" xfId="27258" xr:uid="{00000000-0005-0000-0000-0000E3650000}"/>
    <cellStyle name="Price 7 3" xfId="27259" xr:uid="{00000000-0005-0000-0000-0000E4650000}"/>
    <cellStyle name="Price 7 4" xfId="27260" xr:uid="{00000000-0005-0000-0000-0000E5650000}"/>
    <cellStyle name="Price 7 5" xfId="27261" xr:uid="{00000000-0005-0000-0000-0000E6650000}"/>
    <cellStyle name="Price 8" xfId="27262" xr:uid="{00000000-0005-0000-0000-0000E7650000}"/>
    <cellStyle name="Price 8 2" xfId="27263" xr:uid="{00000000-0005-0000-0000-0000E8650000}"/>
    <cellStyle name="Price 8 3" xfId="27264" xr:uid="{00000000-0005-0000-0000-0000E9650000}"/>
    <cellStyle name="Price 8 4" xfId="27265" xr:uid="{00000000-0005-0000-0000-0000EA650000}"/>
    <cellStyle name="Price 8 5" xfId="27266" xr:uid="{00000000-0005-0000-0000-0000EB650000}"/>
    <cellStyle name="Price 9" xfId="27267" xr:uid="{00000000-0005-0000-0000-0000EC650000}"/>
    <cellStyle name="Price 9 2" xfId="27268" xr:uid="{00000000-0005-0000-0000-0000ED650000}"/>
    <cellStyle name="Price 9 3" xfId="27269" xr:uid="{00000000-0005-0000-0000-0000EE650000}"/>
    <cellStyle name="Price 9 4" xfId="27270" xr:uid="{00000000-0005-0000-0000-0000EF650000}"/>
    <cellStyle name="Price 9 5" xfId="27271" xr:uid="{00000000-0005-0000-0000-0000F0650000}"/>
    <cellStyle name="Price_~9660252" xfId="27272" xr:uid="{00000000-0005-0000-0000-0000F1650000}"/>
    <cellStyle name="Ratio" xfId="27273" xr:uid="{00000000-0005-0000-0000-0000F2650000}"/>
    <cellStyle name="RunRep_Header" xfId="20777" xr:uid="{00000000-0005-0000-0000-0000F3650000}"/>
    <cellStyle name="SAPBEXformats" xfId="27274" xr:uid="{00000000-0005-0000-0000-0000F4650000}"/>
    <cellStyle name="SAPBEXstdItem" xfId="27275" xr:uid="{00000000-0005-0000-0000-0000F5650000}"/>
    <cellStyle name="Sheet Title" xfId="20778" xr:uid="{00000000-0005-0000-0000-0000F6650000}"/>
    <cellStyle name="Sheet Title 2" xfId="27276" xr:uid="{00000000-0005-0000-0000-0000F7650000}"/>
    <cellStyle name="Sheet Title 3" xfId="27277" xr:uid="{00000000-0005-0000-0000-0000F8650000}"/>
    <cellStyle name="showExposure" xfId="20779" xr:uid="{00000000-0005-0000-0000-0000F9650000}"/>
    <cellStyle name="showExposure 2" xfId="21333" xr:uid="{00000000-0005-0000-0000-0000FA650000}"/>
    <cellStyle name="showParameterE" xfId="20780" xr:uid="{00000000-0005-0000-0000-0000FB650000}"/>
    <cellStyle name="showParameterE 2" xfId="21334" xr:uid="{00000000-0005-0000-0000-0000FC650000}"/>
    <cellStyle name="STANDARD" xfId="27278" xr:uid="{00000000-0005-0000-0000-0000FD650000}"/>
    <cellStyle name="Style 1" xfId="20781" xr:uid="{00000000-0005-0000-0000-0000FE650000}"/>
    <cellStyle name="Style 1 2" xfId="20782" xr:uid="{00000000-0005-0000-0000-0000FF650000}"/>
    <cellStyle name="Style 1 2 2" xfId="20783" xr:uid="{00000000-0005-0000-0000-000000660000}"/>
    <cellStyle name="Style 1 3" xfId="20784" xr:uid="{00000000-0005-0000-0000-000001660000}"/>
    <cellStyle name="Style 1 4" xfId="20785" xr:uid="{00000000-0005-0000-0000-000002660000}"/>
    <cellStyle name="Style 1 5" xfId="27279" xr:uid="{00000000-0005-0000-0000-000003660000}"/>
    <cellStyle name="Style 1 6" xfId="27280" xr:uid="{00000000-0005-0000-0000-000004660000}"/>
    <cellStyle name="Style 1_Book1" xfId="27281" xr:uid="{00000000-0005-0000-0000-000005660000}"/>
    <cellStyle name="Style 10" xfId="27282" xr:uid="{00000000-0005-0000-0000-000006660000}"/>
    <cellStyle name="Style 10 2" xfId="27283" xr:uid="{00000000-0005-0000-0000-000007660000}"/>
    <cellStyle name="Style 10 3" xfId="27284" xr:uid="{00000000-0005-0000-0000-000008660000}"/>
    <cellStyle name="Style 11" xfId="27285" xr:uid="{00000000-0005-0000-0000-000009660000}"/>
    <cellStyle name="Style 11 2" xfId="27286" xr:uid="{00000000-0005-0000-0000-00000A660000}"/>
    <cellStyle name="Style 12" xfId="27287" xr:uid="{00000000-0005-0000-0000-00000B660000}"/>
    <cellStyle name="Style 2" xfId="20786" xr:uid="{00000000-0005-0000-0000-00000C660000}"/>
    <cellStyle name="Style 2 2" xfId="27288" xr:uid="{00000000-0005-0000-0000-00000D660000}"/>
    <cellStyle name="Style 2 3" xfId="27289" xr:uid="{00000000-0005-0000-0000-00000E660000}"/>
    <cellStyle name="Style 2 4" xfId="27290" xr:uid="{00000000-0005-0000-0000-00000F660000}"/>
    <cellStyle name="Style 2_CIB Nashtebi(Dargi)" xfId="27291" xr:uid="{00000000-0005-0000-0000-000010660000}"/>
    <cellStyle name="Style 3" xfId="20787" xr:uid="{00000000-0005-0000-0000-000011660000}"/>
    <cellStyle name="Style 3 2" xfId="27292" xr:uid="{00000000-0005-0000-0000-000012660000}"/>
    <cellStyle name="Style 3 3" xfId="27293" xr:uid="{00000000-0005-0000-0000-000013660000}"/>
    <cellStyle name="Style 4" xfId="20788" xr:uid="{00000000-0005-0000-0000-000014660000}"/>
    <cellStyle name="Style 4 2" xfId="27294" xr:uid="{00000000-0005-0000-0000-000015660000}"/>
    <cellStyle name="Style 4 3" xfId="27295" xr:uid="{00000000-0005-0000-0000-000016660000}"/>
    <cellStyle name="Style 5" xfId="20789" xr:uid="{00000000-0005-0000-0000-000017660000}"/>
    <cellStyle name="Style 5 2" xfId="27296" xr:uid="{00000000-0005-0000-0000-000018660000}"/>
    <cellStyle name="Style 5 3" xfId="27297" xr:uid="{00000000-0005-0000-0000-000019660000}"/>
    <cellStyle name="Style 6" xfId="20790" xr:uid="{00000000-0005-0000-0000-00001A660000}"/>
    <cellStyle name="Style 6 2" xfId="27298" xr:uid="{00000000-0005-0000-0000-00001B660000}"/>
    <cellStyle name="Style 6 3" xfId="27299" xr:uid="{00000000-0005-0000-0000-00001C660000}"/>
    <cellStyle name="Style 7" xfId="20791" xr:uid="{00000000-0005-0000-0000-00001D660000}"/>
    <cellStyle name="Style 7 2" xfId="27300" xr:uid="{00000000-0005-0000-0000-00001E660000}"/>
    <cellStyle name="Style 7 3" xfId="27301" xr:uid="{00000000-0005-0000-0000-00001F660000}"/>
    <cellStyle name="Style 8" xfId="20792" xr:uid="{00000000-0005-0000-0000-000020660000}"/>
    <cellStyle name="Style 8 2" xfId="27302" xr:uid="{00000000-0005-0000-0000-000021660000}"/>
    <cellStyle name="Style 8 3" xfId="27303" xr:uid="{00000000-0005-0000-0000-000022660000}"/>
    <cellStyle name="Style 9" xfId="27304" xr:uid="{00000000-0005-0000-0000-000023660000}"/>
    <cellStyle name="Style 9 2" xfId="27305" xr:uid="{00000000-0005-0000-0000-000024660000}"/>
    <cellStyle name="Style 9 3" xfId="27306" xr:uid="{00000000-0005-0000-0000-000025660000}"/>
    <cellStyle name="Text Indent A" xfId="20793" xr:uid="{00000000-0005-0000-0000-000026660000}"/>
    <cellStyle name="Text Indent B" xfId="20794" xr:uid="{00000000-0005-0000-0000-000027660000}"/>
    <cellStyle name="Text Indent C" xfId="20795" xr:uid="{00000000-0005-0000-0000-000028660000}"/>
    <cellStyle name="Tickmark" xfId="20796" xr:uid="{00000000-0005-0000-0000-000029660000}"/>
    <cellStyle name="Title 2" xfId="20797" xr:uid="{00000000-0005-0000-0000-00002A660000}"/>
    <cellStyle name="Title 2 2" xfId="20798" xr:uid="{00000000-0005-0000-0000-00002B660000}"/>
    <cellStyle name="Title 2 2 2" xfId="20799" xr:uid="{00000000-0005-0000-0000-00002C660000}"/>
    <cellStyle name="Title 2 3" xfId="20800" xr:uid="{00000000-0005-0000-0000-00002D660000}"/>
    <cellStyle name="Title 2 4" xfId="20801" xr:uid="{00000000-0005-0000-0000-00002E660000}"/>
    <cellStyle name="Title 3" xfId="20802" xr:uid="{00000000-0005-0000-0000-00002F660000}"/>
    <cellStyle name="Title 3 2" xfId="20803" xr:uid="{00000000-0005-0000-0000-000030660000}"/>
    <cellStyle name="Title 3 3" xfId="20804" xr:uid="{00000000-0005-0000-0000-000031660000}"/>
    <cellStyle name="Title 4" xfId="20805" xr:uid="{00000000-0005-0000-0000-000032660000}"/>
    <cellStyle name="Title 4 2" xfId="20806" xr:uid="{00000000-0005-0000-0000-000033660000}"/>
    <cellStyle name="Title 4 3" xfId="20807" xr:uid="{00000000-0005-0000-0000-000034660000}"/>
    <cellStyle name="Title 5" xfId="20808" xr:uid="{00000000-0005-0000-0000-000035660000}"/>
    <cellStyle name="Title 5 2" xfId="20809" xr:uid="{00000000-0005-0000-0000-000036660000}"/>
    <cellStyle name="Title 5 3" xfId="20810" xr:uid="{00000000-0005-0000-0000-000037660000}"/>
    <cellStyle name="Title 6" xfId="20811" xr:uid="{00000000-0005-0000-0000-000038660000}"/>
    <cellStyle name="Title 6 2" xfId="20812" xr:uid="{00000000-0005-0000-0000-000039660000}"/>
    <cellStyle name="Title 6 3" xfId="20813" xr:uid="{00000000-0005-0000-0000-00003A660000}"/>
    <cellStyle name="Title 7" xfId="20814" xr:uid="{00000000-0005-0000-0000-00003B660000}"/>
    <cellStyle name="Total 2" xfId="20815" xr:uid="{00000000-0005-0000-0000-00003C660000}"/>
    <cellStyle name="Total 2 10" xfId="20816" xr:uid="{00000000-0005-0000-0000-00003D660000}"/>
    <cellStyle name="Total 2 10 2" xfId="20817" xr:uid="{00000000-0005-0000-0000-00003E660000}"/>
    <cellStyle name="Total 2 10 2 2" xfId="21509" xr:uid="{00000000-0005-0000-0000-00003F660000}"/>
    <cellStyle name="Total 2 10 2 2 2" xfId="23898" xr:uid="{00000000-0005-0000-0000-000040660000}"/>
    <cellStyle name="Total 2 10 2 3" xfId="21593" xr:uid="{00000000-0005-0000-0000-000041660000}"/>
    <cellStyle name="Total 2 10 2 3 2" xfId="23982" xr:uid="{00000000-0005-0000-0000-000042660000}"/>
    <cellStyle name="Total 2 10 2 4" xfId="21675" xr:uid="{00000000-0005-0000-0000-000043660000}"/>
    <cellStyle name="Total 2 10 2 4 2" xfId="24064" xr:uid="{00000000-0005-0000-0000-000044660000}"/>
    <cellStyle name="Total 2 10 2 5" xfId="21931" xr:uid="{00000000-0005-0000-0000-000045660000}"/>
    <cellStyle name="Total 2 10 2 5 2" xfId="24320" xr:uid="{00000000-0005-0000-0000-000046660000}"/>
    <cellStyle name="Total 2 10 2 6" xfId="23209" xr:uid="{00000000-0005-0000-0000-000047660000}"/>
    <cellStyle name="Total 2 10 2 6 2" xfId="24929" xr:uid="{00000000-0005-0000-0000-000048660000}"/>
    <cellStyle name="Total 2 10 2 7" xfId="21336" xr:uid="{00000000-0005-0000-0000-000049660000}"/>
    <cellStyle name="Total 2 10 2 8" xfId="23732" xr:uid="{00000000-0005-0000-0000-00004A660000}"/>
    <cellStyle name="Total 2 10 3" xfId="20818" xr:uid="{00000000-0005-0000-0000-00004B660000}"/>
    <cellStyle name="Total 2 10 3 2" xfId="21508" xr:uid="{00000000-0005-0000-0000-00004C660000}"/>
    <cellStyle name="Total 2 10 3 2 2" xfId="23897" xr:uid="{00000000-0005-0000-0000-00004D660000}"/>
    <cellStyle name="Total 2 10 3 3" xfId="21592" xr:uid="{00000000-0005-0000-0000-00004E660000}"/>
    <cellStyle name="Total 2 10 3 3 2" xfId="23981" xr:uid="{00000000-0005-0000-0000-00004F660000}"/>
    <cellStyle name="Total 2 10 3 4" xfId="21674" xr:uid="{00000000-0005-0000-0000-000050660000}"/>
    <cellStyle name="Total 2 10 3 4 2" xfId="24063" xr:uid="{00000000-0005-0000-0000-000051660000}"/>
    <cellStyle name="Total 2 10 3 5" xfId="21930" xr:uid="{00000000-0005-0000-0000-000052660000}"/>
    <cellStyle name="Total 2 10 3 5 2" xfId="24319" xr:uid="{00000000-0005-0000-0000-000053660000}"/>
    <cellStyle name="Total 2 10 3 6" xfId="23208" xr:uid="{00000000-0005-0000-0000-000054660000}"/>
    <cellStyle name="Total 2 10 3 6 2" xfId="24928" xr:uid="{00000000-0005-0000-0000-000055660000}"/>
    <cellStyle name="Total 2 10 3 7" xfId="21337" xr:uid="{00000000-0005-0000-0000-000056660000}"/>
    <cellStyle name="Total 2 10 3 8" xfId="23733" xr:uid="{00000000-0005-0000-0000-000057660000}"/>
    <cellStyle name="Total 2 10 4" xfId="20819" xr:uid="{00000000-0005-0000-0000-000058660000}"/>
    <cellStyle name="Total 2 10 4 2" xfId="21507" xr:uid="{00000000-0005-0000-0000-000059660000}"/>
    <cellStyle name="Total 2 10 4 2 2" xfId="23896" xr:uid="{00000000-0005-0000-0000-00005A660000}"/>
    <cellStyle name="Total 2 10 4 3" xfId="21591" xr:uid="{00000000-0005-0000-0000-00005B660000}"/>
    <cellStyle name="Total 2 10 4 3 2" xfId="23980" xr:uid="{00000000-0005-0000-0000-00005C660000}"/>
    <cellStyle name="Total 2 10 4 4" xfId="21673" xr:uid="{00000000-0005-0000-0000-00005D660000}"/>
    <cellStyle name="Total 2 10 4 4 2" xfId="24062" xr:uid="{00000000-0005-0000-0000-00005E660000}"/>
    <cellStyle name="Total 2 10 4 5" xfId="21929" xr:uid="{00000000-0005-0000-0000-00005F660000}"/>
    <cellStyle name="Total 2 10 4 5 2" xfId="24318" xr:uid="{00000000-0005-0000-0000-000060660000}"/>
    <cellStyle name="Total 2 10 4 6" xfId="23207" xr:uid="{00000000-0005-0000-0000-000061660000}"/>
    <cellStyle name="Total 2 10 4 6 2" xfId="24927" xr:uid="{00000000-0005-0000-0000-000062660000}"/>
    <cellStyle name="Total 2 10 4 7" xfId="21338" xr:uid="{00000000-0005-0000-0000-000063660000}"/>
    <cellStyle name="Total 2 10 4 8" xfId="23734" xr:uid="{00000000-0005-0000-0000-000064660000}"/>
    <cellStyle name="Total 2 10 5" xfId="20820" xr:uid="{00000000-0005-0000-0000-000065660000}"/>
    <cellStyle name="Total 2 10 5 2" xfId="21506" xr:uid="{00000000-0005-0000-0000-000066660000}"/>
    <cellStyle name="Total 2 10 5 2 2" xfId="23895" xr:uid="{00000000-0005-0000-0000-000067660000}"/>
    <cellStyle name="Total 2 10 5 3" xfId="21590" xr:uid="{00000000-0005-0000-0000-000068660000}"/>
    <cellStyle name="Total 2 10 5 3 2" xfId="23979" xr:uid="{00000000-0005-0000-0000-000069660000}"/>
    <cellStyle name="Total 2 10 5 4" xfId="21672" xr:uid="{00000000-0005-0000-0000-00006A660000}"/>
    <cellStyle name="Total 2 10 5 4 2" xfId="24061" xr:uid="{00000000-0005-0000-0000-00006B660000}"/>
    <cellStyle name="Total 2 10 5 5" xfId="21928" xr:uid="{00000000-0005-0000-0000-00006C660000}"/>
    <cellStyle name="Total 2 10 5 5 2" xfId="24317" xr:uid="{00000000-0005-0000-0000-00006D660000}"/>
    <cellStyle name="Total 2 10 5 6" xfId="23206" xr:uid="{00000000-0005-0000-0000-00006E660000}"/>
    <cellStyle name="Total 2 10 5 6 2" xfId="24926" xr:uid="{00000000-0005-0000-0000-00006F660000}"/>
    <cellStyle name="Total 2 10 5 7" xfId="21339" xr:uid="{00000000-0005-0000-0000-000070660000}"/>
    <cellStyle name="Total 2 10 5 8" xfId="23735" xr:uid="{00000000-0005-0000-0000-000071660000}"/>
    <cellStyle name="Total 2 11" xfId="20821" xr:uid="{00000000-0005-0000-0000-000072660000}"/>
    <cellStyle name="Total 2 11 10" xfId="23205" xr:uid="{00000000-0005-0000-0000-000073660000}"/>
    <cellStyle name="Total 2 11 10 2" xfId="24925" xr:uid="{00000000-0005-0000-0000-000074660000}"/>
    <cellStyle name="Total 2 11 11" xfId="21340" xr:uid="{00000000-0005-0000-0000-000075660000}"/>
    <cellStyle name="Total 2 11 12" xfId="23736" xr:uid="{00000000-0005-0000-0000-000076660000}"/>
    <cellStyle name="Total 2 11 2" xfId="20822" xr:uid="{00000000-0005-0000-0000-000077660000}"/>
    <cellStyle name="Total 2 11 2 2" xfId="21504" xr:uid="{00000000-0005-0000-0000-000078660000}"/>
    <cellStyle name="Total 2 11 2 2 2" xfId="23893" xr:uid="{00000000-0005-0000-0000-000079660000}"/>
    <cellStyle name="Total 2 11 2 3" xfId="21588" xr:uid="{00000000-0005-0000-0000-00007A660000}"/>
    <cellStyle name="Total 2 11 2 3 2" xfId="23977" xr:uid="{00000000-0005-0000-0000-00007B660000}"/>
    <cellStyle name="Total 2 11 2 4" xfId="21670" xr:uid="{00000000-0005-0000-0000-00007C660000}"/>
    <cellStyle name="Total 2 11 2 4 2" xfId="24059" xr:uid="{00000000-0005-0000-0000-00007D660000}"/>
    <cellStyle name="Total 2 11 2 5" xfId="21926" xr:uid="{00000000-0005-0000-0000-00007E660000}"/>
    <cellStyle name="Total 2 11 2 5 2" xfId="24315" xr:uid="{00000000-0005-0000-0000-00007F660000}"/>
    <cellStyle name="Total 2 11 2 6" xfId="23204" xr:uid="{00000000-0005-0000-0000-000080660000}"/>
    <cellStyle name="Total 2 11 2 6 2" xfId="24924" xr:uid="{00000000-0005-0000-0000-000081660000}"/>
    <cellStyle name="Total 2 11 2 7" xfId="21341" xr:uid="{00000000-0005-0000-0000-000082660000}"/>
    <cellStyle name="Total 2 11 2 8" xfId="23737" xr:uid="{00000000-0005-0000-0000-000083660000}"/>
    <cellStyle name="Total 2 11 3" xfId="20823" xr:uid="{00000000-0005-0000-0000-000084660000}"/>
    <cellStyle name="Total 2 11 3 2" xfId="21503" xr:uid="{00000000-0005-0000-0000-000085660000}"/>
    <cellStyle name="Total 2 11 3 2 2" xfId="23892" xr:uid="{00000000-0005-0000-0000-000086660000}"/>
    <cellStyle name="Total 2 11 3 3" xfId="21587" xr:uid="{00000000-0005-0000-0000-000087660000}"/>
    <cellStyle name="Total 2 11 3 3 2" xfId="23976" xr:uid="{00000000-0005-0000-0000-000088660000}"/>
    <cellStyle name="Total 2 11 3 4" xfId="21669" xr:uid="{00000000-0005-0000-0000-000089660000}"/>
    <cellStyle name="Total 2 11 3 4 2" xfId="24058" xr:uid="{00000000-0005-0000-0000-00008A660000}"/>
    <cellStyle name="Total 2 11 3 5" xfId="21925" xr:uid="{00000000-0005-0000-0000-00008B660000}"/>
    <cellStyle name="Total 2 11 3 5 2" xfId="24314" xr:uid="{00000000-0005-0000-0000-00008C660000}"/>
    <cellStyle name="Total 2 11 3 6" xfId="23203" xr:uid="{00000000-0005-0000-0000-00008D660000}"/>
    <cellStyle name="Total 2 11 3 6 2" xfId="24923" xr:uid="{00000000-0005-0000-0000-00008E660000}"/>
    <cellStyle name="Total 2 11 3 7" xfId="21342" xr:uid="{00000000-0005-0000-0000-00008F660000}"/>
    <cellStyle name="Total 2 11 3 8" xfId="23738" xr:uid="{00000000-0005-0000-0000-000090660000}"/>
    <cellStyle name="Total 2 11 4" xfId="20824" xr:uid="{00000000-0005-0000-0000-000091660000}"/>
    <cellStyle name="Total 2 11 4 2" xfId="21502" xr:uid="{00000000-0005-0000-0000-000092660000}"/>
    <cellStyle name="Total 2 11 4 2 2" xfId="23891" xr:uid="{00000000-0005-0000-0000-000093660000}"/>
    <cellStyle name="Total 2 11 4 3" xfId="21586" xr:uid="{00000000-0005-0000-0000-000094660000}"/>
    <cellStyle name="Total 2 11 4 3 2" xfId="23975" xr:uid="{00000000-0005-0000-0000-000095660000}"/>
    <cellStyle name="Total 2 11 4 4" xfId="21668" xr:uid="{00000000-0005-0000-0000-000096660000}"/>
    <cellStyle name="Total 2 11 4 4 2" xfId="24057" xr:uid="{00000000-0005-0000-0000-000097660000}"/>
    <cellStyle name="Total 2 11 4 5" xfId="21924" xr:uid="{00000000-0005-0000-0000-000098660000}"/>
    <cellStyle name="Total 2 11 4 5 2" xfId="24313" xr:uid="{00000000-0005-0000-0000-000099660000}"/>
    <cellStyle name="Total 2 11 4 6" xfId="23202" xr:uid="{00000000-0005-0000-0000-00009A660000}"/>
    <cellStyle name="Total 2 11 4 6 2" xfId="24922" xr:uid="{00000000-0005-0000-0000-00009B660000}"/>
    <cellStyle name="Total 2 11 4 7" xfId="21343" xr:uid="{00000000-0005-0000-0000-00009C660000}"/>
    <cellStyle name="Total 2 11 4 8" xfId="23739" xr:uid="{00000000-0005-0000-0000-00009D660000}"/>
    <cellStyle name="Total 2 11 5" xfId="20825" xr:uid="{00000000-0005-0000-0000-00009E660000}"/>
    <cellStyle name="Total 2 11 5 2" xfId="21501" xr:uid="{00000000-0005-0000-0000-00009F660000}"/>
    <cellStyle name="Total 2 11 5 2 2" xfId="23890" xr:uid="{00000000-0005-0000-0000-0000A0660000}"/>
    <cellStyle name="Total 2 11 5 3" xfId="21585" xr:uid="{00000000-0005-0000-0000-0000A1660000}"/>
    <cellStyle name="Total 2 11 5 3 2" xfId="23974" xr:uid="{00000000-0005-0000-0000-0000A2660000}"/>
    <cellStyle name="Total 2 11 5 4" xfId="21667" xr:uid="{00000000-0005-0000-0000-0000A3660000}"/>
    <cellStyle name="Total 2 11 5 4 2" xfId="24056" xr:uid="{00000000-0005-0000-0000-0000A4660000}"/>
    <cellStyle name="Total 2 11 5 5" xfId="21923" xr:uid="{00000000-0005-0000-0000-0000A5660000}"/>
    <cellStyle name="Total 2 11 5 5 2" xfId="24312" xr:uid="{00000000-0005-0000-0000-0000A6660000}"/>
    <cellStyle name="Total 2 11 5 6" xfId="23201" xr:uid="{00000000-0005-0000-0000-0000A7660000}"/>
    <cellStyle name="Total 2 11 5 6 2" xfId="24921" xr:uid="{00000000-0005-0000-0000-0000A8660000}"/>
    <cellStyle name="Total 2 11 5 7" xfId="21344" xr:uid="{00000000-0005-0000-0000-0000A9660000}"/>
    <cellStyle name="Total 2 11 5 8" xfId="23740" xr:uid="{00000000-0005-0000-0000-0000AA660000}"/>
    <cellStyle name="Total 2 11 6" xfId="21505" xr:uid="{00000000-0005-0000-0000-0000AB660000}"/>
    <cellStyle name="Total 2 11 6 2" xfId="23894" xr:uid="{00000000-0005-0000-0000-0000AC660000}"/>
    <cellStyle name="Total 2 11 7" xfId="21589" xr:uid="{00000000-0005-0000-0000-0000AD660000}"/>
    <cellStyle name="Total 2 11 7 2" xfId="23978" xr:uid="{00000000-0005-0000-0000-0000AE660000}"/>
    <cellStyle name="Total 2 11 8" xfId="21671" xr:uid="{00000000-0005-0000-0000-0000AF660000}"/>
    <cellStyle name="Total 2 11 8 2" xfId="24060" xr:uid="{00000000-0005-0000-0000-0000B0660000}"/>
    <cellStyle name="Total 2 11 9" xfId="21927" xr:uid="{00000000-0005-0000-0000-0000B1660000}"/>
    <cellStyle name="Total 2 11 9 2" xfId="24316" xr:uid="{00000000-0005-0000-0000-0000B2660000}"/>
    <cellStyle name="Total 2 12" xfId="20826" xr:uid="{00000000-0005-0000-0000-0000B3660000}"/>
    <cellStyle name="Total 2 12 10" xfId="23200" xr:uid="{00000000-0005-0000-0000-0000B4660000}"/>
    <cellStyle name="Total 2 12 10 2" xfId="24920" xr:uid="{00000000-0005-0000-0000-0000B5660000}"/>
    <cellStyle name="Total 2 12 11" xfId="21345" xr:uid="{00000000-0005-0000-0000-0000B6660000}"/>
    <cellStyle name="Total 2 12 12" xfId="23741" xr:uid="{00000000-0005-0000-0000-0000B7660000}"/>
    <cellStyle name="Total 2 12 2" xfId="20827" xr:uid="{00000000-0005-0000-0000-0000B8660000}"/>
    <cellStyle name="Total 2 12 2 2" xfId="21499" xr:uid="{00000000-0005-0000-0000-0000B9660000}"/>
    <cellStyle name="Total 2 12 2 2 2" xfId="23888" xr:uid="{00000000-0005-0000-0000-0000BA660000}"/>
    <cellStyle name="Total 2 12 2 3" xfId="21583" xr:uid="{00000000-0005-0000-0000-0000BB660000}"/>
    <cellStyle name="Total 2 12 2 3 2" xfId="23972" xr:uid="{00000000-0005-0000-0000-0000BC660000}"/>
    <cellStyle name="Total 2 12 2 4" xfId="21665" xr:uid="{00000000-0005-0000-0000-0000BD660000}"/>
    <cellStyle name="Total 2 12 2 4 2" xfId="24054" xr:uid="{00000000-0005-0000-0000-0000BE660000}"/>
    <cellStyle name="Total 2 12 2 5" xfId="21921" xr:uid="{00000000-0005-0000-0000-0000BF660000}"/>
    <cellStyle name="Total 2 12 2 5 2" xfId="24310" xr:uid="{00000000-0005-0000-0000-0000C0660000}"/>
    <cellStyle name="Total 2 12 2 6" xfId="23199" xr:uid="{00000000-0005-0000-0000-0000C1660000}"/>
    <cellStyle name="Total 2 12 2 6 2" xfId="24919" xr:uid="{00000000-0005-0000-0000-0000C2660000}"/>
    <cellStyle name="Total 2 12 2 7" xfId="21346" xr:uid="{00000000-0005-0000-0000-0000C3660000}"/>
    <cellStyle name="Total 2 12 2 8" xfId="23742" xr:uid="{00000000-0005-0000-0000-0000C4660000}"/>
    <cellStyle name="Total 2 12 3" xfId="20828" xr:uid="{00000000-0005-0000-0000-0000C5660000}"/>
    <cellStyle name="Total 2 12 3 2" xfId="21498" xr:uid="{00000000-0005-0000-0000-0000C6660000}"/>
    <cellStyle name="Total 2 12 3 2 2" xfId="23887" xr:uid="{00000000-0005-0000-0000-0000C7660000}"/>
    <cellStyle name="Total 2 12 3 3" xfId="21582" xr:uid="{00000000-0005-0000-0000-0000C8660000}"/>
    <cellStyle name="Total 2 12 3 3 2" xfId="23971" xr:uid="{00000000-0005-0000-0000-0000C9660000}"/>
    <cellStyle name="Total 2 12 3 4" xfId="21664" xr:uid="{00000000-0005-0000-0000-0000CA660000}"/>
    <cellStyle name="Total 2 12 3 4 2" xfId="24053" xr:uid="{00000000-0005-0000-0000-0000CB660000}"/>
    <cellStyle name="Total 2 12 3 5" xfId="21920" xr:uid="{00000000-0005-0000-0000-0000CC660000}"/>
    <cellStyle name="Total 2 12 3 5 2" xfId="24309" xr:uid="{00000000-0005-0000-0000-0000CD660000}"/>
    <cellStyle name="Total 2 12 3 6" xfId="23198" xr:uid="{00000000-0005-0000-0000-0000CE660000}"/>
    <cellStyle name="Total 2 12 3 6 2" xfId="24918" xr:uid="{00000000-0005-0000-0000-0000CF660000}"/>
    <cellStyle name="Total 2 12 3 7" xfId="21347" xr:uid="{00000000-0005-0000-0000-0000D0660000}"/>
    <cellStyle name="Total 2 12 3 8" xfId="23743" xr:uid="{00000000-0005-0000-0000-0000D1660000}"/>
    <cellStyle name="Total 2 12 4" xfId="20829" xr:uid="{00000000-0005-0000-0000-0000D2660000}"/>
    <cellStyle name="Total 2 12 4 2" xfId="21497" xr:uid="{00000000-0005-0000-0000-0000D3660000}"/>
    <cellStyle name="Total 2 12 4 2 2" xfId="23886" xr:uid="{00000000-0005-0000-0000-0000D4660000}"/>
    <cellStyle name="Total 2 12 4 3" xfId="21581" xr:uid="{00000000-0005-0000-0000-0000D5660000}"/>
    <cellStyle name="Total 2 12 4 3 2" xfId="23970" xr:uid="{00000000-0005-0000-0000-0000D6660000}"/>
    <cellStyle name="Total 2 12 4 4" xfId="22955" xr:uid="{00000000-0005-0000-0000-0000D7660000}"/>
    <cellStyle name="Total 2 12 4 4 2" xfId="24844" xr:uid="{00000000-0005-0000-0000-0000D8660000}"/>
    <cellStyle name="Total 2 12 4 5" xfId="23041" xr:uid="{00000000-0005-0000-0000-0000D9660000}"/>
    <cellStyle name="Total 2 12 4 5 2" xfId="24846" xr:uid="{00000000-0005-0000-0000-0000DA660000}"/>
    <cellStyle name="Total 2 12 4 6" xfId="23197" xr:uid="{00000000-0005-0000-0000-0000DB660000}"/>
    <cellStyle name="Total 2 12 4 6 2" xfId="24917" xr:uid="{00000000-0005-0000-0000-0000DC660000}"/>
    <cellStyle name="Total 2 12 4 7" xfId="21348" xr:uid="{00000000-0005-0000-0000-0000DD660000}"/>
    <cellStyle name="Total 2 12 4 8" xfId="23744" xr:uid="{00000000-0005-0000-0000-0000DE660000}"/>
    <cellStyle name="Total 2 12 5" xfId="20830" xr:uid="{00000000-0005-0000-0000-0000DF660000}"/>
    <cellStyle name="Total 2 12 5 2" xfId="21496" xr:uid="{00000000-0005-0000-0000-0000E0660000}"/>
    <cellStyle name="Total 2 12 5 2 2" xfId="23885" xr:uid="{00000000-0005-0000-0000-0000E1660000}"/>
    <cellStyle name="Total 2 12 5 3" xfId="21580" xr:uid="{00000000-0005-0000-0000-0000E2660000}"/>
    <cellStyle name="Total 2 12 5 3 2" xfId="23969" xr:uid="{00000000-0005-0000-0000-0000E3660000}"/>
    <cellStyle name="Total 2 12 5 4" xfId="21663" xr:uid="{00000000-0005-0000-0000-0000E4660000}"/>
    <cellStyle name="Total 2 12 5 4 2" xfId="24052" xr:uid="{00000000-0005-0000-0000-0000E5660000}"/>
    <cellStyle name="Total 2 12 5 5" xfId="21919" xr:uid="{00000000-0005-0000-0000-0000E6660000}"/>
    <cellStyle name="Total 2 12 5 5 2" xfId="24308" xr:uid="{00000000-0005-0000-0000-0000E7660000}"/>
    <cellStyle name="Total 2 12 5 6" xfId="23196" xr:uid="{00000000-0005-0000-0000-0000E8660000}"/>
    <cellStyle name="Total 2 12 5 6 2" xfId="24916" xr:uid="{00000000-0005-0000-0000-0000E9660000}"/>
    <cellStyle name="Total 2 12 5 7" xfId="21349" xr:uid="{00000000-0005-0000-0000-0000EA660000}"/>
    <cellStyle name="Total 2 12 5 8" xfId="23745" xr:uid="{00000000-0005-0000-0000-0000EB660000}"/>
    <cellStyle name="Total 2 12 6" xfId="21500" xr:uid="{00000000-0005-0000-0000-0000EC660000}"/>
    <cellStyle name="Total 2 12 6 2" xfId="23889" xr:uid="{00000000-0005-0000-0000-0000ED660000}"/>
    <cellStyle name="Total 2 12 7" xfId="21584" xr:uid="{00000000-0005-0000-0000-0000EE660000}"/>
    <cellStyle name="Total 2 12 7 2" xfId="23973" xr:uid="{00000000-0005-0000-0000-0000EF660000}"/>
    <cellStyle name="Total 2 12 8" xfId="21666" xr:uid="{00000000-0005-0000-0000-0000F0660000}"/>
    <cellStyle name="Total 2 12 8 2" xfId="24055" xr:uid="{00000000-0005-0000-0000-0000F1660000}"/>
    <cellStyle name="Total 2 12 9" xfId="21922" xr:uid="{00000000-0005-0000-0000-0000F2660000}"/>
    <cellStyle name="Total 2 12 9 2" xfId="24311" xr:uid="{00000000-0005-0000-0000-0000F3660000}"/>
    <cellStyle name="Total 2 13" xfId="20831" xr:uid="{00000000-0005-0000-0000-0000F4660000}"/>
    <cellStyle name="Total 2 13 10" xfId="21350" xr:uid="{00000000-0005-0000-0000-0000F5660000}"/>
    <cellStyle name="Total 2 13 11" xfId="23746" xr:uid="{00000000-0005-0000-0000-0000F6660000}"/>
    <cellStyle name="Total 2 13 2" xfId="20832" xr:uid="{00000000-0005-0000-0000-0000F7660000}"/>
    <cellStyle name="Total 2 13 2 2" xfId="21494" xr:uid="{00000000-0005-0000-0000-0000F8660000}"/>
    <cellStyle name="Total 2 13 2 2 2" xfId="23883" xr:uid="{00000000-0005-0000-0000-0000F9660000}"/>
    <cellStyle name="Total 2 13 2 3" xfId="21578" xr:uid="{00000000-0005-0000-0000-0000FA660000}"/>
    <cellStyle name="Total 2 13 2 3 2" xfId="23967" xr:uid="{00000000-0005-0000-0000-0000FB660000}"/>
    <cellStyle name="Total 2 13 2 4" xfId="21661" xr:uid="{00000000-0005-0000-0000-0000FC660000}"/>
    <cellStyle name="Total 2 13 2 4 2" xfId="24050" xr:uid="{00000000-0005-0000-0000-0000FD660000}"/>
    <cellStyle name="Total 2 13 2 5" xfId="21917" xr:uid="{00000000-0005-0000-0000-0000FE660000}"/>
    <cellStyle name="Total 2 13 2 5 2" xfId="24306" xr:uid="{00000000-0005-0000-0000-0000FF660000}"/>
    <cellStyle name="Total 2 13 2 6" xfId="23194" xr:uid="{00000000-0005-0000-0000-000000670000}"/>
    <cellStyle name="Total 2 13 2 6 2" xfId="24914" xr:uid="{00000000-0005-0000-0000-000001670000}"/>
    <cellStyle name="Total 2 13 2 7" xfId="21351" xr:uid="{00000000-0005-0000-0000-000002670000}"/>
    <cellStyle name="Total 2 13 2 8" xfId="23747" xr:uid="{00000000-0005-0000-0000-000003670000}"/>
    <cellStyle name="Total 2 13 3" xfId="20833" xr:uid="{00000000-0005-0000-0000-000004670000}"/>
    <cellStyle name="Total 2 13 3 2" xfId="21493" xr:uid="{00000000-0005-0000-0000-000005670000}"/>
    <cellStyle name="Total 2 13 3 2 2" xfId="23882" xr:uid="{00000000-0005-0000-0000-000006670000}"/>
    <cellStyle name="Total 2 13 3 3" xfId="21577" xr:uid="{00000000-0005-0000-0000-000007670000}"/>
    <cellStyle name="Total 2 13 3 3 2" xfId="23966" xr:uid="{00000000-0005-0000-0000-000008670000}"/>
    <cellStyle name="Total 2 13 3 4" xfId="21660" xr:uid="{00000000-0005-0000-0000-000009670000}"/>
    <cellStyle name="Total 2 13 3 4 2" xfId="24049" xr:uid="{00000000-0005-0000-0000-00000A670000}"/>
    <cellStyle name="Total 2 13 3 5" xfId="21916" xr:uid="{00000000-0005-0000-0000-00000B670000}"/>
    <cellStyle name="Total 2 13 3 5 2" xfId="24305" xr:uid="{00000000-0005-0000-0000-00000C670000}"/>
    <cellStyle name="Total 2 13 3 6" xfId="23193" xr:uid="{00000000-0005-0000-0000-00000D670000}"/>
    <cellStyle name="Total 2 13 3 6 2" xfId="24913" xr:uid="{00000000-0005-0000-0000-00000E670000}"/>
    <cellStyle name="Total 2 13 3 7" xfId="21352" xr:uid="{00000000-0005-0000-0000-00000F670000}"/>
    <cellStyle name="Total 2 13 3 8" xfId="23748" xr:uid="{00000000-0005-0000-0000-000010670000}"/>
    <cellStyle name="Total 2 13 4" xfId="20834" xr:uid="{00000000-0005-0000-0000-000011670000}"/>
    <cellStyle name="Total 2 13 4 2" xfId="21492" xr:uid="{00000000-0005-0000-0000-000012670000}"/>
    <cellStyle name="Total 2 13 4 2 2" xfId="23881" xr:uid="{00000000-0005-0000-0000-000013670000}"/>
    <cellStyle name="Total 2 13 4 3" xfId="21576" xr:uid="{00000000-0005-0000-0000-000014670000}"/>
    <cellStyle name="Total 2 13 4 3 2" xfId="23965" xr:uid="{00000000-0005-0000-0000-000015670000}"/>
    <cellStyle name="Total 2 13 4 4" xfId="21659" xr:uid="{00000000-0005-0000-0000-000016670000}"/>
    <cellStyle name="Total 2 13 4 4 2" xfId="24048" xr:uid="{00000000-0005-0000-0000-000017670000}"/>
    <cellStyle name="Total 2 13 4 5" xfId="21915" xr:uid="{00000000-0005-0000-0000-000018670000}"/>
    <cellStyle name="Total 2 13 4 5 2" xfId="24304" xr:uid="{00000000-0005-0000-0000-000019670000}"/>
    <cellStyle name="Total 2 13 4 6" xfId="23192" xr:uid="{00000000-0005-0000-0000-00001A670000}"/>
    <cellStyle name="Total 2 13 4 6 2" xfId="24912" xr:uid="{00000000-0005-0000-0000-00001B670000}"/>
    <cellStyle name="Total 2 13 4 7" xfId="21353" xr:uid="{00000000-0005-0000-0000-00001C670000}"/>
    <cellStyle name="Total 2 13 4 8" xfId="23749" xr:uid="{00000000-0005-0000-0000-00001D670000}"/>
    <cellStyle name="Total 2 13 5" xfId="21495" xr:uid="{00000000-0005-0000-0000-00001E670000}"/>
    <cellStyle name="Total 2 13 5 2" xfId="23884" xr:uid="{00000000-0005-0000-0000-00001F670000}"/>
    <cellStyle name="Total 2 13 6" xfId="21579" xr:uid="{00000000-0005-0000-0000-000020670000}"/>
    <cellStyle name="Total 2 13 6 2" xfId="23968" xr:uid="{00000000-0005-0000-0000-000021670000}"/>
    <cellStyle name="Total 2 13 7" xfId="21662" xr:uid="{00000000-0005-0000-0000-000022670000}"/>
    <cellStyle name="Total 2 13 7 2" xfId="24051" xr:uid="{00000000-0005-0000-0000-000023670000}"/>
    <cellStyle name="Total 2 13 8" xfId="21918" xr:uid="{00000000-0005-0000-0000-000024670000}"/>
    <cellStyle name="Total 2 13 8 2" xfId="24307" xr:uid="{00000000-0005-0000-0000-000025670000}"/>
    <cellStyle name="Total 2 13 9" xfId="23195" xr:uid="{00000000-0005-0000-0000-000026670000}"/>
    <cellStyle name="Total 2 13 9 2" xfId="24915" xr:uid="{00000000-0005-0000-0000-000027670000}"/>
    <cellStyle name="Total 2 14" xfId="20835" xr:uid="{00000000-0005-0000-0000-000028670000}"/>
    <cellStyle name="Total 2 14 2" xfId="21491" xr:uid="{00000000-0005-0000-0000-000029670000}"/>
    <cellStyle name="Total 2 14 2 2" xfId="23880" xr:uid="{00000000-0005-0000-0000-00002A670000}"/>
    <cellStyle name="Total 2 14 3" xfId="21575" xr:uid="{00000000-0005-0000-0000-00002B670000}"/>
    <cellStyle name="Total 2 14 3 2" xfId="23964" xr:uid="{00000000-0005-0000-0000-00002C670000}"/>
    <cellStyle name="Total 2 14 4" xfId="21658" xr:uid="{00000000-0005-0000-0000-00002D670000}"/>
    <cellStyle name="Total 2 14 4 2" xfId="24047" xr:uid="{00000000-0005-0000-0000-00002E670000}"/>
    <cellStyle name="Total 2 14 5" xfId="21914" xr:uid="{00000000-0005-0000-0000-00002F670000}"/>
    <cellStyle name="Total 2 14 5 2" xfId="24303" xr:uid="{00000000-0005-0000-0000-000030670000}"/>
    <cellStyle name="Total 2 14 6" xfId="23191" xr:uid="{00000000-0005-0000-0000-000031670000}"/>
    <cellStyle name="Total 2 14 6 2" xfId="24911" xr:uid="{00000000-0005-0000-0000-000032670000}"/>
    <cellStyle name="Total 2 14 7" xfId="21354" xr:uid="{00000000-0005-0000-0000-000033670000}"/>
    <cellStyle name="Total 2 14 8" xfId="23750" xr:uid="{00000000-0005-0000-0000-000034670000}"/>
    <cellStyle name="Total 2 15" xfId="20836" xr:uid="{00000000-0005-0000-0000-000035670000}"/>
    <cellStyle name="Total 2 15 2" xfId="21490" xr:uid="{00000000-0005-0000-0000-000036670000}"/>
    <cellStyle name="Total 2 15 2 2" xfId="23879" xr:uid="{00000000-0005-0000-0000-000037670000}"/>
    <cellStyle name="Total 2 15 3" xfId="21574" xr:uid="{00000000-0005-0000-0000-000038670000}"/>
    <cellStyle name="Total 2 15 3 2" xfId="23963" xr:uid="{00000000-0005-0000-0000-000039670000}"/>
    <cellStyle name="Total 2 15 4" xfId="21657" xr:uid="{00000000-0005-0000-0000-00003A670000}"/>
    <cellStyle name="Total 2 15 4 2" xfId="24046" xr:uid="{00000000-0005-0000-0000-00003B670000}"/>
    <cellStyle name="Total 2 15 5" xfId="21913" xr:uid="{00000000-0005-0000-0000-00003C670000}"/>
    <cellStyle name="Total 2 15 5 2" xfId="24302" xr:uid="{00000000-0005-0000-0000-00003D670000}"/>
    <cellStyle name="Total 2 15 6" xfId="23190" xr:uid="{00000000-0005-0000-0000-00003E670000}"/>
    <cellStyle name="Total 2 15 6 2" xfId="24910" xr:uid="{00000000-0005-0000-0000-00003F670000}"/>
    <cellStyle name="Total 2 15 7" xfId="21355" xr:uid="{00000000-0005-0000-0000-000040670000}"/>
    <cellStyle name="Total 2 15 8" xfId="23751" xr:uid="{00000000-0005-0000-0000-000041670000}"/>
    <cellStyle name="Total 2 16" xfId="20837" xr:uid="{00000000-0005-0000-0000-000042670000}"/>
    <cellStyle name="Total 2 16 2" xfId="21489" xr:uid="{00000000-0005-0000-0000-000043670000}"/>
    <cellStyle name="Total 2 16 2 2" xfId="23878" xr:uid="{00000000-0005-0000-0000-000044670000}"/>
    <cellStyle name="Total 2 16 3" xfId="21573" xr:uid="{00000000-0005-0000-0000-000045670000}"/>
    <cellStyle name="Total 2 16 3 2" xfId="23962" xr:uid="{00000000-0005-0000-0000-000046670000}"/>
    <cellStyle name="Total 2 16 4" xfId="21656" xr:uid="{00000000-0005-0000-0000-000047670000}"/>
    <cellStyle name="Total 2 16 4 2" xfId="24045" xr:uid="{00000000-0005-0000-0000-000048670000}"/>
    <cellStyle name="Total 2 16 5" xfId="21912" xr:uid="{00000000-0005-0000-0000-000049670000}"/>
    <cellStyle name="Total 2 16 5 2" xfId="24301" xr:uid="{00000000-0005-0000-0000-00004A670000}"/>
    <cellStyle name="Total 2 16 6" xfId="23189" xr:uid="{00000000-0005-0000-0000-00004B670000}"/>
    <cellStyle name="Total 2 16 6 2" xfId="24909" xr:uid="{00000000-0005-0000-0000-00004C670000}"/>
    <cellStyle name="Total 2 16 7" xfId="21356" xr:uid="{00000000-0005-0000-0000-00004D670000}"/>
    <cellStyle name="Total 2 16 8" xfId="23752" xr:uid="{00000000-0005-0000-0000-00004E670000}"/>
    <cellStyle name="Total 2 17" xfId="21510" xr:uid="{00000000-0005-0000-0000-00004F670000}"/>
    <cellStyle name="Total 2 17 2" xfId="23899" xr:uid="{00000000-0005-0000-0000-000050670000}"/>
    <cellStyle name="Total 2 18" xfId="21594" xr:uid="{00000000-0005-0000-0000-000051670000}"/>
    <cellStyle name="Total 2 18 2" xfId="23983" xr:uid="{00000000-0005-0000-0000-000052670000}"/>
    <cellStyle name="Total 2 19" xfId="21676" xr:uid="{00000000-0005-0000-0000-000053670000}"/>
    <cellStyle name="Total 2 19 2" xfId="24065" xr:uid="{00000000-0005-0000-0000-000054670000}"/>
    <cellStyle name="Total 2 2" xfId="20838" xr:uid="{00000000-0005-0000-0000-000055670000}"/>
    <cellStyle name="Total 2 2 10" xfId="21488" xr:uid="{00000000-0005-0000-0000-000056670000}"/>
    <cellStyle name="Total 2 2 10 2" xfId="23877" xr:uid="{00000000-0005-0000-0000-000057670000}"/>
    <cellStyle name="Total 2 2 11" xfId="21572" xr:uid="{00000000-0005-0000-0000-000058670000}"/>
    <cellStyle name="Total 2 2 11 2" xfId="23961" xr:uid="{00000000-0005-0000-0000-000059670000}"/>
    <cellStyle name="Total 2 2 12" xfId="21655" xr:uid="{00000000-0005-0000-0000-00005A670000}"/>
    <cellStyle name="Total 2 2 12 2" xfId="24044" xr:uid="{00000000-0005-0000-0000-00005B670000}"/>
    <cellStyle name="Total 2 2 13" xfId="21911" xr:uid="{00000000-0005-0000-0000-00005C670000}"/>
    <cellStyle name="Total 2 2 13 2" xfId="24300" xr:uid="{00000000-0005-0000-0000-00005D670000}"/>
    <cellStyle name="Total 2 2 14" xfId="23188" xr:uid="{00000000-0005-0000-0000-00005E670000}"/>
    <cellStyle name="Total 2 2 14 2" xfId="24908" xr:uid="{00000000-0005-0000-0000-00005F670000}"/>
    <cellStyle name="Total 2 2 15" xfId="21357" xr:uid="{00000000-0005-0000-0000-000060670000}"/>
    <cellStyle name="Total 2 2 16" xfId="23753" xr:uid="{00000000-0005-0000-0000-000061670000}"/>
    <cellStyle name="Total 2 2 2" xfId="20839" xr:uid="{00000000-0005-0000-0000-000062670000}"/>
    <cellStyle name="Total 2 2 2 10" xfId="21358" xr:uid="{00000000-0005-0000-0000-000063670000}"/>
    <cellStyle name="Total 2 2 2 11" xfId="23754" xr:uid="{00000000-0005-0000-0000-000064670000}"/>
    <cellStyle name="Total 2 2 2 2" xfId="20840" xr:uid="{00000000-0005-0000-0000-000065670000}"/>
    <cellStyle name="Total 2 2 2 2 2" xfId="21486" xr:uid="{00000000-0005-0000-0000-000066670000}"/>
    <cellStyle name="Total 2 2 2 2 2 2" xfId="23875" xr:uid="{00000000-0005-0000-0000-000067670000}"/>
    <cellStyle name="Total 2 2 2 2 3" xfId="21570" xr:uid="{00000000-0005-0000-0000-000068670000}"/>
    <cellStyle name="Total 2 2 2 2 3 2" xfId="23959" xr:uid="{00000000-0005-0000-0000-000069670000}"/>
    <cellStyle name="Total 2 2 2 2 4" xfId="21653" xr:uid="{00000000-0005-0000-0000-00006A670000}"/>
    <cellStyle name="Total 2 2 2 2 4 2" xfId="24042" xr:uid="{00000000-0005-0000-0000-00006B670000}"/>
    <cellStyle name="Total 2 2 2 2 5" xfId="21909" xr:uid="{00000000-0005-0000-0000-00006C670000}"/>
    <cellStyle name="Total 2 2 2 2 5 2" xfId="24298" xr:uid="{00000000-0005-0000-0000-00006D670000}"/>
    <cellStyle name="Total 2 2 2 2 6" xfId="23186" xr:uid="{00000000-0005-0000-0000-00006E670000}"/>
    <cellStyle name="Total 2 2 2 2 6 2" xfId="24906" xr:uid="{00000000-0005-0000-0000-00006F670000}"/>
    <cellStyle name="Total 2 2 2 2 7" xfId="21359" xr:uid="{00000000-0005-0000-0000-000070670000}"/>
    <cellStyle name="Total 2 2 2 2 8" xfId="23755" xr:uid="{00000000-0005-0000-0000-000071670000}"/>
    <cellStyle name="Total 2 2 2 3" xfId="20841" xr:uid="{00000000-0005-0000-0000-000072670000}"/>
    <cellStyle name="Total 2 2 2 3 2" xfId="21485" xr:uid="{00000000-0005-0000-0000-000073670000}"/>
    <cellStyle name="Total 2 2 2 3 2 2" xfId="23874" xr:uid="{00000000-0005-0000-0000-000074670000}"/>
    <cellStyle name="Total 2 2 2 3 3" xfId="21569" xr:uid="{00000000-0005-0000-0000-000075670000}"/>
    <cellStyle name="Total 2 2 2 3 3 2" xfId="23958" xr:uid="{00000000-0005-0000-0000-000076670000}"/>
    <cellStyle name="Total 2 2 2 3 4" xfId="21652" xr:uid="{00000000-0005-0000-0000-000077670000}"/>
    <cellStyle name="Total 2 2 2 3 4 2" xfId="24041" xr:uid="{00000000-0005-0000-0000-000078670000}"/>
    <cellStyle name="Total 2 2 2 3 5" xfId="21908" xr:uid="{00000000-0005-0000-0000-000079670000}"/>
    <cellStyle name="Total 2 2 2 3 5 2" xfId="24297" xr:uid="{00000000-0005-0000-0000-00007A670000}"/>
    <cellStyle name="Total 2 2 2 3 6" xfId="23185" xr:uid="{00000000-0005-0000-0000-00007B670000}"/>
    <cellStyle name="Total 2 2 2 3 6 2" xfId="24905" xr:uid="{00000000-0005-0000-0000-00007C670000}"/>
    <cellStyle name="Total 2 2 2 3 7" xfId="21360" xr:uid="{00000000-0005-0000-0000-00007D670000}"/>
    <cellStyle name="Total 2 2 2 3 8" xfId="23756" xr:uid="{00000000-0005-0000-0000-00007E670000}"/>
    <cellStyle name="Total 2 2 2 4" xfId="20842" xr:uid="{00000000-0005-0000-0000-00007F670000}"/>
    <cellStyle name="Total 2 2 2 4 2" xfId="21484" xr:uid="{00000000-0005-0000-0000-000080670000}"/>
    <cellStyle name="Total 2 2 2 4 2 2" xfId="23873" xr:uid="{00000000-0005-0000-0000-000081670000}"/>
    <cellStyle name="Total 2 2 2 4 3" xfId="21568" xr:uid="{00000000-0005-0000-0000-000082670000}"/>
    <cellStyle name="Total 2 2 2 4 3 2" xfId="23957" xr:uid="{00000000-0005-0000-0000-000083670000}"/>
    <cellStyle name="Total 2 2 2 4 4" xfId="21651" xr:uid="{00000000-0005-0000-0000-000084670000}"/>
    <cellStyle name="Total 2 2 2 4 4 2" xfId="24040" xr:uid="{00000000-0005-0000-0000-000085670000}"/>
    <cellStyle name="Total 2 2 2 4 5" xfId="21907" xr:uid="{00000000-0005-0000-0000-000086670000}"/>
    <cellStyle name="Total 2 2 2 4 5 2" xfId="24296" xr:uid="{00000000-0005-0000-0000-000087670000}"/>
    <cellStyle name="Total 2 2 2 4 6" xfId="23184" xr:uid="{00000000-0005-0000-0000-000088670000}"/>
    <cellStyle name="Total 2 2 2 4 6 2" xfId="24904" xr:uid="{00000000-0005-0000-0000-000089670000}"/>
    <cellStyle name="Total 2 2 2 4 7" xfId="21361" xr:uid="{00000000-0005-0000-0000-00008A670000}"/>
    <cellStyle name="Total 2 2 2 4 8" xfId="23757" xr:uid="{00000000-0005-0000-0000-00008B670000}"/>
    <cellStyle name="Total 2 2 2 5" xfId="21487" xr:uid="{00000000-0005-0000-0000-00008C670000}"/>
    <cellStyle name="Total 2 2 2 5 2" xfId="23876" xr:uid="{00000000-0005-0000-0000-00008D670000}"/>
    <cellStyle name="Total 2 2 2 6" xfId="21571" xr:uid="{00000000-0005-0000-0000-00008E670000}"/>
    <cellStyle name="Total 2 2 2 6 2" xfId="23960" xr:uid="{00000000-0005-0000-0000-00008F670000}"/>
    <cellStyle name="Total 2 2 2 7" xfId="21654" xr:uid="{00000000-0005-0000-0000-000090670000}"/>
    <cellStyle name="Total 2 2 2 7 2" xfId="24043" xr:uid="{00000000-0005-0000-0000-000091670000}"/>
    <cellStyle name="Total 2 2 2 8" xfId="21910" xr:uid="{00000000-0005-0000-0000-000092670000}"/>
    <cellStyle name="Total 2 2 2 8 2" xfId="24299" xr:uid="{00000000-0005-0000-0000-000093670000}"/>
    <cellStyle name="Total 2 2 2 9" xfId="23187" xr:uid="{00000000-0005-0000-0000-000094670000}"/>
    <cellStyle name="Total 2 2 2 9 2" xfId="24907" xr:uid="{00000000-0005-0000-0000-000095670000}"/>
    <cellStyle name="Total 2 2 3" xfId="20843" xr:uid="{00000000-0005-0000-0000-000096670000}"/>
    <cellStyle name="Total 2 2 3 10" xfId="21362" xr:uid="{00000000-0005-0000-0000-000097670000}"/>
    <cellStyle name="Total 2 2 3 11" xfId="23758" xr:uid="{00000000-0005-0000-0000-000098670000}"/>
    <cellStyle name="Total 2 2 3 2" xfId="20844" xr:uid="{00000000-0005-0000-0000-000099670000}"/>
    <cellStyle name="Total 2 2 3 2 2" xfId="21482" xr:uid="{00000000-0005-0000-0000-00009A670000}"/>
    <cellStyle name="Total 2 2 3 2 2 2" xfId="23871" xr:uid="{00000000-0005-0000-0000-00009B670000}"/>
    <cellStyle name="Total 2 2 3 2 3" xfId="21566" xr:uid="{00000000-0005-0000-0000-00009C670000}"/>
    <cellStyle name="Total 2 2 3 2 3 2" xfId="23955" xr:uid="{00000000-0005-0000-0000-00009D670000}"/>
    <cellStyle name="Total 2 2 3 2 4" xfId="21649" xr:uid="{00000000-0005-0000-0000-00009E670000}"/>
    <cellStyle name="Total 2 2 3 2 4 2" xfId="24038" xr:uid="{00000000-0005-0000-0000-00009F670000}"/>
    <cellStyle name="Total 2 2 3 2 5" xfId="21900" xr:uid="{00000000-0005-0000-0000-0000A0670000}"/>
    <cellStyle name="Total 2 2 3 2 5 2" xfId="24289" xr:uid="{00000000-0005-0000-0000-0000A1670000}"/>
    <cellStyle name="Total 2 2 3 2 6" xfId="23182" xr:uid="{00000000-0005-0000-0000-0000A2670000}"/>
    <cellStyle name="Total 2 2 3 2 6 2" xfId="24902" xr:uid="{00000000-0005-0000-0000-0000A3670000}"/>
    <cellStyle name="Total 2 2 3 2 7" xfId="21363" xr:uid="{00000000-0005-0000-0000-0000A4670000}"/>
    <cellStyle name="Total 2 2 3 2 8" xfId="23759" xr:uid="{00000000-0005-0000-0000-0000A5670000}"/>
    <cellStyle name="Total 2 2 3 3" xfId="20845" xr:uid="{00000000-0005-0000-0000-0000A6670000}"/>
    <cellStyle name="Total 2 2 3 3 2" xfId="21481" xr:uid="{00000000-0005-0000-0000-0000A7670000}"/>
    <cellStyle name="Total 2 2 3 3 2 2" xfId="23870" xr:uid="{00000000-0005-0000-0000-0000A8670000}"/>
    <cellStyle name="Total 2 2 3 3 3" xfId="21565" xr:uid="{00000000-0005-0000-0000-0000A9670000}"/>
    <cellStyle name="Total 2 2 3 3 3 2" xfId="23954" xr:uid="{00000000-0005-0000-0000-0000AA670000}"/>
    <cellStyle name="Total 2 2 3 3 4" xfId="21648" xr:uid="{00000000-0005-0000-0000-0000AB670000}"/>
    <cellStyle name="Total 2 2 3 3 4 2" xfId="24037" xr:uid="{00000000-0005-0000-0000-0000AC670000}"/>
    <cellStyle name="Total 2 2 3 3 5" xfId="21895" xr:uid="{00000000-0005-0000-0000-0000AD670000}"/>
    <cellStyle name="Total 2 2 3 3 5 2" xfId="24284" xr:uid="{00000000-0005-0000-0000-0000AE670000}"/>
    <cellStyle name="Total 2 2 3 3 6" xfId="23181" xr:uid="{00000000-0005-0000-0000-0000AF670000}"/>
    <cellStyle name="Total 2 2 3 3 6 2" xfId="24901" xr:uid="{00000000-0005-0000-0000-0000B0670000}"/>
    <cellStyle name="Total 2 2 3 3 7" xfId="21364" xr:uid="{00000000-0005-0000-0000-0000B1670000}"/>
    <cellStyle name="Total 2 2 3 3 8" xfId="23760" xr:uid="{00000000-0005-0000-0000-0000B2670000}"/>
    <cellStyle name="Total 2 2 3 4" xfId="20846" xr:uid="{00000000-0005-0000-0000-0000B3670000}"/>
    <cellStyle name="Total 2 2 3 4 2" xfId="21480" xr:uid="{00000000-0005-0000-0000-0000B4670000}"/>
    <cellStyle name="Total 2 2 3 4 2 2" xfId="23869" xr:uid="{00000000-0005-0000-0000-0000B5670000}"/>
    <cellStyle name="Total 2 2 3 4 3" xfId="21564" xr:uid="{00000000-0005-0000-0000-0000B6670000}"/>
    <cellStyle name="Total 2 2 3 4 3 2" xfId="23953" xr:uid="{00000000-0005-0000-0000-0000B7670000}"/>
    <cellStyle name="Total 2 2 3 4 4" xfId="21647" xr:uid="{00000000-0005-0000-0000-0000B8670000}"/>
    <cellStyle name="Total 2 2 3 4 4 2" xfId="24036" xr:uid="{00000000-0005-0000-0000-0000B9670000}"/>
    <cellStyle name="Total 2 2 3 4 5" xfId="21890" xr:uid="{00000000-0005-0000-0000-0000BA670000}"/>
    <cellStyle name="Total 2 2 3 4 5 2" xfId="24279" xr:uid="{00000000-0005-0000-0000-0000BB670000}"/>
    <cellStyle name="Total 2 2 3 4 6" xfId="23180" xr:uid="{00000000-0005-0000-0000-0000BC670000}"/>
    <cellStyle name="Total 2 2 3 4 6 2" xfId="24900" xr:uid="{00000000-0005-0000-0000-0000BD670000}"/>
    <cellStyle name="Total 2 2 3 4 7" xfId="21365" xr:uid="{00000000-0005-0000-0000-0000BE670000}"/>
    <cellStyle name="Total 2 2 3 4 8" xfId="23761" xr:uid="{00000000-0005-0000-0000-0000BF670000}"/>
    <cellStyle name="Total 2 2 3 5" xfId="21483" xr:uid="{00000000-0005-0000-0000-0000C0670000}"/>
    <cellStyle name="Total 2 2 3 5 2" xfId="23872" xr:uid="{00000000-0005-0000-0000-0000C1670000}"/>
    <cellStyle name="Total 2 2 3 6" xfId="21567" xr:uid="{00000000-0005-0000-0000-0000C2670000}"/>
    <cellStyle name="Total 2 2 3 6 2" xfId="23956" xr:uid="{00000000-0005-0000-0000-0000C3670000}"/>
    <cellStyle name="Total 2 2 3 7" xfId="21650" xr:uid="{00000000-0005-0000-0000-0000C4670000}"/>
    <cellStyle name="Total 2 2 3 7 2" xfId="24039" xr:uid="{00000000-0005-0000-0000-0000C5670000}"/>
    <cellStyle name="Total 2 2 3 8" xfId="21905" xr:uid="{00000000-0005-0000-0000-0000C6670000}"/>
    <cellStyle name="Total 2 2 3 8 2" xfId="24294" xr:uid="{00000000-0005-0000-0000-0000C7670000}"/>
    <cellStyle name="Total 2 2 3 9" xfId="23183" xr:uid="{00000000-0005-0000-0000-0000C8670000}"/>
    <cellStyle name="Total 2 2 3 9 2" xfId="24903" xr:uid="{00000000-0005-0000-0000-0000C9670000}"/>
    <cellStyle name="Total 2 2 4" xfId="20847" xr:uid="{00000000-0005-0000-0000-0000CA670000}"/>
    <cellStyle name="Total 2 2 4 10" xfId="21366" xr:uid="{00000000-0005-0000-0000-0000CB670000}"/>
    <cellStyle name="Total 2 2 4 11" xfId="23762" xr:uid="{00000000-0005-0000-0000-0000CC670000}"/>
    <cellStyle name="Total 2 2 4 2" xfId="20848" xr:uid="{00000000-0005-0000-0000-0000CD670000}"/>
    <cellStyle name="Total 2 2 4 2 2" xfId="21478" xr:uid="{00000000-0005-0000-0000-0000CE670000}"/>
    <cellStyle name="Total 2 2 4 2 2 2" xfId="23867" xr:uid="{00000000-0005-0000-0000-0000CF670000}"/>
    <cellStyle name="Total 2 2 4 2 3" xfId="21562" xr:uid="{00000000-0005-0000-0000-0000D0670000}"/>
    <cellStyle name="Total 2 2 4 2 3 2" xfId="23951" xr:uid="{00000000-0005-0000-0000-0000D1670000}"/>
    <cellStyle name="Total 2 2 4 2 4" xfId="21645" xr:uid="{00000000-0005-0000-0000-0000D2670000}"/>
    <cellStyle name="Total 2 2 4 2 4 2" xfId="24034" xr:uid="{00000000-0005-0000-0000-0000D3670000}"/>
    <cellStyle name="Total 2 2 4 2 5" xfId="21872" xr:uid="{00000000-0005-0000-0000-0000D4670000}"/>
    <cellStyle name="Total 2 2 4 2 5 2" xfId="24261" xr:uid="{00000000-0005-0000-0000-0000D5670000}"/>
    <cellStyle name="Total 2 2 4 2 6" xfId="23178" xr:uid="{00000000-0005-0000-0000-0000D6670000}"/>
    <cellStyle name="Total 2 2 4 2 6 2" xfId="24898" xr:uid="{00000000-0005-0000-0000-0000D7670000}"/>
    <cellStyle name="Total 2 2 4 2 7" xfId="21367" xr:uid="{00000000-0005-0000-0000-0000D8670000}"/>
    <cellStyle name="Total 2 2 4 2 8" xfId="23763" xr:uid="{00000000-0005-0000-0000-0000D9670000}"/>
    <cellStyle name="Total 2 2 4 3" xfId="20849" xr:uid="{00000000-0005-0000-0000-0000DA670000}"/>
    <cellStyle name="Total 2 2 4 3 2" xfId="21477" xr:uid="{00000000-0005-0000-0000-0000DB670000}"/>
    <cellStyle name="Total 2 2 4 3 2 2" xfId="23866" xr:uid="{00000000-0005-0000-0000-0000DC670000}"/>
    <cellStyle name="Total 2 2 4 3 3" xfId="21561" xr:uid="{00000000-0005-0000-0000-0000DD670000}"/>
    <cellStyle name="Total 2 2 4 3 3 2" xfId="23950" xr:uid="{00000000-0005-0000-0000-0000DE670000}"/>
    <cellStyle name="Total 2 2 4 3 4" xfId="21644" xr:uid="{00000000-0005-0000-0000-0000DF670000}"/>
    <cellStyle name="Total 2 2 4 3 4 2" xfId="24033" xr:uid="{00000000-0005-0000-0000-0000E0670000}"/>
    <cellStyle name="Total 2 2 4 3 5" xfId="21855" xr:uid="{00000000-0005-0000-0000-0000E1670000}"/>
    <cellStyle name="Total 2 2 4 3 5 2" xfId="24244" xr:uid="{00000000-0005-0000-0000-0000E2670000}"/>
    <cellStyle name="Total 2 2 4 3 6" xfId="23177" xr:uid="{00000000-0005-0000-0000-0000E3670000}"/>
    <cellStyle name="Total 2 2 4 3 6 2" xfId="24897" xr:uid="{00000000-0005-0000-0000-0000E4670000}"/>
    <cellStyle name="Total 2 2 4 3 7" xfId="21368" xr:uid="{00000000-0005-0000-0000-0000E5670000}"/>
    <cellStyle name="Total 2 2 4 3 8" xfId="23764" xr:uid="{00000000-0005-0000-0000-0000E6670000}"/>
    <cellStyle name="Total 2 2 4 4" xfId="20850" xr:uid="{00000000-0005-0000-0000-0000E7670000}"/>
    <cellStyle name="Total 2 2 4 4 2" xfId="21476" xr:uid="{00000000-0005-0000-0000-0000E8670000}"/>
    <cellStyle name="Total 2 2 4 4 2 2" xfId="23865" xr:uid="{00000000-0005-0000-0000-0000E9670000}"/>
    <cellStyle name="Total 2 2 4 4 3" xfId="21560" xr:uid="{00000000-0005-0000-0000-0000EA670000}"/>
    <cellStyle name="Total 2 2 4 4 3 2" xfId="23949" xr:uid="{00000000-0005-0000-0000-0000EB670000}"/>
    <cellStyle name="Total 2 2 4 4 4" xfId="21643" xr:uid="{00000000-0005-0000-0000-0000EC670000}"/>
    <cellStyle name="Total 2 2 4 4 4 2" xfId="24032" xr:uid="{00000000-0005-0000-0000-0000ED670000}"/>
    <cellStyle name="Total 2 2 4 4 5" xfId="21850" xr:uid="{00000000-0005-0000-0000-0000EE670000}"/>
    <cellStyle name="Total 2 2 4 4 5 2" xfId="24239" xr:uid="{00000000-0005-0000-0000-0000EF670000}"/>
    <cellStyle name="Total 2 2 4 4 6" xfId="23176" xr:uid="{00000000-0005-0000-0000-0000F0670000}"/>
    <cellStyle name="Total 2 2 4 4 6 2" xfId="24896" xr:uid="{00000000-0005-0000-0000-0000F1670000}"/>
    <cellStyle name="Total 2 2 4 4 7" xfId="21369" xr:uid="{00000000-0005-0000-0000-0000F2670000}"/>
    <cellStyle name="Total 2 2 4 4 8" xfId="23765" xr:uid="{00000000-0005-0000-0000-0000F3670000}"/>
    <cellStyle name="Total 2 2 4 5" xfId="21479" xr:uid="{00000000-0005-0000-0000-0000F4670000}"/>
    <cellStyle name="Total 2 2 4 5 2" xfId="23868" xr:uid="{00000000-0005-0000-0000-0000F5670000}"/>
    <cellStyle name="Total 2 2 4 6" xfId="21563" xr:uid="{00000000-0005-0000-0000-0000F6670000}"/>
    <cellStyle name="Total 2 2 4 6 2" xfId="23952" xr:uid="{00000000-0005-0000-0000-0000F7670000}"/>
    <cellStyle name="Total 2 2 4 7" xfId="21646" xr:uid="{00000000-0005-0000-0000-0000F8670000}"/>
    <cellStyle name="Total 2 2 4 7 2" xfId="24035" xr:uid="{00000000-0005-0000-0000-0000F9670000}"/>
    <cellStyle name="Total 2 2 4 8" xfId="21883" xr:uid="{00000000-0005-0000-0000-0000FA670000}"/>
    <cellStyle name="Total 2 2 4 8 2" xfId="24272" xr:uid="{00000000-0005-0000-0000-0000FB670000}"/>
    <cellStyle name="Total 2 2 4 9" xfId="23179" xr:uid="{00000000-0005-0000-0000-0000FC670000}"/>
    <cellStyle name="Total 2 2 4 9 2" xfId="24899" xr:uid="{00000000-0005-0000-0000-0000FD670000}"/>
    <cellStyle name="Total 2 2 5" xfId="20851" xr:uid="{00000000-0005-0000-0000-0000FE670000}"/>
    <cellStyle name="Total 2 2 5 10" xfId="21370" xr:uid="{00000000-0005-0000-0000-0000FF670000}"/>
    <cellStyle name="Total 2 2 5 11" xfId="23766" xr:uid="{00000000-0005-0000-0000-000000680000}"/>
    <cellStyle name="Total 2 2 5 2" xfId="20852" xr:uid="{00000000-0005-0000-0000-000001680000}"/>
    <cellStyle name="Total 2 2 5 2 2" xfId="21474" xr:uid="{00000000-0005-0000-0000-000002680000}"/>
    <cellStyle name="Total 2 2 5 2 2 2" xfId="23863" xr:uid="{00000000-0005-0000-0000-000003680000}"/>
    <cellStyle name="Total 2 2 5 2 3" xfId="21558" xr:uid="{00000000-0005-0000-0000-000004680000}"/>
    <cellStyle name="Total 2 2 5 2 3 2" xfId="23947" xr:uid="{00000000-0005-0000-0000-000005680000}"/>
    <cellStyle name="Total 2 2 5 2 4" xfId="21641" xr:uid="{00000000-0005-0000-0000-000006680000}"/>
    <cellStyle name="Total 2 2 5 2 4 2" xfId="24030" xr:uid="{00000000-0005-0000-0000-000007680000}"/>
    <cellStyle name="Total 2 2 5 2 5" xfId="21847" xr:uid="{00000000-0005-0000-0000-000008680000}"/>
    <cellStyle name="Total 2 2 5 2 5 2" xfId="24236" xr:uid="{00000000-0005-0000-0000-000009680000}"/>
    <cellStyle name="Total 2 2 5 2 6" xfId="23174" xr:uid="{00000000-0005-0000-0000-00000A680000}"/>
    <cellStyle name="Total 2 2 5 2 6 2" xfId="24894" xr:uid="{00000000-0005-0000-0000-00000B680000}"/>
    <cellStyle name="Total 2 2 5 2 7" xfId="21371" xr:uid="{00000000-0005-0000-0000-00000C680000}"/>
    <cellStyle name="Total 2 2 5 2 8" xfId="23767" xr:uid="{00000000-0005-0000-0000-00000D680000}"/>
    <cellStyle name="Total 2 2 5 3" xfId="20853" xr:uid="{00000000-0005-0000-0000-00000E680000}"/>
    <cellStyle name="Total 2 2 5 3 2" xfId="21473" xr:uid="{00000000-0005-0000-0000-00000F680000}"/>
    <cellStyle name="Total 2 2 5 3 2 2" xfId="23862" xr:uid="{00000000-0005-0000-0000-000010680000}"/>
    <cellStyle name="Total 2 2 5 3 3" xfId="21557" xr:uid="{00000000-0005-0000-0000-000011680000}"/>
    <cellStyle name="Total 2 2 5 3 3 2" xfId="23946" xr:uid="{00000000-0005-0000-0000-000012680000}"/>
    <cellStyle name="Total 2 2 5 3 4" xfId="21640" xr:uid="{00000000-0005-0000-0000-000013680000}"/>
    <cellStyle name="Total 2 2 5 3 4 2" xfId="24029" xr:uid="{00000000-0005-0000-0000-000014680000}"/>
    <cellStyle name="Total 2 2 5 3 5" xfId="21845" xr:uid="{00000000-0005-0000-0000-000015680000}"/>
    <cellStyle name="Total 2 2 5 3 5 2" xfId="24234" xr:uid="{00000000-0005-0000-0000-000016680000}"/>
    <cellStyle name="Total 2 2 5 3 6" xfId="23173" xr:uid="{00000000-0005-0000-0000-000017680000}"/>
    <cellStyle name="Total 2 2 5 3 6 2" xfId="24893" xr:uid="{00000000-0005-0000-0000-000018680000}"/>
    <cellStyle name="Total 2 2 5 3 7" xfId="21372" xr:uid="{00000000-0005-0000-0000-000019680000}"/>
    <cellStyle name="Total 2 2 5 3 8" xfId="23768" xr:uid="{00000000-0005-0000-0000-00001A680000}"/>
    <cellStyle name="Total 2 2 5 4" xfId="20854" xr:uid="{00000000-0005-0000-0000-00001B680000}"/>
    <cellStyle name="Total 2 2 5 4 2" xfId="21472" xr:uid="{00000000-0005-0000-0000-00001C680000}"/>
    <cellStyle name="Total 2 2 5 4 2 2" xfId="23861" xr:uid="{00000000-0005-0000-0000-00001D680000}"/>
    <cellStyle name="Total 2 2 5 4 3" xfId="21556" xr:uid="{00000000-0005-0000-0000-00001E680000}"/>
    <cellStyle name="Total 2 2 5 4 3 2" xfId="23945" xr:uid="{00000000-0005-0000-0000-00001F680000}"/>
    <cellStyle name="Total 2 2 5 4 4" xfId="21639" xr:uid="{00000000-0005-0000-0000-000020680000}"/>
    <cellStyle name="Total 2 2 5 4 4 2" xfId="24028" xr:uid="{00000000-0005-0000-0000-000021680000}"/>
    <cellStyle name="Total 2 2 5 4 5" xfId="21843" xr:uid="{00000000-0005-0000-0000-000022680000}"/>
    <cellStyle name="Total 2 2 5 4 5 2" xfId="24232" xr:uid="{00000000-0005-0000-0000-000023680000}"/>
    <cellStyle name="Total 2 2 5 4 6" xfId="23172" xr:uid="{00000000-0005-0000-0000-000024680000}"/>
    <cellStyle name="Total 2 2 5 4 6 2" xfId="24892" xr:uid="{00000000-0005-0000-0000-000025680000}"/>
    <cellStyle name="Total 2 2 5 4 7" xfId="21373" xr:uid="{00000000-0005-0000-0000-000026680000}"/>
    <cellStyle name="Total 2 2 5 4 8" xfId="23769" xr:uid="{00000000-0005-0000-0000-000027680000}"/>
    <cellStyle name="Total 2 2 5 5" xfId="21475" xr:uid="{00000000-0005-0000-0000-000028680000}"/>
    <cellStyle name="Total 2 2 5 5 2" xfId="23864" xr:uid="{00000000-0005-0000-0000-000029680000}"/>
    <cellStyle name="Total 2 2 5 6" xfId="21559" xr:uid="{00000000-0005-0000-0000-00002A680000}"/>
    <cellStyle name="Total 2 2 5 6 2" xfId="23948" xr:uid="{00000000-0005-0000-0000-00002B680000}"/>
    <cellStyle name="Total 2 2 5 7" xfId="21642" xr:uid="{00000000-0005-0000-0000-00002C680000}"/>
    <cellStyle name="Total 2 2 5 7 2" xfId="24031" xr:uid="{00000000-0005-0000-0000-00002D680000}"/>
    <cellStyle name="Total 2 2 5 8" xfId="21849" xr:uid="{00000000-0005-0000-0000-00002E680000}"/>
    <cellStyle name="Total 2 2 5 8 2" xfId="24238" xr:uid="{00000000-0005-0000-0000-00002F680000}"/>
    <cellStyle name="Total 2 2 5 9" xfId="23175" xr:uid="{00000000-0005-0000-0000-000030680000}"/>
    <cellStyle name="Total 2 2 5 9 2" xfId="24895" xr:uid="{00000000-0005-0000-0000-000031680000}"/>
    <cellStyle name="Total 2 2 6" xfId="20855" xr:uid="{00000000-0005-0000-0000-000032680000}"/>
    <cellStyle name="Total 2 2 6 2" xfId="21471" xr:uid="{00000000-0005-0000-0000-000033680000}"/>
    <cellStyle name="Total 2 2 6 2 2" xfId="23860" xr:uid="{00000000-0005-0000-0000-000034680000}"/>
    <cellStyle name="Total 2 2 6 3" xfId="21555" xr:uid="{00000000-0005-0000-0000-000035680000}"/>
    <cellStyle name="Total 2 2 6 3 2" xfId="23944" xr:uid="{00000000-0005-0000-0000-000036680000}"/>
    <cellStyle name="Total 2 2 6 4" xfId="21638" xr:uid="{00000000-0005-0000-0000-000037680000}"/>
    <cellStyle name="Total 2 2 6 4 2" xfId="24027" xr:uid="{00000000-0005-0000-0000-000038680000}"/>
    <cellStyle name="Total 2 2 6 5" xfId="21842" xr:uid="{00000000-0005-0000-0000-000039680000}"/>
    <cellStyle name="Total 2 2 6 5 2" xfId="24231" xr:uid="{00000000-0005-0000-0000-00003A680000}"/>
    <cellStyle name="Total 2 2 6 6" xfId="23171" xr:uid="{00000000-0005-0000-0000-00003B680000}"/>
    <cellStyle name="Total 2 2 6 6 2" xfId="24891" xr:uid="{00000000-0005-0000-0000-00003C680000}"/>
    <cellStyle name="Total 2 2 6 7" xfId="21374" xr:uid="{00000000-0005-0000-0000-00003D680000}"/>
    <cellStyle name="Total 2 2 6 8" xfId="23770" xr:uid="{00000000-0005-0000-0000-00003E680000}"/>
    <cellStyle name="Total 2 2 7" xfId="20856" xr:uid="{00000000-0005-0000-0000-00003F680000}"/>
    <cellStyle name="Total 2 2 7 2" xfId="21470" xr:uid="{00000000-0005-0000-0000-000040680000}"/>
    <cellStyle name="Total 2 2 7 2 2" xfId="23859" xr:uid="{00000000-0005-0000-0000-000041680000}"/>
    <cellStyle name="Total 2 2 7 3" xfId="21554" xr:uid="{00000000-0005-0000-0000-000042680000}"/>
    <cellStyle name="Total 2 2 7 3 2" xfId="23943" xr:uid="{00000000-0005-0000-0000-000043680000}"/>
    <cellStyle name="Total 2 2 7 4" xfId="21637" xr:uid="{00000000-0005-0000-0000-000044680000}"/>
    <cellStyle name="Total 2 2 7 4 2" xfId="24026" xr:uid="{00000000-0005-0000-0000-000045680000}"/>
    <cellStyle name="Total 2 2 7 5" xfId="21840" xr:uid="{00000000-0005-0000-0000-000046680000}"/>
    <cellStyle name="Total 2 2 7 5 2" xfId="24229" xr:uid="{00000000-0005-0000-0000-000047680000}"/>
    <cellStyle name="Total 2 2 7 6" xfId="23170" xr:uid="{00000000-0005-0000-0000-000048680000}"/>
    <cellStyle name="Total 2 2 7 6 2" xfId="24890" xr:uid="{00000000-0005-0000-0000-000049680000}"/>
    <cellStyle name="Total 2 2 7 7" xfId="21375" xr:uid="{00000000-0005-0000-0000-00004A680000}"/>
    <cellStyle name="Total 2 2 7 8" xfId="23771" xr:uid="{00000000-0005-0000-0000-00004B680000}"/>
    <cellStyle name="Total 2 2 8" xfId="20857" xr:uid="{00000000-0005-0000-0000-00004C680000}"/>
    <cellStyle name="Total 2 2 8 2" xfId="21469" xr:uid="{00000000-0005-0000-0000-00004D680000}"/>
    <cellStyle name="Total 2 2 8 2 2" xfId="23858" xr:uid="{00000000-0005-0000-0000-00004E680000}"/>
    <cellStyle name="Total 2 2 8 3" xfId="21553" xr:uid="{00000000-0005-0000-0000-00004F680000}"/>
    <cellStyle name="Total 2 2 8 3 2" xfId="23942" xr:uid="{00000000-0005-0000-0000-000050680000}"/>
    <cellStyle name="Total 2 2 8 4" xfId="21636" xr:uid="{00000000-0005-0000-0000-000051680000}"/>
    <cellStyle name="Total 2 2 8 4 2" xfId="24025" xr:uid="{00000000-0005-0000-0000-000052680000}"/>
    <cellStyle name="Total 2 2 8 5" xfId="21839" xr:uid="{00000000-0005-0000-0000-000053680000}"/>
    <cellStyle name="Total 2 2 8 5 2" xfId="24228" xr:uid="{00000000-0005-0000-0000-000054680000}"/>
    <cellStyle name="Total 2 2 8 6" xfId="23169" xr:uid="{00000000-0005-0000-0000-000055680000}"/>
    <cellStyle name="Total 2 2 8 6 2" xfId="24889" xr:uid="{00000000-0005-0000-0000-000056680000}"/>
    <cellStyle name="Total 2 2 8 7" xfId="21376" xr:uid="{00000000-0005-0000-0000-000057680000}"/>
    <cellStyle name="Total 2 2 8 8" xfId="23772" xr:uid="{00000000-0005-0000-0000-000058680000}"/>
    <cellStyle name="Total 2 2 9" xfId="20858" xr:uid="{00000000-0005-0000-0000-000059680000}"/>
    <cellStyle name="Total 2 2 9 2" xfId="21468" xr:uid="{00000000-0005-0000-0000-00005A680000}"/>
    <cellStyle name="Total 2 2 9 2 2" xfId="23857" xr:uid="{00000000-0005-0000-0000-00005B680000}"/>
    <cellStyle name="Total 2 2 9 3" xfId="21552" xr:uid="{00000000-0005-0000-0000-00005C680000}"/>
    <cellStyle name="Total 2 2 9 3 2" xfId="23941" xr:uid="{00000000-0005-0000-0000-00005D680000}"/>
    <cellStyle name="Total 2 2 9 4" xfId="21635" xr:uid="{00000000-0005-0000-0000-00005E680000}"/>
    <cellStyle name="Total 2 2 9 4 2" xfId="24024" xr:uid="{00000000-0005-0000-0000-00005F680000}"/>
    <cellStyle name="Total 2 2 9 5" xfId="21837" xr:uid="{00000000-0005-0000-0000-000060680000}"/>
    <cellStyle name="Total 2 2 9 5 2" xfId="24226" xr:uid="{00000000-0005-0000-0000-000061680000}"/>
    <cellStyle name="Total 2 2 9 6" xfId="23168" xr:uid="{00000000-0005-0000-0000-000062680000}"/>
    <cellStyle name="Total 2 2 9 6 2" xfId="24888" xr:uid="{00000000-0005-0000-0000-000063680000}"/>
    <cellStyle name="Total 2 2 9 7" xfId="21377" xr:uid="{00000000-0005-0000-0000-000064680000}"/>
    <cellStyle name="Total 2 2 9 8" xfId="23773" xr:uid="{00000000-0005-0000-0000-000065680000}"/>
    <cellStyle name="Total 2 20" xfId="21932" xr:uid="{00000000-0005-0000-0000-000066680000}"/>
    <cellStyle name="Total 2 20 2" xfId="24321" xr:uid="{00000000-0005-0000-0000-000067680000}"/>
    <cellStyle name="Total 2 21" xfId="23210" xr:uid="{00000000-0005-0000-0000-000068680000}"/>
    <cellStyle name="Total 2 21 2" xfId="24930" xr:uid="{00000000-0005-0000-0000-000069680000}"/>
    <cellStyle name="Total 2 22" xfId="21335" xr:uid="{00000000-0005-0000-0000-00006A680000}"/>
    <cellStyle name="Total 2 23" xfId="23731" xr:uid="{00000000-0005-0000-0000-00006B680000}"/>
    <cellStyle name="Total 2 3" xfId="20859" xr:uid="{00000000-0005-0000-0000-00006C680000}"/>
    <cellStyle name="Total 2 3 2" xfId="20860" xr:uid="{00000000-0005-0000-0000-00006D680000}"/>
    <cellStyle name="Total 2 3 2 2" xfId="21467" xr:uid="{00000000-0005-0000-0000-00006E680000}"/>
    <cellStyle name="Total 2 3 2 2 2" xfId="23856" xr:uid="{00000000-0005-0000-0000-00006F680000}"/>
    <cellStyle name="Total 2 3 2 3" xfId="21551" xr:uid="{00000000-0005-0000-0000-000070680000}"/>
    <cellStyle name="Total 2 3 2 3 2" xfId="23940" xr:uid="{00000000-0005-0000-0000-000071680000}"/>
    <cellStyle name="Total 2 3 2 4" xfId="21634" xr:uid="{00000000-0005-0000-0000-000072680000}"/>
    <cellStyle name="Total 2 3 2 4 2" xfId="24023" xr:uid="{00000000-0005-0000-0000-000073680000}"/>
    <cellStyle name="Total 2 3 2 5" xfId="21834" xr:uid="{00000000-0005-0000-0000-000074680000}"/>
    <cellStyle name="Total 2 3 2 5 2" xfId="24223" xr:uid="{00000000-0005-0000-0000-000075680000}"/>
    <cellStyle name="Total 2 3 2 6" xfId="23167" xr:uid="{00000000-0005-0000-0000-000076680000}"/>
    <cellStyle name="Total 2 3 2 6 2" xfId="24887" xr:uid="{00000000-0005-0000-0000-000077680000}"/>
    <cellStyle name="Total 2 3 2 7" xfId="21378" xr:uid="{00000000-0005-0000-0000-000078680000}"/>
    <cellStyle name="Total 2 3 2 8" xfId="23774" xr:uid="{00000000-0005-0000-0000-000079680000}"/>
    <cellStyle name="Total 2 3 3" xfId="20861" xr:uid="{00000000-0005-0000-0000-00007A680000}"/>
    <cellStyle name="Total 2 3 3 2" xfId="21466" xr:uid="{00000000-0005-0000-0000-00007B680000}"/>
    <cellStyle name="Total 2 3 3 2 2" xfId="23855" xr:uid="{00000000-0005-0000-0000-00007C680000}"/>
    <cellStyle name="Total 2 3 3 3" xfId="21550" xr:uid="{00000000-0005-0000-0000-00007D680000}"/>
    <cellStyle name="Total 2 3 3 3 2" xfId="23939" xr:uid="{00000000-0005-0000-0000-00007E680000}"/>
    <cellStyle name="Total 2 3 3 4" xfId="21633" xr:uid="{00000000-0005-0000-0000-00007F680000}"/>
    <cellStyle name="Total 2 3 3 4 2" xfId="24022" xr:uid="{00000000-0005-0000-0000-000080680000}"/>
    <cellStyle name="Total 2 3 3 5" xfId="21833" xr:uid="{00000000-0005-0000-0000-000081680000}"/>
    <cellStyle name="Total 2 3 3 5 2" xfId="24222" xr:uid="{00000000-0005-0000-0000-000082680000}"/>
    <cellStyle name="Total 2 3 3 6" xfId="23166" xr:uid="{00000000-0005-0000-0000-000083680000}"/>
    <cellStyle name="Total 2 3 3 6 2" xfId="24886" xr:uid="{00000000-0005-0000-0000-000084680000}"/>
    <cellStyle name="Total 2 3 3 7" xfId="21379" xr:uid="{00000000-0005-0000-0000-000085680000}"/>
    <cellStyle name="Total 2 3 3 8" xfId="23775" xr:uid="{00000000-0005-0000-0000-000086680000}"/>
    <cellStyle name="Total 2 3 4" xfId="20862" xr:uid="{00000000-0005-0000-0000-000087680000}"/>
    <cellStyle name="Total 2 3 4 2" xfId="21465" xr:uid="{00000000-0005-0000-0000-000088680000}"/>
    <cellStyle name="Total 2 3 4 2 2" xfId="23854" xr:uid="{00000000-0005-0000-0000-000089680000}"/>
    <cellStyle name="Total 2 3 4 3" xfId="21549" xr:uid="{00000000-0005-0000-0000-00008A680000}"/>
    <cellStyle name="Total 2 3 4 3 2" xfId="23938" xr:uid="{00000000-0005-0000-0000-00008B680000}"/>
    <cellStyle name="Total 2 3 4 4" xfId="21632" xr:uid="{00000000-0005-0000-0000-00008C680000}"/>
    <cellStyle name="Total 2 3 4 4 2" xfId="24021" xr:uid="{00000000-0005-0000-0000-00008D680000}"/>
    <cellStyle name="Total 2 3 4 5" xfId="21831" xr:uid="{00000000-0005-0000-0000-00008E680000}"/>
    <cellStyle name="Total 2 3 4 5 2" xfId="24220" xr:uid="{00000000-0005-0000-0000-00008F680000}"/>
    <cellStyle name="Total 2 3 4 6" xfId="23165" xr:uid="{00000000-0005-0000-0000-000090680000}"/>
    <cellStyle name="Total 2 3 4 6 2" xfId="24885" xr:uid="{00000000-0005-0000-0000-000091680000}"/>
    <cellStyle name="Total 2 3 4 7" xfId="21380" xr:uid="{00000000-0005-0000-0000-000092680000}"/>
    <cellStyle name="Total 2 3 4 8" xfId="23776" xr:uid="{00000000-0005-0000-0000-000093680000}"/>
    <cellStyle name="Total 2 3 5" xfId="20863" xr:uid="{00000000-0005-0000-0000-000094680000}"/>
    <cellStyle name="Total 2 3 5 2" xfId="21464" xr:uid="{00000000-0005-0000-0000-000095680000}"/>
    <cellStyle name="Total 2 3 5 2 2" xfId="23853" xr:uid="{00000000-0005-0000-0000-000096680000}"/>
    <cellStyle name="Total 2 3 5 3" xfId="21548" xr:uid="{00000000-0005-0000-0000-000097680000}"/>
    <cellStyle name="Total 2 3 5 3 2" xfId="23937" xr:uid="{00000000-0005-0000-0000-000098680000}"/>
    <cellStyle name="Total 2 3 5 4" xfId="21631" xr:uid="{00000000-0005-0000-0000-000099680000}"/>
    <cellStyle name="Total 2 3 5 4 2" xfId="24020" xr:uid="{00000000-0005-0000-0000-00009A680000}"/>
    <cellStyle name="Total 2 3 5 5" xfId="21830" xr:uid="{00000000-0005-0000-0000-00009B680000}"/>
    <cellStyle name="Total 2 3 5 5 2" xfId="24219" xr:uid="{00000000-0005-0000-0000-00009C680000}"/>
    <cellStyle name="Total 2 3 5 6" xfId="23164" xr:uid="{00000000-0005-0000-0000-00009D680000}"/>
    <cellStyle name="Total 2 3 5 6 2" xfId="24884" xr:uid="{00000000-0005-0000-0000-00009E680000}"/>
    <cellStyle name="Total 2 3 5 7" xfId="21381" xr:uid="{00000000-0005-0000-0000-00009F680000}"/>
    <cellStyle name="Total 2 3 5 8" xfId="23777" xr:uid="{00000000-0005-0000-0000-0000A0680000}"/>
    <cellStyle name="Total 2 4" xfId="20864" xr:uid="{00000000-0005-0000-0000-0000A1680000}"/>
    <cellStyle name="Total 2 4 2" xfId="20865" xr:uid="{00000000-0005-0000-0000-0000A2680000}"/>
    <cellStyle name="Total 2 4 2 2" xfId="21463" xr:uid="{00000000-0005-0000-0000-0000A3680000}"/>
    <cellStyle name="Total 2 4 2 2 2" xfId="23852" xr:uid="{00000000-0005-0000-0000-0000A4680000}"/>
    <cellStyle name="Total 2 4 2 3" xfId="21547" xr:uid="{00000000-0005-0000-0000-0000A5680000}"/>
    <cellStyle name="Total 2 4 2 3 2" xfId="23936" xr:uid="{00000000-0005-0000-0000-0000A6680000}"/>
    <cellStyle name="Total 2 4 2 4" xfId="21630" xr:uid="{00000000-0005-0000-0000-0000A7680000}"/>
    <cellStyle name="Total 2 4 2 4 2" xfId="24019" xr:uid="{00000000-0005-0000-0000-0000A8680000}"/>
    <cellStyle name="Total 2 4 2 5" xfId="21827" xr:uid="{00000000-0005-0000-0000-0000A9680000}"/>
    <cellStyle name="Total 2 4 2 5 2" xfId="24216" xr:uid="{00000000-0005-0000-0000-0000AA680000}"/>
    <cellStyle name="Total 2 4 2 6" xfId="23163" xr:uid="{00000000-0005-0000-0000-0000AB680000}"/>
    <cellStyle name="Total 2 4 2 6 2" xfId="24883" xr:uid="{00000000-0005-0000-0000-0000AC680000}"/>
    <cellStyle name="Total 2 4 2 7" xfId="21382" xr:uid="{00000000-0005-0000-0000-0000AD680000}"/>
    <cellStyle name="Total 2 4 2 8" xfId="23778" xr:uid="{00000000-0005-0000-0000-0000AE680000}"/>
    <cellStyle name="Total 2 4 3" xfId="20866" xr:uid="{00000000-0005-0000-0000-0000AF680000}"/>
    <cellStyle name="Total 2 4 3 2" xfId="21462" xr:uid="{00000000-0005-0000-0000-0000B0680000}"/>
    <cellStyle name="Total 2 4 3 2 2" xfId="23851" xr:uid="{00000000-0005-0000-0000-0000B1680000}"/>
    <cellStyle name="Total 2 4 3 3" xfId="21546" xr:uid="{00000000-0005-0000-0000-0000B2680000}"/>
    <cellStyle name="Total 2 4 3 3 2" xfId="23935" xr:uid="{00000000-0005-0000-0000-0000B3680000}"/>
    <cellStyle name="Total 2 4 3 4" xfId="21629" xr:uid="{00000000-0005-0000-0000-0000B4680000}"/>
    <cellStyle name="Total 2 4 3 4 2" xfId="24018" xr:uid="{00000000-0005-0000-0000-0000B5680000}"/>
    <cellStyle name="Total 2 4 3 5" xfId="21825" xr:uid="{00000000-0005-0000-0000-0000B6680000}"/>
    <cellStyle name="Total 2 4 3 5 2" xfId="24214" xr:uid="{00000000-0005-0000-0000-0000B7680000}"/>
    <cellStyle name="Total 2 4 3 6" xfId="23162" xr:uid="{00000000-0005-0000-0000-0000B8680000}"/>
    <cellStyle name="Total 2 4 3 6 2" xfId="24882" xr:uid="{00000000-0005-0000-0000-0000B9680000}"/>
    <cellStyle name="Total 2 4 3 7" xfId="21383" xr:uid="{00000000-0005-0000-0000-0000BA680000}"/>
    <cellStyle name="Total 2 4 3 8" xfId="23779" xr:uid="{00000000-0005-0000-0000-0000BB680000}"/>
    <cellStyle name="Total 2 4 4" xfId="20867" xr:uid="{00000000-0005-0000-0000-0000BC680000}"/>
    <cellStyle name="Total 2 4 4 2" xfId="21461" xr:uid="{00000000-0005-0000-0000-0000BD680000}"/>
    <cellStyle name="Total 2 4 4 2 2" xfId="23850" xr:uid="{00000000-0005-0000-0000-0000BE680000}"/>
    <cellStyle name="Total 2 4 4 3" xfId="21545" xr:uid="{00000000-0005-0000-0000-0000BF680000}"/>
    <cellStyle name="Total 2 4 4 3 2" xfId="23934" xr:uid="{00000000-0005-0000-0000-0000C0680000}"/>
    <cellStyle name="Total 2 4 4 4" xfId="21628" xr:uid="{00000000-0005-0000-0000-0000C1680000}"/>
    <cellStyle name="Total 2 4 4 4 2" xfId="24017" xr:uid="{00000000-0005-0000-0000-0000C2680000}"/>
    <cellStyle name="Total 2 4 4 5" xfId="21824" xr:uid="{00000000-0005-0000-0000-0000C3680000}"/>
    <cellStyle name="Total 2 4 4 5 2" xfId="24213" xr:uid="{00000000-0005-0000-0000-0000C4680000}"/>
    <cellStyle name="Total 2 4 4 6" xfId="23161" xr:uid="{00000000-0005-0000-0000-0000C5680000}"/>
    <cellStyle name="Total 2 4 4 6 2" xfId="24881" xr:uid="{00000000-0005-0000-0000-0000C6680000}"/>
    <cellStyle name="Total 2 4 4 7" xfId="21384" xr:uid="{00000000-0005-0000-0000-0000C7680000}"/>
    <cellStyle name="Total 2 4 4 8" xfId="23780" xr:uid="{00000000-0005-0000-0000-0000C8680000}"/>
    <cellStyle name="Total 2 4 5" xfId="20868" xr:uid="{00000000-0005-0000-0000-0000C9680000}"/>
    <cellStyle name="Total 2 4 5 2" xfId="21460" xr:uid="{00000000-0005-0000-0000-0000CA680000}"/>
    <cellStyle name="Total 2 4 5 2 2" xfId="23849" xr:uid="{00000000-0005-0000-0000-0000CB680000}"/>
    <cellStyle name="Total 2 4 5 3" xfId="21544" xr:uid="{00000000-0005-0000-0000-0000CC680000}"/>
    <cellStyle name="Total 2 4 5 3 2" xfId="23933" xr:uid="{00000000-0005-0000-0000-0000CD680000}"/>
    <cellStyle name="Total 2 4 5 4" xfId="21627" xr:uid="{00000000-0005-0000-0000-0000CE680000}"/>
    <cellStyle name="Total 2 4 5 4 2" xfId="24016" xr:uid="{00000000-0005-0000-0000-0000CF680000}"/>
    <cellStyle name="Total 2 4 5 5" xfId="21822" xr:uid="{00000000-0005-0000-0000-0000D0680000}"/>
    <cellStyle name="Total 2 4 5 5 2" xfId="24211" xr:uid="{00000000-0005-0000-0000-0000D1680000}"/>
    <cellStyle name="Total 2 4 5 6" xfId="23160" xr:uid="{00000000-0005-0000-0000-0000D2680000}"/>
    <cellStyle name="Total 2 4 5 6 2" xfId="24880" xr:uid="{00000000-0005-0000-0000-0000D3680000}"/>
    <cellStyle name="Total 2 4 5 7" xfId="21385" xr:uid="{00000000-0005-0000-0000-0000D4680000}"/>
    <cellStyle name="Total 2 4 5 8" xfId="23781" xr:uid="{00000000-0005-0000-0000-0000D5680000}"/>
    <cellStyle name="Total 2 5" xfId="20869" xr:uid="{00000000-0005-0000-0000-0000D6680000}"/>
    <cellStyle name="Total 2 5 2" xfId="20870" xr:uid="{00000000-0005-0000-0000-0000D7680000}"/>
    <cellStyle name="Total 2 5 2 2" xfId="21459" xr:uid="{00000000-0005-0000-0000-0000D8680000}"/>
    <cellStyle name="Total 2 5 2 2 2" xfId="23848" xr:uid="{00000000-0005-0000-0000-0000D9680000}"/>
    <cellStyle name="Total 2 5 2 3" xfId="21543" xr:uid="{00000000-0005-0000-0000-0000DA680000}"/>
    <cellStyle name="Total 2 5 2 3 2" xfId="23932" xr:uid="{00000000-0005-0000-0000-0000DB680000}"/>
    <cellStyle name="Total 2 5 2 4" xfId="21626" xr:uid="{00000000-0005-0000-0000-0000DC680000}"/>
    <cellStyle name="Total 2 5 2 4 2" xfId="24015" xr:uid="{00000000-0005-0000-0000-0000DD680000}"/>
    <cellStyle name="Total 2 5 2 5" xfId="21820" xr:uid="{00000000-0005-0000-0000-0000DE680000}"/>
    <cellStyle name="Total 2 5 2 5 2" xfId="24209" xr:uid="{00000000-0005-0000-0000-0000DF680000}"/>
    <cellStyle name="Total 2 5 2 6" xfId="23159" xr:uid="{00000000-0005-0000-0000-0000E0680000}"/>
    <cellStyle name="Total 2 5 2 6 2" xfId="24879" xr:uid="{00000000-0005-0000-0000-0000E1680000}"/>
    <cellStyle name="Total 2 5 2 7" xfId="21386" xr:uid="{00000000-0005-0000-0000-0000E2680000}"/>
    <cellStyle name="Total 2 5 2 8" xfId="23782" xr:uid="{00000000-0005-0000-0000-0000E3680000}"/>
    <cellStyle name="Total 2 5 3" xfId="20871" xr:uid="{00000000-0005-0000-0000-0000E4680000}"/>
    <cellStyle name="Total 2 5 3 2" xfId="21458" xr:uid="{00000000-0005-0000-0000-0000E5680000}"/>
    <cellStyle name="Total 2 5 3 2 2" xfId="23847" xr:uid="{00000000-0005-0000-0000-0000E6680000}"/>
    <cellStyle name="Total 2 5 3 3" xfId="21542" xr:uid="{00000000-0005-0000-0000-0000E7680000}"/>
    <cellStyle name="Total 2 5 3 3 2" xfId="23931" xr:uid="{00000000-0005-0000-0000-0000E8680000}"/>
    <cellStyle name="Total 2 5 3 4" xfId="21625" xr:uid="{00000000-0005-0000-0000-0000E9680000}"/>
    <cellStyle name="Total 2 5 3 4 2" xfId="24014" xr:uid="{00000000-0005-0000-0000-0000EA680000}"/>
    <cellStyle name="Total 2 5 3 5" xfId="21818" xr:uid="{00000000-0005-0000-0000-0000EB680000}"/>
    <cellStyle name="Total 2 5 3 5 2" xfId="24207" xr:uid="{00000000-0005-0000-0000-0000EC680000}"/>
    <cellStyle name="Total 2 5 3 6" xfId="23158" xr:uid="{00000000-0005-0000-0000-0000ED680000}"/>
    <cellStyle name="Total 2 5 3 6 2" xfId="24878" xr:uid="{00000000-0005-0000-0000-0000EE680000}"/>
    <cellStyle name="Total 2 5 3 7" xfId="21387" xr:uid="{00000000-0005-0000-0000-0000EF680000}"/>
    <cellStyle name="Total 2 5 3 8" xfId="23783" xr:uid="{00000000-0005-0000-0000-0000F0680000}"/>
    <cellStyle name="Total 2 5 4" xfId="20872" xr:uid="{00000000-0005-0000-0000-0000F1680000}"/>
    <cellStyle name="Total 2 5 4 2" xfId="21457" xr:uid="{00000000-0005-0000-0000-0000F2680000}"/>
    <cellStyle name="Total 2 5 4 2 2" xfId="23846" xr:uid="{00000000-0005-0000-0000-0000F3680000}"/>
    <cellStyle name="Total 2 5 4 3" xfId="21541" xr:uid="{00000000-0005-0000-0000-0000F4680000}"/>
    <cellStyle name="Total 2 5 4 3 2" xfId="23930" xr:uid="{00000000-0005-0000-0000-0000F5680000}"/>
    <cellStyle name="Total 2 5 4 4" xfId="21624" xr:uid="{00000000-0005-0000-0000-0000F6680000}"/>
    <cellStyle name="Total 2 5 4 4 2" xfId="24013" xr:uid="{00000000-0005-0000-0000-0000F7680000}"/>
    <cellStyle name="Total 2 5 4 5" xfId="21816" xr:uid="{00000000-0005-0000-0000-0000F8680000}"/>
    <cellStyle name="Total 2 5 4 5 2" xfId="24205" xr:uid="{00000000-0005-0000-0000-0000F9680000}"/>
    <cellStyle name="Total 2 5 4 6" xfId="23157" xr:uid="{00000000-0005-0000-0000-0000FA680000}"/>
    <cellStyle name="Total 2 5 4 6 2" xfId="24877" xr:uid="{00000000-0005-0000-0000-0000FB680000}"/>
    <cellStyle name="Total 2 5 4 7" xfId="21388" xr:uid="{00000000-0005-0000-0000-0000FC680000}"/>
    <cellStyle name="Total 2 5 4 8" xfId="23784" xr:uid="{00000000-0005-0000-0000-0000FD680000}"/>
    <cellStyle name="Total 2 5 5" xfId="20873" xr:uid="{00000000-0005-0000-0000-0000FE680000}"/>
    <cellStyle name="Total 2 5 5 2" xfId="21456" xr:uid="{00000000-0005-0000-0000-0000FF680000}"/>
    <cellStyle name="Total 2 5 5 2 2" xfId="23845" xr:uid="{00000000-0005-0000-0000-000000690000}"/>
    <cellStyle name="Total 2 5 5 3" xfId="21540" xr:uid="{00000000-0005-0000-0000-000001690000}"/>
    <cellStyle name="Total 2 5 5 3 2" xfId="23929" xr:uid="{00000000-0005-0000-0000-000002690000}"/>
    <cellStyle name="Total 2 5 5 4" xfId="21623" xr:uid="{00000000-0005-0000-0000-000003690000}"/>
    <cellStyle name="Total 2 5 5 4 2" xfId="24012" xr:uid="{00000000-0005-0000-0000-000004690000}"/>
    <cellStyle name="Total 2 5 5 5" xfId="21815" xr:uid="{00000000-0005-0000-0000-000005690000}"/>
    <cellStyle name="Total 2 5 5 5 2" xfId="24204" xr:uid="{00000000-0005-0000-0000-000006690000}"/>
    <cellStyle name="Total 2 5 5 6" xfId="23156" xr:uid="{00000000-0005-0000-0000-000007690000}"/>
    <cellStyle name="Total 2 5 5 6 2" xfId="24876" xr:uid="{00000000-0005-0000-0000-000008690000}"/>
    <cellStyle name="Total 2 5 5 7" xfId="21389" xr:uid="{00000000-0005-0000-0000-000009690000}"/>
    <cellStyle name="Total 2 5 5 8" xfId="23785" xr:uid="{00000000-0005-0000-0000-00000A690000}"/>
    <cellStyle name="Total 2 6" xfId="20874" xr:uid="{00000000-0005-0000-0000-00000B690000}"/>
    <cellStyle name="Total 2 6 2" xfId="20875" xr:uid="{00000000-0005-0000-0000-00000C690000}"/>
    <cellStyle name="Total 2 6 2 2" xfId="21455" xr:uid="{00000000-0005-0000-0000-00000D690000}"/>
    <cellStyle name="Total 2 6 2 2 2" xfId="23844" xr:uid="{00000000-0005-0000-0000-00000E690000}"/>
    <cellStyle name="Total 2 6 2 3" xfId="21539" xr:uid="{00000000-0005-0000-0000-00000F690000}"/>
    <cellStyle name="Total 2 6 2 3 2" xfId="23928" xr:uid="{00000000-0005-0000-0000-000010690000}"/>
    <cellStyle name="Total 2 6 2 4" xfId="21622" xr:uid="{00000000-0005-0000-0000-000011690000}"/>
    <cellStyle name="Total 2 6 2 4 2" xfId="24011" xr:uid="{00000000-0005-0000-0000-000012690000}"/>
    <cellStyle name="Total 2 6 2 5" xfId="21809" xr:uid="{00000000-0005-0000-0000-000013690000}"/>
    <cellStyle name="Total 2 6 2 5 2" xfId="24198" xr:uid="{00000000-0005-0000-0000-000014690000}"/>
    <cellStyle name="Total 2 6 2 6" xfId="23155" xr:uid="{00000000-0005-0000-0000-000015690000}"/>
    <cellStyle name="Total 2 6 2 6 2" xfId="24875" xr:uid="{00000000-0005-0000-0000-000016690000}"/>
    <cellStyle name="Total 2 6 2 7" xfId="21390" xr:uid="{00000000-0005-0000-0000-000017690000}"/>
    <cellStyle name="Total 2 6 2 8" xfId="23786" xr:uid="{00000000-0005-0000-0000-000018690000}"/>
    <cellStyle name="Total 2 6 3" xfId="20876" xr:uid="{00000000-0005-0000-0000-000019690000}"/>
    <cellStyle name="Total 2 6 3 2" xfId="21454" xr:uid="{00000000-0005-0000-0000-00001A690000}"/>
    <cellStyle name="Total 2 6 3 2 2" xfId="23843" xr:uid="{00000000-0005-0000-0000-00001B690000}"/>
    <cellStyle name="Total 2 6 3 3" xfId="21538" xr:uid="{00000000-0005-0000-0000-00001C690000}"/>
    <cellStyle name="Total 2 6 3 3 2" xfId="23927" xr:uid="{00000000-0005-0000-0000-00001D690000}"/>
    <cellStyle name="Total 2 6 3 4" xfId="21621" xr:uid="{00000000-0005-0000-0000-00001E690000}"/>
    <cellStyle name="Total 2 6 3 4 2" xfId="24010" xr:uid="{00000000-0005-0000-0000-00001F690000}"/>
    <cellStyle name="Total 2 6 3 5" xfId="21802" xr:uid="{00000000-0005-0000-0000-000020690000}"/>
    <cellStyle name="Total 2 6 3 5 2" xfId="24191" xr:uid="{00000000-0005-0000-0000-000021690000}"/>
    <cellStyle name="Total 2 6 3 6" xfId="23154" xr:uid="{00000000-0005-0000-0000-000022690000}"/>
    <cellStyle name="Total 2 6 3 6 2" xfId="24874" xr:uid="{00000000-0005-0000-0000-000023690000}"/>
    <cellStyle name="Total 2 6 3 7" xfId="21391" xr:uid="{00000000-0005-0000-0000-000024690000}"/>
    <cellStyle name="Total 2 6 3 8" xfId="23787" xr:uid="{00000000-0005-0000-0000-000025690000}"/>
    <cellStyle name="Total 2 6 4" xfId="20877" xr:uid="{00000000-0005-0000-0000-000026690000}"/>
    <cellStyle name="Total 2 6 4 2" xfId="21453" xr:uid="{00000000-0005-0000-0000-000027690000}"/>
    <cellStyle name="Total 2 6 4 2 2" xfId="23842" xr:uid="{00000000-0005-0000-0000-000028690000}"/>
    <cellStyle name="Total 2 6 4 3" xfId="21537" xr:uid="{00000000-0005-0000-0000-000029690000}"/>
    <cellStyle name="Total 2 6 4 3 2" xfId="23926" xr:uid="{00000000-0005-0000-0000-00002A690000}"/>
    <cellStyle name="Total 2 6 4 4" xfId="21620" xr:uid="{00000000-0005-0000-0000-00002B690000}"/>
    <cellStyle name="Total 2 6 4 4 2" xfId="24009" xr:uid="{00000000-0005-0000-0000-00002C690000}"/>
    <cellStyle name="Total 2 6 4 5" xfId="21800" xr:uid="{00000000-0005-0000-0000-00002D690000}"/>
    <cellStyle name="Total 2 6 4 5 2" xfId="24189" xr:uid="{00000000-0005-0000-0000-00002E690000}"/>
    <cellStyle name="Total 2 6 4 6" xfId="23153" xr:uid="{00000000-0005-0000-0000-00002F690000}"/>
    <cellStyle name="Total 2 6 4 6 2" xfId="24873" xr:uid="{00000000-0005-0000-0000-000030690000}"/>
    <cellStyle name="Total 2 6 4 7" xfId="21392" xr:uid="{00000000-0005-0000-0000-000031690000}"/>
    <cellStyle name="Total 2 6 4 8" xfId="23788" xr:uid="{00000000-0005-0000-0000-000032690000}"/>
    <cellStyle name="Total 2 6 5" xfId="20878" xr:uid="{00000000-0005-0000-0000-000033690000}"/>
    <cellStyle name="Total 2 6 5 2" xfId="21452" xr:uid="{00000000-0005-0000-0000-000034690000}"/>
    <cellStyle name="Total 2 6 5 2 2" xfId="23841" xr:uid="{00000000-0005-0000-0000-000035690000}"/>
    <cellStyle name="Total 2 6 5 3" xfId="21536" xr:uid="{00000000-0005-0000-0000-000036690000}"/>
    <cellStyle name="Total 2 6 5 3 2" xfId="23925" xr:uid="{00000000-0005-0000-0000-000037690000}"/>
    <cellStyle name="Total 2 6 5 4" xfId="22954" xr:uid="{00000000-0005-0000-0000-000038690000}"/>
    <cellStyle name="Total 2 6 5 4 2" xfId="24843" xr:uid="{00000000-0005-0000-0000-000039690000}"/>
    <cellStyle name="Total 2 6 5 5" xfId="23040" xr:uid="{00000000-0005-0000-0000-00003A690000}"/>
    <cellStyle name="Total 2 6 5 5 2" xfId="24845" xr:uid="{00000000-0005-0000-0000-00003B690000}"/>
    <cellStyle name="Total 2 6 5 6" xfId="23152" xr:uid="{00000000-0005-0000-0000-00003C690000}"/>
    <cellStyle name="Total 2 6 5 6 2" xfId="24872" xr:uid="{00000000-0005-0000-0000-00003D690000}"/>
    <cellStyle name="Total 2 6 5 7" xfId="21393" xr:uid="{00000000-0005-0000-0000-00003E690000}"/>
    <cellStyle name="Total 2 6 5 8" xfId="23789" xr:uid="{00000000-0005-0000-0000-00003F690000}"/>
    <cellStyle name="Total 2 7" xfId="20879" xr:uid="{00000000-0005-0000-0000-000040690000}"/>
    <cellStyle name="Total 2 7 2" xfId="20880" xr:uid="{00000000-0005-0000-0000-000041690000}"/>
    <cellStyle name="Total 2 7 2 2" xfId="21451" xr:uid="{00000000-0005-0000-0000-000042690000}"/>
    <cellStyle name="Total 2 7 2 2 2" xfId="23840" xr:uid="{00000000-0005-0000-0000-000043690000}"/>
    <cellStyle name="Total 2 7 2 3" xfId="21535" xr:uid="{00000000-0005-0000-0000-000044690000}"/>
    <cellStyle name="Total 2 7 2 3 2" xfId="23924" xr:uid="{00000000-0005-0000-0000-000045690000}"/>
    <cellStyle name="Total 2 7 2 4" xfId="21619" xr:uid="{00000000-0005-0000-0000-000046690000}"/>
    <cellStyle name="Total 2 7 2 4 2" xfId="24008" xr:uid="{00000000-0005-0000-0000-000047690000}"/>
    <cellStyle name="Total 2 7 2 5" xfId="21796" xr:uid="{00000000-0005-0000-0000-000048690000}"/>
    <cellStyle name="Total 2 7 2 5 2" xfId="24185" xr:uid="{00000000-0005-0000-0000-000049690000}"/>
    <cellStyle name="Total 2 7 2 6" xfId="23151" xr:uid="{00000000-0005-0000-0000-00004A690000}"/>
    <cellStyle name="Total 2 7 2 6 2" xfId="24871" xr:uid="{00000000-0005-0000-0000-00004B690000}"/>
    <cellStyle name="Total 2 7 2 7" xfId="21394" xr:uid="{00000000-0005-0000-0000-00004C690000}"/>
    <cellStyle name="Total 2 7 2 8" xfId="23790" xr:uid="{00000000-0005-0000-0000-00004D690000}"/>
    <cellStyle name="Total 2 7 3" xfId="20881" xr:uid="{00000000-0005-0000-0000-00004E690000}"/>
    <cellStyle name="Total 2 7 3 2" xfId="21450" xr:uid="{00000000-0005-0000-0000-00004F690000}"/>
    <cellStyle name="Total 2 7 3 2 2" xfId="23839" xr:uid="{00000000-0005-0000-0000-000050690000}"/>
    <cellStyle name="Total 2 7 3 3" xfId="21534" xr:uid="{00000000-0005-0000-0000-000051690000}"/>
    <cellStyle name="Total 2 7 3 3 2" xfId="23923" xr:uid="{00000000-0005-0000-0000-000052690000}"/>
    <cellStyle name="Total 2 7 3 4" xfId="21618" xr:uid="{00000000-0005-0000-0000-000053690000}"/>
    <cellStyle name="Total 2 7 3 4 2" xfId="24007" xr:uid="{00000000-0005-0000-0000-000054690000}"/>
    <cellStyle name="Total 2 7 3 5" xfId="21795" xr:uid="{00000000-0005-0000-0000-000055690000}"/>
    <cellStyle name="Total 2 7 3 5 2" xfId="24184" xr:uid="{00000000-0005-0000-0000-000056690000}"/>
    <cellStyle name="Total 2 7 3 6" xfId="23150" xr:uid="{00000000-0005-0000-0000-000057690000}"/>
    <cellStyle name="Total 2 7 3 6 2" xfId="24870" xr:uid="{00000000-0005-0000-0000-000058690000}"/>
    <cellStyle name="Total 2 7 3 7" xfId="21395" xr:uid="{00000000-0005-0000-0000-000059690000}"/>
    <cellStyle name="Total 2 7 3 8" xfId="23791" xr:uid="{00000000-0005-0000-0000-00005A690000}"/>
    <cellStyle name="Total 2 7 4" xfId="20882" xr:uid="{00000000-0005-0000-0000-00005B690000}"/>
    <cellStyle name="Total 2 7 4 2" xfId="21449" xr:uid="{00000000-0005-0000-0000-00005C690000}"/>
    <cellStyle name="Total 2 7 4 2 2" xfId="23838" xr:uid="{00000000-0005-0000-0000-00005D690000}"/>
    <cellStyle name="Total 2 7 4 3" xfId="21533" xr:uid="{00000000-0005-0000-0000-00005E690000}"/>
    <cellStyle name="Total 2 7 4 3 2" xfId="23922" xr:uid="{00000000-0005-0000-0000-00005F690000}"/>
    <cellStyle name="Total 2 7 4 4" xfId="21617" xr:uid="{00000000-0005-0000-0000-000060690000}"/>
    <cellStyle name="Total 2 7 4 4 2" xfId="24006" xr:uid="{00000000-0005-0000-0000-000061690000}"/>
    <cellStyle name="Total 2 7 4 5" xfId="21793" xr:uid="{00000000-0005-0000-0000-000062690000}"/>
    <cellStyle name="Total 2 7 4 5 2" xfId="24182" xr:uid="{00000000-0005-0000-0000-000063690000}"/>
    <cellStyle name="Total 2 7 4 6" xfId="23149" xr:uid="{00000000-0005-0000-0000-000064690000}"/>
    <cellStyle name="Total 2 7 4 6 2" xfId="24869" xr:uid="{00000000-0005-0000-0000-000065690000}"/>
    <cellStyle name="Total 2 7 4 7" xfId="21396" xr:uid="{00000000-0005-0000-0000-000066690000}"/>
    <cellStyle name="Total 2 7 4 8" xfId="23792" xr:uid="{00000000-0005-0000-0000-000067690000}"/>
    <cellStyle name="Total 2 7 5" xfId="20883" xr:uid="{00000000-0005-0000-0000-000068690000}"/>
    <cellStyle name="Total 2 7 5 2" xfId="21448" xr:uid="{00000000-0005-0000-0000-000069690000}"/>
    <cellStyle name="Total 2 7 5 2 2" xfId="23837" xr:uid="{00000000-0005-0000-0000-00006A690000}"/>
    <cellStyle name="Total 2 7 5 3" xfId="21532" xr:uid="{00000000-0005-0000-0000-00006B690000}"/>
    <cellStyle name="Total 2 7 5 3 2" xfId="23921" xr:uid="{00000000-0005-0000-0000-00006C690000}"/>
    <cellStyle name="Total 2 7 5 4" xfId="21616" xr:uid="{00000000-0005-0000-0000-00006D690000}"/>
    <cellStyle name="Total 2 7 5 4 2" xfId="24005" xr:uid="{00000000-0005-0000-0000-00006E690000}"/>
    <cellStyle name="Total 2 7 5 5" xfId="21790" xr:uid="{00000000-0005-0000-0000-00006F690000}"/>
    <cellStyle name="Total 2 7 5 5 2" xfId="24179" xr:uid="{00000000-0005-0000-0000-000070690000}"/>
    <cellStyle name="Total 2 7 5 6" xfId="23148" xr:uid="{00000000-0005-0000-0000-000071690000}"/>
    <cellStyle name="Total 2 7 5 6 2" xfId="24868" xr:uid="{00000000-0005-0000-0000-000072690000}"/>
    <cellStyle name="Total 2 7 5 7" xfId="21397" xr:uid="{00000000-0005-0000-0000-000073690000}"/>
    <cellStyle name="Total 2 7 5 8" xfId="23793" xr:uid="{00000000-0005-0000-0000-000074690000}"/>
    <cellStyle name="Total 2 8" xfId="20884" xr:uid="{00000000-0005-0000-0000-000075690000}"/>
    <cellStyle name="Total 2 8 2" xfId="20885" xr:uid="{00000000-0005-0000-0000-000076690000}"/>
    <cellStyle name="Total 2 8 2 2" xfId="21447" xr:uid="{00000000-0005-0000-0000-000077690000}"/>
    <cellStyle name="Total 2 8 2 2 2" xfId="23836" xr:uid="{00000000-0005-0000-0000-000078690000}"/>
    <cellStyle name="Total 2 8 2 3" xfId="21531" xr:uid="{00000000-0005-0000-0000-000079690000}"/>
    <cellStyle name="Total 2 8 2 3 2" xfId="23920" xr:uid="{00000000-0005-0000-0000-00007A690000}"/>
    <cellStyle name="Total 2 8 2 4" xfId="21615" xr:uid="{00000000-0005-0000-0000-00007B690000}"/>
    <cellStyle name="Total 2 8 2 4 2" xfId="24004" xr:uid="{00000000-0005-0000-0000-00007C690000}"/>
    <cellStyle name="Total 2 8 2 5" xfId="21787" xr:uid="{00000000-0005-0000-0000-00007D690000}"/>
    <cellStyle name="Total 2 8 2 5 2" xfId="24176" xr:uid="{00000000-0005-0000-0000-00007E690000}"/>
    <cellStyle name="Total 2 8 2 6" xfId="23147" xr:uid="{00000000-0005-0000-0000-00007F690000}"/>
    <cellStyle name="Total 2 8 2 6 2" xfId="24867" xr:uid="{00000000-0005-0000-0000-000080690000}"/>
    <cellStyle name="Total 2 8 2 7" xfId="21398" xr:uid="{00000000-0005-0000-0000-000081690000}"/>
    <cellStyle name="Total 2 8 2 8" xfId="23794" xr:uid="{00000000-0005-0000-0000-000082690000}"/>
    <cellStyle name="Total 2 8 3" xfId="20886" xr:uid="{00000000-0005-0000-0000-000083690000}"/>
    <cellStyle name="Total 2 8 3 2" xfId="21446" xr:uid="{00000000-0005-0000-0000-000084690000}"/>
    <cellStyle name="Total 2 8 3 2 2" xfId="23835" xr:uid="{00000000-0005-0000-0000-000085690000}"/>
    <cellStyle name="Total 2 8 3 3" xfId="21530" xr:uid="{00000000-0005-0000-0000-000086690000}"/>
    <cellStyle name="Total 2 8 3 3 2" xfId="23919" xr:uid="{00000000-0005-0000-0000-000087690000}"/>
    <cellStyle name="Total 2 8 3 4" xfId="21614" xr:uid="{00000000-0005-0000-0000-000088690000}"/>
    <cellStyle name="Total 2 8 3 4 2" xfId="24003" xr:uid="{00000000-0005-0000-0000-000089690000}"/>
    <cellStyle name="Total 2 8 3 5" xfId="21784" xr:uid="{00000000-0005-0000-0000-00008A690000}"/>
    <cellStyle name="Total 2 8 3 5 2" xfId="24173" xr:uid="{00000000-0005-0000-0000-00008B690000}"/>
    <cellStyle name="Total 2 8 3 6" xfId="23146" xr:uid="{00000000-0005-0000-0000-00008C690000}"/>
    <cellStyle name="Total 2 8 3 6 2" xfId="24866" xr:uid="{00000000-0005-0000-0000-00008D690000}"/>
    <cellStyle name="Total 2 8 3 7" xfId="21399" xr:uid="{00000000-0005-0000-0000-00008E690000}"/>
    <cellStyle name="Total 2 8 3 8" xfId="23795" xr:uid="{00000000-0005-0000-0000-00008F690000}"/>
    <cellStyle name="Total 2 8 4" xfId="20887" xr:uid="{00000000-0005-0000-0000-000090690000}"/>
    <cellStyle name="Total 2 8 4 2" xfId="21445" xr:uid="{00000000-0005-0000-0000-000091690000}"/>
    <cellStyle name="Total 2 8 4 2 2" xfId="23834" xr:uid="{00000000-0005-0000-0000-000092690000}"/>
    <cellStyle name="Total 2 8 4 3" xfId="21529" xr:uid="{00000000-0005-0000-0000-000093690000}"/>
    <cellStyle name="Total 2 8 4 3 2" xfId="23918" xr:uid="{00000000-0005-0000-0000-000094690000}"/>
    <cellStyle name="Total 2 8 4 4" xfId="21613" xr:uid="{00000000-0005-0000-0000-000095690000}"/>
    <cellStyle name="Total 2 8 4 4 2" xfId="24002" xr:uid="{00000000-0005-0000-0000-000096690000}"/>
    <cellStyle name="Total 2 8 4 5" xfId="21783" xr:uid="{00000000-0005-0000-0000-000097690000}"/>
    <cellStyle name="Total 2 8 4 5 2" xfId="24172" xr:uid="{00000000-0005-0000-0000-000098690000}"/>
    <cellStyle name="Total 2 8 4 6" xfId="23145" xr:uid="{00000000-0005-0000-0000-000099690000}"/>
    <cellStyle name="Total 2 8 4 6 2" xfId="24865" xr:uid="{00000000-0005-0000-0000-00009A690000}"/>
    <cellStyle name="Total 2 8 4 7" xfId="21400" xr:uid="{00000000-0005-0000-0000-00009B690000}"/>
    <cellStyle name="Total 2 8 4 8" xfId="23796" xr:uid="{00000000-0005-0000-0000-00009C690000}"/>
    <cellStyle name="Total 2 8 5" xfId="20888" xr:uid="{00000000-0005-0000-0000-00009D690000}"/>
    <cellStyle name="Total 2 8 5 2" xfId="21444" xr:uid="{00000000-0005-0000-0000-00009E690000}"/>
    <cellStyle name="Total 2 8 5 2 2" xfId="23833" xr:uid="{00000000-0005-0000-0000-00009F690000}"/>
    <cellStyle name="Total 2 8 5 3" xfId="21528" xr:uid="{00000000-0005-0000-0000-0000A0690000}"/>
    <cellStyle name="Total 2 8 5 3 2" xfId="23917" xr:uid="{00000000-0005-0000-0000-0000A1690000}"/>
    <cellStyle name="Total 2 8 5 4" xfId="21612" xr:uid="{00000000-0005-0000-0000-0000A2690000}"/>
    <cellStyle name="Total 2 8 5 4 2" xfId="24001" xr:uid="{00000000-0005-0000-0000-0000A3690000}"/>
    <cellStyle name="Total 2 8 5 5" xfId="21782" xr:uid="{00000000-0005-0000-0000-0000A4690000}"/>
    <cellStyle name="Total 2 8 5 5 2" xfId="24171" xr:uid="{00000000-0005-0000-0000-0000A5690000}"/>
    <cellStyle name="Total 2 8 5 6" xfId="23144" xr:uid="{00000000-0005-0000-0000-0000A6690000}"/>
    <cellStyle name="Total 2 8 5 6 2" xfId="24864" xr:uid="{00000000-0005-0000-0000-0000A7690000}"/>
    <cellStyle name="Total 2 8 5 7" xfId="21401" xr:uid="{00000000-0005-0000-0000-0000A8690000}"/>
    <cellStyle name="Total 2 8 5 8" xfId="23797" xr:uid="{00000000-0005-0000-0000-0000A9690000}"/>
    <cellStyle name="Total 2 9" xfId="20889" xr:uid="{00000000-0005-0000-0000-0000AA690000}"/>
    <cellStyle name="Total 2 9 2" xfId="20890" xr:uid="{00000000-0005-0000-0000-0000AB690000}"/>
    <cellStyle name="Total 2 9 2 2" xfId="21443" xr:uid="{00000000-0005-0000-0000-0000AC690000}"/>
    <cellStyle name="Total 2 9 2 2 2" xfId="23832" xr:uid="{00000000-0005-0000-0000-0000AD690000}"/>
    <cellStyle name="Total 2 9 2 3" xfId="21527" xr:uid="{00000000-0005-0000-0000-0000AE690000}"/>
    <cellStyle name="Total 2 9 2 3 2" xfId="23916" xr:uid="{00000000-0005-0000-0000-0000AF690000}"/>
    <cellStyle name="Total 2 9 2 4" xfId="21611" xr:uid="{00000000-0005-0000-0000-0000B0690000}"/>
    <cellStyle name="Total 2 9 2 4 2" xfId="24000" xr:uid="{00000000-0005-0000-0000-0000B1690000}"/>
    <cellStyle name="Total 2 9 2 5" xfId="21777" xr:uid="{00000000-0005-0000-0000-0000B2690000}"/>
    <cellStyle name="Total 2 9 2 5 2" xfId="24166" xr:uid="{00000000-0005-0000-0000-0000B3690000}"/>
    <cellStyle name="Total 2 9 2 6" xfId="23143" xr:uid="{00000000-0005-0000-0000-0000B4690000}"/>
    <cellStyle name="Total 2 9 2 6 2" xfId="24863" xr:uid="{00000000-0005-0000-0000-0000B5690000}"/>
    <cellStyle name="Total 2 9 2 7" xfId="21402" xr:uid="{00000000-0005-0000-0000-0000B6690000}"/>
    <cellStyle name="Total 2 9 2 8" xfId="23798" xr:uid="{00000000-0005-0000-0000-0000B7690000}"/>
    <cellStyle name="Total 2 9 3" xfId="20891" xr:uid="{00000000-0005-0000-0000-0000B8690000}"/>
    <cellStyle name="Total 2 9 3 2" xfId="21442" xr:uid="{00000000-0005-0000-0000-0000B9690000}"/>
    <cellStyle name="Total 2 9 3 2 2" xfId="23831" xr:uid="{00000000-0005-0000-0000-0000BA690000}"/>
    <cellStyle name="Total 2 9 3 3" xfId="21526" xr:uid="{00000000-0005-0000-0000-0000BB690000}"/>
    <cellStyle name="Total 2 9 3 3 2" xfId="23915" xr:uid="{00000000-0005-0000-0000-0000BC690000}"/>
    <cellStyle name="Total 2 9 3 4" xfId="21610" xr:uid="{00000000-0005-0000-0000-0000BD690000}"/>
    <cellStyle name="Total 2 9 3 4 2" xfId="23999" xr:uid="{00000000-0005-0000-0000-0000BE690000}"/>
    <cellStyle name="Total 2 9 3 5" xfId="21776" xr:uid="{00000000-0005-0000-0000-0000BF690000}"/>
    <cellStyle name="Total 2 9 3 5 2" xfId="24165" xr:uid="{00000000-0005-0000-0000-0000C0690000}"/>
    <cellStyle name="Total 2 9 3 6" xfId="23142" xr:uid="{00000000-0005-0000-0000-0000C1690000}"/>
    <cellStyle name="Total 2 9 3 6 2" xfId="24862" xr:uid="{00000000-0005-0000-0000-0000C2690000}"/>
    <cellStyle name="Total 2 9 3 7" xfId="21403" xr:uid="{00000000-0005-0000-0000-0000C3690000}"/>
    <cellStyle name="Total 2 9 3 8" xfId="23799" xr:uid="{00000000-0005-0000-0000-0000C4690000}"/>
    <cellStyle name="Total 2 9 4" xfId="20892" xr:uid="{00000000-0005-0000-0000-0000C5690000}"/>
    <cellStyle name="Total 2 9 4 2" xfId="21441" xr:uid="{00000000-0005-0000-0000-0000C6690000}"/>
    <cellStyle name="Total 2 9 4 2 2" xfId="23830" xr:uid="{00000000-0005-0000-0000-0000C7690000}"/>
    <cellStyle name="Total 2 9 4 3" xfId="21525" xr:uid="{00000000-0005-0000-0000-0000C8690000}"/>
    <cellStyle name="Total 2 9 4 3 2" xfId="23914" xr:uid="{00000000-0005-0000-0000-0000C9690000}"/>
    <cellStyle name="Total 2 9 4 4" xfId="21609" xr:uid="{00000000-0005-0000-0000-0000CA690000}"/>
    <cellStyle name="Total 2 9 4 4 2" xfId="23998" xr:uid="{00000000-0005-0000-0000-0000CB690000}"/>
    <cellStyle name="Total 2 9 4 5" xfId="21775" xr:uid="{00000000-0005-0000-0000-0000CC690000}"/>
    <cellStyle name="Total 2 9 4 5 2" xfId="24164" xr:uid="{00000000-0005-0000-0000-0000CD690000}"/>
    <cellStyle name="Total 2 9 4 6" xfId="23141" xr:uid="{00000000-0005-0000-0000-0000CE690000}"/>
    <cellStyle name="Total 2 9 4 6 2" xfId="24861" xr:uid="{00000000-0005-0000-0000-0000CF690000}"/>
    <cellStyle name="Total 2 9 4 7" xfId="21404" xr:uid="{00000000-0005-0000-0000-0000D0690000}"/>
    <cellStyle name="Total 2 9 4 8" xfId="23800" xr:uid="{00000000-0005-0000-0000-0000D1690000}"/>
    <cellStyle name="Total 2 9 5" xfId="20893" xr:uid="{00000000-0005-0000-0000-0000D2690000}"/>
    <cellStyle name="Total 2 9 5 2" xfId="21440" xr:uid="{00000000-0005-0000-0000-0000D3690000}"/>
    <cellStyle name="Total 2 9 5 2 2" xfId="23829" xr:uid="{00000000-0005-0000-0000-0000D4690000}"/>
    <cellStyle name="Total 2 9 5 3" xfId="21524" xr:uid="{00000000-0005-0000-0000-0000D5690000}"/>
    <cellStyle name="Total 2 9 5 3 2" xfId="23913" xr:uid="{00000000-0005-0000-0000-0000D6690000}"/>
    <cellStyle name="Total 2 9 5 4" xfId="21608" xr:uid="{00000000-0005-0000-0000-0000D7690000}"/>
    <cellStyle name="Total 2 9 5 4 2" xfId="23997" xr:uid="{00000000-0005-0000-0000-0000D8690000}"/>
    <cellStyle name="Total 2 9 5 5" xfId="21774" xr:uid="{00000000-0005-0000-0000-0000D9690000}"/>
    <cellStyle name="Total 2 9 5 5 2" xfId="24163" xr:uid="{00000000-0005-0000-0000-0000DA690000}"/>
    <cellStyle name="Total 2 9 5 6" xfId="23140" xr:uid="{00000000-0005-0000-0000-0000DB690000}"/>
    <cellStyle name="Total 2 9 5 6 2" xfId="24860" xr:uid="{00000000-0005-0000-0000-0000DC690000}"/>
    <cellStyle name="Total 2 9 5 7" xfId="21405" xr:uid="{00000000-0005-0000-0000-0000DD690000}"/>
    <cellStyle name="Total 2 9 5 8" xfId="23801" xr:uid="{00000000-0005-0000-0000-0000DE690000}"/>
    <cellStyle name="Total 3" xfId="20894" xr:uid="{00000000-0005-0000-0000-0000DF690000}"/>
    <cellStyle name="Total 3 10" xfId="23802" xr:uid="{00000000-0005-0000-0000-0000E0690000}"/>
    <cellStyle name="Total 3 2" xfId="20895" xr:uid="{00000000-0005-0000-0000-0000E1690000}"/>
    <cellStyle name="Total 3 2 2" xfId="21438" xr:uid="{00000000-0005-0000-0000-0000E2690000}"/>
    <cellStyle name="Total 3 2 2 2" xfId="23827" xr:uid="{00000000-0005-0000-0000-0000E3690000}"/>
    <cellStyle name="Total 3 2 3" xfId="21522" xr:uid="{00000000-0005-0000-0000-0000E4690000}"/>
    <cellStyle name="Total 3 2 3 2" xfId="23911" xr:uid="{00000000-0005-0000-0000-0000E5690000}"/>
    <cellStyle name="Total 3 2 4" xfId="21606" xr:uid="{00000000-0005-0000-0000-0000E6690000}"/>
    <cellStyle name="Total 3 2 4 2" xfId="23995" xr:uid="{00000000-0005-0000-0000-0000E7690000}"/>
    <cellStyle name="Total 3 2 5" xfId="21772" xr:uid="{00000000-0005-0000-0000-0000E8690000}"/>
    <cellStyle name="Total 3 2 5 2" xfId="24161" xr:uid="{00000000-0005-0000-0000-0000E9690000}"/>
    <cellStyle name="Total 3 2 6" xfId="23138" xr:uid="{00000000-0005-0000-0000-0000EA690000}"/>
    <cellStyle name="Total 3 2 6 2" xfId="24858" xr:uid="{00000000-0005-0000-0000-0000EB690000}"/>
    <cellStyle name="Total 3 2 7" xfId="21407" xr:uid="{00000000-0005-0000-0000-0000EC690000}"/>
    <cellStyle name="Total 3 2 8" xfId="23803" xr:uid="{00000000-0005-0000-0000-0000ED690000}"/>
    <cellStyle name="Total 3 3" xfId="20896" xr:uid="{00000000-0005-0000-0000-0000EE690000}"/>
    <cellStyle name="Total 3 3 2" xfId="21437" xr:uid="{00000000-0005-0000-0000-0000EF690000}"/>
    <cellStyle name="Total 3 3 2 2" xfId="23826" xr:uid="{00000000-0005-0000-0000-0000F0690000}"/>
    <cellStyle name="Total 3 3 3" xfId="21521" xr:uid="{00000000-0005-0000-0000-0000F1690000}"/>
    <cellStyle name="Total 3 3 3 2" xfId="23910" xr:uid="{00000000-0005-0000-0000-0000F2690000}"/>
    <cellStyle name="Total 3 3 4" xfId="21605" xr:uid="{00000000-0005-0000-0000-0000F3690000}"/>
    <cellStyle name="Total 3 3 4 2" xfId="23994" xr:uid="{00000000-0005-0000-0000-0000F4690000}"/>
    <cellStyle name="Total 3 3 5" xfId="21771" xr:uid="{00000000-0005-0000-0000-0000F5690000}"/>
    <cellStyle name="Total 3 3 5 2" xfId="24160" xr:uid="{00000000-0005-0000-0000-0000F6690000}"/>
    <cellStyle name="Total 3 3 6" xfId="23137" xr:uid="{00000000-0005-0000-0000-0000F7690000}"/>
    <cellStyle name="Total 3 3 6 2" xfId="24857" xr:uid="{00000000-0005-0000-0000-0000F8690000}"/>
    <cellStyle name="Total 3 3 7" xfId="21408" xr:uid="{00000000-0005-0000-0000-0000F9690000}"/>
    <cellStyle name="Total 3 3 8" xfId="23804" xr:uid="{00000000-0005-0000-0000-0000FA690000}"/>
    <cellStyle name="Total 3 4" xfId="21439" xr:uid="{00000000-0005-0000-0000-0000FB690000}"/>
    <cellStyle name="Total 3 4 2" xfId="23828" xr:uid="{00000000-0005-0000-0000-0000FC690000}"/>
    <cellStyle name="Total 3 5" xfId="21523" xr:uid="{00000000-0005-0000-0000-0000FD690000}"/>
    <cellStyle name="Total 3 5 2" xfId="23912" xr:uid="{00000000-0005-0000-0000-0000FE690000}"/>
    <cellStyle name="Total 3 6" xfId="21607" xr:uid="{00000000-0005-0000-0000-0000FF690000}"/>
    <cellStyle name="Total 3 6 2" xfId="23996" xr:uid="{00000000-0005-0000-0000-0000006A0000}"/>
    <cellStyle name="Total 3 7" xfId="21773" xr:uid="{00000000-0005-0000-0000-0000016A0000}"/>
    <cellStyle name="Total 3 7 2" xfId="24162" xr:uid="{00000000-0005-0000-0000-0000026A0000}"/>
    <cellStyle name="Total 3 8" xfId="23139" xr:uid="{00000000-0005-0000-0000-0000036A0000}"/>
    <cellStyle name="Total 3 8 2" xfId="24859" xr:uid="{00000000-0005-0000-0000-0000046A0000}"/>
    <cellStyle name="Total 3 9" xfId="21406" xr:uid="{00000000-0005-0000-0000-0000056A0000}"/>
    <cellStyle name="Total 4" xfId="20897" xr:uid="{00000000-0005-0000-0000-0000066A0000}"/>
    <cellStyle name="Total 4 10" xfId="23805" xr:uid="{00000000-0005-0000-0000-0000076A0000}"/>
    <cellStyle name="Total 4 2" xfId="20898" xr:uid="{00000000-0005-0000-0000-0000086A0000}"/>
    <cellStyle name="Total 4 2 2" xfId="21435" xr:uid="{00000000-0005-0000-0000-0000096A0000}"/>
    <cellStyle name="Total 4 2 2 2" xfId="23824" xr:uid="{00000000-0005-0000-0000-00000A6A0000}"/>
    <cellStyle name="Total 4 2 3" xfId="21519" xr:uid="{00000000-0005-0000-0000-00000B6A0000}"/>
    <cellStyle name="Total 4 2 3 2" xfId="23908" xr:uid="{00000000-0005-0000-0000-00000C6A0000}"/>
    <cellStyle name="Total 4 2 4" xfId="21603" xr:uid="{00000000-0005-0000-0000-00000D6A0000}"/>
    <cellStyle name="Total 4 2 4 2" xfId="23992" xr:uid="{00000000-0005-0000-0000-00000E6A0000}"/>
    <cellStyle name="Total 4 2 5" xfId="21769" xr:uid="{00000000-0005-0000-0000-00000F6A0000}"/>
    <cellStyle name="Total 4 2 5 2" xfId="24158" xr:uid="{00000000-0005-0000-0000-0000106A0000}"/>
    <cellStyle name="Total 4 2 6" xfId="23135" xr:uid="{00000000-0005-0000-0000-0000116A0000}"/>
    <cellStyle name="Total 4 2 6 2" xfId="24855" xr:uid="{00000000-0005-0000-0000-0000126A0000}"/>
    <cellStyle name="Total 4 2 7" xfId="21410" xr:uid="{00000000-0005-0000-0000-0000136A0000}"/>
    <cellStyle name="Total 4 2 8" xfId="23806" xr:uid="{00000000-0005-0000-0000-0000146A0000}"/>
    <cellStyle name="Total 4 3" xfId="20899" xr:uid="{00000000-0005-0000-0000-0000156A0000}"/>
    <cellStyle name="Total 4 3 2" xfId="21434" xr:uid="{00000000-0005-0000-0000-0000166A0000}"/>
    <cellStyle name="Total 4 3 2 2" xfId="23823" xr:uid="{00000000-0005-0000-0000-0000176A0000}"/>
    <cellStyle name="Total 4 3 3" xfId="21518" xr:uid="{00000000-0005-0000-0000-0000186A0000}"/>
    <cellStyle name="Total 4 3 3 2" xfId="23907" xr:uid="{00000000-0005-0000-0000-0000196A0000}"/>
    <cellStyle name="Total 4 3 4" xfId="21602" xr:uid="{00000000-0005-0000-0000-00001A6A0000}"/>
    <cellStyle name="Total 4 3 4 2" xfId="23991" xr:uid="{00000000-0005-0000-0000-00001B6A0000}"/>
    <cellStyle name="Total 4 3 5" xfId="21767" xr:uid="{00000000-0005-0000-0000-00001C6A0000}"/>
    <cellStyle name="Total 4 3 5 2" xfId="24156" xr:uid="{00000000-0005-0000-0000-00001D6A0000}"/>
    <cellStyle name="Total 4 3 6" xfId="23134" xr:uid="{00000000-0005-0000-0000-00001E6A0000}"/>
    <cellStyle name="Total 4 3 6 2" xfId="24854" xr:uid="{00000000-0005-0000-0000-00001F6A0000}"/>
    <cellStyle name="Total 4 3 7" xfId="21411" xr:uid="{00000000-0005-0000-0000-0000206A0000}"/>
    <cellStyle name="Total 4 3 8" xfId="23807" xr:uid="{00000000-0005-0000-0000-0000216A0000}"/>
    <cellStyle name="Total 4 4" xfId="21436" xr:uid="{00000000-0005-0000-0000-0000226A0000}"/>
    <cellStyle name="Total 4 4 2" xfId="23825" xr:uid="{00000000-0005-0000-0000-0000236A0000}"/>
    <cellStyle name="Total 4 5" xfId="21520" xr:uid="{00000000-0005-0000-0000-0000246A0000}"/>
    <cellStyle name="Total 4 5 2" xfId="23909" xr:uid="{00000000-0005-0000-0000-0000256A0000}"/>
    <cellStyle name="Total 4 6" xfId="21604" xr:uid="{00000000-0005-0000-0000-0000266A0000}"/>
    <cellStyle name="Total 4 6 2" xfId="23993" xr:uid="{00000000-0005-0000-0000-0000276A0000}"/>
    <cellStyle name="Total 4 7" xfId="21770" xr:uid="{00000000-0005-0000-0000-0000286A0000}"/>
    <cellStyle name="Total 4 7 2" xfId="24159" xr:uid="{00000000-0005-0000-0000-0000296A0000}"/>
    <cellStyle name="Total 4 8" xfId="23136" xr:uid="{00000000-0005-0000-0000-00002A6A0000}"/>
    <cellStyle name="Total 4 8 2" xfId="24856" xr:uid="{00000000-0005-0000-0000-00002B6A0000}"/>
    <cellStyle name="Total 4 9" xfId="21409" xr:uid="{00000000-0005-0000-0000-00002C6A0000}"/>
    <cellStyle name="Total 5" xfId="20900" xr:uid="{00000000-0005-0000-0000-00002D6A0000}"/>
    <cellStyle name="Total 5 10" xfId="23808" xr:uid="{00000000-0005-0000-0000-00002E6A0000}"/>
    <cellStyle name="Total 5 2" xfId="20901" xr:uid="{00000000-0005-0000-0000-00002F6A0000}"/>
    <cellStyle name="Total 5 2 2" xfId="21432" xr:uid="{00000000-0005-0000-0000-0000306A0000}"/>
    <cellStyle name="Total 5 2 2 2" xfId="23821" xr:uid="{00000000-0005-0000-0000-0000316A0000}"/>
    <cellStyle name="Total 5 2 3" xfId="21516" xr:uid="{00000000-0005-0000-0000-0000326A0000}"/>
    <cellStyle name="Total 5 2 3 2" xfId="23905" xr:uid="{00000000-0005-0000-0000-0000336A0000}"/>
    <cellStyle name="Total 5 2 4" xfId="21600" xr:uid="{00000000-0005-0000-0000-0000346A0000}"/>
    <cellStyle name="Total 5 2 4 2" xfId="23989" xr:uid="{00000000-0005-0000-0000-0000356A0000}"/>
    <cellStyle name="Total 5 2 5" xfId="21719" xr:uid="{00000000-0005-0000-0000-0000366A0000}"/>
    <cellStyle name="Total 5 2 5 2" xfId="24108" xr:uid="{00000000-0005-0000-0000-0000376A0000}"/>
    <cellStyle name="Total 5 2 6" xfId="23132" xr:uid="{00000000-0005-0000-0000-0000386A0000}"/>
    <cellStyle name="Total 5 2 6 2" xfId="24852" xr:uid="{00000000-0005-0000-0000-0000396A0000}"/>
    <cellStyle name="Total 5 2 7" xfId="21413" xr:uid="{00000000-0005-0000-0000-00003A6A0000}"/>
    <cellStyle name="Total 5 2 8" xfId="23809" xr:uid="{00000000-0005-0000-0000-00003B6A0000}"/>
    <cellStyle name="Total 5 3" xfId="20902" xr:uid="{00000000-0005-0000-0000-00003C6A0000}"/>
    <cellStyle name="Total 5 3 2" xfId="21431" xr:uid="{00000000-0005-0000-0000-00003D6A0000}"/>
    <cellStyle name="Total 5 3 2 2" xfId="23820" xr:uid="{00000000-0005-0000-0000-00003E6A0000}"/>
    <cellStyle name="Total 5 3 3" xfId="21515" xr:uid="{00000000-0005-0000-0000-00003F6A0000}"/>
    <cellStyle name="Total 5 3 3 2" xfId="23904" xr:uid="{00000000-0005-0000-0000-0000406A0000}"/>
    <cellStyle name="Total 5 3 4" xfId="21599" xr:uid="{00000000-0005-0000-0000-0000416A0000}"/>
    <cellStyle name="Total 5 3 4 2" xfId="23988" xr:uid="{00000000-0005-0000-0000-0000426A0000}"/>
    <cellStyle name="Total 5 3 5" xfId="21714" xr:uid="{00000000-0005-0000-0000-0000436A0000}"/>
    <cellStyle name="Total 5 3 5 2" xfId="24103" xr:uid="{00000000-0005-0000-0000-0000446A0000}"/>
    <cellStyle name="Total 5 3 6" xfId="23131" xr:uid="{00000000-0005-0000-0000-0000456A0000}"/>
    <cellStyle name="Total 5 3 6 2" xfId="24851" xr:uid="{00000000-0005-0000-0000-0000466A0000}"/>
    <cellStyle name="Total 5 3 7" xfId="21414" xr:uid="{00000000-0005-0000-0000-0000476A0000}"/>
    <cellStyle name="Total 5 3 8" xfId="23810" xr:uid="{00000000-0005-0000-0000-0000486A0000}"/>
    <cellStyle name="Total 5 4" xfId="21433" xr:uid="{00000000-0005-0000-0000-0000496A0000}"/>
    <cellStyle name="Total 5 4 2" xfId="23822" xr:uid="{00000000-0005-0000-0000-00004A6A0000}"/>
    <cellStyle name="Total 5 5" xfId="21517" xr:uid="{00000000-0005-0000-0000-00004B6A0000}"/>
    <cellStyle name="Total 5 5 2" xfId="23906" xr:uid="{00000000-0005-0000-0000-00004C6A0000}"/>
    <cellStyle name="Total 5 6" xfId="21601" xr:uid="{00000000-0005-0000-0000-00004D6A0000}"/>
    <cellStyle name="Total 5 6 2" xfId="23990" xr:uid="{00000000-0005-0000-0000-00004E6A0000}"/>
    <cellStyle name="Total 5 7" xfId="21724" xr:uid="{00000000-0005-0000-0000-00004F6A0000}"/>
    <cellStyle name="Total 5 7 2" xfId="24113" xr:uid="{00000000-0005-0000-0000-0000506A0000}"/>
    <cellStyle name="Total 5 8" xfId="23133" xr:uid="{00000000-0005-0000-0000-0000516A0000}"/>
    <cellStyle name="Total 5 8 2" xfId="24853" xr:uid="{00000000-0005-0000-0000-0000526A0000}"/>
    <cellStyle name="Total 5 9" xfId="21412" xr:uid="{00000000-0005-0000-0000-0000536A0000}"/>
    <cellStyle name="Total 6" xfId="20903" xr:uid="{00000000-0005-0000-0000-0000546A0000}"/>
    <cellStyle name="Total 6 10" xfId="23811" xr:uid="{00000000-0005-0000-0000-0000556A0000}"/>
    <cellStyle name="Total 6 2" xfId="20904" xr:uid="{00000000-0005-0000-0000-0000566A0000}"/>
    <cellStyle name="Total 6 2 2" xfId="21429" xr:uid="{00000000-0005-0000-0000-0000576A0000}"/>
    <cellStyle name="Total 6 2 2 2" xfId="23818" xr:uid="{00000000-0005-0000-0000-0000586A0000}"/>
    <cellStyle name="Total 6 2 3" xfId="21513" xr:uid="{00000000-0005-0000-0000-0000596A0000}"/>
    <cellStyle name="Total 6 2 3 2" xfId="23902" xr:uid="{00000000-0005-0000-0000-00005A6A0000}"/>
    <cellStyle name="Total 6 2 4" xfId="21597" xr:uid="{00000000-0005-0000-0000-00005B6A0000}"/>
    <cellStyle name="Total 6 2 4 2" xfId="23986" xr:uid="{00000000-0005-0000-0000-00005C6A0000}"/>
    <cellStyle name="Total 6 2 5" xfId="21704" xr:uid="{00000000-0005-0000-0000-00005D6A0000}"/>
    <cellStyle name="Total 6 2 5 2" xfId="24093" xr:uid="{00000000-0005-0000-0000-00005E6A0000}"/>
    <cellStyle name="Total 6 2 6" xfId="23129" xr:uid="{00000000-0005-0000-0000-00005F6A0000}"/>
    <cellStyle name="Total 6 2 6 2" xfId="24849" xr:uid="{00000000-0005-0000-0000-0000606A0000}"/>
    <cellStyle name="Total 6 2 7" xfId="21416" xr:uid="{00000000-0005-0000-0000-0000616A0000}"/>
    <cellStyle name="Total 6 2 8" xfId="23812" xr:uid="{00000000-0005-0000-0000-0000626A0000}"/>
    <cellStyle name="Total 6 3" xfId="20905" xr:uid="{00000000-0005-0000-0000-0000636A0000}"/>
    <cellStyle name="Total 6 3 2" xfId="21428" xr:uid="{00000000-0005-0000-0000-0000646A0000}"/>
    <cellStyle name="Total 6 3 2 2" xfId="23817" xr:uid="{00000000-0005-0000-0000-0000656A0000}"/>
    <cellStyle name="Total 6 3 3" xfId="21512" xr:uid="{00000000-0005-0000-0000-0000666A0000}"/>
    <cellStyle name="Total 6 3 3 2" xfId="23901" xr:uid="{00000000-0005-0000-0000-0000676A0000}"/>
    <cellStyle name="Total 6 3 4" xfId="21596" xr:uid="{00000000-0005-0000-0000-0000686A0000}"/>
    <cellStyle name="Total 6 3 4 2" xfId="23985" xr:uid="{00000000-0005-0000-0000-0000696A0000}"/>
    <cellStyle name="Total 6 3 5" xfId="21699" xr:uid="{00000000-0005-0000-0000-00006A6A0000}"/>
    <cellStyle name="Total 6 3 5 2" xfId="24088" xr:uid="{00000000-0005-0000-0000-00006B6A0000}"/>
    <cellStyle name="Total 6 3 6" xfId="23128" xr:uid="{00000000-0005-0000-0000-00006C6A0000}"/>
    <cellStyle name="Total 6 3 6 2" xfId="24848" xr:uid="{00000000-0005-0000-0000-00006D6A0000}"/>
    <cellStyle name="Total 6 3 7" xfId="21417" xr:uid="{00000000-0005-0000-0000-00006E6A0000}"/>
    <cellStyle name="Total 6 3 8" xfId="23813" xr:uid="{00000000-0005-0000-0000-00006F6A0000}"/>
    <cellStyle name="Total 6 4" xfId="21430" xr:uid="{00000000-0005-0000-0000-0000706A0000}"/>
    <cellStyle name="Total 6 4 2" xfId="23819" xr:uid="{00000000-0005-0000-0000-0000716A0000}"/>
    <cellStyle name="Total 6 5" xfId="21514" xr:uid="{00000000-0005-0000-0000-0000726A0000}"/>
    <cellStyle name="Total 6 5 2" xfId="23903" xr:uid="{00000000-0005-0000-0000-0000736A0000}"/>
    <cellStyle name="Total 6 6" xfId="21598" xr:uid="{00000000-0005-0000-0000-0000746A0000}"/>
    <cellStyle name="Total 6 6 2" xfId="23987" xr:uid="{00000000-0005-0000-0000-0000756A0000}"/>
    <cellStyle name="Total 6 7" xfId="21709" xr:uid="{00000000-0005-0000-0000-0000766A0000}"/>
    <cellStyle name="Total 6 7 2" xfId="24098" xr:uid="{00000000-0005-0000-0000-0000776A0000}"/>
    <cellStyle name="Total 6 8" xfId="23130" xr:uid="{00000000-0005-0000-0000-0000786A0000}"/>
    <cellStyle name="Total 6 8 2" xfId="24850" xr:uid="{00000000-0005-0000-0000-0000796A0000}"/>
    <cellStyle name="Total 6 9" xfId="21415" xr:uid="{00000000-0005-0000-0000-00007A6A0000}"/>
    <cellStyle name="Total 7" xfId="20906" xr:uid="{00000000-0005-0000-0000-00007B6A0000}"/>
    <cellStyle name="Total 7 2" xfId="21427" xr:uid="{00000000-0005-0000-0000-00007C6A0000}"/>
    <cellStyle name="Total 7 2 2" xfId="23816" xr:uid="{00000000-0005-0000-0000-00007D6A0000}"/>
    <cellStyle name="Total 7 3" xfId="21511" xr:uid="{00000000-0005-0000-0000-00007E6A0000}"/>
    <cellStyle name="Total 7 3 2" xfId="23900" xr:uid="{00000000-0005-0000-0000-00007F6A0000}"/>
    <cellStyle name="Total 7 4" xfId="21595" xr:uid="{00000000-0005-0000-0000-0000806A0000}"/>
    <cellStyle name="Total 7 4 2" xfId="23984" xr:uid="{00000000-0005-0000-0000-0000816A0000}"/>
    <cellStyle name="Total 7 5" xfId="21694" xr:uid="{00000000-0005-0000-0000-0000826A0000}"/>
    <cellStyle name="Total 7 5 2" xfId="24083" xr:uid="{00000000-0005-0000-0000-0000836A0000}"/>
    <cellStyle name="Total 7 6" xfId="23127" xr:uid="{00000000-0005-0000-0000-0000846A0000}"/>
    <cellStyle name="Total 7 6 2" xfId="24847" xr:uid="{00000000-0005-0000-0000-0000856A0000}"/>
    <cellStyle name="Total 7 7" xfId="21418" xr:uid="{00000000-0005-0000-0000-0000866A0000}"/>
    <cellStyle name="Total 7 8" xfId="23814" xr:uid="{00000000-0005-0000-0000-0000876A0000}"/>
    <cellStyle name="Total2 - Style2" xfId="20907" xr:uid="{00000000-0005-0000-0000-0000886A0000}"/>
    <cellStyle name="Total2 - Style2 2" xfId="27307" xr:uid="{00000000-0005-0000-0000-0000896A0000}"/>
    <cellStyle name="Total2 - Style2 3" xfId="27308" xr:uid="{00000000-0005-0000-0000-00008A6A0000}"/>
    <cellStyle name="Unit" xfId="20908" xr:uid="{00000000-0005-0000-0000-00008B6A0000}"/>
    <cellStyle name="Unit 2" xfId="20909" xr:uid="{00000000-0005-0000-0000-00008C6A0000}"/>
    <cellStyle name="Unit 3" xfId="20910" xr:uid="{00000000-0005-0000-0000-00008D6A0000}"/>
    <cellStyle name="Unit 4" xfId="20911" xr:uid="{00000000-0005-0000-0000-00008E6A0000}"/>
    <cellStyle name="Vertical" xfId="20912" xr:uid="{00000000-0005-0000-0000-00008F6A0000}"/>
    <cellStyle name="Vertical 10" xfId="27309" xr:uid="{00000000-0005-0000-0000-0000906A0000}"/>
    <cellStyle name="Vertical 10 2" xfId="27310" xr:uid="{00000000-0005-0000-0000-0000916A0000}"/>
    <cellStyle name="Vertical 10 3" xfId="27311" xr:uid="{00000000-0005-0000-0000-0000926A0000}"/>
    <cellStyle name="Vertical 10 4" xfId="27312" xr:uid="{00000000-0005-0000-0000-0000936A0000}"/>
    <cellStyle name="Vertical 10 5" xfId="27313" xr:uid="{00000000-0005-0000-0000-0000946A0000}"/>
    <cellStyle name="Vertical 11" xfId="27314" xr:uid="{00000000-0005-0000-0000-0000956A0000}"/>
    <cellStyle name="Vertical 11 2" xfId="27315" xr:uid="{00000000-0005-0000-0000-0000966A0000}"/>
    <cellStyle name="Vertical 11 3" xfId="27316" xr:uid="{00000000-0005-0000-0000-0000976A0000}"/>
    <cellStyle name="Vertical 11 4" xfId="27317" xr:uid="{00000000-0005-0000-0000-0000986A0000}"/>
    <cellStyle name="Vertical 11 5" xfId="27318" xr:uid="{00000000-0005-0000-0000-0000996A0000}"/>
    <cellStyle name="Vertical 12" xfId="27319" xr:uid="{00000000-0005-0000-0000-00009A6A0000}"/>
    <cellStyle name="Vertical 12 2" xfId="27320" xr:uid="{00000000-0005-0000-0000-00009B6A0000}"/>
    <cellStyle name="Vertical 12 3" xfId="27321" xr:uid="{00000000-0005-0000-0000-00009C6A0000}"/>
    <cellStyle name="Vertical 12 4" xfId="27322" xr:uid="{00000000-0005-0000-0000-00009D6A0000}"/>
    <cellStyle name="Vertical 12 5" xfId="27323" xr:uid="{00000000-0005-0000-0000-00009E6A0000}"/>
    <cellStyle name="Vertical 13" xfId="27324" xr:uid="{00000000-0005-0000-0000-00009F6A0000}"/>
    <cellStyle name="Vertical 13 2" xfId="27325" xr:uid="{00000000-0005-0000-0000-0000A06A0000}"/>
    <cellStyle name="Vertical 13 3" xfId="27326" xr:uid="{00000000-0005-0000-0000-0000A16A0000}"/>
    <cellStyle name="Vertical 13 4" xfId="27327" xr:uid="{00000000-0005-0000-0000-0000A26A0000}"/>
    <cellStyle name="Vertical 13 5" xfId="27328" xr:uid="{00000000-0005-0000-0000-0000A36A0000}"/>
    <cellStyle name="Vertical 14" xfId="27329" xr:uid="{00000000-0005-0000-0000-0000A46A0000}"/>
    <cellStyle name="Vertical 14 2" xfId="27330" xr:uid="{00000000-0005-0000-0000-0000A56A0000}"/>
    <cellStyle name="Vertical 14 3" xfId="27331" xr:uid="{00000000-0005-0000-0000-0000A66A0000}"/>
    <cellStyle name="Vertical 14 4" xfId="27332" xr:uid="{00000000-0005-0000-0000-0000A76A0000}"/>
    <cellStyle name="Vertical 14 5" xfId="27333" xr:uid="{00000000-0005-0000-0000-0000A86A0000}"/>
    <cellStyle name="Vertical 15" xfId="27334" xr:uid="{00000000-0005-0000-0000-0000A96A0000}"/>
    <cellStyle name="Vertical 16" xfId="27335" xr:uid="{00000000-0005-0000-0000-0000AA6A0000}"/>
    <cellStyle name="Vertical 17" xfId="27336" xr:uid="{00000000-0005-0000-0000-0000AB6A0000}"/>
    <cellStyle name="Vertical 18" xfId="27337" xr:uid="{00000000-0005-0000-0000-0000AC6A0000}"/>
    <cellStyle name="Vertical 2" xfId="20913" xr:uid="{00000000-0005-0000-0000-0000AD6A0000}"/>
    <cellStyle name="Vertical 2 2" xfId="27338" xr:uid="{00000000-0005-0000-0000-0000AE6A0000}"/>
    <cellStyle name="Vertical 2 2 2" xfId="27339" xr:uid="{00000000-0005-0000-0000-0000AF6A0000}"/>
    <cellStyle name="Vertical 2 2 3" xfId="27340" xr:uid="{00000000-0005-0000-0000-0000B06A0000}"/>
    <cellStyle name="Vertical 2 2 4" xfId="27341" xr:uid="{00000000-0005-0000-0000-0000B16A0000}"/>
    <cellStyle name="Vertical 2 3" xfId="27342" xr:uid="{00000000-0005-0000-0000-0000B26A0000}"/>
    <cellStyle name="Vertical 2 4" xfId="27343" xr:uid="{00000000-0005-0000-0000-0000B36A0000}"/>
    <cellStyle name="Vertical 2 5" xfId="27344" xr:uid="{00000000-0005-0000-0000-0000B46A0000}"/>
    <cellStyle name="Vertical 2 6" xfId="27345" xr:uid="{00000000-0005-0000-0000-0000B56A0000}"/>
    <cellStyle name="Vertical 2_Book1" xfId="27346" xr:uid="{00000000-0005-0000-0000-0000B66A0000}"/>
    <cellStyle name="Vertical 3" xfId="20914" xr:uid="{00000000-0005-0000-0000-0000B76A0000}"/>
    <cellStyle name="Vertical 3 2" xfId="27347" xr:uid="{00000000-0005-0000-0000-0000B86A0000}"/>
    <cellStyle name="Vertical 3 2 2" xfId="27348" xr:uid="{00000000-0005-0000-0000-0000B96A0000}"/>
    <cellStyle name="Vertical 3 2 3" xfId="27349" xr:uid="{00000000-0005-0000-0000-0000BA6A0000}"/>
    <cellStyle name="Vertical 3 2 4" xfId="27350" xr:uid="{00000000-0005-0000-0000-0000BB6A0000}"/>
    <cellStyle name="Vertical 3 3" xfId="27351" xr:uid="{00000000-0005-0000-0000-0000BC6A0000}"/>
    <cellStyle name="Vertical 3 4" xfId="27352" xr:uid="{00000000-0005-0000-0000-0000BD6A0000}"/>
    <cellStyle name="Vertical 3 5" xfId="27353" xr:uid="{00000000-0005-0000-0000-0000BE6A0000}"/>
    <cellStyle name="Vertical 3 6" xfId="27354" xr:uid="{00000000-0005-0000-0000-0000BF6A0000}"/>
    <cellStyle name="Vertical 3_Book1" xfId="27355" xr:uid="{00000000-0005-0000-0000-0000C06A0000}"/>
    <cellStyle name="Vertical 4" xfId="27356" xr:uid="{00000000-0005-0000-0000-0000C16A0000}"/>
    <cellStyle name="Vertical 4 2" xfId="27357" xr:uid="{00000000-0005-0000-0000-0000C26A0000}"/>
    <cellStyle name="Vertical 4 2 2" xfId="27358" xr:uid="{00000000-0005-0000-0000-0000C36A0000}"/>
    <cellStyle name="Vertical 4 2 3" xfId="27359" xr:uid="{00000000-0005-0000-0000-0000C46A0000}"/>
    <cellStyle name="Vertical 4 2 4" xfId="27360" xr:uid="{00000000-0005-0000-0000-0000C56A0000}"/>
    <cellStyle name="Vertical 4 3" xfId="27361" xr:uid="{00000000-0005-0000-0000-0000C66A0000}"/>
    <cellStyle name="Vertical 4 4" xfId="27362" xr:uid="{00000000-0005-0000-0000-0000C76A0000}"/>
    <cellStyle name="Vertical 4 5" xfId="27363" xr:uid="{00000000-0005-0000-0000-0000C86A0000}"/>
    <cellStyle name="Vertical 4 6" xfId="27364" xr:uid="{00000000-0005-0000-0000-0000C96A0000}"/>
    <cellStyle name="Vertical 4_Book1" xfId="27365" xr:uid="{00000000-0005-0000-0000-0000CA6A0000}"/>
    <cellStyle name="Vertical 5" xfId="27366" xr:uid="{00000000-0005-0000-0000-0000CB6A0000}"/>
    <cellStyle name="Vertical 5 2" xfId="27367" xr:uid="{00000000-0005-0000-0000-0000CC6A0000}"/>
    <cellStyle name="Vertical 5 3" xfId="27368" xr:uid="{00000000-0005-0000-0000-0000CD6A0000}"/>
    <cellStyle name="Vertical 5 4" xfId="27369" xr:uid="{00000000-0005-0000-0000-0000CE6A0000}"/>
    <cellStyle name="Vertical 5 5" xfId="27370" xr:uid="{00000000-0005-0000-0000-0000CF6A0000}"/>
    <cellStyle name="Vertical 6" xfId="27371" xr:uid="{00000000-0005-0000-0000-0000D06A0000}"/>
    <cellStyle name="Vertical 6 2" xfId="27372" xr:uid="{00000000-0005-0000-0000-0000D16A0000}"/>
    <cellStyle name="Vertical 6 3" xfId="27373" xr:uid="{00000000-0005-0000-0000-0000D26A0000}"/>
    <cellStyle name="Vertical 6 4" xfId="27374" xr:uid="{00000000-0005-0000-0000-0000D36A0000}"/>
    <cellStyle name="Vertical 6 5" xfId="27375" xr:uid="{00000000-0005-0000-0000-0000D46A0000}"/>
    <cellStyle name="Vertical 7" xfId="27376" xr:uid="{00000000-0005-0000-0000-0000D56A0000}"/>
    <cellStyle name="Vertical 7 2" xfId="27377" xr:uid="{00000000-0005-0000-0000-0000D66A0000}"/>
    <cellStyle name="Vertical 7 3" xfId="27378" xr:uid="{00000000-0005-0000-0000-0000D76A0000}"/>
    <cellStyle name="Vertical 7 4" xfId="27379" xr:uid="{00000000-0005-0000-0000-0000D86A0000}"/>
    <cellStyle name="Vertical 7 5" xfId="27380" xr:uid="{00000000-0005-0000-0000-0000D96A0000}"/>
    <cellStyle name="Vertical 8" xfId="27381" xr:uid="{00000000-0005-0000-0000-0000DA6A0000}"/>
    <cellStyle name="Vertical 8 2" xfId="27382" xr:uid="{00000000-0005-0000-0000-0000DB6A0000}"/>
    <cellStyle name="Vertical 8 3" xfId="27383" xr:uid="{00000000-0005-0000-0000-0000DC6A0000}"/>
    <cellStyle name="Vertical 8 4" xfId="27384" xr:uid="{00000000-0005-0000-0000-0000DD6A0000}"/>
    <cellStyle name="Vertical 8 5" xfId="27385" xr:uid="{00000000-0005-0000-0000-0000DE6A0000}"/>
    <cellStyle name="Vertical 9" xfId="27386" xr:uid="{00000000-0005-0000-0000-0000DF6A0000}"/>
    <cellStyle name="Vertical 9 2" xfId="27387" xr:uid="{00000000-0005-0000-0000-0000E06A0000}"/>
    <cellStyle name="Vertical 9 3" xfId="27388" xr:uid="{00000000-0005-0000-0000-0000E16A0000}"/>
    <cellStyle name="Vertical 9 4" xfId="27389" xr:uid="{00000000-0005-0000-0000-0000E26A0000}"/>
    <cellStyle name="Vertical 9 5" xfId="27390" xr:uid="{00000000-0005-0000-0000-0000E36A0000}"/>
    <cellStyle name="Vertical_~9660252" xfId="27391" xr:uid="{00000000-0005-0000-0000-0000E46A0000}"/>
    <cellStyle name="W?hrung [0]_AX-3-4-Balance-Sheet-310899" xfId="27392" xr:uid="{00000000-0005-0000-0000-0000E56A0000}"/>
    <cellStyle name="W?hrung_AX-3-4-Balance-Sheet-310899" xfId="27393" xr:uid="{00000000-0005-0000-0000-0000E66A0000}"/>
    <cellStyle name="Währung [0]" xfId="20915" xr:uid="{00000000-0005-0000-0000-0000E76A0000}"/>
    <cellStyle name="Währung_AX-3-4-Balance-Sheet-310899" xfId="20916" xr:uid="{00000000-0005-0000-0000-0000E86A0000}"/>
    <cellStyle name="Warning Text 2" xfId="20917" xr:uid="{00000000-0005-0000-0000-0000E96A0000}"/>
    <cellStyle name="Warning Text 2 10" xfId="20918" xr:uid="{00000000-0005-0000-0000-0000EA6A0000}"/>
    <cellStyle name="Warning Text 2 11" xfId="20919" xr:uid="{00000000-0005-0000-0000-0000EB6A0000}"/>
    <cellStyle name="Warning Text 2 12" xfId="20920" xr:uid="{00000000-0005-0000-0000-0000EC6A0000}"/>
    <cellStyle name="Warning Text 2 2" xfId="20921" xr:uid="{00000000-0005-0000-0000-0000ED6A0000}"/>
    <cellStyle name="Warning Text 2 2 2" xfId="20922" xr:uid="{00000000-0005-0000-0000-0000EE6A0000}"/>
    <cellStyle name="Warning Text 2 3" xfId="20923" xr:uid="{00000000-0005-0000-0000-0000EF6A0000}"/>
    <cellStyle name="Warning Text 2 4" xfId="20924" xr:uid="{00000000-0005-0000-0000-0000F06A0000}"/>
    <cellStyle name="Warning Text 2 5" xfId="20925" xr:uid="{00000000-0005-0000-0000-0000F16A0000}"/>
    <cellStyle name="Warning Text 2 6" xfId="20926" xr:uid="{00000000-0005-0000-0000-0000F26A0000}"/>
    <cellStyle name="Warning Text 2 7" xfId="20927" xr:uid="{00000000-0005-0000-0000-0000F36A0000}"/>
    <cellStyle name="Warning Text 2 8" xfId="20928" xr:uid="{00000000-0005-0000-0000-0000F46A0000}"/>
    <cellStyle name="Warning Text 2 9" xfId="20929" xr:uid="{00000000-0005-0000-0000-0000F56A0000}"/>
    <cellStyle name="Warning Text 3" xfId="20930" xr:uid="{00000000-0005-0000-0000-0000F66A0000}"/>
    <cellStyle name="Warning Text 3 2" xfId="20931" xr:uid="{00000000-0005-0000-0000-0000F76A0000}"/>
    <cellStyle name="Warning Text 3 3" xfId="20932" xr:uid="{00000000-0005-0000-0000-0000F86A0000}"/>
    <cellStyle name="Warning Text 4" xfId="20933" xr:uid="{00000000-0005-0000-0000-0000F96A0000}"/>
    <cellStyle name="Warning Text 4 2" xfId="20934" xr:uid="{00000000-0005-0000-0000-0000FA6A0000}"/>
    <cellStyle name="Warning Text 4 3" xfId="20935" xr:uid="{00000000-0005-0000-0000-0000FB6A0000}"/>
    <cellStyle name="Warning Text 5" xfId="20936" xr:uid="{00000000-0005-0000-0000-0000FC6A0000}"/>
    <cellStyle name="Warning Text 5 2" xfId="20937" xr:uid="{00000000-0005-0000-0000-0000FD6A0000}"/>
    <cellStyle name="Warning Text 5 3" xfId="20938" xr:uid="{00000000-0005-0000-0000-0000FE6A0000}"/>
    <cellStyle name="Warning Text 6" xfId="20939" xr:uid="{00000000-0005-0000-0000-0000FF6A0000}"/>
    <cellStyle name="Warning Text 6 2" xfId="20940" xr:uid="{00000000-0005-0000-0000-0000006B0000}"/>
    <cellStyle name="Warning Text 6 3" xfId="20941" xr:uid="{00000000-0005-0000-0000-0000016B0000}"/>
    <cellStyle name="Warning Text 7" xfId="20942" xr:uid="{00000000-0005-0000-0000-0000026B0000}"/>
    <cellStyle name="Years" xfId="20943" xr:uid="{00000000-0005-0000-0000-0000036B0000}"/>
    <cellStyle name="Беззащитный" xfId="27394" xr:uid="{00000000-0005-0000-0000-0000046B0000}"/>
    <cellStyle name="Беззащитный 2" xfId="27395" xr:uid="{00000000-0005-0000-0000-0000056B0000}"/>
    <cellStyle name="Денежный [0]_110 форма" xfId="27396" xr:uid="{00000000-0005-0000-0000-0000066B0000}"/>
    <cellStyle name="Денежный_110 форма" xfId="27397" xr:uid="{00000000-0005-0000-0000-0000076B0000}"/>
    <cellStyle name="Защитный" xfId="27398" xr:uid="{00000000-0005-0000-0000-0000086B0000}"/>
    <cellStyle name="Обычный_0409125" xfId="27399" xr:uid="{00000000-0005-0000-0000-0000096B0000}"/>
    <cellStyle name="ТЕКСТ" xfId="20944" xr:uid="{00000000-0005-0000-0000-00000A6B0000}"/>
    <cellStyle name="Тысячи [0]_17PRIL-3" xfId="27400" xr:uid="{00000000-0005-0000-0000-00000B6B0000}"/>
    <cellStyle name="Тысячи_17PRIL-3" xfId="27401" xr:uid="{00000000-0005-0000-0000-00000C6B0000}"/>
    <cellStyle name="Финансовый [0]_110 форма" xfId="27402" xr:uid="{00000000-0005-0000-0000-00000D6B0000}"/>
    <cellStyle name="Финансовый_110 форма" xfId="27403" xr:uid="{00000000-0005-0000-0000-00000E6B0000}"/>
  </cellStyles>
  <dxfs count="0"/>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1"/>
  <sheetViews>
    <sheetView showGridLines="0" tabSelected="1" zoomScaleNormal="100" workbookViewId="0"/>
  </sheetViews>
  <sheetFormatPr defaultRowHeight="14.4"/>
  <cols>
    <col min="1" max="1" width="9.6640625" style="39" bestFit="1" customWidth="1"/>
    <col min="2" max="2" width="128.6640625" style="30" bestFit="1" customWidth="1"/>
    <col min="3" max="3" width="39.44140625" customWidth="1"/>
  </cols>
  <sheetData>
    <row r="1" spans="1:3" s="1" customFormat="1">
      <c r="A1" s="37" t="s">
        <v>103</v>
      </c>
      <c r="B1" s="31" t="s">
        <v>79</v>
      </c>
      <c r="C1" s="28"/>
    </row>
    <row r="2" spans="1:3" s="32" customFormat="1">
      <c r="A2" s="38">
        <v>20</v>
      </c>
      <c r="B2" s="29" t="s">
        <v>81</v>
      </c>
    </row>
    <row r="3" spans="1:3" s="32" customFormat="1">
      <c r="A3" s="38">
        <v>21</v>
      </c>
      <c r="B3" s="29" t="s">
        <v>51</v>
      </c>
    </row>
    <row r="4" spans="1:3" s="32" customFormat="1">
      <c r="A4" s="38">
        <v>22</v>
      </c>
      <c r="B4" s="34" t="s">
        <v>91</v>
      </c>
    </row>
    <row r="5" spans="1:3" s="32" customFormat="1">
      <c r="A5" s="38">
        <v>23</v>
      </c>
      <c r="B5" s="34" t="s">
        <v>74</v>
      </c>
    </row>
    <row r="6" spans="1:3" s="32" customFormat="1">
      <c r="A6" s="38">
        <v>24</v>
      </c>
      <c r="B6" s="29" t="s">
        <v>89</v>
      </c>
    </row>
    <row r="7" spans="1:3" s="32" customFormat="1">
      <c r="A7" s="38">
        <v>25</v>
      </c>
      <c r="B7" s="33" t="s">
        <v>75</v>
      </c>
    </row>
    <row r="8" spans="1:3" s="32" customFormat="1">
      <c r="A8" s="38">
        <v>26</v>
      </c>
      <c r="B8" s="33" t="s">
        <v>77</v>
      </c>
    </row>
    <row r="9" spans="1:3" s="32" customFormat="1">
      <c r="A9" s="38">
        <v>27</v>
      </c>
      <c r="B9" s="33" t="s">
        <v>76</v>
      </c>
    </row>
    <row r="10" spans="1:3" s="1" customFormat="1">
      <c r="A10" s="40"/>
      <c r="B10" s="30"/>
      <c r="C10" s="28"/>
    </row>
    <row r="11" spans="1:3" s="1" customFormat="1" ht="43.2">
      <c r="A11" s="40"/>
      <c r="B11" s="36" t="s">
        <v>117</v>
      </c>
      <c r="C11" s="28"/>
    </row>
  </sheetData>
  <hyperlinks>
    <hyperlink ref="B6" location="'24. Rem1'!A1" display="ფინანსური წლის განმავლობაში გაცემული ანაზღაურება" xr:uid="{00000000-0004-0000-0000-000000000000}"/>
    <hyperlink ref="B7" location="'25. Rem 2'!A1" display="ცხრილი 25: განსაკუთრებული გადახდები" xr:uid="{00000000-0004-0000-0000-000001000000}"/>
    <hyperlink ref="B8" location="'26. Rem 3'!A1" display="ცხრილი 26: ინფორმაცია გადავადებული ანაზღაურების  შესახებ" xr:uid="{00000000-0004-0000-0000-000002000000}"/>
    <hyperlink ref="B9" location="'27. REM 4'!A1" display="ცხრილი 27: უმაღლესი მენეჯმენტის მფლობელობაში არსებული აქციები" xr:uid="{00000000-0004-0000-0000-000003000000}"/>
    <hyperlink ref="B2" location="'20. LI3'!A1" display="ფასს-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 xr:uid="{00000000-0004-0000-0000-000004000000}"/>
    <hyperlink ref="B3" location="'21. LI4'!A1" display="კონსოლიდაცია საწარმოების მიხედვით" xr:uid="{00000000-0004-0000-0000-000005000000}"/>
    <hyperlink ref="B5" location="'23. OR2'!A1" display="ცხრილი 23: ინფორმაცია საოპერაციო რისკების ძირითადი (საბაზისო) ინდიკატორის მეთოდის მიზნებისათვის გამოყენებულ შემოსავლებზე" xr:uid="{00000000-0004-0000-0000-000006000000}"/>
    <hyperlink ref="B4" location="'22. OR1'!A1" display="ცხრილი 22: ინფორმაცია ისტორიული დანარგების მოცულობის შესახებ" xr:uid="{00000000-0004-0000-0000-000007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C33"/>
  <sheetViews>
    <sheetView workbookViewId="0">
      <selection activeCell="B19" sqref="B19:C19"/>
    </sheetView>
  </sheetViews>
  <sheetFormatPr defaultColWidth="43.5546875" defaultRowHeight="12"/>
  <cols>
    <col min="1" max="1" width="5.33203125" style="46" customWidth="1"/>
    <col min="2" max="2" width="73.88671875" style="47" customWidth="1"/>
    <col min="3" max="3" width="131.44140625" style="48" customWidth="1"/>
    <col min="4" max="5" width="10.33203125" style="44" customWidth="1"/>
    <col min="6" max="16384" width="43.5546875" style="44"/>
  </cols>
  <sheetData>
    <row r="1" spans="1:3" ht="13.2" thickTop="1" thickBot="1">
      <c r="A1" s="269" t="s">
        <v>119</v>
      </c>
      <c r="B1" s="270"/>
      <c r="C1" s="271"/>
    </row>
    <row r="2" spans="1:3" ht="26.25" customHeight="1">
      <c r="A2" s="45"/>
      <c r="B2" s="272" t="s">
        <v>120</v>
      </c>
      <c r="C2" s="272"/>
    </row>
    <row r="3" spans="1:3">
      <c r="A3" s="273" t="s">
        <v>121</v>
      </c>
      <c r="B3" s="274"/>
      <c r="C3" s="275"/>
    </row>
    <row r="4" spans="1:3">
      <c r="A4" s="45"/>
      <c r="B4" s="267" t="s">
        <v>122</v>
      </c>
      <c r="C4" s="268" t="s">
        <v>122</v>
      </c>
    </row>
    <row r="5" spans="1:3">
      <c r="A5" s="45"/>
      <c r="B5" s="267" t="s">
        <v>123</v>
      </c>
      <c r="C5" s="268" t="s">
        <v>123</v>
      </c>
    </row>
    <row r="6" spans="1:3">
      <c r="A6" s="45"/>
      <c r="B6" s="267" t="s">
        <v>124</v>
      </c>
      <c r="C6" s="268" t="s">
        <v>124</v>
      </c>
    </row>
    <row r="7" spans="1:3">
      <c r="A7" s="45"/>
      <c r="B7" s="267" t="s">
        <v>152</v>
      </c>
      <c r="C7" s="268" t="s">
        <v>125</v>
      </c>
    </row>
    <row r="8" spans="1:3">
      <c r="A8" s="273" t="s">
        <v>126</v>
      </c>
      <c r="B8" s="274"/>
      <c r="C8" s="275"/>
    </row>
    <row r="9" spans="1:3">
      <c r="A9" s="45"/>
      <c r="B9" s="267" t="s">
        <v>127</v>
      </c>
      <c r="C9" s="268" t="s">
        <v>127</v>
      </c>
    </row>
    <row r="10" spans="1:3">
      <c r="A10" s="45"/>
      <c r="B10" s="267" t="s">
        <v>128</v>
      </c>
      <c r="C10" s="268" t="s">
        <v>128</v>
      </c>
    </row>
    <row r="11" spans="1:3">
      <c r="A11" s="45"/>
      <c r="B11" s="267" t="s">
        <v>129</v>
      </c>
      <c r="C11" s="268" t="s">
        <v>129</v>
      </c>
    </row>
    <row r="12" spans="1:3">
      <c r="A12" s="45"/>
      <c r="B12" s="267" t="s">
        <v>130</v>
      </c>
      <c r="C12" s="268" t="s">
        <v>130</v>
      </c>
    </row>
    <row r="13" spans="1:3" ht="11.25" customHeight="1">
      <c r="A13" s="278" t="s">
        <v>131</v>
      </c>
      <c r="B13" s="278"/>
      <c r="C13" s="278"/>
    </row>
    <row r="14" spans="1:3">
      <c r="A14" s="45"/>
      <c r="B14" s="267" t="s">
        <v>132</v>
      </c>
      <c r="C14" s="268"/>
    </row>
    <row r="15" spans="1:3">
      <c r="A15" s="45"/>
      <c r="B15" s="276" t="s">
        <v>133</v>
      </c>
      <c r="C15" s="277"/>
    </row>
    <row r="16" spans="1:3">
      <c r="A16" s="45"/>
      <c r="B16" s="276" t="s">
        <v>134</v>
      </c>
      <c r="C16" s="277"/>
    </row>
    <row r="17" spans="1:3">
      <c r="A17" s="45"/>
      <c r="B17" s="276" t="s">
        <v>135</v>
      </c>
      <c r="C17" s="277"/>
    </row>
    <row r="18" spans="1:3">
      <c r="A18" s="45"/>
      <c r="B18" s="267" t="s">
        <v>136</v>
      </c>
      <c r="C18" s="268"/>
    </row>
    <row r="19" spans="1:3">
      <c r="A19" s="45"/>
      <c r="B19" s="267" t="s">
        <v>137</v>
      </c>
      <c r="C19" s="268"/>
    </row>
    <row r="20" spans="1:3">
      <c r="A20" s="45"/>
      <c r="B20" s="267" t="s">
        <v>138</v>
      </c>
      <c r="C20" s="268"/>
    </row>
    <row r="21" spans="1:3" ht="11.25" customHeight="1">
      <c r="A21" s="278" t="s">
        <v>139</v>
      </c>
      <c r="B21" s="278"/>
      <c r="C21" s="278"/>
    </row>
    <row r="22" spans="1:3" ht="33.75" customHeight="1">
      <c r="A22" s="45"/>
      <c r="B22" s="267" t="s">
        <v>140</v>
      </c>
      <c r="C22" s="268"/>
    </row>
    <row r="23" spans="1:3" ht="14.25" customHeight="1">
      <c r="A23" s="45"/>
      <c r="B23" s="267" t="s">
        <v>141</v>
      </c>
      <c r="C23" s="268"/>
    </row>
    <row r="24" spans="1:3">
      <c r="A24" s="278" t="s">
        <v>142</v>
      </c>
      <c r="B24" s="278"/>
      <c r="C24" s="278"/>
    </row>
    <row r="25" spans="1:3">
      <c r="A25" s="45"/>
      <c r="B25" s="267" t="s">
        <v>143</v>
      </c>
      <c r="C25" s="268"/>
    </row>
    <row r="26" spans="1:3">
      <c r="A26" s="45"/>
      <c r="B26" s="267" t="s">
        <v>144</v>
      </c>
      <c r="C26" s="268"/>
    </row>
    <row r="27" spans="1:3">
      <c r="A27" s="45"/>
      <c r="B27" s="267" t="s">
        <v>145</v>
      </c>
      <c r="C27" s="268"/>
    </row>
    <row r="28" spans="1:3" ht="11.25" customHeight="1">
      <c r="A28" s="278" t="s">
        <v>146</v>
      </c>
      <c r="B28" s="278"/>
      <c r="C28" s="278"/>
    </row>
    <row r="29" spans="1:3">
      <c r="A29" s="45"/>
      <c r="B29" s="267" t="s">
        <v>147</v>
      </c>
      <c r="C29" s="268"/>
    </row>
    <row r="30" spans="1:3" ht="21.75" customHeight="1">
      <c r="A30" s="45"/>
      <c r="B30" s="267" t="s">
        <v>148</v>
      </c>
      <c r="C30" s="268"/>
    </row>
    <row r="31" spans="1:3">
      <c r="A31" s="278" t="s">
        <v>149</v>
      </c>
      <c r="B31" s="278"/>
      <c r="C31" s="278"/>
    </row>
    <row r="32" spans="1:3">
      <c r="A32" s="45"/>
      <c r="B32" s="267" t="s">
        <v>150</v>
      </c>
      <c r="C32" s="268"/>
    </row>
    <row r="33" spans="1:3" ht="12.6">
      <c r="A33" s="45"/>
      <c r="B33" s="279" t="s">
        <v>151</v>
      </c>
      <c r="C33" s="280"/>
    </row>
  </sheetData>
  <mergeCells count="33">
    <mergeCell ref="B29:C29"/>
    <mergeCell ref="B30:C30"/>
    <mergeCell ref="A31:C31"/>
    <mergeCell ref="B32:C32"/>
    <mergeCell ref="B33:C33"/>
    <mergeCell ref="A28:C28"/>
    <mergeCell ref="B17:C17"/>
    <mergeCell ref="B18:C18"/>
    <mergeCell ref="B19:C19"/>
    <mergeCell ref="B20:C20"/>
    <mergeCell ref="A21:C21"/>
    <mergeCell ref="B22:C22"/>
    <mergeCell ref="B23:C23"/>
    <mergeCell ref="A24:C24"/>
    <mergeCell ref="B25:C25"/>
    <mergeCell ref="B26:C26"/>
    <mergeCell ref="B27:C27"/>
    <mergeCell ref="B16:C16"/>
    <mergeCell ref="B7:C7"/>
    <mergeCell ref="A8:C8"/>
    <mergeCell ref="B9:C9"/>
    <mergeCell ref="B10:C10"/>
    <mergeCell ref="B11:C11"/>
    <mergeCell ref="B12:C12"/>
    <mergeCell ref="A13:C13"/>
    <mergeCell ref="B14:C14"/>
    <mergeCell ref="B15:C15"/>
    <mergeCell ref="B6:C6"/>
    <mergeCell ref="A1:C1"/>
    <mergeCell ref="B2:C2"/>
    <mergeCell ref="A3:C3"/>
    <mergeCell ref="B4:C4"/>
    <mergeCell ref="B5:C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14999847407452621"/>
  </sheetPr>
  <dimension ref="A1:E59"/>
  <sheetViews>
    <sheetView showGridLines="0" zoomScaleNormal="100" workbookViewId="0">
      <pane xSplit="1" ySplit="4" topLeftCell="B5" activePane="bottomRight" state="frozen"/>
      <selection activeCell="C9" sqref="C9"/>
      <selection pane="topRight" activeCell="C9" sqref="C9"/>
      <selection pane="bottomLeft" activeCell="C9" sqref="C9"/>
      <selection pane="bottomRight" activeCell="B5" sqref="B5"/>
    </sheetView>
  </sheetViews>
  <sheetFormatPr defaultColWidth="9.109375" defaultRowHeight="14.4"/>
  <cols>
    <col min="1" max="1" width="9.109375" style="185"/>
    <col min="2" max="2" width="69.6640625" style="187" customWidth="1"/>
    <col min="3" max="3" width="41.5546875" style="167" customWidth="1"/>
    <col min="4" max="4" width="39.44140625" style="167" customWidth="1"/>
    <col min="5" max="5" width="13.6640625" style="190" customWidth="1"/>
    <col min="6" max="16384" width="9.109375" style="185"/>
  </cols>
  <sheetData>
    <row r="1" spans="1:5">
      <c r="A1" s="61" t="s">
        <v>21</v>
      </c>
      <c r="B1" s="61" t="s">
        <v>175</v>
      </c>
    </row>
    <row r="2" spans="1:5" s="7" customFormat="1" ht="13.8">
      <c r="A2" s="61" t="s">
        <v>22</v>
      </c>
      <c r="B2" s="227">
        <v>45657</v>
      </c>
      <c r="C2" s="166"/>
      <c r="D2" s="166"/>
      <c r="E2" s="115"/>
    </row>
    <row r="3" spans="1:5">
      <c r="A3" s="61"/>
      <c r="B3" s="41"/>
      <c r="C3" s="138"/>
      <c r="D3" s="138"/>
      <c r="E3" s="113"/>
    </row>
    <row r="4" spans="1:5" ht="15" thickBot="1">
      <c r="A4" s="185" t="s">
        <v>104</v>
      </c>
      <c r="B4" s="107" t="s">
        <v>80</v>
      </c>
      <c r="C4" s="165"/>
      <c r="D4" s="165"/>
      <c r="E4" s="114"/>
    </row>
    <row r="5" spans="1:5" s="20" customFormat="1">
      <c r="B5" s="108" t="s">
        <v>0</v>
      </c>
      <c r="C5" s="164" t="s">
        <v>1</v>
      </c>
      <c r="D5" s="164" t="s">
        <v>2</v>
      </c>
      <c r="E5" s="116" t="s">
        <v>3</v>
      </c>
    </row>
    <row r="6" spans="1:5" s="20" customFormat="1" ht="48.75" customHeight="1">
      <c r="B6" s="247" t="s">
        <v>40</v>
      </c>
      <c r="C6" s="238" t="s">
        <v>39</v>
      </c>
      <c r="D6" s="238" t="s">
        <v>85</v>
      </c>
      <c r="E6" s="239" t="s">
        <v>36</v>
      </c>
    </row>
    <row r="7" spans="1:5" s="20" customFormat="1" ht="14.4" customHeight="1">
      <c r="B7" s="247"/>
      <c r="C7" s="238"/>
      <c r="D7" s="238"/>
      <c r="E7" s="239"/>
    </row>
    <row r="8" spans="1:5" s="20" customFormat="1">
      <c r="B8" s="247"/>
      <c r="C8" s="238"/>
      <c r="D8" s="238"/>
      <c r="E8" s="239"/>
    </row>
    <row r="9" spans="1:5">
      <c r="B9" s="137" t="s">
        <v>153</v>
      </c>
      <c r="C9" s="136">
        <v>2278476000</v>
      </c>
      <c r="D9" s="136">
        <v>1762346000</v>
      </c>
      <c r="E9" s="214"/>
    </row>
    <row r="10" spans="1:5">
      <c r="B10" s="137" t="s">
        <v>154</v>
      </c>
      <c r="C10" s="136">
        <v>2456690000</v>
      </c>
      <c r="D10" s="136">
        <v>2423725000</v>
      </c>
      <c r="E10" s="214"/>
    </row>
    <row r="11" spans="1:5">
      <c r="B11" s="137" t="s">
        <v>155</v>
      </c>
      <c r="C11" s="136">
        <v>7826790000</v>
      </c>
      <c r="D11" s="136">
        <v>7738540000</v>
      </c>
      <c r="E11" s="214"/>
    </row>
    <row r="12" spans="1:5" ht="27.6">
      <c r="B12" s="137" t="s">
        <v>218</v>
      </c>
      <c r="C12" s="136">
        <v>1910479000</v>
      </c>
      <c r="D12" s="136">
        <v>1886864000</v>
      </c>
      <c r="E12" s="214"/>
    </row>
    <row r="13" spans="1:5" ht="27.6">
      <c r="B13" s="137" t="s">
        <v>219</v>
      </c>
      <c r="C13" s="136">
        <v>5916311000</v>
      </c>
      <c r="D13" s="136">
        <v>5851676000</v>
      </c>
      <c r="E13" s="214"/>
    </row>
    <row r="14" spans="1:5" ht="27.6">
      <c r="B14" s="137" t="s">
        <v>220</v>
      </c>
      <c r="C14" s="136">
        <v>138945000</v>
      </c>
      <c r="D14" s="136">
        <v>138945000</v>
      </c>
      <c r="E14" s="214"/>
    </row>
    <row r="15" spans="1:5" ht="41.4">
      <c r="B15" s="137" t="s">
        <v>221</v>
      </c>
      <c r="C15" s="136">
        <v>138945000</v>
      </c>
      <c r="D15" s="136">
        <v>138945000</v>
      </c>
      <c r="E15" s="214"/>
    </row>
    <row r="16" spans="1:5" ht="27.6">
      <c r="B16" s="137" t="s">
        <v>222</v>
      </c>
      <c r="C16" s="136">
        <v>24316155000</v>
      </c>
      <c r="D16" s="136">
        <v>23537245000</v>
      </c>
      <c r="E16" s="214"/>
    </row>
    <row r="17" spans="2:5">
      <c r="B17" s="137" t="s">
        <v>156</v>
      </c>
      <c r="C17" s="136">
        <v>2790000</v>
      </c>
      <c r="D17" s="136">
        <v>1622000</v>
      </c>
      <c r="E17" s="214"/>
    </row>
    <row r="18" spans="2:5">
      <c r="B18" s="137" t="s">
        <v>223</v>
      </c>
      <c r="C18" s="136">
        <v>39136000</v>
      </c>
      <c r="D18" s="136">
        <v>32302000</v>
      </c>
      <c r="E18" s="214"/>
    </row>
    <row r="19" spans="2:5">
      <c r="B19" s="137" t="s">
        <v>224</v>
      </c>
      <c r="C19" s="136">
        <v>372577000</v>
      </c>
      <c r="D19" s="136">
        <v>370784000</v>
      </c>
      <c r="E19" s="214"/>
    </row>
    <row r="20" spans="2:5">
      <c r="B20" s="137" t="s">
        <v>225</v>
      </c>
      <c r="C20" s="136">
        <v>163104000</v>
      </c>
      <c r="D20" s="136">
        <v>150200000</v>
      </c>
      <c r="E20" s="214"/>
    </row>
    <row r="21" spans="2:5">
      <c r="B21" s="137" t="s">
        <v>157</v>
      </c>
      <c r="C21" s="136">
        <v>140737000</v>
      </c>
      <c r="D21" s="136">
        <v>130773000</v>
      </c>
      <c r="E21" s="214"/>
    </row>
    <row r="22" spans="2:5">
      <c r="B22" s="137" t="s">
        <v>226</v>
      </c>
      <c r="C22" s="136">
        <v>441399000</v>
      </c>
      <c r="D22" s="136">
        <v>424989000</v>
      </c>
      <c r="E22" s="214"/>
    </row>
    <row r="23" spans="2:5">
      <c r="B23" s="137" t="s">
        <v>227</v>
      </c>
      <c r="C23" s="136">
        <v>569137000</v>
      </c>
      <c r="D23" s="136">
        <v>259343000</v>
      </c>
      <c r="E23" s="214"/>
    </row>
    <row r="24" spans="2:5">
      <c r="B24" s="137" t="s">
        <v>228</v>
      </c>
      <c r="C24" s="136">
        <v>33453000</v>
      </c>
      <c r="D24" s="136">
        <v>33453000</v>
      </c>
      <c r="E24" s="214"/>
    </row>
    <row r="25" spans="2:5">
      <c r="B25" s="137" t="s">
        <v>158</v>
      </c>
      <c r="C25" s="136">
        <v>172367000</v>
      </c>
      <c r="D25" s="136">
        <v>155696000</v>
      </c>
      <c r="E25" s="214"/>
    </row>
    <row r="26" spans="2:5">
      <c r="B26" s="137" t="s">
        <v>235</v>
      </c>
      <c r="C26" s="136"/>
      <c r="D26" s="136">
        <v>132077000</v>
      </c>
      <c r="E26" s="214"/>
    </row>
    <row r="27" spans="2:5">
      <c r="B27" s="137" t="s">
        <v>159</v>
      </c>
      <c r="C27" s="136">
        <v>46058000</v>
      </c>
      <c r="D27" s="136">
        <v>45738000</v>
      </c>
      <c r="E27" s="214"/>
    </row>
    <row r="28" spans="2:5">
      <c r="B28" s="137" t="s">
        <v>229</v>
      </c>
      <c r="C28" s="136">
        <v>255342000</v>
      </c>
      <c r="D28" s="136">
        <v>249492000</v>
      </c>
      <c r="E28" s="214"/>
    </row>
    <row r="29" spans="2:5">
      <c r="B29" s="137" t="s">
        <v>160</v>
      </c>
      <c r="C29" s="136">
        <v>20007000</v>
      </c>
      <c r="D29" s="136">
        <v>18006000</v>
      </c>
      <c r="E29" s="214"/>
    </row>
    <row r="30" spans="2:5" s="20" customFormat="1" ht="15" thickBot="1">
      <c r="B30" s="135" t="s">
        <v>230</v>
      </c>
      <c r="C30" s="134">
        <f>SUM(C16:C29,C14,C9:C11)</f>
        <v>39273163000</v>
      </c>
      <c r="D30" s="134">
        <f>SUM(D16:D29,D14,D9:D11)</f>
        <v>37605276000</v>
      </c>
      <c r="E30" s="109"/>
    </row>
    <row r="31" spans="2:5" s="20" customFormat="1" ht="15" thickBot="1">
      <c r="B31" s="176" t="s">
        <v>0</v>
      </c>
      <c r="C31" s="163" t="s">
        <v>1</v>
      </c>
      <c r="D31" s="163" t="s">
        <v>2</v>
      </c>
      <c r="E31" s="175" t="s">
        <v>3</v>
      </c>
    </row>
    <row r="32" spans="2:5" s="20" customFormat="1" ht="15.75" customHeight="1">
      <c r="B32" s="240" t="s">
        <v>38</v>
      </c>
      <c r="C32" s="243" t="s">
        <v>37</v>
      </c>
      <c r="D32" s="243" t="s">
        <v>86</v>
      </c>
      <c r="E32" s="246" t="s">
        <v>36</v>
      </c>
    </row>
    <row r="33" spans="2:5" s="20" customFormat="1">
      <c r="B33" s="241"/>
      <c r="C33" s="244"/>
      <c r="D33" s="244"/>
      <c r="E33" s="239"/>
    </row>
    <row r="34" spans="2:5">
      <c r="B34" s="242"/>
      <c r="C34" s="245"/>
      <c r="D34" s="245"/>
      <c r="E34" s="239"/>
    </row>
    <row r="35" spans="2:5">
      <c r="B35" s="173" t="s">
        <v>231</v>
      </c>
      <c r="C35" s="174">
        <v>25341733000</v>
      </c>
      <c r="D35" s="174">
        <v>24126995000</v>
      </c>
      <c r="E35" s="132"/>
    </row>
    <row r="36" spans="2:5">
      <c r="B36" s="172" t="s">
        <v>161</v>
      </c>
      <c r="C36" s="174">
        <v>6710494000</v>
      </c>
      <c r="D36" s="174">
        <v>6696436000</v>
      </c>
      <c r="E36" s="214"/>
    </row>
    <row r="37" spans="2:5">
      <c r="B37" s="173" t="s">
        <v>162</v>
      </c>
      <c r="C37" s="174">
        <v>1099337000</v>
      </c>
      <c r="D37" s="174">
        <v>1082831000</v>
      </c>
      <c r="E37" s="214"/>
    </row>
    <row r="38" spans="2:5">
      <c r="B38" s="172" t="s">
        <v>163</v>
      </c>
      <c r="C38" s="174">
        <v>177365000</v>
      </c>
      <c r="D38" s="174">
        <v>162827000</v>
      </c>
      <c r="E38" s="214"/>
    </row>
    <row r="39" spans="2:5">
      <c r="B39" s="173" t="s">
        <v>164</v>
      </c>
      <c r="C39" s="174">
        <v>143353000</v>
      </c>
      <c r="D39" s="174">
        <v>138394000</v>
      </c>
      <c r="E39" s="214"/>
    </row>
    <row r="40" spans="2:5">
      <c r="B40" s="172" t="s">
        <v>165</v>
      </c>
      <c r="C40" s="174">
        <v>21054000</v>
      </c>
      <c r="D40" s="174">
        <v>14719000</v>
      </c>
      <c r="E40" s="214"/>
    </row>
    <row r="41" spans="2:5">
      <c r="B41" s="173" t="s">
        <v>166</v>
      </c>
      <c r="C41" s="174">
        <v>149329000</v>
      </c>
      <c r="D41" s="174">
        <v>142971000</v>
      </c>
      <c r="E41" s="214"/>
    </row>
    <row r="42" spans="2:5" s="20" customFormat="1" ht="15" thickBot="1">
      <c r="B42" s="170" t="s">
        <v>232</v>
      </c>
      <c r="C42" s="134">
        <f>SUM(C35:C41)</f>
        <v>33642665000</v>
      </c>
      <c r="D42" s="134">
        <f>SUM(D35:D41)</f>
        <v>32365173000</v>
      </c>
      <c r="E42" s="133"/>
    </row>
    <row r="43" spans="2:5" s="20" customFormat="1">
      <c r="B43" s="110" t="s">
        <v>0</v>
      </c>
      <c r="C43" s="163" t="s">
        <v>1</v>
      </c>
      <c r="D43" s="163" t="s">
        <v>2</v>
      </c>
      <c r="E43" s="118" t="s">
        <v>3</v>
      </c>
    </row>
    <row r="44" spans="2:5" s="20" customFormat="1" ht="15.75" customHeight="1">
      <c r="B44" s="234" t="s">
        <v>97</v>
      </c>
      <c r="C44" s="237" t="s">
        <v>37</v>
      </c>
      <c r="D44" s="237" t="s">
        <v>86</v>
      </c>
      <c r="E44" s="234" t="s">
        <v>36</v>
      </c>
    </row>
    <row r="45" spans="2:5" s="20" customFormat="1">
      <c r="B45" s="235"/>
      <c r="C45" s="237"/>
      <c r="D45" s="237"/>
      <c r="E45" s="235"/>
    </row>
    <row r="46" spans="2:5">
      <c r="B46" s="236"/>
      <c r="C46" s="237"/>
      <c r="D46" s="237"/>
      <c r="E46" s="236"/>
    </row>
    <row r="47" spans="2:5">
      <c r="B47" s="112" t="s">
        <v>167</v>
      </c>
      <c r="C47" s="171">
        <v>27994000</v>
      </c>
      <c r="D47" s="171">
        <v>27994000</v>
      </c>
      <c r="E47" s="111"/>
    </row>
    <row r="48" spans="2:5">
      <c r="B48" s="112" t="s">
        <v>233</v>
      </c>
      <c r="C48" s="171">
        <v>140779000</v>
      </c>
      <c r="D48" s="171">
        <v>140204000</v>
      </c>
      <c r="E48" s="117"/>
    </row>
    <row r="49" spans="2:5">
      <c r="B49" s="112" t="s">
        <v>168</v>
      </c>
      <c r="C49" s="171">
        <v>-11000</v>
      </c>
      <c r="D49" s="171">
        <v>-11000</v>
      </c>
      <c r="E49" s="117"/>
    </row>
    <row r="50" spans="2:5">
      <c r="B50" s="169" t="s">
        <v>169</v>
      </c>
      <c r="C50" s="174">
        <v>51452000</v>
      </c>
      <c r="D50" s="174">
        <v>58206000</v>
      </c>
      <c r="E50" s="117"/>
    </row>
    <row r="51" spans="2:5">
      <c r="B51" s="169" t="s">
        <v>170</v>
      </c>
      <c r="C51" s="174">
        <v>5410284000</v>
      </c>
      <c r="D51" s="174">
        <v>5013710000</v>
      </c>
      <c r="E51" s="117"/>
    </row>
    <row r="52" spans="2:5">
      <c r="B52" s="169" t="s">
        <v>234</v>
      </c>
      <c r="C52" s="174">
        <f>SUM(C47:C51)</f>
        <v>5630498000</v>
      </c>
      <c r="D52" s="174">
        <f>SUM(D47:D51)</f>
        <v>5240103000</v>
      </c>
      <c r="E52" s="117"/>
    </row>
    <row r="53" spans="2:5">
      <c r="B53" s="169" t="s">
        <v>193</v>
      </c>
      <c r="C53" s="168">
        <f>C52</f>
        <v>5630498000</v>
      </c>
      <c r="D53" s="168">
        <f>D52</f>
        <v>5240103000</v>
      </c>
      <c r="E53" s="117"/>
    </row>
    <row r="54" spans="2:5" ht="15" thickBot="1">
      <c r="B54" s="170" t="s">
        <v>194</v>
      </c>
      <c r="C54" s="134">
        <f>C53+C42</f>
        <v>39273163000</v>
      </c>
      <c r="D54" s="134">
        <f>D53+D42</f>
        <v>37605276000</v>
      </c>
      <c r="E54" s="109"/>
    </row>
    <row r="56" spans="2:5" s="3" customFormat="1">
      <c r="B56" s="225"/>
      <c r="C56" s="162"/>
      <c r="D56" s="162"/>
      <c r="E56" s="190"/>
    </row>
    <row r="57" spans="2:5" s="3" customFormat="1">
      <c r="B57" s="8"/>
      <c r="C57" s="138"/>
      <c r="D57" s="138"/>
      <c r="E57" s="113"/>
    </row>
    <row r="58" spans="2:5" s="3" customFormat="1">
      <c r="B58" s="8"/>
      <c r="C58" s="138"/>
      <c r="D58" s="138"/>
      <c r="E58" s="113"/>
    </row>
    <row r="59" spans="2:5">
      <c r="B59" s="8"/>
      <c r="C59" s="138"/>
      <c r="D59" s="138"/>
      <c r="E59" s="113"/>
    </row>
  </sheetData>
  <mergeCells count="12">
    <mergeCell ref="B44:B46"/>
    <mergeCell ref="C44:C46"/>
    <mergeCell ref="D44:D46"/>
    <mergeCell ref="E44:E46"/>
    <mergeCell ref="C6:C8"/>
    <mergeCell ref="D6:D8"/>
    <mergeCell ref="E6:E8"/>
    <mergeCell ref="B32:B34"/>
    <mergeCell ref="C32:C34"/>
    <mergeCell ref="D32:D34"/>
    <mergeCell ref="E32:E34"/>
    <mergeCell ref="B6:B8"/>
  </mergeCells>
  <pageMargins left="0.7" right="0.7" top="0.75" bottom="0.75" header="0.3" footer="0.3"/>
  <pageSetup paperSize="9" scale="54" orientation="landscape" horizontalDpi="4294967295" verticalDpi="4294967295" r:id="rId1"/>
  <rowBreaks count="1" manualBreakCount="1">
    <brk id="5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14999847407452621"/>
  </sheetPr>
  <dimension ref="A1:H21"/>
  <sheetViews>
    <sheetView showGridLines="0" zoomScaleNormal="100" zoomScaleSheetLayoutView="100" workbookViewId="0">
      <pane xSplit="1" ySplit="6" topLeftCell="B7" activePane="bottomRight" state="frozen"/>
      <selection activeCell="C9" sqref="C9"/>
      <selection pane="topRight" activeCell="C9" sqref="C9"/>
      <selection pane="bottomLeft" activeCell="C9" sqref="C9"/>
      <selection pane="bottomRight" activeCell="B7" sqref="B7"/>
    </sheetView>
  </sheetViews>
  <sheetFormatPr defaultRowHeight="14.4"/>
  <cols>
    <col min="1" max="1" width="10.5546875" style="20" bestFit="1" customWidth="1"/>
    <col min="2" max="2" width="62.5546875" style="2" customWidth="1"/>
    <col min="3" max="3" width="31.33203125" style="2" bestFit="1" customWidth="1"/>
    <col min="4" max="5" width="14.5546875" style="2" bestFit="1" customWidth="1"/>
    <col min="6" max="6" width="21.6640625" style="2" customWidth="1"/>
    <col min="7" max="7" width="12" style="2" bestFit="1" customWidth="1"/>
    <col min="8" max="8" width="34.6640625" style="2" customWidth="1"/>
  </cols>
  <sheetData>
    <row r="1" spans="1:8">
      <c r="A1" s="129" t="s">
        <v>21</v>
      </c>
      <c r="B1" s="230" t="s">
        <v>175</v>
      </c>
    </row>
    <row r="2" spans="1:8">
      <c r="A2" s="128" t="s">
        <v>22</v>
      </c>
      <c r="B2" s="227">
        <v>45657</v>
      </c>
      <c r="C2" s="7"/>
      <c r="D2" s="7"/>
      <c r="E2" s="7"/>
      <c r="F2" s="7"/>
      <c r="G2" s="7"/>
      <c r="H2" s="7"/>
    </row>
    <row r="3" spans="1:8">
      <c r="A3" s="7"/>
      <c r="B3" s="7"/>
      <c r="C3" s="7"/>
      <c r="D3" s="7"/>
      <c r="E3" s="7"/>
      <c r="F3" s="7"/>
      <c r="G3" s="7"/>
      <c r="H3" s="7"/>
    </row>
    <row r="4" spans="1:8" ht="15" thickBot="1">
      <c r="A4" s="53" t="s">
        <v>105</v>
      </c>
      <c r="B4" s="9" t="s">
        <v>51</v>
      </c>
    </row>
    <row r="5" spans="1:8" ht="14.4" customHeight="1">
      <c r="A5" s="254"/>
      <c r="B5" s="248" t="s">
        <v>50</v>
      </c>
      <c r="C5" s="250" t="s">
        <v>82</v>
      </c>
      <c r="D5" s="248" t="s">
        <v>49</v>
      </c>
      <c r="E5" s="248"/>
      <c r="F5" s="248"/>
      <c r="G5" s="248"/>
      <c r="H5" s="252" t="s">
        <v>48</v>
      </c>
    </row>
    <row r="6" spans="1:8" ht="41.4">
      <c r="A6" s="255"/>
      <c r="B6" s="249"/>
      <c r="C6" s="251"/>
      <c r="D6" s="65" t="s">
        <v>47</v>
      </c>
      <c r="E6" s="65" t="s">
        <v>46</v>
      </c>
      <c r="F6" s="65" t="s">
        <v>45</v>
      </c>
      <c r="G6" s="65" t="s">
        <v>44</v>
      </c>
      <c r="H6" s="253"/>
    </row>
    <row r="7" spans="1:8" ht="15.75" customHeight="1">
      <c r="A7" s="55">
        <v>1</v>
      </c>
      <c r="B7" s="51" t="s">
        <v>176</v>
      </c>
      <c r="C7" s="52" t="s">
        <v>43</v>
      </c>
      <c r="D7" s="54"/>
      <c r="E7" s="54"/>
      <c r="F7" s="52" t="s">
        <v>41</v>
      </c>
      <c r="G7" s="52"/>
      <c r="H7" s="62" t="s">
        <v>171</v>
      </c>
    </row>
    <row r="8" spans="1:8">
      <c r="A8" s="55">
        <v>2</v>
      </c>
      <c r="B8" s="51" t="s">
        <v>177</v>
      </c>
      <c r="C8" s="52" t="s">
        <v>43</v>
      </c>
      <c r="D8" s="54"/>
      <c r="E8" s="54"/>
      <c r="F8" s="52" t="s">
        <v>41</v>
      </c>
      <c r="G8" s="54"/>
      <c r="H8" s="62" t="s">
        <v>172</v>
      </c>
    </row>
    <row r="9" spans="1:8">
      <c r="A9" s="55">
        <v>3</v>
      </c>
      <c r="B9" s="51" t="s">
        <v>178</v>
      </c>
      <c r="C9" s="52" t="s">
        <v>43</v>
      </c>
      <c r="D9" s="54"/>
      <c r="E9" s="54"/>
      <c r="F9" s="52" t="s">
        <v>41</v>
      </c>
      <c r="G9" s="52"/>
      <c r="H9" s="62" t="s">
        <v>179</v>
      </c>
    </row>
    <row r="10" spans="1:8">
      <c r="A10" s="55">
        <v>4</v>
      </c>
      <c r="B10" s="51" t="s">
        <v>180</v>
      </c>
      <c r="C10" s="52" t="s">
        <v>43</v>
      </c>
      <c r="D10" s="54"/>
      <c r="E10" s="54"/>
      <c r="F10" s="52" t="s">
        <v>41</v>
      </c>
      <c r="G10" s="54"/>
      <c r="H10" s="62" t="s">
        <v>171</v>
      </c>
    </row>
    <row r="11" spans="1:8">
      <c r="A11" s="55">
        <v>5</v>
      </c>
      <c r="B11" s="51" t="s">
        <v>181</v>
      </c>
      <c r="C11" s="52" t="s">
        <v>43</v>
      </c>
      <c r="D11" s="54"/>
      <c r="E11" s="54"/>
      <c r="F11" s="52" t="s">
        <v>41</v>
      </c>
      <c r="G11" s="54"/>
      <c r="H11" s="62" t="s">
        <v>182</v>
      </c>
    </row>
    <row r="12" spans="1:8">
      <c r="A12" s="55">
        <v>6</v>
      </c>
      <c r="B12" s="51" t="s">
        <v>183</v>
      </c>
      <c r="C12" s="52" t="s">
        <v>43</v>
      </c>
      <c r="D12" s="54"/>
      <c r="E12" s="54"/>
      <c r="F12" s="52" t="s">
        <v>41</v>
      </c>
      <c r="G12" s="54"/>
      <c r="H12" s="62" t="s">
        <v>184</v>
      </c>
    </row>
    <row r="13" spans="1:8">
      <c r="A13" s="55">
        <v>7</v>
      </c>
      <c r="B13" s="51" t="s">
        <v>185</v>
      </c>
      <c r="C13" s="52" t="s">
        <v>43</v>
      </c>
      <c r="D13" s="54"/>
      <c r="E13" s="54"/>
      <c r="F13" s="52" t="s">
        <v>41</v>
      </c>
      <c r="G13" s="54"/>
      <c r="H13" s="62" t="s">
        <v>186</v>
      </c>
    </row>
    <row r="14" spans="1:8">
      <c r="A14" s="55">
        <v>8</v>
      </c>
      <c r="B14" s="51" t="s">
        <v>187</v>
      </c>
      <c r="C14" s="52" t="s">
        <v>43</v>
      </c>
      <c r="D14" s="54"/>
      <c r="E14" s="54"/>
      <c r="F14" s="52" t="s">
        <v>41</v>
      </c>
      <c r="G14" s="52"/>
      <c r="H14" s="62" t="s">
        <v>186</v>
      </c>
    </row>
    <row r="15" spans="1:8">
      <c r="A15" s="55">
        <v>9</v>
      </c>
      <c r="B15" s="51" t="s">
        <v>188</v>
      </c>
      <c r="C15" s="52" t="s">
        <v>43</v>
      </c>
      <c r="D15" s="54"/>
      <c r="E15" s="54"/>
      <c r="F15" s="52" t="s">
        <v>41</v>
      </c>
      <c r="G15" s="54"/>
      <c r="H15" s="62" t="s">
        <v>186</v>
      </c>
    </row>
    <row r="16" spans="1:8" s="50" customFormat="1">
      <c r="A16" s="56"/>
      <c r="B16" s="51"/>
      <c r="C16" s="52"/>
      <c r="D16" s="54"/>
      <c r="E16" s="54"/>
      <c r="F16" s="52"/>
      <c r="G16" s="54"/>
      <c r="H16" s="62"/>
    </row>
    <row r="17" spans="1:8">
      <c r="A17" s="56"/>
      <c r="B17" s="66" t="s">
        <v>189</v>
      </c>
      <c r="C17" s="52"/>
      <c r="D17" s="54"/>
      <c r="E17" s="54"/>
      <c r="F17" s="52"/>
      <c r="G17" s="54"/>
      <c r="H17" s="62"/>
    </row>
    <row r="18" spans="1:8">
      <c r="A18" s="55">
        <v>1</v>
      </c>
      <c r="B18" s="51" t="s">
        <v>190</v>
      </c>
      <c r="C18" s="52" t="s">
        <v>46</v>
      </c>
      <c r="D18" s="54"/>
      <c r="E18" s="54"/>
      <c r="F18" s="52"/>
      <c r="G18" s="52" t="s">
        <v>41</v>
      </c>
      <c r="H18" s="63" t="s">
        <v>173</v>
      </c>
    </row>
    <row r="19" spans="1:8" s="126" customFormat="1">
      <c r="A19" s="120">
        <v>2</v>
      </c>
      <c r="B19" s="51" t="s">
        <v>237</v>
      </c>
      <c r="C19" s="52" t="s">
        <v>46</v>
      </c>
      <c r="D19" s="4"/>
      <c r="E19" s="4"/>
      <c r="F19" s="52" t="s">
        <v>41</v>
      </c>
      <c r="G19" s="121"/>
      <c r="H19" s="124" t="s">
        <v>184</v>
      </c>
    </row>
    <row r="20" spans="1:8">
      <c r="A20" s="56"/>
      <c r="B20" s="66" t="s">
        <v>191</v>
      </c>
      <c r="C20" s="52"/>
      <c r="D20" s="54"/>
      <c r="E20" s="54"/>
      <c r="F20" s="52"/>
      <c r="G20" s="54"/>
      <c r="H20" s="62"/>
    </row>
    <row r="21" spans="1:8" ht="15" thickBot="1">
      <c r="A21" s="60">
        <v>1</v>
      </c>
      <c r="B21" s="57" t="s">
        <v>192</v>
      </c>
      <c r="C21" s="58" t="s">
        <v>42</v>
      </c>
      <c r="D21" s="59"/>
      <c r="E21" s="59"/>
      <c r="F21" s="58" t="s">
        <v>41</v>
      </c>
      <c r="G21" s="59"/>
      <c r="H21" s="64" t="s">
        <v>174</v>
      </c>
    </row>
  </sheetData>
  <mergeCells count="5">
    <mergeCell ref="B5:B6"/>
    <mergeCell ref="C5:C6"/>
    <mergeCell ref="D5:G5"/>
    <mergeCell ref="H5:H6"/>
    <mergeCell ref="A5:A6"/>
  </mergeCells>
  <pageMargins left="0.7" right="0.7" top="0.75" bottom="0.75" header="0.3" footer="0.3"/>
  <pageSetup paperSize="9" scale="4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0.249977111117893"/>
  </sheetPr>
  <dimension ref="A1:L9"/>
  <sheetViews>
    <sheetView showGridLines="0" zoomScaleNormal="100" workbookViewId="0"/>
  </sheetViews>
  <sheetFormatPr defaultColWidth="9.109375" defaultRowHeight="13.8"/>
  <cols>
    <col min="1" max="1" width="10.5546875" style="80" bestFit="1" customWidth="1"/>
    <col min="2" max="2" width="70.109375" style="80" customWidth="1"/>
    <col min="3" max="3" width="20.5546875" style="80" customWidth="1"/>
    <col min="4" max="4" width="15" style="80" bestFit="1" customWidth="1"/>
    <col min="5" max="5" width="19.5546875" style="80" customWidth="1"/>
    <col min="6" max="16384" width="9.109375" style="80"/>
  </cols>
  <sheetData>
    <row r="1" spans="1:12">
      <c r="A1" s="130" t="s">
        <v>21</v>
      </c>
      <c r="B1" s="230" t="s">
        <v>175</v>
      </c>
    </row>
    <row r="2" spans="1:12">
      <c r="A2" s="130" t="s">
        <v>22</v>
      </c>
      <c r="B2" s="228">
        <v>45657</v>
      </c>
    </row>
    <row r="3" spans="1:12">
      <c r="A3" s="26"/>
      <c r="B3" s="41"/>
    </row>
    <row r="4" spans="1:12" ht="14.4" thickBot="1">
      <c r="A4" s="49" t="s">
        <v>106</v>
      </c>
      <c r="B4" s="21" t="s">
        <v>91</v>
      </c>
      <c r="C4" s="15"/>
      <c r="D4" s="5"/>
      <c r="E4" s="5"/>
      <c r="F4" s="5"/>
      <c r="G4" s="5"/>
      <c r="H4" s="5"/>
      <c r="I4" s="5"/>
      <c r="J4" s="5"/>
      <c r="K4" s="5"/>
      <c r="L4" s="5"/>
    </row>
    <row r="5" spans="1:12">
      <c r="A5" s="13"/>
      <c r="B5" s="25"/>
      <c r="C5" s="179">
        <v>2024</v>
      </c>
      <c r="D5" s="179">
        <v>2023</v>
      </c>
      <c r="E5" s="178">
        <v>2022</v>
      </c>
      <c r="F5" s="5"/>
    </row>
    <row r="6" spans="1:12">
      <c r="A6" s="69">
        <v>1</v>
      </c>
      <c r="B6" s="54" t="s">
        <v>8</v>
      </c>
      <c r="C6" s="87" t="s">
        <v>214</v>
      </c>
      <c r="D6" s="87">
        <v>8137993</v>
      </c>
      <c r="E6" s="85">
        <v>9360605</v>
      </c>
      <c r="F6" s="5"/>
    </row>
    <row r="7" spans="1:12">
      <c r="A7" s="69">
        <v>2</v>
      </c>
      <c r="B7" s="68" t="s">
        <v>73</v>
      </c>
      <c r="C7" s="87" t="s">
        <v>215</v>
      </c>
      <c r="D7" s="87">
        <v>7660701</v>
      </c>
      <c r="E7" s="89">
        <v>8634105</v>
      </c>
      <c r="F7" s="5"/>
    </row>
    <row r="8" spans="1:12">
      <c r="A8" s="69">
        <v>3</v>
      </c>
      <c r="B8" s="54" t="s">
        <v>87</v>
      </c>
      <c r="C8" s="84" t="s">
        <v>216</v>
      </c>
      <c r="D8" s="84">
        <v>109</v>
      </c>
      <c r="E8" s="85">
        <v>101</v>
      </c>
    </row>
    <row r="9" spans="1:12" ht="14.4" thickBot="1">
      <c r="A9" s="70">
        <v>4</v>
      </c>
      <c r="B9" s="59" t="s">
        <v>67</v>
      </c>
      <c r="C9" s="88" t="s">
        <v>217</v>
      </c>
      <c r="D9" s="88">
        <v>3775953</v>
      </c>
      <c r="E9" s="86">
        <v>4516770</v>
      </c>
    </row>
  </sheetData>
  <pageMargins left="0.7" right="0.7" top="0.75" bottom="0.75" header="0.3" footer="0.3"/>
  <pageSetup paperSize="9" scale="6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0.249977111117893"/>
  </sheetPr>
  <dimension ref="A1:H17"/>
  <sheetViews>
    <sheetView showGridLines="0" zoomScaleNormal="100" workbookViewId="0"/>
  </sheetViews>
  <sheetFormatPr defaultColWidth="9.109375" defaultRowHeight="13.8"/>
  <cols>
    <col min="1" max="1" width="10.5546875" style="80" bestFit="1" customWidth="1"/>
    <col min="2" max="2" width="49" style="80" customWidth="1"/>
    <col min="3" max="4" width="18.44140625" style="127" customWidth="1"/>
    <col min="5" max="5" width="16" style="127" bestFit="1" customWidth="1"/>
    <col min="6" max="6" width="36.109375" style="80" bestFit="1" customWidth="1"/>
    <col min="7" max="7" width="19.109375" style="80" bestFit="1" customWidth="1"/>
    <col min="8" max="16384" width="9.109375" style="80"/>
  </cols>
  <sheetData>
    <row r="1" spans="1:8">
      <c r="A1" s="100" t="s">
        <v>21</v>
      </c>
      <c r="B1" s="230" t="s">
        <v>175</v>
      </c>
    </row>
    <row r="2" spans="1:8">
      <c r="A2" s="102" t="s">
        <v>22</v>
      </c>
      <c r="B2" s="228">
        <v>45657</v>
      </c>
      <c r="C2" s="125"/>
      <c r="D2" s="125"/>
      <c r="E2" s="125"/>
      <c r="F2" s="5"/>
      <c r="G2" s="5"/>
      <c r="H2" s="5"/>
    </row>
    <row r="3" spans="1:8">
      <c r="A3" s="5"/>
      <c r="B3" s="5"/>
      <c r="C3" s="125"/>
      <c r="D3" s="125"/>
      <c r="E3" s="125"/>
      <c r="F3" s="5"/>
      <c r="G3" s="5"/>
      <c r="H3" s="5"/>
    </row>
    <row r="4" spans="1:8" ht="14.4" thickBot="1">
      <c r="A4" s="49" t="s">
        <v>107</v>
      </c>
      <c r="B4" s="22" t="s">
        <v>74</v>
      </c>
      <c r="F4" s="5"/>
      <c r="G4" s="5"/>
      <c r="H4" s="5"/>
    </row>
    <row r="5" spans="1:8">
      <c r="A5" s="27"/>
      <c r="B5" s="25"/>
      <c r="C5" s="123" t="s">
        <v>0</v>
      </c>
      <c r="D5" s="123" t="s">
        <v>1</v>
      </c>
      <c r="E5" s="123" t="s">
        <v>2</v>
      </c>
      <c r="F5" s="25" t="s">
        <v>3</v>
      </c>
      <c r="G5" s="14" t="s">
        <v>4</v>
      </c>
      <c r="H5" s="5"/>
    </row>
    <row r="6" spans="1:8" s="8" customFormat="1" ht="55.2">
      <c r="A6" s="74"/>
      <c r="B6" s="71"/>
      <c r="C6" s="177">
        <v>2024</v>
      </c>
      <c r="D6" s="177">
        <v>2023</v>
      </c>
      <c r="E6" s="177">
        <v>2022</v>
      </c>
      <c r="F6" s="72" t="s">
        <v>83</v>
      </c>
      <c r="G6" s="75" t="s">
        <v>84</v>
      </c>
      <c r="H6" s="35"/>
    </row>
    <row r="7" spans="1:8">
      <c r="A7" s="76">
        <v>1</v>
      </c>
      <c r="B7" s="54" t="s">
        <v>23</v>
      </c>
      <c r="C7" s="122">
        <v>1787085000</v>
      </c>
      <c r="D7" s="122">
        <v>1532763000</v>
      </c>
      <c r="E7" s="122">
        <v>1131347000</v>
      </c>
      <c r="F7" s="256"/>
      <c r="G7" s="257"/>
      <c r="H7" s="5"/>
    </row>
    <row r="8" spans="1:8">
      <c r="A8" s="76">
        <v>2</v>
      </c>
      <c r="B8" s="67" t="s">
        <v>9</v>
      </c>
      <c r="C8" s="122">
        <v>814134000</v>
      </c>
      <c r="D8" s="122">
        <v>774824000</v>
      </c>
      <c r="E8" s="122">
        <v>672220000</v>
      </c>
      <c r="F8" s="256"/>
      <c r="G8" s="257"/>
    </row>
    <row r="9" spans="1:8">
      <c r="A9" s="76">
        <v>3</v>
      </c>
      <c r="B9" s="73" t="s">
        <v>88</v>
      </c>
      <c r="C9" s="122">
        <v>0</v>
      </c>
      <c r="D9" s="122">
        <v>0</v>
      </c>
      <c r="E9" s="122">
        <v>0</v>
      </c>
      <c r="F9" s="256"/>
      <c r="G9" s="257"/>
    </row>
    <row r="10" spans="1:8" ht="14.4" thickBot="1">
      <c r="A10" s="77">
        <v>4</v>
      </c>
      <c r="B10" s="78" t="s">
        <v>236</v>
      </c>
      <c r="C10" s="119">
        <v>2601219000</v>
      </c>
      <c r="D10" s="119">
        <v>2307587000</v>
      </c>
      <c r="E10" s="119">
        <v>1803567000</v>
      </c>
      <c r="F10" s="79">
        <f>SUMIF(C10:E10, "&gt;=0",C10:E10)/3</f>
        <v>2237457666.6666665</v>
      </c>
      <c r="G10" s="42">
        <f>F10*15%/8%</f>
        <v>4195233124.999999</v>
      </c>
    </row>
    <row r="11" spans="1:8">
      <c r="A11" s="12"/>
      <c r="B11" s="5"/>
      <c r="C11" s="125"/>
      <c r="D11" s="125"/>
      <c r="E11" s="125"/>
      <c r="F11" s="43"/>
    </row>
    <row r="17" spans="6:6">
      <c r="F17" s="43"/>
    </row>
  </sheetData>
  <mergeCells count="1">
    <mergeCell ref="F7:G9"/>
  </mergeCells>
  <pageMargins left="0.7" right="0.7" top="0.75" bottom="0.75" header="0.3" footer="0.3"/>
  <pageSetup paperSize="9" scale="5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0.499984740745262"/>
  </sheetPr>
  <dimension ref="A1:I22"/>
  <sheetViews>
    <sheetView showGridLines="0" zoomScaleNormal="100" workbookViewId="0"/>
  </sheetViews>
  <sheetFormatPr defaultColWidth="9.109375" defaultRowHeight="13.8"/>
  <cols>
    <col min="1" max="1" width="10.5546875" style="193" bestFit="1" customWidth="1"/>
    <col min="2" max="2" width="16.33203125" style="187" customWidth="1"/>
    <col min="3" max="3" width="42.88671875" style="187" customWidth="1"/>
    <col min="4" max="5" width="33.44140625" style="193" customWidth="1"/>
    <col min="6" max="6" width="38.88671875" style="193" customWidth="1"/>
    <col min="7" max="16384" width="9.109375" style="187"/>
  </cols>
  <sheetData>
    <row r="1" spans="1:9">
      <c r="A1" s="186" t="s">
        <v>21</v>
      </c>
      <c r="B1" s="231" t="s">
        <v>175</v>
      </c>
    </row>
    <row r="2" spans="1:9">
      <c r="A2" s="186" t="s">
        <v>22</v>
      </c>
      <c r="B2" s="232">
        <v>45657</v>
      </c>
    </row>
    <row r="3" spans="1:9">
      <c r="A3" s="186"/>
    </row>
    <row r="4" spans="1:9" ht="14.4" thickBot="1">
      <c r="A4" s="161" t="s">
        <v>108</v>
      </c>
      <c r="B4" s="16" t="s">
        <v>116</v>
      </c>
      <c r="D4" s="90"/>
      <c r="E4" s="90"/>
      <c r="F4" s="90"/>
    </row>
    <row r="5" spans="1:9" s="6" customFormat="1" ht="16.5" customHeight="1">
      <c r="A5" s="201"/>
      <c r="B5" s="202"/>
      <c r="C5" s="202"/>
      <c r="D5" s="156" t="s">
        <v>99</v>
      </c>
      <c r="E5" s="156" t="s">
        <v>100</v>
      </c>
      <c r="F5" s="155" t="s">
        <v>195</v>
      </c>
    </row>
    <row r="6" spans="1:9" ht="15" customHeight="1">
      <c r="A6" s="203">
        <v>1</v>
      </c>
      <c r="B6" s="258" t="s">
        <v>15</v>
      </c>
      <c r="C6" s="189" t="s">
        <v>12</v>
      </c>
      <c r="D6" s="154">
        <v>8</v>
      </c>
      <c r="E6" s="154">
        <v>8</v>
      </c>
      <c r="F6" s="153">
        <v>65</v>
      </c>
    </row>
    <row r="7" spans="1:9" ht="15" customHeight="1">
      <c r="A7" s="203">
        <v>2</v>
      </c>
      <c r="B7" s="258"/>
      <c r="C7" s="189" t="s">
        <v>72</v>
      </c>
      <c r="D7" s="159">
        <f>D8+D10+D12</f>
        <v>26671668</v>
      </c>
      <c r="E7" s="159">
        <f>E8+E10+E12</f>
        <v>2411083</v>
      </c>
      <c r="F7" s="158">
        <f>F8+F10+F12</f>
        <v>24792913</v>
      </c>
    </row>
    <row r="8" spans="1:9" ht="15" customHeight="1">
      <c r="A8" s="203">
        <v>3</v>
      </c>
      <c r="B8" s="258"/>
      <c r="C8" s="194" t="s">
        <v>68</v>
      </c>
      <c r="D8" s="154">
        <v>4813368</v>
      </c>
      <c r="E8" s="154">
        <v>2411083</v>
      </c>
      <c r="F8" s="153">
        <v>15814850</v>
      </c>
      <c r="G8" s="5"/>
      <c r="H8" s="5"/>
    </row>
    <row r="9" spans="1:9" ht="15" customHeight="1">
      <c r="A9" s="204">
        <v>4</v>
      </c>
      <c r="B9" s="258"/>
      <c r="C9" s="195" t="s">
        <v>13</v>
      </c>
      <c r="D9" s="154" t="s">
        <v>238</v>
      </c>
      <c r="E9" s="154" t="s">
        <v>238</v>
      </c>
      <c r="F9" s="153">
        <v>0</v>
      </c>
      <c r="G9" s="5"/>
      <c r="H9" s="5"/>
    </row>
    <row r="10" spans="1:9" ht="30" customHeight="1">
      <c r="A10" s="204">
        <v>5</v>
      </c>
      <c r="B10" s="258"/>
      <c r="C10" s="194" t="s">
        <v>14</v>
      </c>
      <c r="D10" s="154">
        <v>20394323</v>
      </c>
      <c r="E10" s="154">
        <v>0</v>
      </c>
      <c r="F10" s="153">
        <v>7725034</v>
      </c>
    </row>
    <row r="11" spans="1:9" ht="15" customHeight="1">
      <c r="A11" s="204">
        <v>6</v>
      </c>
      <c r="B11" s="258"/>
      <c r="C11" s="195" t="s">
        <v>13</v>
      </c>
      <c r="D11" s="154">
        <v>20394323</v>
      </c>
      <c r="E11" s="154">
        <v>0</v>
      </c>
      <c r="F11" s="153">
        <v>7725034</v>
      </c>
    </row>
    <row r="12" spans="1:9" ht="15" customHeight="1">
      <c r="A12" s="204">
        <v>7</v>
      </c>
      <c r="B12" s="258"/>
      <c r="C12" s="194" t="s">
        <v>90</v>
      </c>
      <c r="D12" s="154">
        <v>1463977</v>
      </c>
      <c r="E12" s="154">
        <v>0</v>
      </c>
      <c r="F12" s="153">
        <v>1253029</v>
      </c>
    </row>
    <row r="13" spans="1:9" ht="15" customHeight="1">
      <c r="A13" s="204">
        <v>8</v>
      </c>
      <c r="B13" s="258"/>
      <c r="C13" s="195" t="s">
        <v>13</v>
      </c>
      <c r="D13" s="154">
        <v>0</v>
      </c>
      <c r="E13" s="154">
        <v>0</v>
      </c>
      <c r="F13" s="153">
        <v>0</v>
      </c>
    </row>
    <row r="14" spans="1:9" ht="15" customHeight="1">
      <c r="A14" s="204">
        <v>9</v>
      </c>
      <c r="B14" s="258" t="s">
        <v>101</v>
      </c>
      <c r="C14" s="189" t="s">
        <v>12</v>
      </c>
      <c r="D14" s="154">
        <v>8</v>
      </c>
      <c r="E14" s="154">
        <v>7</v>
      </c>
      <c r="F14" s="153">
        <v>60</v>
      </c>
      <c r="I14" s="160"/>
    </row>
    <row r="15" spans="1:9" ht="15" customHeight="1">
      <c r="A15" s="204">
        <v>10</v>
      </c>
      <c r="B15" s="258"/>
      <c r="C15" s="189" t="s">
        <v>102</v>
      </c>
      <c r="D15" s="159">
        <f>D16+D18+D20</f>
        <v>22467628.806000002</v>
      </c>
      <c r="E15" s="159">
        <f>E16+E18+E20</f>
        <v>0</v>
      </c>
      <c r="F15" s="158">
        <f>F16+F18+F20</f>
        <v>19429596.128360208</v>
      </c>
    </row>
    <row r="16" spans="1:9" ht="15" customHeight="1">
      <c r="A16" s="204">
        <v>11</v>
      </c>
      <c r="B16" s="258"/>
      <c r="C16" s="194" t="s">
        <v>69</v>
      </c>
      <c r="D16" s="154">
        <v>0</v>
      </c>
      <c r="E16" s="154">
        <v>0</v>
      </c>
      <c r="F16" s="153">
        <v>1624600.64413825</v>
      </c>
    </row>
    <row r="17" spans="1:6" ht="15" customHeight="1">
      <c r="A17" s="204">
        <v>12</v>
      </c>
      <c r="B17" s="258"/>
      <c r="C17" s="195" t="s">
        <v>13</v>
      </c>
      <c r="D17" s="154">
        <v>0</v>
      </c>
      <c r="E17" s="154">
        <v>0</v>
      </c>
      <c r="F17" s="153">
        <v>974760.38648294995</v>
      </c>
    </row>
    <row r="18" spans="1:6" ht="30" customHeight="1">
      <c r="A18" s="204">
        <v>13</v>
      </c>
      <c r="B18" s="258"/>
      <c r="C18" s="194" t="s">
        <v>14</v>
      </c>
      <c r="D18" s="154">
        <v>22467628.806000002</v>
      </c>
      <c r="E18" s="154">
        <v>0</v>
      </c>
      <c r="F18" s="153">
        <v>17804995.484221958</v>
      </c>
    </row>
    <row r="19" spans="1:6" ht="15" customHeight="1">
      <c r="A19" s="204">
        <v>14</v>
      </c>
      <c r="B19" s="258"/>
      <c r="C19" s="195" t="s">
        <v>13</v>
      </c>
      <c r="D19" s="154">
        <v>13480544.455806673</v>
      </c>
      <c r="E19" s="154">
        <v>0</v>
      </c>
      <c r="F19" s="153">
        <v>10682985.272541957</v>
      </c>
    </row>
    <row r="20" spans="1:6" ht="15" customHeight="1">
      <c r="A20" s="204">
        <v>15</v>
      </c>
      <c r="B20" s="258"/>
      <c r="C20" s="194" t="s">
        <v>90</v>
      </c>
      <c r="D20" s="154">
        <v>0</v>
      </c>
      <c r="E20" s="154">
        <v>0</v>
      </c>
      <c r="F20" s="153">
        <v>0</v>
      </c>
    </row>
    <row r="21" spans="1:6" ht="15" customHeight="1">
      <c r="A21" s="204">
        <v>16</v>
      </c>
      <c r="B21" s="258"/>
      <c r="C21" s="195" t="s">
        <v>13</v>
      </c>
      <c r="D21" s="154">
        <v>0</v>
      </c>
      <c r="E21" s="154">
        <v>0</v>
      </c>
      <c r="F21" s="153">
        <v>0</v>
      </c>
    </row>
    <row r="22" spans="1:6" ht="15" customHeight="1" thickBot="1">
      <c r="A22" s="205">
        <v>17</v>
      </c>
      <c r="B22" s="259" t="s">
        <v>71</v>
      </c>
      <c r="C22" s="259"/>
      <c r="D22" s="157">
        <f>D7+D15</f>
        <v>49139296.806000002</v>
      </c>
      <c r="E22" s="157">
        <f>E7+E15</f>
        <v>2411083</v>
      </c>
      <c r="F22" s="217">
        <f>F7+F15</f>
        <v>44222509.128360212</v>
      </c>
    </row>
  </sheetData>
  <mergeCells count="3">
    <mergeCell ref="B6:B13"/>
    <mergeCell ref="B14:B21"/>
    <mergeCell ref="B22:C22"/>
  </mergeCells>
  <pageMargins left="0.7" right="0.7" top="0.75" bottom="0.75" header="0.3" footer="0.3"/>
  <pageSetup paperSize="9" scale="7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0.499984740745262"/>
  </sheetPr>
  <dimension ref="A1:L20"/>
  <sheetViews>
    <sheetView showGridLines="0" zoomScaleNormal="100" workbookViewId="0"/>
  </sheetViews>
  <sheetFormatPr defaultColWidth="9.109375" defaultRowHeight="13.8"/>
  <cols>
    <col min="1" max="1" width="35.109375" style="187" customWidth="1"/>
    <col min="2" max="2" width="45.88671875" style="187" customWidth="1"/>
    <col min="3" max="4" width="29.44140625" style="187" customWidth="1"/>
    <col min="5" max="5" width="28.44140625" style="187" customWidth="1"/>
    <col min="6" max="6" width="14" style="187" bestFit="1" customWidth="1"/>
    <col min="7" max="7" width="14.6640625" style="187" customWidth="1"/>
    <col min="8" max="8" width="26.44140625" style="187" customWidth="1"/>
    <col min="9" max="9" width="16.109375" style="187" bestFit="1" customWidth="1"/>
    <col min="10" max="10" width="14" style="187" bestFit="1" customWidth="1"/>
    <col min="11" max="11" width="14.6640625" style="187" customWidth="1"/>
    <col min="12" max="12" width="26.88671875" style="187" customWidth="1"/>
    <col min="13" max="16384" width="9.109375" style="187"/>
  </cols>
  <sheetData>
    <row r="1" spans="1:12">
      <c r="A1" s="187" t="s">
        <v>21</v>
      </c>
      <c r="B1" s="231" t="s">
        <v>175</v>
      </c>
    </row>
    <row r="2" spans="1:12">
      <c r="A2" s="187" t="s">
        <v>22</v>
      </c>
      <c r="B2" s="229">
        <v>45657</v>
      </c>
      <c r="C2" s="196"/>
      <c r="D2" s="196"/>
      <c r="E2" s="196"/>
      <c r="F2" s="196"/>
      <c r="G2" s="196"/>
      <c r="H2" s="196"/>
      <c r="I2" s="196"/>
      <c r="J2" s="196"/>
      <c r="K2" s="196"/>
      <c r="L2" s="196"/>
    </row>
    <row r="3" spans="1:12">
      <c r="B3" s="196"/>
      <c r="C3" s="196"/>
      <c r="D3" s="196"/>
      <c r="E3" s="196"/>
      <c r="F3" s="196"/>
      <c r="G3" s="196"/>
      <c r="H3" s="196"/>
      <c r="I3" s="196"/>
      <c r="J3" s="196"/>
      <c r="K3" s="196"/>
      <c r="L3" s="196"/>
    </row>
    <row r="4" spans="1:12" ht="14.4" thickBot="1">
      <c r="A4" s="161" t="s">
        <v>109</v>
      </c>
      <c r="B4" s="196" t="s">
        <v>75</v>
      </c>
      <c r="C4" s="17"/>
      <c r="D4" s="17"/>
      <c r="E4" s="17"/>
      <c r="F4" s="17"/>
      <c r="G4" s="17"/>
      <c r="H4" s="17"/>
      <c r="I4" s="17"/>
      <c r="J4" s="17"/>
      <c r="K4" s="17"/>
      <c r="L4" s="17"/>
    </row>
    <row r="5" spans="1:12" ht="30">
      <c r="A5" s="192"/>
      <c r="B5" s="199"/>
      <c r="C5" s="209" t="s">
        <v>99</v>
      </c>
      <c r="D5" s="209" t="s">
        <v>100</v>
      </c>
      <c r="E5" s="210" t="s">
        <v>78</v>
      </c>
      <c r="F5" s="17"/>
      <c r="G5" s="17"/>
      <c r="H5" s="17"/>
      <c r="I5" s="17"/>
      <c r="J5" s="17"/>
      <c r="K5" s="17"/>
      <c r="L5" s="17"/>
    </row>
    <row r="6" spans="1:12">
      <c r="A6" s="260" t="s">
        <v>16</v>
      </c>
      <c r="B6" s="212" t="s">
        <v>12</v>
      </c>
      <c r="C6" s="213">
        <v>0</v>
      </c>
      <c r="D6" s="213">
        <v>0</v>
      </c>
      <c r="E6" s="214">
        <v>0</v>
      </c>
      <c r="F6" s="17"/>
      <c r="G6" s="17"/>
      <c r="H6" s="17"/>
      <c r="I6" s="17"/>
      <c r="J6" s="17"/>
      <c r="K6" s="17"/>
      <c r="L6" s="17"/>
    </row>
    <row r="7" spans="1:12" ht="15">
      <c r="A7" s="260"/>
      <c r="B7" s="211" t="s">
        <v>70</v>
      </c>
      <c r="C7" s="213">
        <v>0</v>
      </c>
      <c r="D7" s="213">
        <v>0</v>
      </c>
      <c r="E7" s="214">
        <v>0</v>
      </c>
      <c r="F7" s="17"/>
      <c r="G7" s="17"/>
      <c r="H7" s="17"/>
      <c r="I7" s="17"/>
      <c r="J7" s="17"/>
      <c r="K7" s="17"/>
      <c r="L7" s="17"/>
    </row>
    <row r="8" spans="1:12" ht="12.75" customHeight="1">
      <c r="A8" s="260" t="s">
        <v>35</v>
      </c>
      <c r="B8" s="211" t="s">
        <v>12</v>
      </c>
      <c r="C8" s="213">
        <v>0</v>
      </c>
      <c r="D8" s="213">
        <v>0</v>
      </c>
      <c r="E8" s="214">
        <v>3</v>
      </c>
      <c r="F8" s="17"/>
      <c r="G8" s="17"/>
      <c r="H8" s="17"/>
      <c r="I8" s="17"/>
      <c r="J8" s="17"/>
      <c r="K8" s="17"/>
      <c r="L8" s="17"/>
    </row>
    <row r="9" spans="1:12" ht="15">
      <c r="A9" s="260"/>
      <c r="B9" s="211" t="s">
        <v>10</v>
      </c>
      <c r="C9" s="218">
        <f>C10+C11+C12+C13</f>
        <v>0</v>
      </c>
      <c r="D9" s="218">
        <f>D10+D11+D12+D13</f>
        <v>0</v>
      </c>
      <c r="E9" s="218">
        <f>E10+E11+E12+E13</f>
        <v>165000</v>
      </c>
      <c r="F9" s="17"/>
      <c r="G9" s="17"/>
      <c r="H9" s="17"/>
      <c r="I9" s="17"/>
      <c r="J9" s="17"/>
      <c r="K9" s="17"/>
      <c r="L9" s="17"/>
    </row>
    <row r="10" spans="1:12" ht="15">
      <c r="A10" s="260"/>
      <c r="B10" s="152" t="s">
        <v>17</v>
      </c>
      <c r="C10" s="213">
        <v>0</v>
      </c>
      <c r="D10" s="213">
        <v>0</v>
      </c>
      <c r="E10" s="214">
        <v>165000</v>
      </c>
      <c r="F10" s="17"/>
      <c r="G10" s="17"/>
      <c r="H10" s="17"/>
      <c r="I10" s="17"/>
      <c r="J10" s="17"/>
      <c r="K10" s="17"/>
      <c r="L10" s="17"/>
    </row>
    <row r="11" spans="1:12" ht="15">
      <c r="A11" s="260"/>
      <c r="B11" s="152" t="s">
        <v>94</v>
      </c>
      <c r="C11" s="213">
        <v>0</v>
      </c>
      <c r="D11" s="213">
        <v>0</v>
      </c>
      <c r="E11" s="214">
        <v>0</v>
      </c>
      <c r="F11" s="17"/>
      <c r="G11" s="17"/>
      <c r="H11" s="17"/>
      <c r="I11" s="17"/>
      <c r="J11" s="17"/>
      <c r="K11" s="17"/>
      <c r="L11" s="17"/>
    </row>
    <row r="12" spans="1:12" ht="30">
      <c r="A12" s="260"/>
      <c r="B12" s="152" t="s">
        <v>95</v>
      </c>
      <c r="C12" s="213">
        <v>0</v>
      </c>
      <c r="D12" s="213">
        <v>0</v>
      </c>
      <c r="E12" s="214">
        <v>0</v>
      </c>
      <c r="F12" s="17"/>
      <c r="G12" s="17"/>
      <c r="H12" s="17"/>
      <c r="I12" s="17"/>
      <c r="J12" s="17"/>
      <c r="K12" s="17"/>
      <c r="L12" s="17"/>
    </row>
    <row r="13" spans="1:12" ht="15">
      <c r="A13" s="260"/>
      <c r="B13" s="152" t="s">
        <v>96</v>
      </c>
      <c r="C13" s="213">
        <v>0</v>
      </c>
      <c r="D13" s="213">
        <v>0</v>
      </c>
      <c r="E13" s="214">
        <v>0</v>
      </c>
      <c r="F13" s="17"/>
      <c r="G13" s="17"/>
      <c r="H13" s="17"/>
      <c r="I13" s="17"/>
      <c r="J13" s="17"/>
      <c r="K13" s="17"/>
      <c r="L13" s="17"/>
    </row>
    <row r="14" spans="1:12" ht="12.75" customHeight="1">
      <c r="A14" s="260" t="s">
        <v>98</v>
      </c>
      <c r="B14" s="211" t="s">
        <v>12</v>
      </c>
      <c r="C14" s="213">
        <v>0</v>
      </c>
      <c r="D14" s="213">
        <v>0</v>
      </c>
      <c r="E14" s="214">
        <v>4</v>
      </c>
      <c r="F14" s="17"/>
      <c r="G14" s="17"/>
      <c r="H14" s="17"/>
      <c r="I14" s="17"/>
      <c r="J14" s="17"/>
      <c r="K14" s="17"/>
      <c r="L14" s="17"/>
    </row>
    <row r="15" spans="1:12" ht="15">
      <c r="A15" s="260"/>
      <c r="B15" s="211" t="s">
        <v>10</v>
      </c>
      <c r="C15" s="218">
        <f>C16+C17+C18+C19</f>
        <v>0</v>
      </c>
      <c r="D15" s="218">
        <f>D16+D17+D18+D19</f>
        <v>0</v>
      </c>
      <c r="E15" s="218">
        <f>E16+E17+E18+E19</f>
        <v>538240.41</v>
      </c>
      <c r="F15" s="17"/>
      <c r="G15" s="17"/>
      <c r="H15" s="17"/>
      <c r="I15" s="17"/>
      <c r="J15" s="17"/>
      <c r="K15" s="17"/>
      <c r="L15" s="17"/>
    </row>
    <row r="16" spans="1:12" ht="15">
      <c r="A16" s="260"/>
      <c r="B16" s="152" t="s">
        <v>17</v>
      </c>
      <c r="C16" s="213">
        <v>0</v>
      </c>
      <c r="D16" s="213">
        <v>0</v>
      </c>
      <c r="E16" s="214">
        <v>538240.41</v>
      </c>
      <c r="F16" s="17"/>
      <c r="G16" s="17"/>
      <c r="H16" s="17"/>
      <c r="I16" s="17"/>
      <c r="J16" s="17"/>
      <c r="K16" s="17"/>
      <c r="L16" s="17"/>
    </row>
    <row r="17" spans="1:12" ht="15">
      <c r="A17" s="261"/>
      <c r="B17" s="151" t="s">
        <v>94</v>
      </c>
      <c r="C17" s="219">
        <v>0</v>
      </c>
      <c r="D17" s="219">
        <v>0</v>
      </c>
      <c r="E17" s="220">
        <v>0</v>
      </c>
      <c r="F17" s="17"/>
      <c r="G17" s="17"/>
      <c r="H17" s="17"/>
      <c r="I17" s="17"/>
      <c r="J17" s="17"/>
      <c r="K17" s="17"/>
      <c r="L17" s="17"/>
    </row>
    <row r="18" spans="1:12" ht="30">
      <c r="A18" s="261"/>
      <c r="B18" s="151" t="s">
        <v>95</v>
      </c>
      <c r="C18" s="219">
        <v>0</v>
      </c>
      <c r="D18" s="219">
        <v>0</v>
      </c>
      <c r="E18" s="220">
        <v>0</v>
      </c>
      <c r="F18" s="17"/>
      <c r="G18" s="17"/>
      <c r="H18" s="17"/>
      <c r="I18" s="17"/>
      <c r="J18" s="17"/>
      <c r="K18" s="17"/>
      <c r="L18" s="17"/>
    </row>
    <row r="19" spans="1:12" ht="15.6" thickBot="1">
      <c r="A19" s="262"/>
      <c r="B19" s="150" t="s">
        <v>96</v>
      </c>
      <c r="C19" s="215">
        <v>0</v>
      </c>
      <c r="D19" s="215">
        <v>0</v>
      </c>
      <c r="E19" s="216">
        <v>0</v>
      </c>
      <c r="F19" s="17"/>
      <c r="G19" s="17"/>
      <c r="H19" s="17"/>
      <c r="I19" s="17"/>
      <c r="J19" s="17"/>
      <c r="K19" s="17"/>
      <c r="L19" s="17"/>
    </row>
    <row r="20" spans="1:12">
      <c r="A20" s="196"/>
      <c r="B20" s="17"/>
      <c r="C20" s="17"/>
      <c r="D20" s="17"/>
      <c r="E20" s="17"/>
      <c r="F20" s="17"/>
      <c r="G20" s="17"/>
      <c r="H20" s="17"/>
      <c r="I20" s="17"/>
      <c r="J20" s="17"/>
      <c r="K20" s="17"/>
      <c r="L20" s="17"/>
    </row>
  </sheetData>
  <mergeCells count="3">
    <mergeCell ref="A6:A7"/>
    <mergeCell ref="A8:A13"/>
    <mergeCell ref="A14:A19"/>
  </mergeCells>
  <pageMargins left="0.7" right="0.7" top="0.75" bottom="0.75" header="0.3" footer="0.3"/>
  <pageSetup paperSize="9" scale="5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tint="-0.499984740745262"/>
  </sheetPr>
  <dimension ref="A1:G22"/>
  <sheetViews>
    <sheetView showGridLines="0" zoomScaleNormal="100" workbookViewId="0">
      <pane xSplit="2" ySplit="6" topLeftCell="C7" activePane="bottomRight" state="frozen"/>
      <selection activeCell="C9" sqref="C9"/>
      <selection pane="topRight" activeCell="C9" sqref="C9"/>
      <selection pane="bottomLeft" activeCell="C9" sqref="C9"/>
      <selection pane="bottomRight" activeCell="C7" sqref="C7"/>
    </sheetView>
  </sheetViews>
  <sheetFormatPr defaultColWidth="9.109375" defaultRowHeight="13.8"/>
  <cols>
    <col min="1" max="1" width="10.5546875" style="187" bestFit="1" customWidth="1"/>
    <col min="2" max="2" width="54.6640625" style="187" customWidth="1"/>
    <col min="3" max="3" width="26.6640625" style="193" customWidth="1"/>
    <col min="4" max="4" width="32.88671875" style="193" customWidth="1"/>
    <col min="5" max="5" width="26.6640625" style="193" customWidth="1"/>
    <col min="6" max="6" width="25.5546875" style="193" customWidth="1"/>
    <col min="7" max="7" width="28.109375" style="193" customWidth="1"/>
    <col min="8" max="16384" width="9.109375" style="187"/>
  </cols>
  <sheetData>
    <row r="1" spans="1:7">
      <c r="A1" s="187" t="s">
        <v>21</v>
      </c>
      <c r="B1" s="231" t="s">
        <v>175</v>
      </c>
    </row>
    <row r="2" spans="1:7">
      <c r="A2" s="187" t="s">
        <v>22</v>
      </c>
      <c r="B2" s="233">
        <v>45657</v>
      </c>
    </row>
    <row r="3" spans="1:7">
      <c r="B3" s="188"/>
    </row>
    <row r="4" spans="1:7" ht="14.4" thickBot="1">
      <c r="A4" s="161" t="s">
        <v>110</v>
      </c>
      <c r="B4" s="208" t="s">
        <v>77</v>
      </c>
    </row>
    <row r="5" spans="1:7" s="188" customFormat="1" ht="15">
      <c r="A5" s="206"/>
      <c r="B5" s="200"/>
      <c r="C5" s="145" t="s">
        <v>0</v>
      </c>
      <c r="D5" s="156" t="s">
        <v>1</v>
      </c>
      <c r="E5" s="156" t="s">
        <v>2</v>
      </c>
      <c r="F5" s="156" t="s">
        <v>3</v>
      </c>
      <c r="G5" s="155" t="s">
        <v>4</v>
      </c>
    </row>
    <row r="6" spans="1:7" ht="90">
      <c r="A6" s="207"/>
      <c r="B6" s="149"/>
      <c r="C6" s="144" t="s">
        <v>112</v>
      </c>
      <c r="D6" s="143" t="s">
        <v>113</v>
      </c>
      <c r="E6" s="143" t="s">
        <v>115</v>
      </c>
      <c r="F6" s="143" t="s">
        <v>114</v>
      </c>
      <c r="G6" s="142" t="s">
        <v>20</v>
      </c>
    </row>
    <row r="7" spans="1:7" ht="15">
      <c r="A7" s="207">
        <v>1</v>
      </c>
      <c r="B7" s="148" t="s">
        <v>99</v>
      </c>
      <c r="C7" s="147">
        <f>SUM(C8:C11)</f>
        <v>73192922</v>
      </c>
      <c r="D7" s="147">
        <f t="shared" ref="D7:G7" si="0">SUM(D8:D11)</f>
        <v>73192922</v>
      </c>
      <c r="E7" s="147">
        <f t="shared" si="0"/>
        <v>0</v>
      </c>
      <c r="F7" s="147">
        <f t="shared" si="0"/>
        <v>0</v>
      </c>
      <c r="G7" s="147">
        <f t="shared" si="0"/>
        <v>33764631</v>
      </c>
    </row>
    <row r="8" spans="1:7" ht="15">
      <c r="A8" s="207">
        <v>2</v>
      </c>
      <c r="B8" s="197" t="s">
        <v>18</v>
      </c>
      <c r="C8" s="141">
        <v>96170</v>
      </c>
      <c r="D8" s="140">
        <v>96170</v>
      </c>
      <c r="E8" s="140">
        <v>0</v>
      </c>
      <c r="F8" s="140">
        <v>0</v>
      </c>
      <c r="G8" s="139">
        <v>127285</v>
      </c>
    </row>
    <row r="9" spans="1:7" ht="15">
      <c r="A9" s="207">
        <v>3</v>
      </c>
      <c r="B9" s="197" t="s">
        <v>19</v>
      </c>
      <c r="C9" s="141">
        <v>73096752</v>
      </c>
      <c r="D9" s="140">
        <v>73096752</v>
      </c>
      <c r="E9" s="140">
        <v>0</v>
      </c>
      <c r="F9" s="140">
        <v>0</v>
      </c>
      <c r="G9" s="139">
        <v>33637346</v>
      </c>
    </row>
    <row r="10" spans="1:7" ht="30">
      <c r="A10" s="207">
        <v>4</v>
      </c>
      <c r="B10" s="198" t="s">
        <v>92</v>
      </c>
      <c r="C10" s="141">
        <v>0</v>
      </c>
      <c r="D10" s="140">
        <v>0</v>
      </c>
      <c r="E10" s="140">
        <v>0</v>
      </c>
      <c r="F10" s="140">
        <v>0</v>
      </c>
      <c r="G10" s="139">
        <v>0</v>
      </c>
    </row>
    <row r="11" spans="1:7" ht="15">
      <c r="A11" s="207">
        <v>5</v>
      </c>
      <c r="B11" s="197" t="s">
        <v>93</v>
      </c>
      <c r="C11" s="141">
        <v>0</v>
      </c>
      <c r="D11" s="140">
        <v>0</v>
      </c>
      <c r="E11" s="140">
        <v>0</v>
      </c>
      <c r="F11" s="140">
        <v>0</v>
      </c>
      <c r="G11" s="139">
        <v>0</v>
      </c>
    </row>
    <row r="12" spans="1:7" ht="15">
      <c r="A12" s="207">
        <v>6</v>
      </c>
      <c r="B12" s="189" t="s">
        <v>100</v>
      </c>
      <c r="C12" s="159">
        <f>SUM(C13:C16)</f>
        <v>0</v>
      </c>
      <c r="D12" s="159">
        <f>SUM(D13:D16)</f>
        <v>0</v>
      </c>
      <c r="E12" s="159">
        <f>SUM(E13:E16)</f>
        <v>0</v>
      </c>
      <c r="F12" s="159">
        <f>SUM(F13:F16)</f>
        <v>0</v>
      </c>
      <c r="G12" s="158">
        <f>SUM(G13:G16)</f>
        <v>0</v>
      </c>
    </row>
    <row r="13" spans="1:7" ht="15">
      <c r="A13" s="207">
        <v>7</v>
      </c>
      <c r="B13" s="197" t="s">
        <v>18</v>
      </c>
      <c r="C13" s="154">
        <v>0</v>
      </c>
      <c r="D13" s="154">
        <v>0</v>
      </c>
      <c r="E13" s="154">
        <v>0</v>
      </c>
      <c r="F13" s="154">
        <v>0</v>
      </c>
      <c r="G13" s="153">
        <v>0</v>
      </c>
    </row>
    <row r="14" spans="1:7" ht="15">
      <c r="A14" s="207">
        <v>8</v>
      </c>
      <c r="B14" s="197" t="s">
        <v>19</v>
      </c>
      <c r="C14" s="154">
        <v>0</v>
      </c>
      <c r="D14" s="154">
        <v>0</v>
      </c>
      <c r="E14" s="154">
        <v>0</v>
      </c>
      <c r="F14" s="154">
        <v>0</v>
      </c>
      <c r="G14" s="153">
        <v>0</v>
      </c>
    </row>
    <row r="15" spans="1:7" ht="30">
      <c r="A15" s="207">
        <v>9</v>
      </c>
      <c r="B15" s="198" t="s">
        <v>92</v>
      </c>
      <c r="C15" s="154">
        <v>0</v>
      </c>
      <c r="D15" s="154">
        <v>0</v>
      </c>
      <c r="E15" s="154">
        <v>0</v>
      </c>
      <c r="F15" s="154">
        <v>0</v>
      </c>
      <c r="G15" s="153">
        <v>0</v>
      </c>
    </row>
    <row r="16" spans="1:7" ht="15">
      <c r="A16" s="207">
        <v>10</v>
      </c>
      <c r="B16" s="197" t="s">
        <v>93</v>
      </c>
      <c r="C16" s="154">
        <v>0</v>
      </c>
      <c r="D16" s="154">
        <v>0</v>
      </c>
      <c r="E16" s="154">
        <v>0</v>
      </c>
      <c r="F16" s="154">
        <v>0</v>
      </c>
      <c r="G16" s="153">
        <v>0</v>
      </c>
    </row>
    <row r="17" spans="1:7" ht="15">
      <c r="A17" s="207">
        <v>11</v>
      </c>
      <c r="B17" s="189" t="s">
        <v>66</v>
      </c>
      <c r="C17" s="159">
        <f>SUM(C18:C21)</f>
        <v>37855521</v>
      </c>
      <c r="D17" s="159">
        <f>SUM(D18:D21)</f>
        <v>37855521</v>
      </c>
      <c r="E17" s="159">
        <f>SUM(E18:E21)</f>
        <v>0</v>
      </c>
      <c r="F17" s="159">
        <f>SUM(F18:F21)</f>
        <v>0</v>
      </c>
      <c r="G17" s="158">
        <f>SUM(G18:G21)</f>
        <v>15874944</v>
      </c>
    </row>
    <row r="18" spans="1:7" ht="15">
      <c r="A18" s="207">
        <v>12</v>
      </c>
      <c r="B18" s="197" t="s">
        <v>18</v>
      </c>
      <c r="C18" s="154">
        <v>4009291</v>
      </c>
      <c r="D18" s="154">
        <v>4009291</v>
      </c>
      <c r="E18" s="154">
        <v>0</v>
      </c>
      <c r="F18" s="154">
        <v>0</v>
      </c>
      <c r="G18" s="153">
        <v>830118</v>
      </c>
    </row>
    <row r="19" spans="1:7" ht="15">
      <c r="A19" s="207">
        <v>13</v>
      </c>
      <c r="B19" s="197" t="s">
        <v>19</v>
      </c>
      <c r="C19" s="154">
        <v>33846230</v>
      </c>
      <c r="D19" s="154">
        <v>33846230</v>
      </c>
      <c r="E19" s="154">
        <v>0</v>
      </c>
      <c r="F19" s="154">
        <v>0</v>
      </c>
      <c r="G19" s="153">
        <v>15044826</v>
      </c>
    </row>
    <row r="20" spans="1:7" ht="30">
      <c r="A20" s="207">
        <v>14</v>
      </c>
      <c r="B20" s="198" t="s">
        <v>92</v>
      </c>
      <c r="C20" s="154">
        <v>0</v>
      </c>
      <c r="D20" s="154">
        <v>0</v>
      </c>
      <c r="E20" s="154">
        <v>0</v>
      </c>
      <c r="F20" s="154">
        <v>0</v>
      </c>
      <c r="G20" s="153">
        <v>0</v>
      </c>
    </row>
    <row r="21" spans="1:7" ht="15">
      <c r="A21" s="207">
        <v>15</v>
      </c>
      <c r="B21" s="197" t="s">
        <v>93</v>
      </c>
      <c r="C21" s="154">
        <v>0</v>
      </c>
      <c r="D21" s="154">
        <v>0</v>
      </c>
      <c r="E21" s="154">
        <v>0</v>
      </c>
      <c r="F21" s="154">
        <v>0</v>
      </c>
      <c r="G21" s="153">
        <v>0</v>
      </c>
    </row>
    <row r="22" spans="1:7" ht="15.6" thickBot="1">
      <c r="A22" s="207">
        <v>16</v>
      </c>
      <c r="B22" s="146" t="s">
        <v>6</v>
      </c>
      <c r="C22" s="157">
        <f>C12+C17+C7</f>
        <v>111048443</v>
      </c>
      <c r="D22" s="157">
        <f>D12+D17+D7</f>
        <v>111048443</v>
      </c>
      <c r="E22" s="157">
        <f t="shared" ref="E22:F22" si="1">E12+E17+E7</f>
        <v>0</v>
      </c>
      <c r="F22" s="157">
        <f t="shared" si="1"/>
        <v>0</v>
      </c>
      <c r="G22" s="217">
        <f>G12+G17+G7</f>
        <v>49639575</v>
      </c>
    </row>
  </sheetData>
  <pageMargins left="0.7" right="0.7" top="0.75" bottom="0.75" header="0.3" footer="0.3"/>
  <pageSetup scale="42" orientation="portrait" horizontalDpi="4294967292"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0.499984740745262"/>
  </sheetPr>
  <dimension ref="A1:Q41"/>
  <sheetViews>
    <sheetView showGridLines="0" zoomScaleNormal="100" workbookViewId="0">
      <pane xSplit="2" ySplit="8" topLeftCell="C9" activePane="bottomRight" state="frozen"/>
      <selection activeCell="C2" sqref="C2"/>
      <selection pane="topRight" activeCell="C2" sqref="C2"/>
      <selection pane="bottomLeft" activeCell="C2" sqref="C2"/>
      <selection pane="bottomRight" activeCell="C9" sqref="C9"/>
    </sheetView>
  </sheetViews>
  <sheetFormatPr defaultColWidth="9.109375" defaultRowHeight="13.8"/>
  <cols>
    <col min="1" max="1" width="19.6640625" style="80" customWidth="1"/>
    <col min="2" max="2" width="89.109375" style="80" bestFit="1" customWidth="1"/>
    <col min="3" max="3" width="15.109375" style="10" customWidth="1"/>
    <col min="4" max="5" width="13.6640625" style="10" customWidth="1"/>
    <col min="6" max="6" width="16.33203125" style="10" customWidth="1"/>
    <col min="7" max="8" width="13.6640625" style="10" customWidth="1"/>
    <col min="9" max="9" width="17.5546875" style="10" customWidth="1"/>
    <col min="10" max="10" width="14.5546875" style="10" customWidth="1"/>
    <col min="11" max="13" width="13.6640625" style="10" customWidth="1"/>
    <col min="14" max="14" width="15" style="10" customWidth="1"/>
    <col min="15" max="16" width="13.6640625" style="10" customWidth="1"/>
    <col min="17" max="16384" width="9.109375" style="80"/>
  </cols>
  <sheetData>
    <row r="1" spans="1:17">
      <c r="A1" s="131" t="s">
        <v>21</v>
      </c>
      <c r="B1" s="230" t="s">
        <v>175</v>
      </c>
    </row>
    <row r="2" spans="1:17">
      <c r="A2" s="131" t="s">
        <v>22</v>
      </c>
      <c r="B2" s="228">
        <v>45657</v>
      </c>
    </row>
    <row r="4" spans="1:17" s="187" customFormat="1" ht="14.4" thickBot="1">
      <c r="A4" s="187" t="s">
        <v>111</v>
      </c>
      <c r="B4" s="223" t="s">
        <v>118</v>
      </c>
      <c r="C4" s="190"/>
      <c r="D4" s="190"/>
      <c r="E4" s="190"/>
      <c r="F4" s="190"/>
      <c r="G4" s="190"/>
      <c r="H4" s="190"/>
      <c r="I4" s="190"/>
      <c r="J4" s="190"/>
      <c r="K4" s="190"/>
      <c r="L4" s="190"/>
      <c r="M4" s="190"/>
      <c r="N4" s="190"/>
      <c r="O4" s="190"/>
      <c r="P4" s="190"/>
    </row>
    <row r="5" spans="1:17">
      <c r="A5" s="23"/>
      <c r="B5" s="24"/>
      <c r="C5" s="18" t="s">
        <v>0</v>
      </c>
      <c r="D5" s="18" t="s">
        <v>1</v>
      </c>
      <c r="E5" s="18" t="s">
        <v>2</v>
      </c>
      <c r="F5" s="18" t="s">
        <v>3</v>
      </c>
      <c r="G5" s="18" t="s">
        <v>4</v>
      </c>
      <c r="H5" s="18" t="s">
        <v>5</v>
      </c>
      <c r="I5" s="18" t="s">
        <v>53</v>
      </c>
      <c r="J5" s="18" t="s">
        <v>54</v>
      </c>
      <c r="K5" s="18" t="s">
        <v>55</v>
      </c>
      <c r="L5" s="18" t="s">
        <v>198</v>
      </c>
      <c r="M5" s="18" t="s">
        <v>56</v>
      </c>
      <c r="N5" s="18" t="s">
        <v>57</v>
      </c>
      <c r="O5" s="18" t="s">
        <v>58</v>
      </c>
      <c r="P5" s="19" t="s">
        <v>61</v>
      </c>
    </row>
    <row r="6" spans="1:17">
      <c r="A6" s="11"/>
      <c r="B6" s="4"/>
      <c r="C6" s="263" t="s">
        <v>24</v>
      </c>
      <c r="D6" s="263"/>
      <c r="E6" s="263"/>
      <c r="F6" s="265" t="s">
        <v>25</v>
      </c>
      <c r="G6" s="265"/>
      <c r="H6" s="265"/>
      <c r="I6" s="265"/>
      <c r="J6" s="265"/>
      <c r="K6" s="265"/>
      <c r="L6" s="265"/>
      <c r="M6" s="265"/>
      <c r="N6" s="265" t="s">
        <v>26</v>
      </c>
      <c r="O6" s="265"/>
      <c r="P6" s="264"/>
    </row>
    <row r="7" spans="1:17" ht="15" customHeight="1">
      <c r="A7" s="11"/>
      <c r="B7" s="4"/>
      <c r="C7" s="265" t="s">
        <v>27</v>
      </c>
      <c r="D7" s="265" t="s">
        <v>28</v>
      </c>
      <c r="E7" s="265" t="s">
        <v>59</v>
      </c>
      <c r="F7" s="265" t="s">
        <v>29</v>
      </c>
      <c r="G7" s="265"/>
      <c r="H7" s="265" t="s">
        <v>30</v>
      </c>
      <c r="I7" s="265" t="s">
        <v>31</v>
      </c>
      <c r="J7" s="265"/>
      <c r="K7" s="266" t="s">
        <v>7</v>
      </c>
      <c r="L7" s="266"/>
      <c r="M7" s="266"/>
      <c r="N7" s="263" t="s">
        <v>60</v>
      </c>
      <c r="O7" s="263" t="s">
        <v>64</v>
      </c>
      <c r="P7" s="264" t="s">
        <v>65</v>
      </c>
    </row>
    <row r="8" spans="1:17" ht="27.6">
      <c r="A8" s="11"/>
      <c r="B8" s="4"/>
      <c r="C8" s="265"/>
      <c r="D8" s="265"/>
      <c r="E8" s="265"/>
      <c r="F8" s="81" t="s">
        <v>13</v>
      </c>
      <c r="G8" s="81" t="s">
        <v>32</v>
      </c>
      <c r="H8" s="265"/>
      <c r="I8" s="81" t="s">
        <v>62</v>
      </c>
      <c r="J8" s="81" t="s">
        <v>63</v>
      </c>
      <c r="K8" s="82" t="s">
        <v>33</v>
      </c>
      <c r="L8" s="83" t="s">
        <v>196</v>
      </c>
      <c r="M8" s="82" t="s">
        <v>34</v>
      </c>
      <c r="N8" s="263"/>
      <c r="O8" s="263"/>
      <c r="P8" s="264"/>
    </row>
    <row r="9" spans="1:17" s="100" customFormat="1">
      <c r="A9" s="96"/>
      <c r="B9" s="97" t="s">
        <v>11</v>
      </c>
      <c r="C9" s="98"/>
      <c r="D9" s="98"/>
      <c r="E9" s="98"/>
      <c r="F9" s="98"/>
      <c r="G9" s="98"/>
      <c r="H9" s="98"/>
      <c r="I9" s="98"/>
      <c r="J9" s="98"/>
      <c r="K9" s="98"/>
      <c r="L9" s="98"/>
      <c r="M9" s="98"/>
      <c r="N9" s="98"/>
      <c r="O9" s="98"/>
      <c r="P9" s="99"/>
    </row>
    <row r="10" spans="1:17" s="100" customFormat="1">
      <c r="A10" s="101">
        <v>1</v>
      </c>
      <c r="B10" s="181" t="s">
        <v>52</v>
      </c>
      <c r="C10" s="183">
        <f>SUM(C11:C26)</f>
        <v>865423</v>
      </c>
      <c r="D10" s="221">
        <f t="shared" ref="D10" si="0">SUM(D11:D26)</f>
        <v>930429</v>
      </c>
      <c r="E10" s="183">
        <f>SUM(C10:D10)</f>
        <v>1795852</v>
      </c>
      <c r="F10" s="183">
        <v>251024</v>
      </c>
      <c r="G10" s="183">
        <v>67643</v>
      </c>
      <c r="H10" s="183">
        <v>458724</v>
      </c>
      <c r="I10" s="183">
        <v>0</v>
      </c>
      <c r="J10" s="183">
        <v>0</v>
      </c>
      <c r="K10" s="183">
        <v>0</v>
      </c>
      <c r="L10" s="183">
        <v>111729</v>
      </c>
      <c r="M10" s="183">
        <v>45078</v>
      </c>
      <c r="N10" s="221">
        <f>SUM(N11:N26)</f>
        <v>657723</v>
      </c>
      <c r="O10" s="221">
        <f t="shared" ref="O10:P10" si="1">SUM(O11:O26)</f>
        <v>1299989</v>
      </c>
      <c r="P10" s="224">
        <f t="shared" si="1"/>
        <v>1957712</v>
      </c>
      <c r="Q10" s="103"/>
    </row>
    <row r="11" spans="1:17">
      <c r="A11" s="191">
        <v>1.1000000000000001</v>
      </c>
      <c r="B11" s="180" t="s">
        <v>199</v>
      </c>
      <c r="C11" s="182">
        <v>0</v>
      </c>
      <c r="D11" s="182">
        <v>0</v>
      </c>
      <c r="E11" s="221">
        <f t="shared" ref="E11:E28" si="2">SUM(C11:D11)</f>
        <v>0</v>
      </c>
      <c r="F11" s="182"/>
      <c r="G11" s="182"/>
      <c r="H11" s="182"/>
      <c r="I11" s="182"/>
      <c r="J11" s="182"/>
      <c r="K11" s="182"/>
      <c r="L11" s="182"/>
      <c r="M11" s="182"/>
      <c r="N11" s="221">
        <f t="shared" ref="N11" si="3">C11+F11-H11-I11</f>
        <v>0</v>
      </c>
      <c r="O11" s="221">
        <f t="shared" ref="O11" si="4">D11+G11+H11-J11+K11-M11-L11</f>
        <v>0</v>
      </c>
      <c r="P11" s="224">
        <f t="shared" ref="P11" si="5">N11+O11</f>
        <v>0</v>
      </c>
      <c r="Q11" s="103"/>
    </row>
    <row r="12" spans="1:17">
      <c r="A12" s="191">
        <v>1.2</v>
      </c>
      <c r="B12" s="180" t="s">
        <v>200</v>
      </c>
      <c r="C12" s="182">
        <v>0</v>
      </c>
      <c r="D12" s="182">
        <v>5000</v>
      </c>
      <c r="E12" s="221">
        <f t="shared" si="2"/>
        <v>5000</v>
      </c>
      <c r="F12" s="182"/>
      <c r="G12" s="182"/>
      <c r="H12" s="182"/>
      <c r="I12" s="182"/>
      <c r="J12" s="182"/>
      <c r="K12" s="182"/>
      <c r="L12" s="182"/>
      <c r="M12" s="182"/>
      <c r="N12" s="221">
        <f t="shared" ref="N12:N26" si="6">C12+F12-H12-I12</f>
        <v>0</v>
      </c>
      <c r="O12" s="221">
        <f t="shared" ref="O12:O26" si="7">D12+G12+H12-J12+K12-M12-L12</f>
        <v>5000</v>
      </c>
      <c r="P12" s="224">
        <f t="shared" ref="P12:P26" si="8">N12+O12</f>
        <v>5000</v>
      </c>
      <c r="Q12" s="103"/>
    </row>
    <row r="13" spans="1:17">
      <c r="A13" s="191">
        <v>1.3</v>
      </c>
      <c r="B13" s="180" t="s">
        <v>201</v>
      </c>
      <c r="C13" s="182">
        <v>0</v>
      </c>
      <c r="D13" s="182">
        <v>0</v>
      </c>
      <c r="E13" s="221">
        <f t="shared" si="2"/>
        <v>0</v>
      </c>
      <c r="F13" s="182"/>
      <c r="G13" s="182"/>
      <c r="H13" s="182"/>
      <c r="I13" s="182"/>
      <c r="J13" s="182"/>
      <c r="K13" s="182"/>
      <c r="L13" s="182"/>
      <c r="M13" s="182"/>
      <c r="N13" s="221">
        <f t="shared" si="6"/>
        <v>0</v>
      </c>
      <c r="O13" s="221">
        <f t="shared" si="7"/>
        <v>0</v>
      </c>
      <c r="P13" s="224">
        <f t="shared" si="8"/>
        <v>0</v>
      </c>
      <c r="Q13" s="103"/>
    </row>
    <row r="14" spans="1:17">
      <c r="A14" s="191">
        <v>1.4</v>
      </c>
      <c r="B14" s="180" t="s">
        <v>204</v>
      </c>
      <c r="C14" s="182">
        <v>0</v>
      </c>
      <c r="D14" s="182">
        <v>0</v>
      </c>
      <c r="E14" s="221">
        <f t="shared" si="2"/>
        <v>0</v>
      </c>
      <c r="F14" s="182"/>
      <c r="G14" s="182"/>
      <c r="H14" s="182"/>
      <c r="I14" s="182"/>
      <c r="J14" s="182"/>
      <c r="K14" s="182"/>
      <c r="L14" s="182"/>
      <c r="M14" s="182"/>
      <c r="N14" s="221">
        <f t="shared" si="6"/>
        <v>0</v>
      </c>
      <c r="O14" s="221">
        <f t="shared" si="7"/>
        <v>0</v>
      </c>
      <c r="P14" s="224">
        <f t="shared" si="8"/>
        <v>0</v>
      </c>
      <c r="Q14" s="103"/>
    </row>
    <row r="15" spans="1:17">
      <c r="A15" s="191">
        <v>1.5</v>
      </c>
      <c r="B15" s="180" t="s">
        <v>202</v>
      </c>
      <c r="C15" s="182">
        <v>0</v>
      </c>
      <c r="D15" s="182">
        <v>2900</v>
      </c>
      <c r="E15" s="221">
        <f t="shared" si="2"/>
        <v>2900</v>
      </c>
      <c r="F15" s="182"/>
      <c r="G15" s="182"/>
      <c r="H15" s="182"/>
      <c r="I15" s="182"/>
      <c r="J15" s="182"/>
      <c r="K15" s="182"/>
      <c r="L15" s="182"/>
      <c r="M15" s="182"/>
      <c r="N15" s="221">
        <f t="shared" si="6"/>
        <v>0</v>
      </c>
      <c r="O15" s="221">
        <f t="shared" si="7"/>
        <v>2900</v>
      </c>
      <c r="P15" s="224">
        <f t="shared" si="8"/>
        <v>2900</v>
      </c>
      <c r="Q15" s="103"/>
    </row>
    <row r="16" spans="1:17">
      <c r="A16" s="191">
        <v>1.6</v>
      </c>
      <c r="B16" s="180" t="s">
        <v>203</v>
      </c>
      <c r="C16" s="182">
        <v>0</v>
      </c>
      <c r="D16" s="182">
        <v>0</v>
      </c>
      <c r="E16" s="221">
        <f t="shared" si="2"/>
        <v>0</v>
      </c>
      <c r="F16" s="182"/>
      <c r="G16" s="182"/>
      <c r="H16" s="182"/>
      <c r="I16" s="182"/>
      <c r="J16" s="182"/>
      <c r="K16" s="182"/>
      <c r="L16" s="182"/>
      <c r="M16" s="182"/>
      <c r="N16" s="221">
        <f t="shared" si="6"/>
        <v>0</v>
      </c>
      <c r="O16" s="221">
        <f t="shared" si="7"/>
        <v>0</v>
      </c>
      <c r="P16" s="224">
        <f t="shared" si="8"/>
        <v>0</v>
      </c>
      <c r="Q16" s="103"/>
    </row>
    <row r="17" spans="1:17">
      <c r="A17" s="191">
        <v>1.7</v>
      </c>
      <c r="B17" s="180" t="s">
        <v>205</v>
      </c>
      <c r="C17" s="182">
        <v>0</v>
      </c>
      <c r="D17" s="182">
        <v>4102</v>
      </c>
      <c r="E17" s="221">
        <f t="shared" si="2"/>
        <v>4102</v>
      </c>
      <c r="F17" s="182"/>
      <c r="G17" s="182"/>
      <c r="H17" s="182"/>
      <c r="I17" s="182"/>
      <c r="J17" s="182"/>
      <c r="K17" s="182"/>
      <c r="L17" s="182"/>
      <c r="M17" s="182"/>
      <c r="N17" s="221">
        <f t="shared" si="6"/>
        <v>0</v>
      </c>
      <c r="O17" s="221">
        <f t="shared" si="7"/>
        <v>4102</v>
      </c>
      <c r="P17" s="224">
        <f t="shared" si="8"/>
        <v>4102</v>
      </c>
      <c r="Q17" s="103"/>
    </row>
    <row r="18" spans="1:17">
      <c r="A18" s="11"/>
      <c r="B18" s="180"/>
      <c r="C18" s="182"/>
      <c r="D18" s="182"/>
      <c r="E18" s="221">
        <f t="shared" si="2"/>
        <v>0</v>
      </c>
      <c r="F18" s="182"/>
      <c r="G18" s="182"/>
      <c r="H18" s="182"/>
      <c r="I18" s="182"/>
      <c r="J18" s="182"/>
      <c r="K18" s="182"/>
      <c r="L18" s="182"/>
      <c r="M18" s="182"/>
      <c r="N18" s="221">
        <f t="shared" si="6"/>
        <v>0</v>
      </c>
      <c r="O18" s="221">
        <f t="shared" si="7"/>
        <v>0</v>
      </c>
      <c r="P18" s="224">
        <f t="shared" si="8"/>
        <v>0</v>
      </c>
      <c r="Q18" s="103"/>
    </row>
    <row r="19" spans="1:17">
      <c r="A19" s="191">
        <f>A17+0.1</f>
        <v>1.8</v>
      </c>
      <c r="B19" s="180" t="s">
        <v>206</v>
      </c>
      <c r="C19" s="182">
        <v>318702</v>
      </c>
      <c r="D19" s="182">
        <v>399506</v>
      </c>
      <c r="E19" s="221">
        <f t="shared" si="2"/>
        <v>718208</v>
      </c>
      <c r="F19" s="182">
        <v>76662</v>
      </c>
      <c r="G19" s="182">
        <v>20585</v>
      </c>
      <c r="H19" s="182">
        <v>162893</v>
      </c>
      <c r="I19" s="182"/>
      <c r="J19" s="182"/>
      <c r="K19" s="182"/>
      <c r="L19" s="182">
        <v>39633</v>
      </c>
      <c r="M19" s="182"/>
      <c r="N19" s="221">
        <f t="shared" si="6"/>
        <v>232471</v>
      </c>
      <c r="O19" s="221">
        <f t="shared" si="7"/>
        <v>543351</v>
      </c>
      <c r="P19" s="224">
        <f t="shared" si="8"/>
        <v>775822</v>
      </c>
      <c r="Q19" s="103"/>
    </row>
    <row r="20" spans="1:17">
      <c r="A20" s="191">
        <v>1.9</v>
      </c>
      <c r="B20" s="184" t="s">
        <v>208</v>
      </c>
      <c r="C20" s="182">
        <v>137409</v>
      </c>
      <c r="D20" s="182">
        <v>152895</v>
      </c>
      <c r="E20" s="221">
        <f t="shared" si="2"/>
        <v>290304</v>
      </c>
      <c r="F20" s="182">
        <v>34846</v>
      </c>
      <c r="G20" s="182">
        <v>8987</v>
      </c>
      <c r="H20" s="182">
        <v>68831</v>
      </c>
      <c r="I20" s="182"/>
      <c r="J20" s="182"/>
      <c r="K20" s="182"/>
      <c r="L20" s="182">
        <v>16811</v>
      </c>
      <c r="M20" s="182"/>
      <c r="N20" s="221">
        <f t="shared" si="6"/>
        <v>103424</v>
      </c>
      <c r="O20" s="221">
        <f t="shared" si="7"/>
        <v>213902</v>
      </c>
      <c r="P20" s="224">
        <f t="shared" si="8"/>
        <v>317326</v>
      </c>
      <c r="Q20" s="103"/>
    </row>
    <row r="21" spans="1:17">
      <c r="A21" s="226">
        <v>1.1000000000000001</v>
      </c>
      <c r="B21" s="180" t="s">
        <v>207</v>
      </c>
      <c r="C21" s="182">
        <v>149477</v>
      </c>
      <c r="D21" s="182">
        <v>247513</v>
      </c>
      <c r="E21" s="221">
        <f t="shared" si="2"/>
        <v>396990</v>
      </c>
      <c r="F21" s="182">
        <v>33950</v>
      </c>
      <c r="G21" s="182">
        <v>8390</v>
      </c>
      <c r="H21" s="182">
        <v>81251</v>
      </c>
      <c r="I21" s="182"/>
      <c r="J21" s="182"/>
      <c r="K21" s="182"/>
      <c r="L21" s="182">
        <v>17913</v>
      </c>
      <c r="M21" s="182">
        <v>9670</v>
      </c>
      <c r="N21" s="221">
        <f t="shared" si="6"/>
        <v>102176</v>
      </c>
      <c r="O21" s="221">
        <f t="shared" si="7"/>
        <v>309571</v>
      </c>
      <c r="P21" s="224">
        <f t="shared" si="8"/>
        <v>411747</v>
      </c>
      <c r="Q21" s="103"/>
    </row>
    <row r="22" spans="1:17">
      <c r="A22" s="191">
        <f>A21+0.01</f>
        <v>1.1100000000000001</v>
      </c>
      <c r="B22" s="180" t="s">
        <v>210</v>
      </c>
      <c r="C22" s="182">
        <v>72059</v>
      </c>
      <c r="D22" s="182">
        <v>28206</v>
      </c>
      <c r="E22" s="221">
        <f t="shared" si="2"/>
        <v>100265</v>
      </c>
      <c r="F22" s="182">
        <v>21651</v>
      </c>
      <c r="G22" s="182">
        <v>6294</v>
      </c>
      <c r="H22" s="182">
        <v>35208</v>
      </c>
      <c r="I22" s="182"/>
      <c r="J22" s="182"/>
      <c r="K22" s="182"/>
      <c r="L22" s="182">
        <v>8965</v>
      </c>
      <c r="M22" s="182">
        <v>2912</v>
      </c>
      <c r="N22" s="221">
        <f t="shared" si="6"/>
        <v>58502</v>
      </c>
      <c r="O22" s="221">
        <f t="shared" si="7"/>
        <v>57831</v>
      </c>
      <c r="P22" s="224">
        <f t="shared" si="8"/>
        <v>116333</v>
      </c>
      <c r="Q22" s="103"/>
    </row>
    <row r="23" spans="1:17">
      <c r="A23" s="191">
        <f>A22+0.01</f>
        <v>1.1200000000000001</v>
      </c>
      <c r="B23" s="180" t="s">
        <v>209</v>
      </c>
      <c r="C23" s="182">
        <v>73057</v>
      </c>
      <c r="D23" s="182">
        <v>28617</v>
      </c>
      <c r="E23" s="221">
        <f t="shared" si="2"/>
        <v>101674</v>
      </c>
      <c r="F23" s="182">
        <v>20791</v>
      </c>
      <c r="G23" s="182">
        <v>5722</v>
      </c>
      <c r="H23" s="182">
        <v>35344</v>
      </c>
      <c r="I23" s="182"/>
      <c r="J23" s="182"/>
      <c r="K23" s="182"/>
      <c r="L23" s="182">
        <v>8872</v>
      </c>
      <c r="M23" s="182">
        <v>13500</v>
      </c>
      <c r="N23" s="221">
        <f t="shared" si="6"/>
        <v>58504</v>
      </c>
      <c r="O23" s="221">
        <f t="shared" si="7"/>
        <v>47311</v>
      </c>
      <c r="P23" s="224">
        <f t="shared" si="8"/>
        <v>105815</v>
      </c>
      <c r="Q23" s="103"/>
    </row>
    <row r="24" spans="1:17">
      <c r="A24" s="191">
        <f>A23+0.01</f>
        <v>1.1300000000000001</v>
      </c>
      <c r="B24" s="180" t="s">
        <v>213</v>
      </c>
      <c r="C24" s="182">
        <v>26359</v>
      </c>
      <c r="D24" s="182">
        <v>7843</v>
      </c>
      <c r="E24" s="221">
        <f t="shared" si="2"/>
        <v>34202</v>
      </c>
      <c r="F24" s="182">
        <v>21141</v>
      </c>
      <c r="G24" s="182">
        <v>5955</v>
      </c>
      <c r="H24" s="182">
        <v>23163</v>
      </c>
      <c r="I24" s="182"/>
      <c r="J24" s="182"/>
      <c r="K24" s="182"/>
      <c r="L24" s="182">
        <v>6290</v>
      </c>
      <c r="M24" s="182">
        <v>7000</v>
      </c>
      <c r="N24" s="221">
        <f t="shared" si="6"/>
        <v>24337</v>
      </c>
      <c r="O24" s="221">
        <f t="shared" si="7"/>
        <v>23671</v>
      </c>
      <c r="P24" s="224">
        <f t="shared" si="8"/>
        <v>48008</v>
      </c>
      <c r="Q24" s="103"/>
    </row>
    <row r="25" spans="1:17">
      <c r="A25" s="191">
        <f>A24+0.01</f>
        <v>1.1400000000000001</v>
      </c>
      <c r="B25" s="180" t="s">
        <v>212</v>
      </c>
      <c r="C25" s="182">
        <v>52869</v>
      </c>
      <c r="D25" s="182">
        <v>31427</v>
      </c>
      <c r="E25" s="221">
        <f t="shared" si="2"/>
        <v>84296</v>
      </c>
      <c r="F25" s="182">
        <v>21311</v>
      </c>
      <c r="G25" s="182">
        <v>6068</v>
      </c>
      <c r="H25" s="182">
        <v>26846</v>
      </c>
      <c r="I25" s="182"/>
      <c r="J25" s="182"/>
      <c r="K25" s="182"/>
      <c r="L25" s="182">
        <v>6584</v>
      </c>
      <c r="M25" s="182">
        <v>0</v>
      </c>
      <c r="N25" s="221">
        <f t="shared" si="6"/>
        <v>47334</v>
      </c>
      <c r="O25" s="221">
        <f t="shared" si="7"/>
        <v>57757</v>
      </c>
      <c r="P25" s="224">
        <f t="shared" si="8"/>
        <v>105091</v>
      </c>
      <c r="Q25" s="103"/>
    </row>
    <row r="26" spans="1:17">
      <c r="A26" s="191">
        <f>A25+0.01</f>
        <v>1.1500000000000001</v>
      </c>
      <c r="B26" s="180" t="s">
        <v>211</v>
      </c>
      <c r="C26" s="182">
        <v>35491</v>
      </c>
      <c r="D26" s="182">
        <v>22420</v>
      </c>
      <c r="E26" s="221">
        <f t="shared" si="2"/>
        <v>57911</v>
      </c>
      <c r="F26" s="182">
        <v>20672</v>
      </c>
      <c r="G26" s="182">
        <v>5642</v>
      </c>
      <c r="H26" s="182">
        <v>25188</v>
      </c>
      <c r="I26" s="182"/>
      <c r="J26" s="182"/>
      <c r="K26" s="182"/>
      <c r="L26" s="182">
        <v>6661</v>
      </c>
      <c r="M26" s="182">
        <v>11996</v>
      </c>
      <c r="N26" s="221">
        <f t="shared" si="6"/>
        <v>30975</v>
      </c>
      <c r="O26" s="221">
        <f t="shared" si="7"/>
        <v>34593</v>
      </c>
      <c r="P26" s="224">
        <f t="shared" si="8"/>
        <v>65568</v>
      </c>
      <c r="Q26" s="103"/>
    </row>
    <row r="27" spans="1:17" s="100" customFormat="1">
      <c r="A27" s="96"/>
      <c r="B27" s="102" t="s">
        <v>66</v>
      </c>
      <c r="C27" s="98"/>
      <c r="D27" s="98"/>
      <c r="E27" s="98"/>
      <c r="F27" s="98"/>
      <c r="G27" s="98"/>
      <c r="H27" s="98"/>
      <c r="I27" s="98"/>
      <c r="J27" s="98"/>
      <c r="K27" s="98"/>
      <c r="L27" s="98"/>
      <c r="M27" s="98"/>
      <c r="N27" s="98"/>
      <c r="O27" s="98"/>
      <c r="P27" s="99"/>
      <c r="Q27" s="103"/>
    </row>
    <row r="28" spans="1:17" s="100" customFormat="1">
      <c r="A28" s="101">
        <v>2</v>
      </c>
      <c r="B28" s="104" t="s">
        <v>52</v>
      </c>
      <c r="C28" s="222">
        <v>320460.43270514795</v>
      </c>
      <c r="D28" s="222">
        <v>355396</v>
      </c>
      <c r="E28" s="221">
        <f t="shared" si="2"/>
        <v>675856.43270514789</v>
      </c>
      <c r="F28" s="222">
        <v>121117</v>
      </c>
      <c r="G28" s="222">
        <v>41670</v>
      </c>
      <c r="H28" s="222">
        <v>208932.75559517427</v>
      </c>
      <c r="I28" s="222">
        <v>0</v>
      </c>
      <c r="J28" s="222">
        <v>0</v>
      </c>
      <c r="K28" s="222">
        <v>1439</v>
      </c>
      <c r="L28" s="222">
        <v>53940.755595174247</v>
      </c>
      <c r="M28" s="222">
        <v>134504</v>
      </c>
      <c r="N28" s="221">
        <f t="shared" ref="N28" si="9">C28+F28-H28-I28</f>
        <v>232644.67710997368</v>
      </c>
      <c r="O28" s="221">
        <f t="shared" ref="O28" si="10">D28+G28+H28-J28+K28-M28-L28</f>
        <v>418993</v>
      </c>
      <c r="P28" s="224">
        <f t="shared" ref="P28" si="11">N28+O28</f>
        <v>651637.67710997374</v>
      </c>
      <c r="Q28" s="103"/>
    </row>
    <row r="29" spans="1:17" s="93" customFormat="1" ht="14.4" thickBot="1">
      <c r="A29" s="105" t="s">
        <v>197</v>
      </c>
      <c r="B29" s="106" t="s">
        <v>239</v>
      </c>
      <c r="C29" s="91"/>
      <c r="D29" s="91"/>
      <c r="E29" s="91"/>
      <c r="F29" s="91"/>
      <c r="G29" s="91"/>
      <c r="H29" s="91"/>
      <c r="I29" s="91"/>
      <c r="J29" s="91"/>
      <c r="K29" s="91"/>
      <c r="L29" s="91"/>
      <c r="M29" s="91"/>
      <c r="N29" s="91"/>
      <c r="O29" s="91"/>
      <c r="P29" s="92"/>
    </row>
    <row r="32" spans="1:17">
      <c r="F32" s="95"/>
      <c r="G32" s="95"/>
      <c r="H32" s="95"/>
    </row>
    <row r="33" spans="3:17">
      <c r="C33" s="95"/>
      <c r="D33" s="95"/>
      <c r="E33" s="95"/>
      <c r="F33" s="95"/>
      <c r="G33" s="95"/>
      <c r="H33" s="95"/>
      <c r="I33" s="95"/>
      <c r="J33" s="95"/>
      <c r="K33" s="95"/>
      <c r="L33" s="95"/>
      <c r="M33" s="95"/>
      <c r="N33" s="95"/>
      <c r="O33" s="95"/>
      <c r="P33" s="95"/>
    </row>
    <row r="34" spans="3:17">
      <c r="C34" s="94"/>
      <c r="D34" s="94"/>
      <c r="E34" s="94"/>
      <c r="F34" s="95"/>
      <c r="G34" s="95"/>
      <c r="H34" s="95"/>
      <c r="I34" s="94"/>
      <c r="J34" s="94"/>
      <c r="K34" s="94"/>
      <c r="L34" s="94"/>
      <c r="M34" s="94"/>
      <c r="N34" s="94"/>
      <c r="O34" s="94"/>
      <c r="P34" s="94"/>
    </row>
    <row r="35" spans="3:17">
      <c r="C35" s="95"/>
      <c r="D35" s="95"/>
      <c r="E35" s="95"/>
      <c r="F35" s="95"/>
      <c r="G35" s="95"/>
      <c r="H35" s="95"/>
      <c r="I35" s="95"/>
      <c r="J35" s="95"/>
      <c r="K35" s="95"/>
      <c r="L35" s="95"/>
      <c r="M35" s="95"/>
      <c r="N35" s="95"/>
      <c r="O35" s="95"/>
      <c r="P35" s="95"/>
      <c r="Q35" s="95"/>
    </row>
    <row r="36" spans="3:17">
      <c r="F36" s="95"/>
      <c r="G36" s="95"/>
      <c r="H36" s="95"/>
    </row>
    <row r="37" spans="3:17">
      <c r="F37" s="95"/>
      <c r="G37" s="95"/>
      <c r="H37" s="95"/>
    </row>
    <row r="38" spans="3:17">
      <c r="F38" s="95"/>
      <c r="G38" s="95"/>
      <c r="H38" s="95"/>
    </row>
    <row r="39" spans="3:17">
      <c r="F39" s="95"/>
      <c r="G39" s="95"/>
      <c r="H39" s="95"/>
    </row>
    <row r="40" spans="3:17">
      <c r="F40" s="95"/>
      <c r="G40" s="95"/>
      <c r="H40" s="95"/>
    </row>
    <row r="41" spans="3:17">
      <c r="F41" s="95"/>
      <c r="G41" s="95"/>
      <c r="H41" s="95"/>
    </row>
  </sheetData>
  <mergeCells count="13">
    <mergeCell ref="N7:N8"/>
    <mergeCell ref="O7:O8"/>
    <mergeCell ref="P7:P8"/>
    <mergeCell ref="C6:E6"/>
    <mergeCell ref="F6:M6"/>
    <mergeCell ref="N6:P6"/>
    <mergeCell ref="C7:C8"/>
    <mergeCell ref="D7:D8"/>
    <mergeCell ref="E7:E8"/>
    <mergeCell ref="F7:G7"/>
    <mergeCell ref="H7:H8"/>
    <mergeCell ref="K7:M7"/>
    <mergeCell ref="I7:J7"/>
  </mergeCells>
  <pageMargins left="0.7" right="0.7" top="0.75" bottom="0.75" header="0.3" footer="0.3"/>
  <pageSetup paperSize="9" scale="27" orientation="portrait"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F1aNDrQzuSjvIEUgw9v/bVTtkB59yiqBXppPL5tu4KY=</DigestValue>
    </Reference>
    <Reference Type="http://www.w3.org/2000/09/xmldsig#Object" URI="#idOfficeObject">
      <DigestMethod Algorithm="http://www.w3.org/2001/04/xmlenc#sha256"/>
      <DigestValue>cvmTqMxMlNuc0DSOgYCFY49QoXUjppHbOwN/EWBuoG8=</DigestValue>
    </Reference>
    <Reference Type="http://uri.etsi.org/01903#SignedProperties" URI="#idSignedProperties">
      <Transforms>
        <Transform Algorithm="http://www.w3.org/TR/2001/REC-xml-c14n-20010315"/>
      </Transforms>
      <DigestMethod Algorithm="http://www.w3.org/2001/04/xmlenc#sha256"/>
      <DigestValue>dH587tQ8lgQ0HUvQ72KXhubsuhmfNNkGgIJjLxFmKf0=</DigestValue>
    </Reference>
  </SignedInfo>
  <SignatureValue>X3G/ZxAijpMjMlkSfxRhx2VXN5FF5y181q0mZ4ojluE8J9WrDQVvulUs7WZAtQEezafsR6D34Aac
1/oAtVU9hbxR4ORfF3OMUqg6AJefnNUrCwX4YXhpCbT7bc8FFgZbREucnbXmAD5odhifh4iBSAbg
lI8Hk87TwEZnv4UbRnXGVf+/npMhKS168mRhkbjsISCzGbigyxvGqXby10rttwGaYJB2G9OHjhn7
8ynDeSmrIrXuLM+qX5xu8q/O1BJhpBnbDsQLUkIvQ+W1QOUMzHl3seioJipkfC+lFyGEGeKJLYzt
7z6hzpFboOLAs5LpPPNOS3i4mWpthBpzfmsHIA==</SignatureValue>
  <KeyInfo>
    <X509Data>
      <X509Certificate>MIIGQDCCBSigAwIBAgIKRUhTYQAEAAKAeTANBgkqhkiG9w0BAQsFADBKMRIwEAYKCZImiZPyLGQBGRYCZ2UxEzARBgoJkiaJk/IsZAEZFgNuYmcxHzAdBgNVBAMTFk5CRyBDbGFzcyAyIElOVCBTdWIgQ0EwHhcNMjUwNDIyMTIyOTE0WhcNMjcwNDIyMTIyOTE0WjA+MRwwGgYDVQQKExNKU0MgQmFuayBPZiBHZW9yZ2lhMR4wHAYDVQQDExVCQkcgLSBUYXRvIFRvbWFzaHZpbGkwggEiMA0GCSqGSIb3DQEBAQUAA4IBDwAwggEKAoIBAQDXuHzklvekAJhve3HFJAsQITciO6OWhmNmd5clbhpF1dcXF/1hex1OqOqrMVhj7cj2zodRDpB0l+jXs+Yok2ClNllWBBXF1xYmWAaHSSmYYT02cEKagTLZFcLLQNPKmeWHwkkDuIAE06g/CuLhsTw6U/w336s31kA5ylW5LJy2qt8oa71Cn/3eiiymPUQcq39cjT8W0XX+/bRibRK6x78MUaM9q+s2Hg6DN8SOo+yZkyDgmNWIbLJVP586biZYKgnkoo0EHyMRcOiAEbeV8S641zo1nSQN3ADgq1gNNNYlWmJp8uhJLtHBM5cnFvlOksYVQcgvkeV3VaqtfH1efLuzAgMBAAGjggMyMIIDLjA8BgkrBgEEAYI3FQcELzAtBiUrBgEEAYI3FQjmsmCDjfVEhoGZCYO4oUqDvoRxBIPEkTOEg4hdAgFkAgEjMB0GA1UdJQQWMBQGCCsGAQUFBwMCBggrBgEFBQcDBDALBgNVHQ8EBAMCB4AwJwYJKwYBBAGCNxUKBBowGDAKBggrBgEFBQcDAjAKBggrBgEFBQcDBDAdBgNVHQ4EFgQU6E8w6K2E9RoGxLNWd9fh4oy7X34wHwYDVR0jBBgwFoAUwy7SL/BMLxnCJ4L89i6sarBJz8EwggElBgNVHR8EggEcMIIBGDCCARSgggEQoIIBDIaBx2xkYXA6Ly8vQ049TkJHJTIwQ2xhc3MlMjAyJTIwSU5UJTIwU3ViJTIwQ0EoMSksQ049bmJnLXN1YkNBLENOPUNEUCxDTj1QdWJsaWMlMjBLZXklMjBTZXJ2aWNlcyxDTj1TZXJ2aWNlcyxDTj1Db25maWd1cmF0aW9uLERDPW5iZyxEQz1nZT9jZXJ0aWZpY2F0ZVJldm9jYXRpb25MaXN0P2Jhc2U/b2JqZWN0Q2xhc3M9Y1JMRGlzdHJpYnV0aW9uUG9pbnSGQGh0dHA6Ly9jcmwubmJnLmdvdi5nZS9jYS9OQkclMjBDbGFzcyUyMDIlMjBJTlQlMjBTdWIlMjBDQSgxKS5jcmwwggEuBggrBgEFBQcBAQSCASAwggEcMIG6BggrBgEFBQcwAoaBrWxkYXA6Ly8vQ049TkJHJTIwQ2xhc3MlMjAyJTIwSU5UJTIwU3ViJTIwQ0EsQ049QUlBLENOPVB1YmxpYyUyMEtleSUyMFNlcnZpY2VzLENOPVNlcnZpY2VzLENOPUNvbmZpZ3VyYXRpb24sREM9bmJnLERDPWdlP2NBQ2VydGlmaWNhdGU/YmFzZT9vYmplY3RDbGFzcz1jZXJ0aWZpY2F0aW9uQXV0aG9yaXR5MF0GCCsGAQUFBzAChlFodHRwOi8vY3JsLm5iZy5nb3YuZ2UvY2EvbmJnLXN1YkNBLm5iZy5nZV9OQkclMjBDbGFzcyUyMDIlMjBJTlQlMjBTdWIlMjBDQSg0KS5jcnQwDQYJKoZIhvcNAQELBQADggEBAApdoLNYlSqmMwVnyvy5KRXZ0XEst0eTFkDoZ99lQN+yiszKl+r0CjRWbKFi4imfEz7VU00z/cJIGfUR+yi90IvmQoP1oNkno2def4ZyYZZu1YZUNJ2q96v63cdhLJ1vME7p1/2nx9JaK4OxG3IWwUs5yrXGkS3blWbX6vZ6XE6kU+lC5o7tC3RipqhdYF4JUgAccRfXLFElqMRQu0sVSec9uxZ12NkFHnihJoIsNGWEm/e48OHGtLT0+FHmHY+O8KAcvN4HioxVQP7+bkxAlrcCtCENi1WVMRcmvfJMacUew0LxjIbqiM8tz77qBfEWn/117oIL4z4Au9Q7fBU9Bw4=</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Transform>
          <Transform Algorithm="http://www.w3.org/TR/2001/REC-xml-c14n-20010315"/>
        </Transforms>
        <DigestMethod Algorithm="http://www.w3.org/2001/04/xmlenc#sha256"/>
        <DigestValue>gsqdsulEjwHlb61oK7Bp2i2mlLtGZkgd72UijsJ6yjQ=</DigestValue>
      </Reference>
      <Reference URI="/xl/calcChain.xml?ContentType=application/vnd.openxmlformats-officedocument.spreadsheetml.calcChain+xml">
        <DigestMethod Algorithm="http://www.w3.org/2001/04/xmlenc#sha256"/>
        <DigestValue>utkFtiqy0iQSQcGkc5468+zwHjwZq8rWxalHmCXEgPw=</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externalLink1.xml?ContentType=application/vnd.openxmlformats-officedocument.spreadsheetml.externalLink+xml">
        <DigestMethod Algorithm="http://www.w3.org/2001/04/xmlenc#sha256"/>
        <DigestValue>M7B/mn9Gl/E0SPoxI8mHI2g20P25qjLRnB+I7onGin4=</DigestValue>
      </Reference>
      <Reference URI="/xl/externalLinks/externalLink2.xml?ContentType=application/vnd.openxmlformats-officedocument.spreadsheetml.externalLink+xml">
        <DigestMethod Algorithm="http://www.w3.org/2001/04/xmlenc#sha256"/>
        <DigestValue>33Wh3QxwsFK7gqeqqaobcQRBUpjwtPtHvo+Rs3lHPd0=</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16nRtTkTNfAdSTF0Lg1CT4t8t5VLf2B9wJs/PWFk54A=</DigestValue>
      </Reference>
      <Reference URI="/xl/printerSettings/printerSettings2.bin?ContentType=application/vnd.openxmlformats-officedocument.spreadsheetml.printerSettings">
        <DigestMethod Algorithm="http://www.w3.org/2001/04/xmlenc#sha256"/>
        <DigestValue>j+9VEplMNRekooE5V6GkVoe7AXiQAE43nF2UpzN5+jg=</DigestValue>
      </Reference>
      <Reference URI="/xl/printerSettings/printerSettings3.bin?ContentType=application/vnd.openxmlformats-officedocument.spreadsheetml.printerSettings">
        <DigestMethod Algorithm="http://www.w3.org/2001/04/xmlenc#sha256"/>
        <DigestValue>uU88Xb8H52+zoIqxS5vO/I1x2eOfnDiUW8vvtTUj+gU=</DigestValue>
      </Reference>
      <Reference URI="/xl/printerSettings/printerSettings4.bin?ContentType=application/vnd.openxmlformats-officedocument.spreadsheetml.printerSettings">
        <DigestMethod Algorithm="http://www.w3.org/2001/04/xmlenc#sha256"/>
        <DigestValue>uU88Xb8H52+zoIqxS5vO/I1x2eOfnDiUW8vvtTUj+gU=</DigestValue>
      </Reference>
      <Reference URI="/xl/printerSettings/printerSettings5.bin?ContentType=application/vnd.openxmlformats-officedocument.spreadsheetml.printerSettings">
        <DigestMethod Algorithm="http://www.w3.org/2001/04/xmlenc#sha256"/>
        <DigestValue>uU88Xb8H52+zoIqxS5vO/I1x2eOfnDiUW8vvtTUj+gU=</DigestValue>
      </Reference>
      <Reference URI="/xl/printerSettings/printerSettings6.bin?ContentType=application/vnd.openxmlformats-officedocument.spreadsheetml.printerSettings">
        <DigestMethod Algorithm="http://www.w3.org/2001/04/xmlenc#sha256"/>
        <DigestValue>j+9VEplMNRekooE5V6GkVoe7AXiQAE43nF2UpzN5+jg=</DigestValue>
      </Reference>
      <Reference URI="/xl/printerSettings/printerSettings7.bin?ContentType=application/vnd.openxmlformats-officedocument.spreadsheetml.printerSettings">
        <DigestMethod Algorithm="http://www.w3.org/2001/04/xmlenc#sha256"/>
        <DigestValue>uU88Xb8H52+zoIqxS5vO/I1x2eOfnDiUW8vvtTUj+gU=</DigestValue>
      </Reference>
      <Reference URI="/xl/printerSettings/printerSettings8.bin?ContentType=application/vnd.openxmlformats-officedocument.spreadsheetml.printerSettings">
        <DigestMethod Algorithm="http://www.w3.org/2001/04/xmlenc#sha256"/>
        <DigestValue>N6BPk/ZE6mtyo9t6dFBnm0xa+gg/wUP4pAYHrMCks/M=</DigestValue>
      </Reference>
      <Reference URI="/xl/printerSettings/printerSettings9.bin?ContentType=application/vnd.openxmlformats-officedocument.spreadsheetml.printerSettings">
        <DigestMethod Algorithm="http://www.w3.org/2001/04/xmlenc#sha256"/>
        <DigestValue>uU88Xb8H52+zoIqxS5vO/I1x2eOfnDiUW8vvtTUj+gU=</DigestValue>
      </Reference>
      <Reference URI="/xl/sharedStrings.xml?ContentType=application/vnd.openxmlformats-officedocument.spreadsheetml.sharedStrings+xml">
        <DigestMethod Algorithm="http://www.w3.org/2001/04/xmlenc#sha256"/>
        <DigestValue>SEIK4cvTvPERlKz3wcDMIqTr0ZMHvSA9rs77BePoY1g=</DigestValue>
      </Reference>
      <Reference URI="/xl/styles.xml?ContentType=application/vnd.openxmlformats-officedocument.spreadsheetml.styles+xml">
        <DigestMethod Algorithm="http://www.w3.org/2001/04/xmlenc#sha256"/>
        <DigestValue>x/3vO/CtIp2SZyx/c3fq3xKs17pRFHBTpRMkDxHqVw4=</DigestValue>
      </Reference>
      <Reference URI="/xl/theme/theme1.xml?ContentType=application/vnd.openxmlformats-officedocument.theme+xml">
        <DigestMethod Algorithm="http://www.w3.org/2001/04/xmlenc#sha256"/>
        <DigestValue>TG2INX02lfOQAdcSZ0mz1vgZ+I3vxMMRQJPkWwqFVjY=</DigestValue>
      </Reference>
      <Reference URI="/xl/workbook.xml?ContentType=application/vnd.openxmlformats-officedocument.spreadsheetml.sheet.main+xml">
        <DigestMethod Algorithm="http://www.w3.org/2001/04/xmlenc#sha256"/>
        <DigestValue>Z7iA0WUsr5CnJWoJ7tSWXdJv7at9bueaySrTxm7Pmzs=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u/rxKRbx7K6N97u6ZaETjljIvMSKFdz/SpkgkugvrFs=</DigestValue>
      </Reference>
      <Reference URI="/xl/worksheets/sheet10.xml?ContentType=application/vnd.openxmlformats-officedocument.spreadsheetml.worksheet+xml">
        <DigestMethod Algorithm="http://www.w3.org/2001/04/xmlenc#sha256"/>
        <DigestValue>dD+VQkJbt5JRV5dojInYDeRFc1vdl/+1GJwxEj8fFAs=</DigestValue>
      </Reference>
      <Reference URI="/xl/worksheets/sheet2.xml?ContentType=application/vnd.openxmlformats-officedocument.spreadsheetml.worksheet+xml">
        <DigestMethod Algorithm="http://www.w3.org/2001/04/xmlenc#sha256"/>
        <DigestValue>bJQnEJUodMoRYxrZX0WUMe70NZsGCm2lcLrW5aFMy/k=</DigestValue>
      </Reference>
      <Reference URI="/xl/worksheets/sheet3.xml?ContentType=application/vnd.openxmlformats-officedocument.spreadsheetml.worksheet+xml">
        <DigestMethod Algorithm="http://www.w3.org/2001/04/xmlenc#sha256"/>
        <DigestValue>9VOqE3tagmiNWx3zKe9SwetZYvnw0U3jszVKQ1sgaHI=</DigestValue>
      </Reference>
      <Reference URI="/xl/worksheets/sheet4.xml?ContentType=application/vnd.openxmlformats-officedocument.spreadsheetml.worksheet+xml">
        <DigestMethod Algorithm="http://www.w3.org/2001/04/xmlenc#sha256"/>
        <DigestValue>c9Oe6ugJi9D9rkt+xaeGsD4RqUJMZQia/xO0a95XYWw=</DigestValue>
      </Reference>
      <Reference URI="/xl/worksheets/sheet5.xml?ContentType=application/vnd.openxmlformats-officedocument.spreadsheetml.worksheet+xml">
        <DigestMethod Algorithm="http://www.w3.org/2001/04/xmlenc#sha256"/>
        <DigestValue>OdcvJp1qSqNWc/N2F2UiF6ERrJKIhpRh+vo9oYpElQI=</DigestValue>
      </Reference>
      <Reference URI="/xl/worksheets/sheet6.xml?ContentType=application/vnd.openxmlformats-officedocument.spreadsheetml.worksheet+xml">
        <DigestMethod Algorithm="http://www.w3.org/2001/04/xmlenc#sha256"/>
        <DigestValue>Y0pY+mEPNw8/kfpo2yJ8bP1RKb20IcXBQsZ7eAQLnG8=</DigestValue>
      </Reference>
      <Reference URI="/xl/worksheets/sheet7.xml?ContentType=application/vnd.openxmlformats-officedocument.spreadsheetml.worksheet+xml">
        <DigestMethod Algorithm="http://www.w3.org/2001/04/xmlenc#sha256"/>
        <DigestValue>bB3+dqUj7oqpTMakgspgdSgATbgzAsMsJNvmF+LaDS4=</DigestValue>
      </Reference>
      <Reference URI="/xl/worksheets/sheet8.xml?ContentType=application/vnd.openxmlformats-officedocument.spreadsheetml.worksheet+xml">
        <DigestMethod Algorithm="http://www.w3.org/2001/04/xmlenc#sha256"/>
        <DigestValue>XuRgQxJQ9qzaBaO4TNycVCqQolMbS8mEAuViScSrDIw=</DigestValue>
      </Reference>
      <Reference URI="/xl/worksheets/sheet9.xml?ContentType=application/vnd.openxmlformats-officedocument.spreadsheetml.worksheet+xml">
        <DigestMethod Algorithm="http://www.w3.org/2001/04/xmlenc#sha256"/>
        <DigestValue>T87HTC3f3KoKFQrTyyntACDSVQHkr8xJ1J2la3rZ+Xs=</DigestValue>
      </Reference>
    </Manifest>
    <SignatureProperties>
      <SignatureProperty Id="idSignatureTime" Target="#idPackageSignature">
        <mdssi:SignatureTime xmlns:mdssi="http://schemas.openxmlformats.org/package/2006/digital-signature">
          <mdssi:Format>YYYY-MM-DDThh:mm:ssTZD</mdssi:Format>
          <mdssi:Value>2025-04-30T12:31:25Z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PG2-BBG-YY-20241231</SignatureComments>
          <WindowsVersion>10.0</WindowsVersion>
          <OfficeVersion>16.0.14332/22</OfficeVersion>
          <ApplicationVersion>16.0.14332</ApplicationVersion>
          <Monitors>1</Monitors>
          <HorizontalResolution>2560</HorizontalResolution>
          <VerticalResolution>1440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2025-04-30T12:31:25Z</xd:SigningTime>
          <xd:SigningCertificate>
            <xd:Cert>
              <xd:CertDigest>
                <DigestMethod Algorithm="http://www.w3.org/2001/04/xmlenc#sha256"/>
                <DigestValue>AEmTisBD9YXVAgfSjRSAl9c80rMxssVo/n5TRIbd4Og=</DigestValue>
              </xd:CertDigest>
              <xd:IssuerSerial>
                <X509IssuerName>CN=NBG Class 2 INT Sub CA, DC=nbg, DC=ge</X509IssuerName>
                <X509SerialNumber>327177460974707676446841</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Approved this document</xd:Description>
            </xd:CommitmentTypeId>
            <xd:AllSignedDataObjects/>
            <xd:CommitmentTypeQualifiers>
              <xd:CommitmentTypeQualifier>PG2-BBG-YY-20241231</xd:CommitmentTypeQualifier>
            </xd:CommitmentTypeQualifiers>
          </xd:CommitmentTypeIndication>
        </xd:SignedDataObjectProperties>
      </xd:SignedProperties>
      <xd:UnsignedProperties>
        <xd:UnsignedSignatureProperties>
          <xd:CertificateValues>
            <xd:EncapsulatedX509Certificate>MIIEgDCCA2igAwIBAgIKYbTEEAAAAAAAoTANBgkqhkiG9w0BAQsFADBHMRIwEAYKCZImiZPyLGQBGRYCZ2UxEzARBgoJkiaJk/IsZAEZFgNuYmcxHDAaBgNVBAMTE05CRyBDbGFzcyAxIFJvb3QgQ0EwHhcNMjEwMzIxMDYzNzI5WhcNMjUxMTI0MjI0OTMz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pMIIBZTASBgkrBgEEAYI3FQEEBQIDAQADMCMGCSsGAQQBgjcVAgQWBBTr5fKvHKd0Pip0sxFeH2mviCb3KjAdBgNVHQ4EFgQUwy7SL/BMLxnCJ4L89i6sarBJz8EwGQYJKwYBBAGCNxQCBAweCgBTAHUAYgBDAEEwCwYDVR0PBAQDAgGGMA8GA1UdEwEB/wQFMAMBAf8wHwYDVR0jBBgwFoAU6CYsCoPW18Do/q4IevdFE0cp8hkwSQYDVR0fBEIwQDA+oDygOoY4aHR0cDovL2NybC5uYmcuZ292LmdlL2NhL05CRyUyMENsYXNzJTIwMSUyMFJvb3QlMjBDQS5jcmwwZgYIKwYBBQUHAQEEWjBYMFYGCCsGAQUFBzAChkpodHRwOi8vY3JsLm5iZy5nb3YuZ2UvY2EvbmJnLXJvb3RDQS5uYmcuZ2VfTkJHJTIwQ2xhc3MlMjAxJTIwUm9vdCUyMENBLmNydDANBgkqhkiG9w0BAQsFAAOCAQEAAVMBf6sJWsuH4cEqVr/vLVjY4BtCNZ/y45iiB8oesuSBxB8PzpEpauUgkwFcXrqrrGYxmDQVxU1s6hKLYH6xtnGaOPcV5DESkWcnBed7GqXrGcTOF8HFezmDRKDWXhad6pEwxNTk3KfDNQg/Qt7iELbontj9Ao2gIfqi+YVunxXADsO32sqsDz9iw9+3GJsLhWRF/P4d+dVAoT5dY8GAhgjyQTvAo9DxSK895byMVyZzWMWbLMtdCSjuavghy75JIK2OY9TYDoMv4H/fcEysQr14hnKC7oyluRE6UFgiGsWRzCdt3TcI/1BqHKZcFiSKG4gacIF4GyCXHdzd/gYLyQ==</xd:EncapsulatedX509Certificate>
            <xd:EncapsulatedX509Certificate>MIIDfjCCAmagAwIBAgIQWk0Eq2kmi5NMOEEOPGSixjANBgkqhkiG9w0BAQUFADBHMRIwEAYKCZImiZPyLGQBGRYCZ2UxEzARBgoJkiaJk/IsZAEZFgNuYmcxHDAaBgNVBAMTE05CRyBDbGFzcyAxIFJvb3QgQ0EwHhcNMTAxMTI0MjIzOTM0WhcNMjUxMTI0MjI0OTMz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ZjBkMBMGCSsGAQQBgjcUAgQGHgQAQwBBMAsGA1UdDwQEAwIBhjAPBgNVHRMBAf8EBTADAQH/MB0GA1UdDgQWBBToJiwKg9bXwOj+rgh690UTRynyGTAQBgkrBgEEAYI3FQEEAwIBADANBgkqhkiG9w0BAQUFAAOCAQEAWsTvb+7fJL82wQBXrOrRXtBRInSKOve5YoXd43N9iylXSLHndIi5wiWEevExappJOD/d5QakbWAnT05kArleAPtPQYb7zazvnmC48CDFIPocHESAYjUnqixMnHFdpFr0+m1TArbZLVNOG65lc9o1kKSMv7dMlAlbNaL428TEnDK/TmVrLhwzsuhpu5yTscSNiKHVFSGA7N5IMYCU7Q/fPuhlAkoz5lfkJc3pxPXH1Fjjd+KE8PxfNmkpMduZBOJu4Eu7zW5MVyeGzUqGGgqED8VzO+XK7choDlUQz5GPoYBQhJlLzFg8cvNWfgmRNq3zuqoiH/spf7RGQCufR5wJqA==</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O6iGi3oZPtA4uvnqr/l9CXS1lLC8qXSG3wRRCbNmqIY=</DigestValue>
    </Reference>
    <Reference Type="http://www.w3.org/2000/09/xmldsig#Object" URI="#idOfficeObject">
      <DigestMethod Algorithm="http://www.w3.org/2001/04/xmlenc#sha256"/>
      <DigestValue>cvmTqMxMlNuc0DSOgYCFY49QoXUjppHbOwN/EWBuoG8=</DigestValue>
    </Reference>
    <Reference Type="http://uri.etsi.org/01903#SignedProperties" URI="#idSignedProperties">
      <Transforms>
        <Transform Algorithm="http://www.w3.org/TR/2001/REC-xml-c14n-20010315"/>
      </Transforms>
      <DigestMethod Algorithm="http://www.w3.org/2001/04/xmlenc#sha256"/>
      <DigestValue>v5E6dDr9/qcVJ+2EzSHHuf1wV4RZ9Qr/IbzAsmgRLjU=</DigestValue>
    </Reference>
  </SignedInfo>
  <SignatureValue>jKd99osON3Ie0RNNlhBYyzewM6A+I83ra+fnJc/j4x475xZfvmsePfqlpXtNSt2lya5ZgejDH5vT
LxEQqTPHApX4Tk1CDfigeoWUhIwBAAZMBi1pkbXcivDulEUagV4dDpvheQffxR5XNv9rhOQ+UGnV
sTeSPtI4EcmaQ7IPNbvPrdEM13XjB5oc5HTzQqcQHUaEk0r7iyQqyB7c00mxpPSnjC/gjum1X7ew
i1CGJqZxxN5+f9nvvNexF2Y4kIEWrU7LcETn741bZSyWOM5pk6GwukXyhoie5bbre4Xkf4IJ6rW6
9+86k11jZQj0c6xcaBb5QaPO897/b2YZDvqgFg==</SignatureValue>
  <KeyInfo>
    <X509Data>
      <X509Certificate>MIIGPzCCBSegAwIBAgIKOziivgADAAI5bjANBgkqhkiG9w0BAQsFADBKMRIwEAYKCZImiZPyLGQBGRYCZ2UxEzARBgoJkiaJk/IsZAEZFgNuYmcxHzAdBgNVBAMTFk5CRyBDbGFzcyAyIElOVCBTdWIgQ0EwHhcNMjMwNzE0MDcyMzIzWhcNMjUwNzEzMDcyMzIzWjA9MRwwGgYDVQQKExNKU0MgQmFuayBPZiBHZW9yZ2lhMR0wGwYDVQQDExRCQkcgLSBTdWxraGFuIEd2YWxpYTCCASIwDQYJKoZIhvcNAQEBBQADggEPADCCAQoCggEBAOecYlq4VGLo2L9kIl/cra+/Ml0qFGjXClJQ7riAXSzWXXVOf6sFGJ/IP6sAH1+FUjXhPaJ5NtAurKMmK9phRktWey9Jw5taXaoIjdG4PsOsfNqDO6m6BAMVETc0R5zBb9lzIZqbrRuuKaGnGa5NORGqmeDb+lybeKRElhyXAVC1G0FgMNO0Sz/C4V5psFH3m7AmcLA39H/CKrHz7qzMo856K2evQRFiFNZQ23fjqHn3p70wcm8RflqIx1ydbpaLnnKksoSP6BjuyxCpB6UaRwo3ZhvWdA/o9ZZSH88mwsyaHQwyvQA3I4rVPokN+B6W6+UpAxWzKY4ryitRWc0gebECAwEAAaOCAzIwggMuMDwGCSsGAQQBgjcVBwQvMC0GJSsGAQQBgjcVCOayYION9USGgZkJg7ihSoO+hHEEg8SRM4SDiF0CAWQCASMwHQYDVR0lBBYwFAYIKwYBBQUHAwIGCCsGAQUFBwMEMAsGA1UdDwQEAwIHgDAnBgkrBgEEAYI3FQoEGjAYMAoGCCsGAQUFBwMCMAoGCCsGAQUFBwMEMB0GA1UdDgQWBBQ0NcqGvLYQM3nOvhDYcmkvg+OllDAfBgNVHSMEGDAWgBTDLtIv8EwvGcIngvz2LqxqsEnPwTCCASUGA1UdHwSCARwwggEYMIIBFKCCARCgggEMhoHHbGRhcDovLy9DTj1OQkclMjBDbGFzcyUyMDIlMjBJTlQlMjBTdWIlMjBDQSgxKSxDTj1uYmctc3ViQ0EsQ049Q0RQLENOPVB1YmxpYyUyMEtleSUyMFNlcnZpY2VzLENOPVNlcnZpY2VzLENOPUNvbmZpZ3VyYXRpb24sREM9bmJnLERDPWdlP2NlcnRpZmljYXRlUmV2b2NhdGlvbkxpc3Q/YmFzZT9vYmplY3RDbGFzcz1jUkxEaXN0cmlidXRpb25Qb2ludIZAaHR0cDovL2NybC5uYmcuZ292LmdlL2NhL05CRyUyMENsYXNzJTIwMiUyMElOVCUyMFN1YiUyMENBKDEpLmNybDCCAS4GCCsGAQUFBwEBBIIBIDCCARwwgboGCCsGAQUFBzAChoGtbGRhcDovLy9DTj1OQkclMjBDbGFzcyUyMDIlMjBJTlQlMjBTdWIlMjBDQSxDTj1BSUEsQ049UHVibGljJTIwS2V5JTIwU2VydmljZXMsQ049U2VydmljZXMsQ049Q29uZmlndXJhdGlvbixEQz1uYmcsREM9Z2U/Y0FDZXJ0aWZpY2F0ZT9iYXNlP29iamVjdENsYXNzPWNlcnRpZmljYXRpb25BdXRob3JpdHkwXQYIKwYBBQUHMAKGUWh0dHA6Ly9jcmwubmJnLmdvdi5nZS9jYS9uYmctc3ViQ0EubmJnLmdlX05CRyUyMENsYXNzJTIwMiUyMElOVCUyMFN1YiUyMENBKDMpLmNydDANBgkqhkiG9w0BAQsFAAOCAQEAGlrywaPrzPaOHS/JgXkFkvvIgpA8aS1lVG2hs6kxMye4F5xcYCy0X3VgTQQOElLhrcUJkGue6GNwg/42MCGHVROc7u7z3wxn+UbKxcv4IebJt5Yqllgz8CPLPXuXatOYdx8oQLgo0QDN99n+k6/XwwsDkRiEIbUMi5ons1Ktj/kj3kiYu4M6+h5xm54hXFJzbaFxTQ7lgxoc8D/uVqQMLid/GL72jAj4sBf4ZDugaUm0kb3XNrSj9eLiuNWThVSCPHvddfEmFkD58LAl7fVrizRlf4SbAR1RsDUqVo/jiiuAjTuv41WOyvS7mNrTaFl/CFfFlgJyWEfx7e8Y/L4new==</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gsqdsulEjwHlb61oK7Bp2i2mlLtGZkgd72UijsJ6yjQ=</DigestValue>
      </Reference>
      <Reference URI="/xl/calcChain.xml?ContentType=application/vnd.openxmlformats-officedocument.spreadsheetml.calcChain+xml">
        <DigestMethod Algorithm="http://www.w3.org/2001/04/xmlenc#sha256"/>
        <DigestValue>utkFtiqy0iQSQcGkc5468+zwHjwZq8rWxalHmCXEgPw=</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externalLink1.xml?ContentType=application/vnd.openxmlformats-officedocument.spreadsheetml.externalLink+xml">
        <DigestMethod Algorithm="http://www.w3.org/2001/04/xmlenc#sha256"/>
        <DigestValue>M7B/mn9Gl/E0SPoxI8mHI2g20P25qjLRnB+I7onGin4=</DigestValue>
      </Reference>
      <Reference URI="/xl/externalLinks/externalLink2.xml?ContentType=application/vnd.openxmlformats-officedocument.spreadsheetml.externalLink+xml">
        <DigestMethod Algorithm="http://www.w3.org/2001/04/xmlenc#sha256"/>
        <DigestValue>33Wh3QxwsFK7gqeqqaobcQRBUpjwtPtHvo+Rs3lHPd0=</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16nRtTkTNfAdSTF0Lg1CT4t8t5VLf2B9wJs/PWFk54A=</DigestValue>
      </Reference>
      <Reference URI="/xl/printerSettings/printerSettings2.bin?ContentType=application/vnd.openxmlformats-officedocument.spreadsheetml.printerSettings">
        <DigestMethod Algorithm="http://www.w3.org/2001/04/xmlenc#sha256"/>
        <DigestValue>j+9VEplMNRekooE5V6GkVoe7AXiQAE43nF2UpzN5+jg=</DigestValue>
      </Reference>
      <Reference URI="/xl/printerSettings/printerSettings3.bin?ContentType=application/vnd.openxmlformats-officedocument.spreadsheetml.printerSettings">
        <DigestMethod Algorithm="http://www.w3.org/2001/04/xmlenc#sha256"/>
        <DigestValue>uU88Xb8H52+zoIqxS5vO/I1x2eOfnDiUW8vvtTUj+gU=</DigestValue>
      </Reference>
      <Reference URI="/xl/printerSettings/printerSettings4.bin?ContentType=application/vnd.openxmlformats-officedocument.spreadsheetml.printerSettings">
        <DigestMethod Algorithm="http://www.w3.org/2001/04/xmlenc#sha256"/>
        <DigestValue>uU88Xb8H52+zoIqxS5vO/I1x2eOfnDiUW8vvtTUj+gU=</DigestValue>
      </Reference>
      <Reference URI="/xl/printerSettings/printerSettings5.bin?ContentType=application/vnd.openxmlformats-officedocument.spreadsheetml.printerSettings">
        <DigestMethod Algorithm="http://www.w3.org/2001/04/xmlenc#sha256"/>
        <DigestValue>uU88Xb8H52+zoIqxS5vO/I1x2eOfnDiUW8vvtTUj+gU=</DigestValue>
      </Reference>
      <Reference URI="/xl/printerSettings/printerSettings6.bin?ContentType=application/vnd.openxmlformats-officedocument.spreadsheetml.printerSettings">
        <DigestMethod Algorithm="http://www.w3.org/2001/04/xmlenc#sha256"/>
        <DigestValue>j+9VEplMNRekooE5V6GkVoe7AXiQAE43nF2UpzN5+jg=</DigestValue>
      </Reference>
      <Reference URI="/xl/printerSettings/printerSettings7.bin?ContentType=application/vnd.openxmlformats-officedocument.spreadsheetml.printerSettings">
        <DigestMethod Algorithm="http://www.w3.org/2001/04/xmlenc#sha256"/>
        <DigestValue>uU88Xb8H52+zoIqxS5vO/I1x2eOfnDiUW8vvtTUj+gU=</DigestValue>
      </Reference>
      <Reference URI="/xl/printerSettings/printerSettings8.bin?ContentType=application/vnd.openxmlformats-officedocument.spreadsheetml.printerSettings">
        <DigestMethod Algorithm="http://www.w3.org/2001/04/xmlenc#sha256"/>
        <DigestValue>N6BPk/ZE6mtyo9t6dFBnm0xa+gg/wUP4pAYHrMCks/M=</DigestValue>
      </Reference>
      <Reference URI="/xl/printerSettings/printerSettings9.bin?ContentType=application/vnd.openxmlformats-officedocument.spreadsheetml.printerSettings">
        <DigestMethod Algorithm="http://www.w3.org/2001/04/xmlenc#sha256"/>
        <DigestValue>uU88Xb8H52+zoIqxS5vO/I1x2eOfnDiUW8vvtTUj+gU=</DigestValue>
      </Reference>
      <Reference URI="/xl/sharedStrings.xml?ContentType=application/vnd.openxmlformats-officedocument.spreadsheetml.sharedStrings+xml">
        <DigestMethod Algorithm="http://www.w3.org/2001/04/xmlenc#sha256"/>
        <DigestValue>SEIK4cvTvPERlKz3wcDMIqTr0ZMHvSA9rs77BePoY1g=</DigestValue>
      </Reference>
      <Reference URI="/xl/styles.xml?ContentType=application/vnd.openxmlformats-officedocument.spreadsheetml.styles+xml">
        <DigestMethod Algorithm="http://www.w3.org/2001/04/xmlenc#sha256"/>
        <DigestValue>x/3vO/CtIp2SZyx/c3fq3xKs17pRFHBTpRMkDxHqVw4=</DigestValue>
      </Reference>
      <Reference URI="/xl/theme/theme1.xml?ContentType=application/vnd.openxmlformats-officedocument.theme+xml">
        <DigestMethod Algorithm="http://www.w3.org/2001/04/xmlenc#sha256"/>
        <DigestValue>TG2INX02lfOQAdcSZ0mz1vgZ+I3vxMMRQJPkWwqFVjY=</DigestValue>
      </Reference>
      <Reference URI="/xl/workbook.xml?ContentType=application/vnd.openxmlformats-officedocument.spreadsheetml.sheet.main+xml">
        <DigestMethod Algorithm="http://www.w3.org/2001/04/xmlenc#sha256"/>
        <DigestValue>Z7iA0WUsr5CnJWoJ7tSWXdJv7at9bueaySrTxm7Pmzs=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u/rxKRbx7K6N97u6ZaETjljIvMSKFdz/SpkgkugvrFs=</DigestValue>
      </Reference>
      <Reference URI="/xl/worksheets/sheet10.xml?ContentType=application/vnd.openxmlformats-officedocument.spreadsheetml.worksheet+xml">
        <DigestMethod Algorithm="http://www.w3.org/2001/04/xmlenc#sha256"/>
        <DigestValue>dD+VQkJbt5JRV5dojInYDeRFc1vdl/+1GJwxEj8fFAs=</DigestValue>
      </Reference>
      <Reference URI="/xl/worksheets/sheet2.xml?ContentType=application/vnd.openxmlformats-officedocument.spreadsheetml.worksheet+xml">
        <DigestMethod Algorithm="http://www.w3.org/2001/04/xmlenc#sha256"/>
        <DigestValue>bJQnEJUodMoRYxrZX0WUMe70NZsGCm2lcLrW5aFMy/k=</DigestValue>
      </Reference>
      <Reference URI="/xl/worksheets/sheet3.xml?ContentType=application/vnd.openxmlformats-officedocument.spreadsheetml.worksheet+xml">
        <DigestMethod Algorithm="http://www.w3.org/2001/04/xmlenc#sha256"/>
        <DigestValue>9VOqE3tagmiNWx3zKe9SwetZYvnw0U3jszVKQ1sgaHI=</DigestValue>
      </Reference>
      <Reference URI="/xl/worksheets/sheet4.xml?ContentType=application/vnd.openxmlformats-officedocument.spreadsheetml.worksheet+xml">
        <DigestMethod Algorithm="http://www.w3.org/2001/04/xmlenc#sha256"/>
        <DigestValue>c9Oe6ugJi9D9rkt+xaeGsD4RqUJMZQia/xO0a95XYWw=</DigestValue>
      </Reference>
      <Reference URI="/xl/worksheets/sheet5.xml?ContentType=application/vnd.openxmlformats-officedocument.spreadsheetml.worksheet+xml">
        <DigestMethod Algorithm="http://www.w3.org/2001/04/xmlenc#sha256"/>
        <DigestValue>OdcvJp1qSqNWc/N2F2UiF6ERrJKIhpRh+vo9oYpElQI=</DigestValue>
      </Reference>
      <Reference URI="/xl/worksheets/sheet6.xml?ContentType=application/vnd.openxmlformats-officedocument.spreadsheetml.worksheet+xml">
        <DigestMethod Algorithm="http://www.w3.org/2001/04/xmlenc#sha256"/>
        <DigestValue>Y0pY+mEPNw8/kfpo2yJ8bP1RKb20IcXBQsZ7eAQLnG8=</DigestValue>
      </Reference>
      <Reference URI="/xl/worksheets/sheet7.xml?ContentType=application/vnd.openxmlformats-officedocument.spreadsheetml.worksheet+xml">
        <DigestMethod Algorithm="http://www.w3.org/2001/04/xmlenc#sha256"/>
        <DigestValue>bB3+dqUj7oqpTMakgspgdSgATbgzAsMsJNvmF+LaDS4=</DigestValue>
      </Reference>
      <Reference URI="/xl/worksheets/sheet8.xml?ContentType=application/vnd.openxmlformats-officedocument.spreadsheetml.worksheet+xml">
        <DigestMethod Algorithm="http://www.w3.org/2001/04/xmlenc#sha256"/>
        <DigestValue>XuRgQxJQ9qzaBaO4TNycVCqQolMbS8mEAuViScSrDIw=</DigestValue>
      </Reference>
      <Reference URI="/xl/worksheets/sheet9.xml?ContentType=application/vnd.openxmlformats-officedocument.spreadsheetml.worksheet+xml">
        <DigestMethod Algorithm="http://www.w3.org/2001/04/xmlenc#sha256"/>
        <DigestValue>T87HTC3f3KoKFQrTyyntACDSVQHkr8xJ1J2la3rZ+Xs=</DigestValue>
      </Reference>
    </Manifest>
    <SignatureProperties>
      <SignatureProperty Id="idSignatureTime" Target="#idPackageSignature">
        <mdssi:SignatureTime xmlns:mdssi="http://schemas.openxmlformats.org/package/2006/digital-signature">
          <mdssi:Format>YYYY-MM-DDThh:mm:ssTZD</mdssi:Format>
          <mdssi:Value>2025-04-30T12:43:37Z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PG2-BBG-YY-20241231</SignatureComments>
          <WindowsVersion>10.0</WindowsVersion>
          <OfficeVersion>16.0.14332/22</OfficeVersion>
          <ApplicationVersion>16.0.14332</ApplicationVersion>
          <Monitors>1</Monitors>
          <HorizontalResolution>2560</HorizontalResolution>
          <VerticalResolution>1440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2025-04-30T12:43:37Z</xd:SigningTime>
          <xd:SigningCertificate>
            <xd:Cert>
              <xd:CertDigest>
                <DigestMethod Algorithm="http://www.w3.org/2001/04/xmlenc#sha256"/>
                <DigestValue>oJZe85lCy/tbf0H+aABU7S3vpCf46Hgov08pL/5tEpQ=</DigestValue>
              </xd:CertDigest>
              <xd:IssuerSerial>
                <X509IssuerName>CN=NBG Class 2 INT Sub CA, DC=nbg, DC=ge</X509IssuerName>
                <X509SerialNumber>279664366967929406896494</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Approved this document</xd:Description>
            </xd:CommitmentTypeId>
            <xd:AllSignedDataObjects/>
            <xd:CommitmentTypeQualifiers>
              <xd:CommitmentTypeQualifier>PG2-BBG-YY-20241231</xd:CommitmentTypeQualifier>
            </xd:CommitmentTypeQualifiers>
          </xd:CommitmentTypeIndication>
        </xd:SignedDataObjectProperties>
      </xd:SignedProperties>
      <xd:UnsignedProperties>
        <xd:UnsignedSignatureProperties>
          <xd:CertificateValues>
            <xd:EncapsulatedX509Certificate>MIIEgDCCA2igAwIBAgIKYbTEEAAAAAAAoTANBgkqhkiG9w0BAQsFADBHMRIwEAYKCZImiZPyLGQBGRYCZ2UxEzARBgoJkiaJk/IsZAEZFgNuYmcxHDAaBgNVBAMTE05CRyBDbGFzcyAxIFJvb3QgQ0EwHhcNMjEwMzIxMDYzNzI5WhcNMjUxMTI0MjI0OTMz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pMIIBZTASBgkrBgEEAYI3FQEEBQIDAQADMCMGCSsGAQQBgjcVAgQWBBTr5fKvHKd0Pip0sxFeH2mviCb3KjAdBgNVHQ4EFgQUwy7SL/BMLxnCJ4L89i6sarBJz8EwGQYJKwYBBAGCNxQCBAweCgBTAHUAYgBDAEEwCwYDVR0PBAQDAgGGMA8GA1UdEwEB/wQFMAMBAf8wHwYDVR0jBBgwFoAU6CYsCoPW18Do/q4IevdFE0cp8hkwSQYDVR0fBEIwQDA+oDygOoY4aHR0cDovL2NybC5uYmcuZ292LmdlL2NhL05CRyUyMENsYXNzJTIwMSUyMFJvb3QlMjBDQS5jcmwwZgYIKwYBBQUHAQEEWjBYMFYGCCsGAQUFBzAChkpodHRwOi8vY3JsLm5iZy5nb3YuZ2UvY2EvbmJnLXJvb3RDQS5uYmcuZ2VfTkJHJTIwQ2xhc3MlMjAxJTIwUm9vdCUyMENBLmNydDANBgkqhkiG9w0BAQsFAAOCAQEAAVMBf6sJWsuH4cEqVr/vLVjY4BtCNZ/y45iiB8oesuSBxB8PzpEpauUgkwFcXrqrrGYxmDQVxU1s6hKLYH6xtnGaOPcV5DESkWcnBed7GqXrGcTOF8HFezmDRKDWXhad6pEwxNTk3KfDNQg/Qt7iELbontj9Ao2gIfqi+YVunxXADsO32sqsDz9iw9+3GJsLhWRF/P4d+dVAoT5dY8GAhgjyQTvAo9DxSK895byMVyZzWMWbLMtdCSjuavghy75JIK2OY9TYDoMv4H/fcEysQr14hnKC7oyluRE6UFgiGsWRzCdt3TcI/1BqHKZcFiSKG4gacIF4GyCXHdzd/gYLyQ==</xd:EncapsulatedX509Certificate>
            <xd:EncapsulatedX509Certificate>MIIDfjCCAmagAwIBAgIQWk0Eq2kmi5NMOEEOPGSixjANBgkqhkiG9w0BAQUFADBHMRIwEAYKCZImiZPyLGQBGRYCZ2UxEzARBgoJkiaJk/IsZAEZFgNuYmcxHDAaBgNVBAMTE05CRyBDbGFzcyAxIFJvb3QgQ0EwHhcNMTAxMTI0MjIzOTM0WhcNMjUxMTI0MjI0OTMz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ZjBkMBMGCSsGAQQBgjcUAgQGHgQAQwBBMAsGA1UdDwQEAwIBhjAPBgNVHRMBAf8EBTADAQH/MB0GA1UdDgQWBBToJiwKg9bXwOj+rgh690UTRynyGTAQBgkrBgEEAYI3FQEEAwIBADANBgkqhkiG9w0BAQUFAAOCAQEAWsTvb+7fJL82wQBXrOrRXtBRInSKOve5YoXd43N9iylXSLHndIi5wiWEevExappJOD/d5QakbWAnT05kArleAPtPQYb7zazvnmC48CDFIPocHESAYjUnqixMnHFdpFr0+m1TArbZLVNOG65lc9o1kKSMv7dMlAlbNaL428TEnDK/TmVrLhwzsuhpu5yTscSNiKHVFSGA7N5IMYCU7Q/fPuhlAkoz5lfkJc3pxPXH1Fjjd+KE8PxfNmkpMduZBOJu4Eu7zW5MVyeGzUqGGgqED8VzO+XK7choDlUQz5GPoYBQhJlLzFg8cvNWfgmRNq3zuqoiH/spf7RGQCufR5wJqA==</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Info</vt:lpstr>
      <vt:lpstr>20. LI3</vt:lpstr>
      <vt:lpstr>21. LI4</vt:lpstr>
      <vt:lpstr>22. OR1</vt:lpstr>
      <vt:lpstr>23. OR2</vt:lpstr>
      <vt:lpstr>24. Rem1</vt:lpstr>
      <vt:lpstr>25. Rem 2</vt:lpstr>
      <vt:lpstr>26. Rem 3</vt:lpstr>
      <vt:lpstr>27. REM 4</vt:lpstr>
      <vt:lpstr>Instructions</vt:lpstr>
      <vt:lpstr>'20. LI3'!Print_Area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2025-04-30T12:31:14Z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PManualFileClassification">
    <vt:lpwstr>{BD15A7F3-68A3-44DA-88DE-84F8F8C88452}</vt:lpwstr>
  </property>
  <property fmtid="{D5CDD505-2E9C-101B-9397-08002B2CF9AE}" pid="3" name="DLPManualFileClassificationLastModifiedBy">
    <vt:lpwstr>BOG0\mkokhtashvili</vt:lpwstr>
  </property>
  <property fmtid="{D5CDD505-2E9C-101B-9397-08002B2CF9AE}" pid="4" name="DLPManualFileClassificationLastModificationDate">
    <vt:lpwstr>1742897903</vt:lpwstr>
  </property>
  <property fmtid="{D5CDD505-2E9C-101B-9397-08002B2CF9AE}" pid="5" name="DLPManualFileClassificationVersion">
    <vt:lpwstr>11.11.2.117</vt:lpwstr>
  </property>
</Properties>
</file>