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1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1775" tabRatio="919"/>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8" r:id="rId18"/>
  </sheets>
  <externalReferences>
    <externalReference r:id="rId19"/>
    <externalReference r:id="rId20"/>
    <externalReference r:id="rId21"/>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B2" i="52" l="1"/>
  <c r="B1" i="52"/>
  <c r="B24" i="70" l="1"/>
  <c r="C5" i="73" l="1"/>
  <c r="C6" i="28" l="1"/>
</calcChain>
</file>

<file path=xl/sharedStrings.xml><?xml version="1.0" encoding="utf-8"?>
<sst xmlns="http://schemas.openxmlformats.org/spreadsheetml/2006/main" count="768" uniqueCount="509">
  <si>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</si>
  <si>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</si>
  <si>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</si>
  <si>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</si>
  <si>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</si>
  <si>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</si>
  <si>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</si>
  <si>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</si>
  <si>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</si>
  <si>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</si>
  <si>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</si>
  <si>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</si>
  <si>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</si>
  <si>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</si>
  <si>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</si>
  <si>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</si>
  <si>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</si>
  <si>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</si>
  <si>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</si>
  <si>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</si>
  <si>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</si>
  <si>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</si>
  <si>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</si>
  <si>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</si>
  <si>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</si>
  <si>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</si>
  <si>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</si>
  <si>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</si>
  <si>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</si>
  <si>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</si>
  <si>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</si>
  <si>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</si>
  <si>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</si>
  <si>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</si>
  <si>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</si>
  <si>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</si>
  <si>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</si>
  <si>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</si>
  <si>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</si>
  <si>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</si>
  <si>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</si>
  <si>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</si>
  <si>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</si>
  <si>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</si>
  <si>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</si>
  <si>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</si>
  <si>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</si>
  <si>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</si>
  <si>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</si>
  <si>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</si>
  <si>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</si>
  <si>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</si>
  <si>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</si>
  <si>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</si>
  <si>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</si>
  <si>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</si>
  <si>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</si>
  <si>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</si>
  <si>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</si>
  <si>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</si>
  <si>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</si>
  <si>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</si>
  <si>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</si>
  <si>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</si>
  <si>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</si>
  <si>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</si>
  <si>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</si>
  <si>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</si>
  <si>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</si>
  <si>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</si>
  <si>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</si>
  <si>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</si>
  <si>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</si>
  <si>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</si>
  <si>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</si>
  <si>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</si>
  <si>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</si>
  <si>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</si>
  <si>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</si>
  <si>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</si>
  <si>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</si>
  <si>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</si>
  <si>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</si>
  <si>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</si>
  <si>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</si>
  <si>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</si>
  <si>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</si>
  <si>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</si>
  <si>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</si>
  <si>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</si>
  <si>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</si>
  <si>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</si>
  <si>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</si>
  <si>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</si>
  <si>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</si>
  <si>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</si>
  <si>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</si>
  <si>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</si>
  <si>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</si>
  <si>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</si>
  <si>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</si>
  <si>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</si>
  <si>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</si>
  <si>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</si>
  <si>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</si>
  <si>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</si>
  <si>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</si>
  <si>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</si>
  <si>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</si>
  <si>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</si>
  <si>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</si>
  <si>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</si>
  <si>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</si>
  <si>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</si>
  <si>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</si>
  <si>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</si>
  <si>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</si>
  <si>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</si>
  <si>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</si>
  <si>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</si>
  <si>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</si>
  <si>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</si>
  <si>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</si>
  <si>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</si>
  <si>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</si>
  <si>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</si>
  <si>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</si>
  <si>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</si>
  <si>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</si>
  <si>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</si>
  <si>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</si>
  <si>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</si>
  <si>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</si>
  <si>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</si>
  <si>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</si>
  <si>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</si>
  <si>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</si>
  <si>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</si>
  <si>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</si>
  <si>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</si>
  <si>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</si>
  <si>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</si>
  <si>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</si>
  <si>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</si>
  <si>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</si>
  <si>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</si>
  <si>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</si>
  <si>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</si>
  <si>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</si>
  <si>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</si>
  <si>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</si>
  <si>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</si>
  <si>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</si>
  <si>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</si>
  <si>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</si>
  <si>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</si>
  <si>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</si>
  <si>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</si>
  <si>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</si>
  <si>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</si>
  <si>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</si>
  <si>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</si>
  <si>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</si>
  <si>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</si>
  <si>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</si>
  <si>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</si>
  <si>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</si>
  <si>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</si>
  <si>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</si>
  <si>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</si>
  <si>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</si>
  <si>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</si>
  <si>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</si>
  <si>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</si>
  <si>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</si>
  <si>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</si>
  <si>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</si>
  <si>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</si>
  <si>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</si>
  <si>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</si>
  <si>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</si>
  <si>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</si>
  <si>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</si>
  <si>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</si>
  <si>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</si>
  <si>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</si>
  <si>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</si>
  <si>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</si>
  <si>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</si>
  <si>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</si>
  <si>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</si>
  <si>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</si>
  <si>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</si>
  <si>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</si>
  <si>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</si>
  <si>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</si>
  <si>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</si>
  <si>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</si>
  <si>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</si>
  <si>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</si>
  <si>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</si>
  <si>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</si>
  <si>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</si>
  <si>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</si>
  <si>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</si>
  <si>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</si>
  <si>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</si>
  <si>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</si>
  <si>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</si>
  <si>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</si>
  <si>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</si>
  <si>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</si>
  <si>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</si>
  <si>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</si>
  <si>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</si>
  <si>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</si>
  <si>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</si>
  <si>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</si>
  <si>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</si>
  <si>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</si>
  <si>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</si>
  <si>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</si>
  <si>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</si>
  <si>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</si>
  <si>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</si>
  <si>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</si>
  <si>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</si>
  <si>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</si>
  <si>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</si>
  <si>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</si>
  <si>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</si>
  <si>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</si>
  <si>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</si>
  <si>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</si>
  <si>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</si>
  <si>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</si>
  <si>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</si>
  <si>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</si>
  <si>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</si>
  <si>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</si>
  <si>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</si>
  <si>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</si>
  <si>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</si>
  <si>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</si>
  <si>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</si>
  <si>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</si>
  <si>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</si>
  <si>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</si>
  <si>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</si>
  <si>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</si>
  <si>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</si>
  <si>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</si>
  <si>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</si>
  <si>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</si>
  <si>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</si>
  <si>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</si>
  <si>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</si>
  <si>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</si>
  <si>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</si>
  <si>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</si>
  <si>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</si>
  <si>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</si>
  <si>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</si>
  <si>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</si>
  <si>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</si>
  <si>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</si>
  <si>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</si>
  <si>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</si>
  <si>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</si>
  <si>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</si>
  <si>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</si>
  <si>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</si>
  <si>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</si>
  <si>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</si>
  <si>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</si>
  <si>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</si>
  <si>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</si>
  <si>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</si>
  <si>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</si>
  <si>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</si>
  <si>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</si>
  <si>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</si>
  <si>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</si>
  <si>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</si>
  <si>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</si>
  <si>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</si>
  <si>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</si>
  <si>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</si>
  <si>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</si>
  <si>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</si>
  <si>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</si>
  <si>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</si>
  <si>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</si>
  <si>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</si>
  <si>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</si>
  <si>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</si>
  <si>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</si>
  <si>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</si>
  <si>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</si>
  <si>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</si>
  <si>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</si>
  <si>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</si>
  <si>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</si>
  <si>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</si>
  <si>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</si>
  <si>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</si>
  <si>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</si>
  <si>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</si>
  <si>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</si>
  <si>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</si>
  <si>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</si>
  <si>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</si>
  <si>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</si>
  <si>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</si>
  <si>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</si>
  <si>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</si>
  <si>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</si>
  <si>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</si>
  <si>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</si>
  <si>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</si>
  <si>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</si>
  <si>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</si>
  <si>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</si>
  <si>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</si>
  <si>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</si>
  <si>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</si>
  <si>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</si>
  <si>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</si>
  <si>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</si>
  <si>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</si>
  <si>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</si>
  <si>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</si>
  <si>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</si>
  <si>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</si>
  <si>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</si>
  <si>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</si>
  <si>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</si>
  <si>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</si>
  <si>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</si>
  <si>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</si>
  <si>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</si>
  <si>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</si>
  <si>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</si>
  <si>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</si>
  <si>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</si>
  <si>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</si>
  <si>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რისკის მიხედვით შეწონილი რისკის პოზიციები (ბაზელ III-ზე დაფუძნებული ჩარჩოს მიხედვით)</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</si>
  <si>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</si>
  <si>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</si>
  <si>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ცხრილი 9 (Capital), N10</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</si>
  <si>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</si>
  <si>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</si>
  <si>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</si>
  <si>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</si>
  <si>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</si>
  <si>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</si>
  <si>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</si>
  <si>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</si>
  <si>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</si>
  <si>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</si>
  <si>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</si>
  <si>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</si>
  <si>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</si>
  <si>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</si>
  <si>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</si>
  <si>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</si>
  <si>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</si>
  <si>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</si>
  <si>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</si>
  <si>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</si>
  <si>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</si>
  <si>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</si>
  <si>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</si>
  <si>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</si>
  <si>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</si>
  <si>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</si>
  <si>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</si>
  <si>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</si>
  <si>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</si>
  <si>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</si>
  <si>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</si>
  <si>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</si>
  <si>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</si>
  <si>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</si>
  <si>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</si>
  <si>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</si>
  <si>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</si>
  <si>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</si>
  <si>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</si>
  <si>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</si>
  <si>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</si>
  <si>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</si>
  <si>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</si>
  <si>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</si>
  <si>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</si>
  <si>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</si>
  <si>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</si>
  <si>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</si>
  <si>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</si>
  <si>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</si>
  <si>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</si>
  <si>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</si>
  <si>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</si>
  <si>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</si>
  <si>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</si>
  <si>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r>
      <t xml:space="preserve">ძირითადი პირველადი კაპიტალის კოეფიციენტი ( </t>
    </r>
    <r>
      <rPr>
        <sz val="10"/>
        <rFont val="Calibri"/>
        <family val="2"/>
      </rPr>
      <t>≥</t>
    </r>
    <r>
      <rPr>
        <sz val="10"/>
        <rFont val="Calibri"/>
        <family val="2"/>
        <scheme val="minor"/>
      </rPr>
      <t xml:space="preserve"> 7.0 %)**</t>
    </r>
  </si>
  <si>
    <t xml:space="preserve">პირველადი კაპიტალის კოეფიციენტი ( ≥ 8.5 %)** </t>
  </si>
  <si>
    <t>საზედამხედველო კაპიტალის კოეფიციენტი ( ≥ 10.5 %)**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</si>
  <si>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</si>
  <si>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</si>
  <si>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</si>
  <si>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</si>
  <si>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</si>
  <si>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</si>
  <si>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</si>
  <si>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</si>
  <si>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</si>
  <si>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</si>
  <si>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</si>
  <si>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</si>
  <si>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</si>
  <si>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</si>
  <si>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</si>
  <si>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</si>
  <si>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</si>
  <si>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</si>
  <si>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</si>
  <si>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</si>
  <si>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</si>
  <si>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</si>
  <si>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პილარ 2-ის მოთხოვნა*</t>
  </si>
  <si>
    <t>არსებული მაჩვენებლები</t>
  </si>
  <si>
    <t>6</t>
  </si>
  <si>
    <t>9.1</t>
  </si>
  <si>
    <t>3.1</t>
  </si>
  <si>
    <t>3.2</t>
  </si>
  <si>
    <t>3.3</t>
  </si>
  <si>
    <t>პილარ 2-ის მოთხოვნა ძირითად პირველად კაპიტალზე</t>
  </si>
  <si>
    <t>პილარ 2-ის მოთხოვნა პირველად კაპიტალზე</t>
  </si>
  <si>
    <t>პილარ 2-ის საზედამხედველო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</si>
  <si>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</si>
  <si>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</si>
  <si>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</si>
  <si>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</si>
  <si>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ცხრილი 15.1</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</si>
  <si>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</si>
  <si>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</si>
  <si>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</si>
  <si>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</si>
  <si>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</si>
  <si>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</si>
  <si>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</si>
  <si>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</si>
  <si>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</si>
  <si>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</si>
  <si>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</si>
  <si>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</si>
  <si>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</si>
  <si>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</si>
  <si>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</si>
  <si>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</si>
  <si>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</si>
  <si>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</si>
  <si>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</si>
  <si>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</si>
  <si>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</si>
  <si>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</si>
  <si>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</si>
  <si>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</si>
  <si>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</si>
  <si>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</si>
  <si>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</si>
  <si>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</si>
  <si>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</si>
  <si>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</si>
  <si>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</si>
  <si>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</si>
  <si>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</si>
  <si>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</si>
  <si>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</si>
  <si>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</si>
  <si>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</si>
  <si>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</si>
  <si>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</si>
  <si>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</si>
  <si>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</si>
  <si>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ს.ს "პროკრედიტ ბანკი"</t>
  </si>
  <si>
    <t>X</t>
  </si>
  <si>
    <t>ცხრილი 9 (Capital), N39</t>
  </si>
  <si>
    <t>ცხრილი 9 (Capital), N17</t>
  </si>
  <si>
    <t>ცხრილი 9 (Capital), N37</t>
  </si>
  <si>
    <t>ცხრილი 9 (Capital), N2</t>
  </si>
  <si>
    <t>ცხრილი 9 (Capital), N3</t>
  </si>
  <si>
    <t>ცხრილი 9 (Capital), N6</t>
  </si>
  <si>
    <t>www.procreditbank.ge</t>
  </si>
  <si>
    <t>ალექსი მატუა</t>
  </si>
  <si>
    <t>მარსელ სებასტიან ცაიტინგერი</t>
  </si>
  <si>
    <t>ვოლფგანგ ბერტელსმეიერი</t>
  </si>
  <si>
    <t>ჯოვანკა ჯოლესკა პოპოვსკა</t>
  </si>
  <si>
    <t>მაია ხაჩიძე</t>
  </si>
  <si>
    <t>რეინერ პეტერ ოტენშტაინი</t>
  </si>
  <si>
    <t>ქეთევან ხუსკივაძე</t>
  </si>
  <si>
    <t>ნათია თხილაიშვილი</t>
  </si>
  <si>
    <t>ProCredit Holding AG &amp; Co. KGaA</t>
  </si>
  <si>
    <t>Zeitinger Invest GmbH</t>
  </si>
  <si>
    <t>KfW - Kreditanstalt für Wiederaufbau</t>
  </si>
  <si>
    <t>DOEN Paticipaties BV</t>
  </si>
  <si>
    <t>IFC - International Finance Corporation</t>
  </si>
  <si>
    <t>TIAA-Teachers Insurance and Annuity Association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</si>
</sst>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43" formatCode="_-* #,##0.00_-;\-* #,##0.00_-;_-* &quot;-&quot;??_-;_-@_-"/>
    <numFmt numFmtId="164" formatCode="&quot;$&quot;#,##0.00_);[Red]\(&quot;$&quot;#,##0.0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_(* #,##0_);_(* \(#,##0\);_(* &quot;-&quot;??_);_(@_)"/>
    <numFmt numFmtId="170" formatCode="0.0%"/>
    <numFmt numFmtId="171" formatCode="_(#,##0_);_(\(#,##0\);_(\ \-\ _);_(@_)"/>
    <numFmt numFmtId="172" formatCode="[$-409]dd\-mmm\-yy;@"/>
    <numFmt numFmtId="173" formatCode="[$-409]mmm\-yy;@"/>
    <numFmt numFmtId="174" formatCode="_ * #,##0.00_)&quot;F&quot;_ ;_ * \(#,##0.00\)&quot;F&quot;_ ;_ * &quot;-&quot;??_)&quot;F&quot;_ ;_ @_ "/>
    <numFmt numFmtId="175" formatCode="_(* #,##0.0_);_(* \(#,##0.00\);_(* &quot;-&quot;??_);_(@_)"/>
    <numFmt numFmtId="176" formatCode="General_)"/>
    <numFmt numFmtId="177" formatCode="0.000"/>
    <numFmt numFmtId="178" formatCode="&quot;fl&quot;#,##0_);\(&quot;fl&quot;#,##0\)"/>
    <numFmt numFmtId="179" formatCode="&quot;fl&quot;#,##0_);[Red]\(&quot;fl&quot;#,##0\)"/>
    <numFmt numFmtId="180" formatCode="&quot;fl&quot;#,##0.00_);\(&quot;fl&quot;#,##0.00\)"/>
    <numFmt numFmtId="181" formatCode="_-* #,##0.00_$_-;\-* #,##0.00_$_-;_-* &quot;-&quot;??_$_-;_-@_-"/>
    <numFmt numFmtId="182" formatCode="_-* #,##0.00\ _L_a_r_i_-;\-* #,##0.00\ _L_a_r_i_-;_-* &quot;-&quot;??\ _L_a_r_i_-;_-@_-"/>
    <numFmt numFmtId="183" formatCode="[$-409]d\-mmm\-yy;@"/>
    <numFmt numFmtId="184" formatCode="_-* #,##0.00\ _D_M_-;\-* #,##0.00\ _D_M_-;_-* &quot;-&quot;??\ _D_M_-;_-@_-"/>
    <numFmt numFmtId="185" formatCode="&quot;balance  &quot;[$-409]d\-mmm\-yy;@"/>
    <numFmt numFmtId="186" formatCode="mmmm\-yy"/>
    <numFmt numFmtId="187" formatCode="_-* #,##0_ð_._-;\-* #,##0_ð_._-;_-* &quot;-&quot;_ð_._-;_-@_-"/>
    <numFmt numFmtId="188" formatCode="_-* #,##0.00_ð_._-;\-* #,##0.00_ð_._-;_-* &quot;-&quot;??_ð_._-;_-@_-"/>
    <numFmt numFmtId="189" formatCode="&quot;See Note &quot;\ #"/>
    <numFmt numFmtId="190" formatCode="\60\4\7\:"/>
    <numFmt numFmtId="191" formatCode="&quot;p.&quot;#,##0.00;[Red]\-&quot;p.&quot;#,##0.00"/>
    <numFmt numFmtId="192" formatCode="0.00000"/>
    <numFmt numFmtId="193" formatCode="&quot;fl&quot;#,##0.00_);[Red]\(&quot;fl&quot;#,##0.00\)"/>
    <numFmt numFmtId="194" formatCode="_(&quot;fl&quot;* #,##0_);_(&quot;fl&quot;* \(#,##0\);_(&quot;fl&quot;* &quot;-&quot;_);_(@_)"/>
    <numFmt numFmtId="195" formatCode="&quot;Fr.&quot;\ #,##0;[Red]&quot;Fr.&quot;\ \-#,##0"/>
    <numFmt numFmtId="196" formatCode="_(&quot;¤&quot;* #,##0.00_);_(&quot;¤&quot;* \(#,##0.00\);_(&quot;¤&quot;* &quot;-&quot;??_);_(@_)"/>
    <numFmt numFmtId="197" formatCode="#,##0_ ;[Red]\-#,##0\ "/>
    <numFmt numFmtId="198" formatCode="[$-409]d\-mmm\-yyyy;@"/>
  </numFmts>
  <fonts count="113">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name val="Calibri"/>
      <family val="2"/>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sz val="9"/>
      <color theme="1"/>
      <name val="Calibri"/>
      <family val="2"/>
      <scheme val="minor"/>
    </font>
    <font>
      <sz val="10"/>
      <color theme="1"/>
      <name val="Calibri"/>
      <family val="1"/>
      <scheme val="minor"/>
    </font>
    <font>
      <b/>
      <sz val="10"/>
      <name val="Calibri"/>
      <family val="1"/>
      <scheme val="minor"/>
    </font>
    <font>
      <sz val="10"/>
      <name val="Calibri"/>
      <family val="1"/>
      <scheme val="minor"/>
    </font>
    <font>
      <sz val="11"/>
      <name val="Calibri"/>
      <family val="2"/>
      <scheme val="minor"/>
    </font>
  </fonts>
  <fills count="79">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s>
  <borders count="108">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medium">
        <color indexed="64"/>
      </right>
      <top style="thin">
        <color indexed="64"/>
      </top>
      <bottom/>
      <diagonal/>
    </border>
  </borders>
  <cellStyleXfs count="21413">
    <xf numFmtId="0" fontId="0" fillId="0" borderId="0"/>
    <xf numFmtId="168" fontId="2" fillId="0" borderId="0" applyFont="0" applyFill="0" applyBorder="0" applyAlignment="0" applyProtection="0"/>
    <xf numFmtId="168"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8" fontId="1"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8" fillId="0" borderId="0"/>
    <xf numFmtId="172" fontId="29" fillId="37" borderId="0"/>
    <xf numFmtId="173" fontId="29" fillId="37" borderId="0"/>
    <xf numFmtId="172" fontId="29" fillId="37" borderId="0"/>
    <xf numFmtId="0" fontId="30" fillId="38" borderId="0" applyNumberFormat="0" applyBorder="0" applyAlignment="0" applyProtection="0"/>
    <xf numFmtId="0" fontId="4" fillId="13" borderId="0" applyNumberFormat="0" applyBorder="0" applyAlignment="0" applyProtection="0"/>
    <xf numFmtId="172" fontId="31" fillId="38" borderId="0" applyNumberFormat="0" applyBorder="0" applyAlignment="0" applyProtection="0"/>
    <xf numFmtId="172" fontId="31" fillId="38" borderId="0" applyNumberFormat="0" applyBorder="0" applyAlignment="0" applyProtection="0"/>
    <xf numFmtId="173" fontId="31" fillId="38" borderId="0" applyNumberFormat="0" applyBorder="0" applyAlignment="0" applyProtection="0"/>
    <xf numFmtId="0" fontId="30"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72" fontId="31" fillId="38" borderId="0" applyNumberFormat="0" applyBorder="0" applyAlignment="0" applyProtection="0"/>
    <xf numFmtId="173" fontId="31" fillId="38" borderId="0" applyNumberFormat="0" applyBorder="0" applyAlignment="0" applyProtection="0"/>
    <xf numFmtId="172" fontId="31" fillId="38" borderId="0" applyNumberFormat="0" applyBorder="0" applyAlignment="0" applyProtection="0"/>
    <xf numFmtId="172" fontId="31" fillId="38" borderId="0" applyNumberFormat="0" applyBorder="0" applyAlignment="0" applyProtection="0"/>
    <xf numFmtId="173" fontId="31" fillId="38" borderId="0" applyNumberFormat="0" applyBorder="0" applyAlignment="0" applyProtection="0"/>
    <xf numFmtId="172" fontId="31" fillId="38" borderId="0" applyNumberFormat="0" applyBorder="0" applyAlignment="0" applyProtection="0"/>
    <xf numFmtId="172" fontId="31" fillId="38" borderId="0" applyNumberFormat="0" applyBorder="0" applyAlignment="0" applyProtection="0"/>
    <xf numFmtId="173" fontId="31" fillId="38" borderId="0" applyNumberFormat="0" applyBorder="0" applyAlignment="0" applyProtection="0"/>
    <xf numFmtId="172" fontId="31" fillId="38" borderId="0" applyNumberFormat="0" applyBorder="0" applyAlignment="0" applyProtection="0"/>
    <xf numFmtId="172" fontId="31" fillId="38" borderId="0" applyNumberFormat="0" applyBorder="0" applyAlignment="0" applyProtection="0"/>
    <xf numFmtId="173" fontId="31" fillId="38" borderId="0" applyNumberFormat="0" applyBorder="0" applyAlignment="0" applyProtection="0"/>
    <xf numFmtId="172" fontId="31" fillId="38"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172" fontId="31" fillId="39" borderId="0" applyNumberFormat="0" applyBorder="0" applyAlignment="0" applyProtection="0"/>
    <xf numFmtId="172" fontId="31" fillId="39" borderId="0" applyNumberFormat="0" applyBorder="0" applyAlignment="0" applyProtection="0"/>
    <xf numFmtId="173" fontId="31" fillId="39"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72" fontId="31" fillId="39" borderId="0" applyNumberFormat="0" applyBorder="0" applyAlignment="0" applyProtection="0"/>
    <xf numFmtId="173" fontId="31" fillId="39" borderId="0" applyNumberFormat="0" applyBorder="0" applyAlignment="0" applyProtection="0"/>
    <xf numFmtId="172" fontId="31" fillId="39" borderId="0" applyNumberFormat="0" applyBorder="0" applyAlignment="0" applyProtection="0"/>
    <xf numFmtId="172" fontId="31" fillId="39" borderId="0" applyNumberFormat="0" applyBorder="0" applyAlignment="0" applyProtection="0"/>
    <xf numFmtId="173" fontId="31" fillId="39" borderId="0" applyNumberFormat="0" applyBorder="0" applyAlignment="0" applyProtection="0"/>
    <xf numFmtId="172" fontId="31" fillId="39" borderId="0" applyNumberFormat="0" applyBorder="0" applyAlignment="0" applyProtection="0"/>
    <xf numFmtId="172" fontId="31" fillId="39" borderId="0" applyNumberFormat="0" applyBorder="0" applyAlignment="0" applyProtection="0"/>
    <xf numFmtId="173" fontId="31" fillId="39" borderId="0" applyNumberFormat="0" applyBorder="0" applyAlignment="0" applyProtection="0"/>
    <xf numFmtId="172" fontId="31" fillId="39" borderId="0" applyNumberFormat="0" applyBorder="0" applyAlignment="0" applyProtection="0"/>
    <xf numFmtId="172" fontId="31" fillId="39" borderId="0" applyNumberFormat="0" applyBorder="0" applyAlignment="0" applyProtection="0"/>
    <xf numFmtId="173" fontId="31" fillId="39" borderId="0" applyNumberFormat="0" applyBorder="0" applyAlignment="0" applyProtection="0"/>
    <xf numFmtId="172" fontId="31" fillId="39"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172" fontId="31" fillId="40" borderId="0" applyNumberFormat="0" applyBorder="0" applyAlignment="0" applyProtection="0"/>
    <xf numFmtId="172" fontId="31" fillId="40" borderId="0" applyNumberFormat="0" applyBorder="0" applyAlignment="0" applyProtection="0"/>
    <xf numFmtId="173" fontId="31" fillId="40"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72" fontId="31" fillId="40" borderId="0" applyNumberFormat="0" applyBorder="0" applyAlignment="0" applyProtection="0"/>
    <xf numFmtId="173" fontId="31" fillId="40" borderId="0" applyNumberFormat="0" applyBorder="0" applyAlignment="0" applyProtection="0"/>
    <xf numFmtId="172" fontId="31" fillId="40" borderId="0" applyNumberFormat="0" applyBorder="0" applyAlignment="0" applyProtection="0"/>
    <xf numFmtId="172" fontId="31" fillId="40" borderId="0" applyNumberFormat="0" applyBorder="0" applyAlignment="0" applyProtection="0"/>
    <xf numFmtId="173" fontId="31" fillId="40" borderId="0" applyNumberFormat="0" applyBorder="0" applyAlignment="0" applyProtection="0"/>
    <xf numFmtId="172" fontId="31" fillId="40" borderId="0" applyNumberFormat="0" applyBorder="0" applyAlignment="0" applyProtection="0"/>
    <xf numFmtId="172" fontId="31" fillId="40" borderId="0" applyNumberFormat="0" applyBorder="0" applyAlignment="0" applyProtection="0"/>
    <xf numFmtId="173" fontId="31" fillId="40" borderId="0" applyNumberFormat="0" applyBorder="0" applyAlignment="0" applyProtection="0"/>
    <xf numFmtId="172" fontId="31" fillId="40" borderId="0" applyNumberFormat="0" applyBorder="0" applyAlignment="0" applyProtection="0"/>
    <xf numFmtId="172" fontId="31" fillId="40" borderId="0" applyNumberFormat="0" applyBorder="0" applyAlignment="0" applyProtection="0"/>
    <xf numFmtId="173" fontId="31" fillId="40" borderId="0" applyNumberFormat="0" applyBorder="0" applyAlignment="0" applyProtection="0"/>
    <xf numFmtId="172" fontId="31" fillId="40"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172" fontId="31" fillId="41" borderId="0" applyNumberFormat="0" applyBorder="0" applyAlignment="0" applyProtection="0"/>
    <xf numFmtId="172" fontId="31" fillId="41" borderId="0" applyNumberFormat="0" applyBorder="0" applyAlignment="0" applyProtection="0"/>
    <xf numFmtId="173" fontId="31" fillId="41"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72" fontId="31" fillId="41" borderId="0" applyNumberFormat="0" applyBorder="0" applyAlignment="0" applyProtection="0"/>
    <xf numFmtId="173" fontId="31" fillId="41" borderId="0" applyNumberFormat="0" applyBorder="0" applyAlignment="0" applyProtection="0"/>
    <xf numFmtId="172" fontId="31" fillId="41" borderId="0" applyNumberFormat="0" applyBorder="0" applyAlignment="0" applyProtection="0"/>
    <xf numFmtId="172" fontId="31" fillId="41" borderId="0" applyNumberFormat="0" applyBorder="0" applyAlignment="0" applyProtection="0"/>
    <xf numFmtId="173" fontId="31" fillId="41" borderId="0" applyNumberFormat="0" applyBorder="0" applyAlignment="0" applyProtection="0"/>
    <xf numFmtId="172" fontId="31" fillId="41" borderId="0" applyNumberFormat="0" applyBorder="0" applyAlignment="0" applyProtection="0"/>
    <xf numFmtId="172" fontId="31" fillId="41" borderId="0" applyNumberFormat="0" applyBorder="0" applyAlignment="0" applyProtection="0"/>
    <xf numFmtId="173" fontId="31" fillId="41" borderId="0" applyNumberFormat="0" applyBorder="0" applyAlignment="0" applyProtection="0"/>
    <xf numFmtId="172" fontId="31" fillId="41" borderId="0" applyNumberFormat="0" applyBorder="0" applyAlignment="0" applyProtection="0"/>
    <xf numFmtId="172" fontId="31" fillId="41" borderId="0" applyNumberFormat="0" applyBorder="0" applyAlignment="0" applyProtection="0"/>
    <xf numFmtId="173" fontId="31" fillId="41" borderId="0" applyNumberFormat="0" applyBorder="0" applyAlignment="0" applyProtection="0"/>
    <xf numFmtId="172" fontId="31" fillId="41"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172" fontId="31" fillId="42" borderId="0" applyNumberFormat="0" applyBorder="0" applyAlignment="0" applyProtection="0"/>
    <xf numFmtId="172" fontId="31" fillId="42" borderId="0" applyNumberFormat="0" applyBorder="0" applyAlignment="0" applyProtection="0"/>
    <xf numFmtId="173" fontId="31" fillId="42"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2" fontId="31" fillId="42" borderId="0" applyNumberFormat="0" applyBorder="0" applyAlignment="0" applyProtection="0"/>
    <xf numFmtId="173" fontId="31" fillId="42" borderId="0" applyNumberFormat="0" applyBorder="0" applyAlignment="0" applyProtection="0"/>
    <xf numFmtId="172" fontId="31" fillId="42" borderId="0" applyNumberFormat="0" applyBorder="0" applyAlignment="0" applyProtection="0"/>
    <xf numFmtId="172" fontId="31" fillId="42" borderId="0" applyNumberFormat="0" applyBorder="0" applyAlignment="0" applyProtection="0"/>
    <xf numFmtId="173" fontId="31" fillId="42" borderId="0" applyNumberFormat="0" applyBorder="0" applyAlignment="0" applyProtection="0"/>
    <xf numFmtId="172" fontId="31" fillId="42" borderId="0" applyNumberFormat="0" applyBorder="0" applyAlignment="0" applyProtection="0"/>
    <xf numFmtId="172" fontId="31" fillId="42" borderId="0" applyNumberFormat="0" applyBorder="0" applyAlignment="0" applyProtection="0"/>
    <xf numFmtId="173" fontId="31" fillId="42" borderId="0" applyNumberFormat="0" applyBorder="0" applyAlignment="0" applyProtection="0"/>
    <xf numFmtId="172" fontId="31" fillId="42" borderId="0" applyNumberFormat="0" applyBorder="0" applyAlignment="0" applyProtection="0"/>
    <xf numFmtId="172" fontId="31" fillId="42" borderId="0" applyNumberFormat="0" applyBorder="0" applyAlignment="0" applyProtection="0"/>
    <xf numFmtId="173" fontId="31" fillId="42" borderId="0" applyNumberFormat="0" applyBorder="0" applyAlignment="0" applyProtection="0"/>
    <xf numFmtId="172" fontId="31" fillId="42"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172" fontId="31" fillId="43" borderId="0" applyNumberFormat="0" applyBorder="0" applyAlignment="0" applyProtection="0"/>
    <xf numFmtId="172" fontId="31" fillId="43" borderId="0" applyNumberFormat="0" applyBorder="0" applyAlignment="0" applyProtection="0"/>
    <xf numFmtId="173" fontId="31" fillId="43"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2" fontId="31" fillId="43" borderId="0" applyNumberFormat="0" applyBorder="0" applyAlignment="0" applyProtection="0"/>
    <xf numFmtId="173" fontId="31" fillId="43" borderId="0" applyNumberFormat="0" applyBorder="0" applyAlignment="0" applyProtection="0"/>
    <xf numFmtId="172" fontId="31" fillId="43" borderId="0" applyNumberFormat="0" applyBorder="0" applyAlignment="0" applyProtection="0"/>
    <xf numFmtId="172" fontId="31" fillId="43" borderId="0" applyNumberFormat="0" applyBorder="0" applyAlignment="0" applyProtection="0"/>
    <xf numFmtId="173" fontId="31" fillId="43" borderId="0" applyNumberFormat="0" applyBorder="0" applyAlignment="0" applyProtection="0"/>
    <xf numFmtId="172" fontId="31" fillId="43" borderId="0" applyNumberFormat="0" applyBorder="0" applyAlignment="0" applyProtection="0"/>
    <xf numFmtId="172" fontId="31" fillId="43" borderId="0" applyNumberFormat="0" applyBorder="0" applyAlignment="0" applyProtection="0"/>
    <xf numFmtId="173" fontId="31" fillId="43" borderId="0" applyNumberFormat="0" applyBorder="0" applyAlignment="0" applyProtection="0"/>
    <xf numFmtId="172" fontId="31" fillId="43" borderId="0" applyNumberFormat="0" applyBorder="0" applyAlignment="0" applyProtection="0"/>
    <xf numFmtId="172" fontId="31" fillId="43" borderId="0" applyNumberFormat="0" applyBorder="0" applyAlignment="0" applyProtection="0"/>
    <xf numFmtId="173" fontId="31" fillId="43" borderId="0" applyNumberFormat="0" applyBorder="0" applyAlignment="0" applyProtection="0"/>
    <xf numFmtId="172" fontId="31" fillId="43"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172" fontId="31" fillId="44" borderId="0" applyNumberFormat="0" applyBorder="0" applyAlignment="0" applyProtection="0"/>
    <xf numFmtId="172" fontId="31" fillId="44" borderId="0" applyNumberFormat="0" applyBorder="0" applyAlignment="0" applyProtection="0"/>
    <xf numFmtId="173" fontId="31" fillId="44"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72" fontId="31" fillId="44" borderId="0" applyNumberFormat="0" applyBorder="0" applyAlignment="0" applyProtection="0"/>
    <xf numFmtId="173" fontId="31" fillId="44" borderId="0" applyNumberFormat="0" applyBorder="0" applyAlignment="0" applyProtection="0"/>
    <xf numFmtId="172" fontId="31" fillId="44" borderId="0" applyNumberFormat="0" applyBorder="0" applyAlignment="0" applyProtection="0"/>
    <xf numFmtId="172" fontId="31" fillId="44" borderId="0" applyNumberFormat="0" applyBorder="0" applyAlignment="0" applyProtection="0"/>
    <xf numFmtId="173" fontId="31" fillId="44" borderId="0" applyNumberFormat="0" applyBorder="0" applyAlignment="0" applyProtection="0"/>
    <xf numFmtId="172" fontId="31" fillId="44" borderId="0" applyNumberFormat="0" applyBorder="0" applyAlignment="0" applyProtection="0"/>
    <xf numFmtId="172" fontId="31" fillId="44" borderId="0" applyNumberFormat="0" applyBorder="0" applyAlignment="0" applyProtection="0"/>
    <xf numFmtId="173" fontId="31" fillId="44" borderId="0" applyNumberFormat="0" applyBorder="0" applyAlignment="0" applyProtection="0"/>
    <xf numFmtId="172" fontId="31" fillId="44" borderId="0" applyNumberFormat="0" applyBorder="0" applyAlignment="0" applyProtection="0"/>
    <xf numFmtId="172" fontId="31" fillId="44" borderId="0" applyNumberFormat="0" applyBorder="0" applyAlignment="0" applyProtection="0"/>
    <xf numFmtId="173" fontId="31" fillId="44" borderId="0" applyNumberFormat="0" applyBorder="0" applyAlignment="0" applyProtection="0"/>
    <xf numFmtId="172" fontId="31" fillId="44"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172" fontId="31" fillId="45" borderId="0" applyNumberFormat="0" applyBorder="0" applyAlignment="0" applyProtection="0"/>
    <xf numFmtId="172" fontId="31" fillId="45" borderId="0" applyNumberFormat="0" applyBorder="0" applyAlignment="0" applyProtection="0"/>
    <xf numFmtId="173" fontId="31" fillId="45"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72" fontId="31" fillId="45" borderId="0" applyNumberFormat="0" applyBorder="0" applyAlignment="0" applyProtection="0"/>
    <xf numFmtId="173" fontId="31" fillId="45" borderId="0" applyNumberFormat="0" applyBorder="0" applyAlignment="0" applyProtection="0"/>
    <xf numFmtId="172" fontId="31" fillId="45" borderId="0" applyNumberFormat="0" applyBorder="0" applyAlignment="0" applyProtection="0"/>
    <xf numFmtId="172" fontId="31" fillId="45" borderId="0" applyNumberFormat="0" applyBorder="0" applyAlignment="0" applyProtection="0"/>
    <xf numFmtId="173" fontId="31" fillId="45" borderId="0" applyNumberFormat="0" applyBorder="0" applyAlignment="0" applyProtection="0"/>
    <xf numFmtId="172" fontId="31" fillId="45" borderId="0" applyNumberFormat="0" applyBorder="0" applyAlignment="0" applyProtection="0"/>
    <xf numFmtId="172" fontId="31" fillId="45" borderId="0" applyNumberFormat="0" applyBorder="0" applyAlignment="0" applyProtection="0"/>
    <xf numFmtId="173" fontId="31" fillId="45" borderId="0" applyNumberFormat="0" applyBorder="0" applyAlignment="0" applyProtection="0"/>
    <xf numFmtId="172" fontId="31" fillId="45" borderId="0" applyNumberFormat="0" applyBorder="0" applyAlignment="0" applyProtection="0"/>
    <xf numFmtId="172" fontId="31" fillId="45" borderId="0" applyNumberFormat="0" applyBorder="0" applyAlignment="0" applyProtection="0"/>
    <xf numFmtId="173" fontId="31" fillId="45" borderId="0" applyNumberFormat="0" applyBorder="0" applyAlignment="0" applyProtection="0"/>
    <xf numFmtId="172" fontId="31"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172" fontId="31" fillId="46" borderId="0" applyNumberFormat="0" applyBorder="0" applyAlignment="0" applyProtection="0"/>
    <xf numFmtId="172" fontId="31" fillId="46" borderId="0" applyNumberFormat="0" applyBorder="0" applyAlignment="0" applyProtection="0"/>
    <xf numFmtId="173" fontId="31" fillId="46"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72" fontId="31" fillId="46" borderId="0" applyNumberFormat="0" applyBorder="0" applyAlignment="0" applyProtection="0"/>
    <xf numFmtId="173" fontId="31" fillId="46" borderId="0" applyNumberFormat="0" applyBorder="0" applyAlignment="0" applyProtection="0"/>
    <xf numFmtId="172" fontId="31" fillId="46" borderId="0" applyNumberFormat="0" applyBorder="0" applyAlignment="0" applyProtection="0"/>
    <xf numFmtId="172" fontId="31" fillId="46" borderId="0" applyNumberFormat="0" applyBorder="0" applyAlignment="0" applyProtection="0"/>
    <xf numFmtId="173" fontId="31" fillId="46" borderId="0" applyNumberFormat="0" applyBorder="0" applyAlignment="0" applyProtection="0"/>
    <xf numFmtId="172" fontId="31" fillId="46" borderId="0" applyNumberFormat="0" applyBorder="0" applyAlignment="0" applyProtection="0"/>
    <xf numFmtId="172" fontId="31" fillId="46" borderId="0" applyNumberFormat="0" applyBorder="0" applyAlignment="0" applyProtection="0"/>
    <xf numFmtId="173" fontId="31" fillId="46" borderId="0" applyNumberFormat="0" applyBorder="0" applyAlignment="0" applyProtection="0"/>
    <xf numFmtId="172" fontId="31" fillId="46" borderId="0" applyNumberFormat="0" applyBorder="0" applyAlignment="0" applyProtection="0"/>
    <xf numFmtId="172" fontId="31" fillId="46" borderId="0" applyNumberFormat="0" applyBorder="0" applyAlignment="0" applyProtection="0"/>
    <xf numFmtId="173" fontId="31" fillId="46" borderId="0" applyNumberFormat="0" applyBorder="0" applyAlignment="0" applyProtection="0"/>
    <xf numFmtId="172" fontId="31" fillId="46" borderId="0" applyNumberFormat="0" applyBorder="0" applyAlignment="0" applyProtection="0"/>
    <xf numFmtId="0" fontId="30" fillId="46"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172" fontId="31" fillId="41" borderId="0" applyNumberFormat="0" applyBorder="0" applyAlignment="0" applyProtection="0"/>
    <xf numFmtId="172" fontId="31" fillId="41" borderId="0" applyNumberFormat="0" applyBorder="0" applyAlignment="0" applyProtection="0"/>
    <xf numFmtId="173" fontId="31" fillId="41"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72" fontId="31" fillId="41" borderId="0" applyNumberFormat="0" applyBorder="0" applyAlignment="0" applyProtection="0"/>
    <xf numFmtId="173" fontId="31" fillId="41" borderId="0" applyNumberFormat="0" applyBorder="0" applyAlignment="0" applyProtection="0"/>
    <xf numFmtId="172" fontId="31" fillId="41" borderId="0" applyNumberFormat="0" applyBorder="0" applyAlignment="0" applyProtection="0"/>
    <xf numFmtId="172" fontId="31" fillId="41" borderId="0" applyNumberFormat="0" applyBorder="0" applyAlignment="0" applyProtection="0"/>
    <xf numFmtId="173" fontId="31" fillId="41" borderId="0" applyNumberFormat="0" applyBorder="0" applyAlignment="0" applyProtection="0"/>
    <xf numFmtId="172" fontId="31" fillId="41" borderId="0" applyNumberFormat="0" applyBorder="0" applyAlignment="0" applyProtection="0"/>
    <xf numFmtId="172" fontId="31" fillId="41" borderId="0" applyNumberFormat="0" applyBorder="0" applyAlignment="0" applyProtection="0"/>
    <xf numFmtId="173" fontId="31" fillId="41" borderId="0" applyNumberFormat="0" applyBorder="0" applyAlignment="0" applyProtection="0"/>
    <xf numFmtId="172" fontId="31" fillId="41" borderId="0" applyNumberFormat="0" applyBorder="0" applyAlignment="0" applyProtection="0"/>
    <xf numFmtId="172" fontId="31" fillId="41" borderId="0" applyNumberFormat="0" applyBorder="0" applyAlignment="0" applyProtection="0"/>
    <xf numFmtId="173" fontId="31" fillId="41" borderId="0" applyNumberFormat="0" applyBorder="0" applyAlignment="0" applyProtection="0"/>
    <xf numFmtId="172" fontId="31" fillId="41" borderId="0" applyNumberFormat="0" applyBorder="0" applyAlignment="0" applyProtection="0"/>
    <xf numFmtId="0" fontId="30" fillId="41"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172" fontId="31" fillId="44" borderId="0" applyNumberFormat="0" applyBorder="0" applyAlignment="0" applyProtection="0"/>
    <xf numFmtId="172" fontId="31" fillId="44" borderId="0" applyNumberFormat="0" applyBorder="0" applyAlignment="0" applyProtection="0"/>
    <xf numFmtId="173" fontId="31" fillId="44"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72" fontId="31" fillId="44" borderId="0" applyNumberFormat="0" applyBorder="0" applyAlignment="0" applyProtection="0"/>
    <xf numFmtId="173" fontId="31" fillId="44" borderId="0" applyNumberFormat="0" applyBorder="0" applyAlignment="0" applyProtection="0"/>
    <xf numFmtId="172" fontId="31" fillId="44" borderId="0" applyNumberFormat="0" applyBorder="0" applyAlignment="0" applyProtection="0"/>
    <xf numFmtId="172" fontId="31" fillId="44" borderId="0" applyNumberFormat="0" applyBorder="0" applyAlignment="0" applyProtection="0"/>
    <xf numFmtId="173" fontId="31" fillId="44" borderId="0" applyNumberFormat="0" applyBorder="0" applyAlignment="0" applyProtection="0"/>
    <xf numFmtId="172" fontId="31" fillId="44" borderId="0" applyNumberFormat="0" applyBorder="0" applyAlignment="0" applyProtection="0"/>
    <xf numFmtId="172" fontId="31" fillId="44" borderId="0" applyNumberFormat="0" applyBorder="0" applyAlignment="0" applyProtection="0"/>
    <xf numFmtId="173" fontId="31" fillId="44" borderId="0" applyNumberFormat="0" applyBorder="0" applyAlignment="0" applyProtection="0"/>
    <xf numFmtId="172" fontId="31" fillId="44" borderId="0" applyNumberFormat="0" applyBorder="0" applyAlignment="0" applyProtection="0"/>
    <xf numFmtId="172" fontId="31" fillId="44" borderId="0" applyNumberFormat="0" applyBorder="0" applyAlignment="0" applyProtection="0"/>
    <xf numFmtId="173" fontId="31" fillId="44" borderId="0" applyNumberFormat="0" applyBorder="0" applyAlignment="0" applyProtection="0"/>
    <xf numFmtId="172" fontId="31" fillId="44" borderId="0" applyNumberFormat="0" applyBorder="0" applyAlignment="0" applyProtection="0"/>
    <xf numFmtId="0" fontId="30" fillId="44"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172" fontId="31" fillId="47" borderId="0" applyNumberFormat="0" applyBorder="0" applyAlignment="0" applyProtection="0"/>
    <xf numFmtId="172" fontId="31" fillId="47" borderId="0" applyNumberFormat="0" applyBorder="0" applyAlignment="0" applyProtection="0"/>
    <xf numFmtId="173" fontId="31" fillId="47"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2" fontId="31" fillId="47" borderId="0" applyNumberFormat="0" applyBorder="0" applyAlignment="0" applyProtection="0"/>
    <xf numFmtId="173" fontId="31" fillId="47" borderId="0" applyNumberFormat="0" applyBorder="0" applyAlignment="0" applyProtection="0"/>
    <xf numFmtId="172" fontId="31" fillId="47" borderId="0" applyNumberFormat="0" applyBorder="0" applyAlignment="0" applyProtection="0"/>
    <xf numFmtId="172" fontId="31" fillId="47" borderId="0" applyNumberFormat="0" applyBorder="0" applyAlignment="0" applyProtection="0"/>
    <xf numFmtId="173" fontId="31" fillId="47" borderId="0" applyNumberFormat="0" applyBorder="0" applyAlignment="0" applyProtection="0"/>
    <xf numFmtId="172" fontId="31" fillId="47" borderId="0" applyNumberFormat="0" applyBorder="0" applyAlignment="0" applyProtection="0"/>
    <xf numFmtId="172" fontId="31" fillId="47" borderId="0" applyNumberFormat="0" applyBorder="0" applyAlignment="0" applyProtection="0"/>
    <xf numFmtId="173" fontId="31" fillId="47" borderId="0" applyNumberFormat="0" applyBorder="0" applyAlignment="0" applyProtection="0"/>
    <xf numFmtId="172" fontId="31" fillId="47" borderId="0" applyNumberFormat="0" applyBorder="0" applyAlignment="0" applyProtection="0"/>
    <xf numFmtId="172" fontId="31" fillId="47" borderId="0" applyNumberFormat="0" applyBorder="0" applyAlignment="0" applyProtection="0"/>
    <xf numFmtId="173" fontId="31" fillId="47" borderId="0" applyNumberFormat="0" applyBorder="0" applyAlignment="0" applyProtection="0"/>
    <xf numFmtId="172" fontId="31" fillId="47" borderId="0" applyNumberFormat="0" applyBorder="0" applyAlignment="0" applyProtection="0"/>
    <xf numFmtId="0" fontId="30" fillId="47"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172" fontId="34" fillId="48" borderId="0" applyNumberFormat="0" applyBorder="0" applyAlignment="0" applyProtection="0"/>
    <xf numFmtId="172" fontId="34" fillId="48" borderId="0" applyNumberFormat="0" applyBorder="0" applyAlignment="0" applyProtection="0"/>
    <xf numFmtId="173" fontId="34" fillId="48"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172" fontId="34" fillId="48" borderId="0" applyNumberFormat="0" applyBorder="0" applyAlignment="0" applyProtection="0"/>
    <xf numFmtId="173" fontId="34" fillId="48" borderId="0" applyNumberFormat="0" applyBorder="0" applyAlignment="0" applyProtection="0"/>
    <xf numFmtId="172" fontId="34" fillId="48" borderId="0" applyNumberFormat="0" applyBorder="0" applyAlignment="0" applyProtection="0"/>
    <xf numFmtId="172" fontId="34" fillId="48" borderId="0" applyNumberFormat="0" applyBorder="0" applyAlignment="0" applyProtection="0"/>
    <xf numFmtId="173" fontId="34" fillId="48" borderId="0" applyNumberFormat="0" applyBorder="0" applyAlignment="0" applyProtection="0"/>
    <xf numFmtId="172" fontId="34" fillId="48" borderId="0" applyNumberFormat="0" applyBorder="0" applyAlignment="0" applyProtection="0"/>
    <xf numFmtId="172" fontId="34" fillId="48" borderId="0" applyNumberFormat="0" applyBorder="0" applyAlignment="0" applyProtection="0"/>
    <xf numFmtId="173" fontId="34" fillId="48" borderId="0" applyNumberFormat="0" applyBorder="0" applyAlignment="0" applyProtection="0"/>
    <xf numFmtId="172" fontId="34" fillId="48" borderId="0" applyNumberFormat="0" applyBorder="0" applyAlignment="0" applyProtection="0"/>
    <xf numFmtId="172" fontId="34" fillId="48" borderId="0" applyNumberFormat="0" applyBorder="0" applyAlignment="0" applyProtection="0"/>
    <xf numFmtId="173" fontId="34" fillId="48" borderId="0" applyNumberFormat="0" applyBorder="0" applyAlignment="0" applyProtection="0"/>
    <xf numFmtId="172" fontId="34" fillId="48" borderId="0" applyNumberFormat="0" applyBorder="0" applyAlignment="0" applyProtection="0"/>
    <xf numFmtId="0" fontId="32" fillId="48"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172" fontId="34" fillId="45" borderId="0" applyNumberFormat="0" applyBorder="0" applyAlignment="0" applyProtection="0"/>
    <xf numFmtId="172" fontId="34" fillId="45" borderId="0" applyNumberFormat="0" applyBorder="0" applyAlignment="0" applyProtection="0"/>
    <xf numFmtId="173" fontId="34" fillId="45"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172" fontId="34" fillId="45" borderId="0" applyNumberFormat="0" applyBorder="0" applyAlignment="0" applyProtection="0"/>
    <xf numFmtId="173" fontId="34" fillId="45" borderId="0" applyNumberFormat="0" applyBorder="0" applyAlignment="0" applyProtection="0"/>
    <xf numFmtId="172" fontId="34" fillId="45" borderId="0" applyNumberFormat="0" applyBorder="0" applyAlignment="0" applyProtection="0"/>
    <xf numFmtId="172" fontId="34" fillId="45" borderId="0" applyNumberFormat="0" applyBorder="0" applyAlignment="0" applyProtection="0"/>
    <xf numFmtId="173" fontId="34" fillId="45" borderId="0" applyNumberFormat="0" applyBorder="0" applyAlignment="0" applyProtection="0"/>
    <xf numFmtId="172" fontId="34" fillId="45" borderId="0" applyNumberFormat="0" applyBorder="0" applyAlignment="0" applyProtection="0"/>
    <xf numFmtId="172" fontId="34" fillId="45" borderId="0" applyNumberFormat="0" applyBorder="0" applyAlignment="0" applyProtection="0"/>
    <xf numFmtId="173" fontId="34" fillId="45" borderId="0" applyNumberFormat="0" applyBorder="0" applyAlignment="0" applyProtection="0"/>
    <xf numFmtId="172" fontId="34" fillId="45" borderId="0" applyNumberFormat="0" applyBorder="0" applyAlignment="0" applyProtection="0"/>
    <xf numFmtId="172" fontId="34" fillId="45" borderId="0" applyNumberFormat="0" applyBorder="0" applyAlignment="0" applyProtection="0"/>
    <xf numFmtId="173" fontId="34" fillId="45" borderId="0" applyNumberFormat="0" applyBorder="0" applyAlignment="0" applyProtection="0"/>
    <xf numFmtId="172" fontId="34" fillId="45"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172" fontId="34" fillId="46" borderId="0" applyNumberFormat="0" applyBorder="0" applyAlignment="0" applyProtection="0"/>
    <xf numFmtId="172" fontId="34" fillId="46" borderId="0" applyNumberFormat="0" applyBorder="0" applyAlignment="0" applyProtection="0"/>
    <xf numFmtId="173" fontId="34" fillId="46"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172" fontId="34" fillId="46" borderId="0" applyNumberFormat="0" applyBorder="0" applyAlignment="0" applyProtection="0"/>
    <xf numFmtId="173" fontId="34" fillId="46" borderId="0" applyNumberFormat="0" applyBorder="0" applyAlignment="0" applyProtection="0"/>
    <xf numFmtId="172" fontId="34" fillId="46" borderId="0" applyNumberFormat="0" applyBorder="0" applyAlignment="0" applyProtection="0"/>
    <xf numFmtId="172" fontId="34" fillId="46" borderId="0" applyNumberFormat="0" applyBorder="0" applyAlignment="0" applyProtection="0"/>
    <xf numFmtId="173" fontId="34" fillId="46" borderId="0" applyNumberFormat="0" applyBorder="0" applyAlignment="0" applyProtection="0"/>
    <xf numFmtId="172" fontId="34" fillId="46" borderId="0" applyNumberFormat="0" applyBorder="0" applyAlignment="0" applyProtection="0"/>
    <xf numFmtId="172" fontId="34" fillId="46" borderId="0" applyNumberFormat="0" applyBorder="0" applyAlignment="0" applyProtection="0"/>
    <xf numFmtId="173" fontId="34" fillId="46" borderId="0" applyNumberFormat="0" applyBorder="0" applyAlignment="0" applyProtection="0"/>
    <xf numFmtId="172" fontId="34" fillId="46" borderId="0" applyNumberFormat="0" applyBorder="0" applyAlignment="0" applyProtection="0"/>
    <xf numFmtId="172" fontId="34" fillId="46" borderId="0" applyNumberFormat="0" applyBorder="0" applyAlignment="0" applyProtection="0"/>
    <xf numFmtId="173" fontId="34" fillId="46" borderId="0" applyNumberFormat="0" applyBorder="0" applyAlignment="0" applyProtection="0"/>
    <xf numFmtId="172" fontId="34" fillId="46" borderId="0" applyNumberFormat="0" applyBorder="0" applyAlignment="0" applyProtection="0"/>
    <xf numFmtId="0" fontId="32" fillId="46"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172" fontId="34" fillId="49" borderId="0" applyNumberFormat="0" applyBorder="0" applyAlignment="0" applyProtection="0"/>
    <xf numFmtId="172" fontId="34" fillId="49" borderId="0" applyNumberFormat="0" applyBorder="0" applyAlignment="0" applyProtection="0"/>
    <xf numFmtId="173" fontId="34" fillId="49"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172" fontId="34" fillId="49" borderId="0" applyNumberFormat="0" applyBorder="0" applyAlignment="0" applyProtection="0"/>
    <xf numFmtId="173" fontId="34" fillId="49" borderId="0" applyNumberFormat="0" applyBorder="0" applyAlignment="0" applyProtection="0"/>
    <xf numFmtId="172" fontId="34" fillId="49" borderId="0" applyNumberFormat="0" applyBorder="0" applyAlignment="0" applyProtection="0"/>
    <xf numFmtId="172" fontId="34" fillId="49" borderId="0" applyNumberFormat="0" applyBorder="0" applyAlignment="0" applyProtection="0"/>
    <xf numFmtId="173" fontId="34" fillId="49" borderId="0" applyNumberFormat="0" applyBorder="0" applyAlignment="0" applyProtection="0"/>
    <xf numFmtId="172" fontId="34" fillId="49" borderId="0" applyNumberFormat="0" applyBorder="0" applyAlignment="0" applyProtection="0"/>
    <xf numFmtId="172" fontId="34" fillId="49" borderId="0" applyNumberFormat="0" applyBorder="0" applyAlignment="0" applyProtection="0"/>
    <xf numFmtId="173" fontId="34" fillId="49" borderId="0" applyNumberFormat="0" applyBorder="0" applyAlignment="0" applyProtection="0"/>
    <xf numFmtId="172" fontId="34" fillId="49" borderId="0" applyNumberFormat="0" applyBorder="0" applyAlignment="0" applyProtection="0"/>
    <xf numFmtId="172" fontId="34" fillId="49" borderId="0" applyNumberFormat="0" applyBorder="0" applyAlignment="0" applyProtection="0"/>
    <xf numFmtId="173" fontId="34" fillId="49" borderId="0" applyNumberFormat="0" applyBorder="0" applyAlignment="0" applyProtection="0"/>
    <xf numFmtId="172" fontId="34" fillId="49" borderId="0" applyNumberFormat="0" applyBorder="0" applyAlignment="0" applyProtection="0"/>
    <xf numFmtId="0" fontId="32" fillId="49"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172" fontId="34" fillId="50" borderId="0" applyNumberFormat="0" applyBorder="0" applyAlignment="0" applyProtection="0"/>
    <xf numFmtId="172" fontId="34" fillId="50" borderId="0" applyNumberFormat="0" applyBorder="0" applyAlignment="0" applyProtection="0"/>
    <xf numFmtId="173" fontId="34" fillId="50"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172" fontId="34" fillId="50" borderId="0" applyNumberFormat="0" applyBorder="0" applyAlignment="0" applyProtection="0"/>
    <xf numFmtId="173" fontId="34" fillId="50" borderId="0" applyNumberFormat="0" applyBorder="0" applyAlignment="0" applyProtection="0"/>
    <xf numFmtId="172" fontId="34" fillId="50" borderId="0" applyNumberFormat="0" applyBorder="0" applyAlignment="0" applyProtection="0"/>
    <xf numFmtId="172" fontId="34" fillId="50" borderId="0" applyNumberFormat="0" applyBorder="0" applyAlignment="0" applyProtection="0"/>
    <xf numFmtId="173" fontId="34" fillId="50" borderId="0" applyNumberFormat="0" applyBorder="0" applyAlignment="0" applyProtection="0"/>
    <xf numFmtId="172" fontId="34" fillId="50" borderId="0" applyNumberFormat="0" applyBorder="0" applyAlignment="0" applyProtection="0"/>
    <xf numFmtId="172" fontId="34" fillId="50" borderId="0" applyNumberFormat="0" applyBorder="0" applyAlignment="0" applyProtection="0"/>
    <xf numFmtId="173" fontId="34" fillId="50" borderId="0" applyNumberFormat="0" applyBorder="0" applyAlignment="0" applyProtection="0"/>
    <xf numFmtId="172" fontId="34" fillId="50" borderId="0" applyNumberFormat="0" applyBorder="0" applyAlignment="0" applyProtection="0"/>
    <xf numFmtId="172" fontId="34" fillId="50" borderId="0" applyNumberFormat="0" applyBorder="0" applyAlignment="0" applyProtection="0"/>
    <xf numFmtId="173" fontId="34" fillId="50" borderId="0" applyNumberFormat="0" applyBorder="0" applyAlignment="0" applyProtection="0"/>
    <xf numFmtId="172" fontId="34" fillId="50"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172" fontId="34" fillId="51" borderId="0" applyNumberFormat="0" applyBorder="0" applyAlignment="0" applyProtection="0"/>
    <xf numFmtId="172" fontId="34" fillId="51" borderId="0" applyNumberFormat="0" applyBorder="0" applyAlignment="0" applyProtection="0"/>
    <xf numFmtId="173" fontId="34" fillId="51"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172" fontId="34" fillId="51" borderId="0" applyNumberFormat="0" applyBorder="0" applyAlignment="0" applyProtection="0"/>
    <xf numFmtId="173" fontId="34" fillId="51" borderId="0" applyNumberFormat="0" applyBorder="0" applyAlignment="0" applyProtection="0"/>
    <xf numFmtId="172" fontId="34" fillId="51" borderId="0" applyNumberFormat="0" applyBorder="0" applyAlignment="0" applyProtection="0"/>
    <xf numFmtId="172" fontId="34" fillId="51" borderId="0" applyNumberFormat="0" applyBorder="0" applyAlignment="0" applyProtection="0"/>
    <xf numFmtId="173" fontId="34" fillId="51" borderId="0" applyNumberFormat="0" applyBorder="0" applyAlignment="0" applyProtection="0"/>
    <xf numFmtId="172" fontId="34" fillId="51" borderId="0" applyNumberFormat="0" applyBorder="0" applyAlignment="0" applyProtection="0"/>
    <xf numFmtId="172" fontId="34" fillId="51" borderId="0" applyNumberFormat="0" applyBorder="0" applyAlignment="0" applyProtection="0"/>
    <xf numFmtId="173" fontId="34" fillId="51" borderId="0" applyNumberFormat="0" applyBorder="0" applyAlignment="0" applyProtection="0"/>
    <xf numFmtId="172" fontId="34" fillId="51" borderId="0" applyNumberFormat="0" applyBorder="0" applyAlignment="0" applyProtection="0"/>
    <xf numFmtId="172" fontId="34" fillId="51" borderId="0" applyNumberFormat="0" applyBorder="0" applyAlignment="0" applyProtection="0"/>
    <xf numFmtId="173" fontId="34" fillId="51" borderId="0" applyNumberFormat="0" applyBorder="0" applyAlignment="0" applyProtection="0"/>
    <xf numFmtId="172" fontId="34" fillId="51" borderId="0" applyNumberFormat="0" applyBorder="0" applyAlignment="0" applyProtection="0"/>
    <xf numFmtId="0" fontId="32" fillId="51"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172" fontId="34" fillId="54" borderId="0" applyNumberFormat="0" applyBorder="0" applyAlignment="0" applyProtection="0"/>
    <xf numFmtId="172" fontId="34" fillId="54" borderId="0" applyNumberFormat="0" applyBorder="0" applyAlignment="0" applyProtection="0"/>
    <xf numFmtId="173" fontId="34" fillId="54"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172" fontId="34" fillId="54" borderId="0" applyNumberFormat="0" applyBorder="0" applyAlignment="0" applyProtection="0"/>
    <xf numFmtId="173" fontId="34" fillId="54" borderId="0" applyNumberFormat="0" applyBorder="0" applyAlignment="0" applyProtection="0"/>
    <xf numFmtId="172" fontId="34" fillId="54" borderId="0" applyNumberFormat="0" applyBorder="0" applyAlignment="0" applyProtection="0"/>
    <xf numFmtId="172" fontId="34" fillId="54" borderId="0" applyNumberFormat="0" applyBorder="0" applyAlignment="0" applyProtection="0"/>
    <xf numFmtId="173" fontId="34" fillId="54" borderId="0" applyNumberFormat="0" applyBorder="0" applyAlignment="0" applyProtection="0"/>
    <xf numFmtId="172" fontId="34" fillId="54" borderId="0" applyNumberFormat="0" applyBorder="0" applyAlignment="0" applyProtection="0"/>
    <xf numFmtId="172" fontId="34" fillId="54" borderId="0" applyNumberFormat="0" applyBorder="0" applyAlignment="0" applyProtection="0"/>
    <xf numFmtId="173" fontId="34" fillId="54" borderId="0" applyNumberFormat="0" applyBorder="0" applyAlignment="0" applyProtection="0"/>
    <xf numFmtId="172" fontId="34" fillId="54" borderId="0" applyNumberFormat="0" applyBorder="0" applyAlignment="0" applyProtection="0"/>
    <xf numFmtId="172" fontId="34" fillId="54" borderId="0" applyNumberFormat="0" applyBorder="0" applyAlignment="0" applyProtection="0"/>
    <xf numFmtId="173" fontId="34" fillId="54" borderId="0" applyNumberFormat="0" applyBorder="0" applyAlignment="0" applyProtection="0"/>
    <xf numFmtId="172" fontId="34"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0" fillId="55" borderId="0" applyNumberFormat="0" applyBorder="0" applyAlignment="0" applyProtection="0"/>
    <xf numFmtId="0" fontId="30" fillId="56" borderId="0" applyNumberFormat="0" applyBorder="0" applyAlignment="0" applyProtection="0"/>
    <xf numFmtId="0" fontId="32" fillId="57"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172" fontId="34" fillId="58" borderId="0" applyNumberFormat="0" applyBorder="0" applyAlignment="0" applyProtection="0"/>
    <xf numFmtId="172" fontId="34" fillId="58" borderId="0" applyNumberFormat="0" applyBorder="0" applyAlignment="0" applyProtection="0"/>
    <xf numFmtId="173" fontId="34" fillId="58"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172" fontId="34" fillId="58" borderId="0" applyNumberFormat="0" applyBorder="0" applyAlignment="0" applyProtection="0"/>
    <xf numFmtId="173" fontId="34" fillId="58" borderId="0" applyNumberFormat="0" applyBorder="0" applyAlignment="0" applyProtection="0"/>
    <xf numFmtId="172" fontId="34" fillId="58" borderId="0" applyNumberFormat="0" applyBorder="0" applyAlignment="0" applyProtection="0"/>
    <xf numFmtId="172" fontId="34" fillId="58" borderId="0" applyNumberFormat="0" applyBorder="0" applyAlignment="0" applyProtection="0"/>
    <xf numFmtId="173" fontId="34" fillId="58" borderId="0" applyNumberFormat="0" applyBorder="0" applyAlignment="0" applyProtection="0"/>
    <xf numFmtId="172" fontId="34" fillId="58" borderId="0" applyNumberFormat="0" applyBorder="0" applyAlignment="0" applyProtection="0"/>
    <xf numFmtId="172" fontId="34" fillId="58" borderId="0" applyNumberFormat="0" applyBorder="0" applyAlignment="0" applyProtection="0"/>
    <xf numFmtId="173" fontId="34" fillId="58" borderId="0" applyNumberFormat="0" applyBorder="0" applyAlignment="0" applyProtection="0"/>
    <xf numFmtId="172" fontId="34" fillId="58" borderId="0" applyNumberFormat="0" applyBorder="0" applyAlignment="0" applyProtection="0"/>
    <xf numFmtId="172" fontId="34" fillId="58" borderId="0" applyNumberFormat="0" applyBorder="0" applyAlignment="0" applyProtection="0"/>
    <xf numFmtId="173" fontId="34" fillId="58" borderId="0" applyNumberFormat="0" applyBorder="0" applyAlignment="0" applyProtection="0"/>
    <xf numFmtId="172" fontId="34"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0" fillId="55" borderId="0" applyNumberFormat="0" applyBorder="0" applyAlignment="0" applyProtection="0"/>
    <xf numFmtId="0" fontId="30" fillId="59" borderId="0" applyNumberFormat="0" applyBorder="0" applyAlignment="0" applyProtection="0"/>
    <xf numFmtId="0" fontId="32" fillId="56"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172" fontId="34" fillId="60" borderId="0" applyNumberFormat="0" applyBorder="0" applyAlignment="0" applyProtection="0"/>
    <xf numFmtId="172" fontId="34" fillId="60" borderId="0" applyNumberFormat="0" applyBorder="0" applyAlignment="0" applyProtection="0"/>
    <xf numFmtId="173" fontId="34" fillId="60"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172" fontId="34" fillId="60" borderId="0" applyNumberFormat="0" applyBorder="0" applyAlignment="0" applyProtection="0"/>
    <xf numFmtId="173" fontId="34" fillId="60" borderId="0" applyNumberFormat="0" applyBorder="0" applyAlignment="0" applyProtection="0"/>
    <xf numFmtId="172" fontId="34" fillId="60" borderId="0" applyNumberFormat="0" applyBorder="0" applyAlignment="0" applyProtection="0"/>
    <xf numFmtId="172" fontId="34" fillId="60" borderId="0" applyNumberFormat="0" applyBorder="0" applyAlignment="0" applyProtection="0"/>
    <xf numFmtId="173" fontId="34" fillId="60" borderId="0" applyNumberFormat="0" applyBorder="0" applyAlignment="0" applyProtection="0"/>
    <xf numFmtId="172" fontId="34" fillId="60" borderId="0" applyNumberFormat="0" applyBorder="0" applyAlignment="0" applyProtection="0"/>
    <xf numFmtId="172" fontId="34" fillId="60" borderId="0" applyNumberFormat="0" applyBorder="0" applyAlignment="0" applyProtection="0"/>
    <xf numFmtId="173" fontId="34" fillId="60" borderId="0" applyNumberFormat="0" applyBorder="0" applyAlignment="0" applyProtection="0"/>
    <xf numFmtId="172" fontId="34" fillId="60" borderId="0" applyNumberFormat="0" applyBorder="0" applyAlignment="0" applyProtection="0"/>
    <xf numFmtId="172" fontId="34" fillId="60" borderId="0" applyNumberFormat="0" applyBorder="0" applyAlignment="0" applyProtection="0"/>
    <xf numFmtId="173" fontId="34" fillId="60" borderId="0" applyNumberFormat="0" applyBorder="0" applyAlignment="0" applyProtection="0"/>
    <xf numFmtId="172" fontId="34"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0" fillId="52" borderId="0" applyNumberFormat="0" applyBorder="0" applyAlignment="0" applyProtection="0"/>
    <xf numFmtId="0" fontId="30" fillId="56" borderId="0" applyNumberFormat="0" applyBorder="0" applyAlignment="0" applyProtection="0"/>
    <xf numFmtId="0" fontId="32" fillId="56"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172" fontId="34" fillId="49" borderId="0" applyNumberFormat="0" applyBorder="0" applyAlignment="0" applyProtection="0"/>
    <xf numFmtId="172" fontId="34" fillId="49" borderId="0" applyNumberFormat="0" applyBorder="0" applyAlignment="0" applyProtection="0"/>
    <xf numFmtId="173" fontId="34" fillId="49"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172" fontId="34" fillId="49" borderId="0" applyNumberFormat="0" applyBorder="0" applyAlignment="0" applyProtection="0"/>
    <xf numFmtId="173" fontId="34" fillId="49" borderId="0" applyNumberFormat="0" applyBorder="0" applyAlignment="0" applyProtection="0"/>
    <xf numFmtId="172" fontId="34" fillId="49" borderId="0" applyNumberFormat="0" applyBorder="0" applyAlignment="0" applyProtection="0"/>
    <xf numFmtId="172" fontId="34" fillId="49" borderId="0" applyNumberFormat="0" applyBorder="0" applyAlignment="0" applyProtection="0"/>
    <xf numFmtId="173" fontId="34" fillId="49" borderId="0" applyNumberFormat="0" applyBorder="0" applyAlignment="0" applyProtection="0"/>
    <xf numFmtId="172" fontId="34" fillId="49" borderId="0" applyNumberFormat="0" applyBorder="0" applyAlignment="0" applyProtection="0"/>
    <xf numFmtId="172" fontId="34" fillId="49" borderId="0" applyNumberFormat="0" applyBorder="0" applyAlignment="0" applyProtection="0"/>
    <xf numFmtId="173" fontId="34" fillId="49" borderId="0" applyNumberFormat="0" applyBorder="0" applyAlignment="0" applyProtection="0"/>
    <xf numFmtId="172" fontId="34" fillId="49" borderId="0" applyNumberFormat="0" applyBorder="0" applyAlignment="0" applyProtection="0"/>
    <xf numFmtId="172" fontId="34" fillId="49" borderId="0" applyNumberFormat="0" applyBorder="0" applyAlignment="0" applyProtection="0"/>
    <xf numFmtId="173" fontId="34" fillId="49" borderId="0" applyNumberFormat="0" applyBorder="0" applyAlignment="0" applyProtection="0"/>
    <xf numFmtId="172" fontId="34"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0" fillId="61"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172" fontId="34" fillId="50" borderId="0" applyNumberFormat="0" applyBorder="0" applyAlignment="0" applyProtection="0"/>
    <xf numFmtId="172" fontId="34" fillId="50" borderId="0" applyNumberFormat="0" applyBorder="0" applyAlignment="0" applyProtection="0"/>
    <xf numFmtId="173" fontId="34" fillId="50"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172" fontId="34" fillId="50" borderId="0" applyNumberFormat="0" applyBorder="0" applyAlignment="0" applyProtection="0"/>
    <xf numFmtId="173" fontId="34" fillId="50" borderId="0" applyNumberFormat="0" applyBorder="0" applyAlignment="0" applyProtection="0"/>
    <xf numFmtId="172" fontId="34" fillId="50" borderId="0" applyNumberFormat="0" applyBorder="0" applyAlignment="0" applyProtection="0"/>
    <xf numFmtId="172" fontId="34" fillId="50" borderId="0" applyNumberFormat="0" applyBorder="0" applyAlignment="0" applyProtection="0"/>
    <xf numFmtId="173" fontId="34" fillId="50" borderId="0" applyNumberFormat="0" applyBorder="0" applyAlignment="0" applyProtection="0"/>
    <xf numFmtId="172" fontId="34" fillId="50" borderId="0" applyNumberFormat="0" applyBorder="0" applyAlignment="0" applyProtection="0"/>
    <xf numFmtId="172" fontId="34" fillId="50" borderId="0" applyNumberFormat="0" applyBorder="0" applyAlignment="0" applyProtection="0"/>
    <xf numFmtId="173" fontId="34" fillId="50" borderId="0" applyNumberFormat="0" applyBorder="0" applyAlignment="0" applyProtection="0"/>
    <xf numFmtId="172" fontId="34" fillId="50" borderId="0" applyNumberFormat="0" applyBorder="0" applyAlignment="0" applyProtection="0"/>
    <xf numFmtId="172" fontId="34" fillId="50" borderId="0" applyNumberFormat="0" applyBorder="0" applyAlignment="0" applyProtection="0"/>
    <xf numFmtId="173" fontId="34" fillId="50" borderId="0" applyNumberFormat="0" applyBorder="0" applyAlignment="0" applyProtection="0"/>
    <xf numFmtId="172" fontId="34"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0" fillId="55" borderId="0" applyNumberFormat="0" applyBorder="0" applyAlignment="0" applyProtection="0"/>
    <xf numFmtId="0" fontId="30" fillId="62" borderId="0" applyNumberFormat="0" applyBorder="0" applyAlignment="0" applyProtection="0"/>
    <xf numFmtId="0" fontId="32" fillId="62"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172" fontId="34" fillId="63" borderId="0" applyNumberFormat="0" applyBorder="0" applyAlignment="0" applyProtection="0"/>
    <xf numFmtId="172" fontId="34" fillId="63" borderId="0" applyNumberFormat="0" applyBorder="0" applyAlignment="0" applyProtection="0"/>
    <xf numFmtId="173" fontId="34" fillId="63"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172" fontId="34" fillId="63" borderId="0" applyNumberFormat="0" applyBorder="0" applyAlignment="0" applyProtection="0"/>
    <xf numFmtId="173" fontId="34" fillId="63" borderId="0" applyNumberFormat="0" applyBorder="0" applyAlignment="0" applyProtection="0"/>
    <xf numFmtId="172" fontId="34" fillId="63" borderId="0" applyNumberFormat="0" applyBorder="0" applyAlignment="0" applyProtection="0"/>
    <xf numFmtId="172" fontId="34" fillId="63" borderId="0" applyNumberFormat="0" applyBorder="0" applyAlignment="0" applyProtection="0"/>
    <xf numFmtId="173" fontId="34" fillId="63" borderId="0" applyNumberFormat="0" applyBorder="0" applyAlignment="0" applyProtection="0"/>
    <xf numFmtId="172" fontId="34" fillId="63" borderId="0" applyNumberFormat="0" applyBorder="0" applyAlignment="0" applyProtection="0"/>
    <xf numFmtId="172" fontId="34" fillId="63" borderId="0" applyNumberFormat="0" applyBorder="0" applyAlignment="0" applyProtection="0"/>
    <xf numFmtId="173" fontId="34" fillId="63" borderId="0" applyNumberFormat="0" applyBorder="0" applyAlignment="0" applyProtection="0"/>
    <xf numFmtId="172" fontId="34" fillId="63" borderId="0" applyNumberFormat="0" applyBorder="0" applyAlignment="0" applyProtection="0"/>
    <xf numFmtId="172" fontId="34" fillId="63" borderId="0" applyNumberFormat="0" applyBorder="0" applyAlignment="0" applyProtection="0"/>
    <xf numFmtId="173" fontId="34" fillId="63" borderId="0" applyNumberFormat="0" applyBorder="0" applyAlignment="0" applyProtection="0"/>
    <xf numFmtId="172" fontId="34"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172" fontId="37" fillId="39" borderId="0" applyNumberFormat="0" applyBorder="0" applyAlignment="0" applyProtection="0"/>
    <xf numFmtId="172" fontId="37" fillId="39" borderId="0" applyNumberFormat="0" applyBorder="0" applyAlignment="0" applyProtection="0"/>
    <xf numFmtId="173" fontId="37" fillId="39"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172" fontId="37" fillId="39" borderId="0" applyNumberFormat="0" applyBorder="0" applyAlignment="0" applyProtection="0"/>
    <xf numFmtId="173" fontId="37" fillId="39" borderId="0" applyNumberFormat="0" applyBorder="0" applyAlignment="0" applyProtection="0"/>
    <xf numFmtId="172" fontId="37" fillId="39" borderId="0" applyNumberFormat="0" applyBorder="0" applyAlignment="0" applyProtection="0"/>
    <xf numFmtId="172" fontId="37" fillId="39" borderId="0" applyNumberFormat="0" applyBorder="0" applyAlignment="0" applyProtection="0"/>
    <xf numFmtId="173" fontId="37" fillId="39" borderId="0" applyNumberFormat="0" applyBorder="0" applyAlignment="0" applyProtection="0"/>
    <xf numFmtId="172" fontId="37" fillId="39" borderId="0" applyNumberFormat="0" applyBorder="0" applyAlignment="0" applyProtection="0"/>
    <xf numFmtId="172" fontId="37" fillId="39" borderId="0" applyNumberFormat="0" applyBorder="0" applyAlignment="0" applyProtection="0"/>
    <xf numFmtId="173" fontId="37" fillId="39" borderId="0" applyNumberFormat="0" applyBorder="0" applyAlignment="0" applyProtection="0"/>
    <xf numFmtId="172" fontId="37" fillId="39" borderId="0" applyNumberFormat="0" applyBorder="0" applyAlignment="0" applyProtection="0"/>
    <xf numFmtId="172" fontId="37" fillId="39" borderId="0" applyNumberFormat="0" applyBorder="0" applyAlignment="0" applyProtection="0"/>
    <xf numFmtId="173" fontId="37" fillId="39" borderId="0" applyNumberFormat="0" applyBorder="0" applyAlignment="0" applyProtection="0"/>
    <xf numFmtId="172" fontId="37" fillId="39" borderId="0" applyNumberFormat="0" applyBorder="0" applyAlignment="0" applyProtection="0"/>
    <xf numFmtId="0" fontId="35" fillId="39" borderId="0" applyNumberFormat="0" applyBorder="0" applyAlignment="0" applyProtection="0"/>
    <xf numFmtId="174" fontId="38" fillId="0" borderId="0" applyFill="0" applyBorder="0" applyAlignment="0"/>
    <xf numFmtId="174" fontId="39" fillId="0" borderId="0" applyFill="0" applyBorder="0" applyAlignment="0"/>
    <xf numFmtId="174" fontId="39" fillId="0" borderId="0" applyFill="0" applyBorder="0" applyAlignment="0"/>
    <xf numFmtId="174" fontId="39" fillId="0" borderId="0" applyFill="0" applyBorder="0" applyAlignment="0"/>
    <xf numFmtId="175" fontId="40" fillId="0" borderId="0" applyFill="0" applyBorder="0" applyAlignment="0"/>
    <xf numFmtId="175" fontId="40" fillId="0" borderId="0" applyFill="0" applyBorder="0" applyAlignment="0"/>
    <xf numFmtId="174" fontId="39" fillId="0" borderId="0" applyFill="0" applyBorder="0" applyAlignment="0"/>
    <xf numFmtId="174" fontId="39" fillId="0" borderId="0" applyFill="0" applyBorder="0" applyAlignment="0"/>
    <xf numFmtId="174" fontId="39" fillId="0" borderId="0" applyFill="0" applyBorder="0" applyAlignment="0"/>
    <xf numFmtId="174" fontId="39" fillId="0" borderId="0" applyFill="0" applyBorder="0" applyAlignment="0"/>
    <xf numFmtId="174" fontId="39" fillId="0" borderId="0" applyFill="0" applyBorder="0" applyAlignment="0"/>
    <xf numFmtId="174" fontId="39" fillId="0" borderId="0" applyFill="0" applyBorder="0" applyAlignment="0"/>
    <xf numFmtId="176" fontId="40" fillId="0" borderId="0" applyFill="0" applyBorder="0" applyAlignment="0"/>
    <xf numFmtId="177" fontId="40" fillId="0" borderId="0" applyFill="0" applyBorder="0" applyAlignment="0"/>
    <xf numFmtId="178" fontId="40" fillId="0" borderId="0" applyFill="0" applyBorder="0" applyAlignment="0"/>
    <xf numFmtId="179" fontId="40" fillId="0" borderId="0" applyFill="0" applyBorder="0" applyAlignment="0"/>
    <xf numFmtId="175" fontId="40" fillId="0" borderId="0" applyFill="0" applyBorder="0" applyAlignment="0"/>
    <xf numFmtId="180" fontId="40" fillId="0" borderId="0" applyFill="0" applyBorder="0" applyAlignment="0"/>
    <xf numFmtId="176" fontId="40" fillId="0" borderId="0" applyFill="0" applyBorder="0" applyAlignment="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172" fontId="43"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172" fontId="43"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173" fontId="43"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172" fontId="43" fillId="64" borderId="43" applyNumberFormat="0" applyAlignment="0" applyProtection="0"/>
    <xf numFmtId="173" fontId="43" fillId="64" borderId="43" applyNumberFormat="0" applyAlignment="0" applyProtection="0"/>
    <xf numFmtId="172" fontId="43" fillId="64" borderId="43" applyNumberFormat="0" applyAlignment="0" applyProtection="0"/>
    <xf numFmtId="172" fontId="43" fillId="64" borderId="43" applyNumberFormat="0" applyAlignment="0" applyProtection="0"/>
    <xf numFmtId="173" fontId="43" fillId="64" borderId="43" applyNumberFormat="0" applyAlignment="0" applyProtection="0"/>
    <xf numFmtId="172" fontId="43" fillId="64" borderId="43" applyNumberFormat="0" applyAlignment="0" applyProtection="0"/>
    <xf numFmtId="172" fontId="43" fillId="64" borderId="43" applyNumberFormat="0" applyAlignment="0" applyProtection="0"/>
    <xf numFmtId="173" fontId="43" fillId="64" borderId="43" applyNumberFormat="0" applyAlignment="0" applyProtection="0"/>
    <xf numFmtId="172" fontId="43" fillId="64" borderId="43" applyNumberFormat="0" applyAlignment="0" applyProtection="0"/>
    <xf numFmtId="172" fontId="43" fillId="64" borderId="43" applyNumberFormat="0" applyAlignment="0" applyProtection="0"/>
    <xf numFmtId="173" fontId="43" fillId="64" borderId="43" applyNumberFormat="0" applyAlignment="0" applyProtection="0"/>
    <xf numFmtId="172" fontId="43" fillId="64" borderId="43" applyNumberFormat="0" applyAlignment="0" applyProtection="0"/>
    <xf numFmtId="0" fontId="41" fillId="64" borderId="43" applyNumberFormat="0" applyAlignment="0" applyProtection="0"/>
    <xf numFmtId="0" fontId="44" fillId="65" borderId="44" applyNumberFormat="0" applyAlignment="0" applyProtection="0"/>
    <xf numFmtId="0" fontId="45" fillId="10" borderId="39" applyNumberFormat="0" applyAlignment="0" applyProtection="0"/>
    <xf numFmtId="172" fontId="46" fillId="65" borderId="44" applyNumberFormat="0" applyAlignment="0" applyProtection="0"/>
    <xf numFmtId="172" fontId="46" fillId="65" borderId="44" applyNumberFormat="0" applyAlignment="0" applyProtection="0"/>
    <xf numFmtId="172" fontId="46" fillId="65" borderId="44" applyNumberFormat="0" applyAlignment="0" applyProtection="0"/>
    <xf numFmtId="173" fontId="46" fillId="65" borderId="44" applyNumberFormat="0" applyAlignment="0" applyProtection="0"/>
    <xf numFmtId="172" fontId="46" fillId="65" borderId="44" applyNumberFormat="0" applyAlignment="0" applyProtection="0"/>
    <xf numFmtId="0" fontId="44" fillId="65" borderId="44" applyNumberFormat="0" applyAlignment="0" applyProtection="0"/>
    <xf numFmtId="172" fontId="46" fillId="65" borderId="44" applyNumberFormat="0" applyAlignment="0" applyProtection="0"/>
    <xf numFmtId="173" fontId="46" fillId="65" borderId="44" applyNumberFormat="0" applyAlignment="0" applyProtection="0"/>
    <xf numFmtId="172" fontId="46" fillId="65" borderId="44" applyNumberFormat="0" applyAlignment="0" applyProtection="0"/>
    <xf numFmtId="172" fontId="46" fillId="65" borderId="44" applyNumberFormat="0" applyAlignment="0" applyProtection="0"/>
    <xf numFmtId="173" fontId="46" fillId="65" borderId="44" applyNumberFormat="0" applyAlignment="0" applyProtection="0"/>
    <xf numFmtId="172" fontId="46" fillId="65" borderId="44" applyNumberFormat="0" applyAlignment="0" applyProtection="0"/>
    <xf numFmtId="172" fontId="46" fillId="65" borderId="44" applyNumberFormat="0" applyAlignment="0" applyProtection="0"/>
    <xf numFmtId="173" fontId="46" fillId="65" borderId="44" applyNumberFormat="0" applyAlignment="0" applyProtection="0"/>
    <xf numFmtId="172" fontId="46" fillId="65" borderId="44" applyNumberFormat="0" applyAlignment="0" applyProtection="0"/>
    <xf numFmtId="172" fontId="46" fillId="65" borderId="44" applyNumberFormat="0" applyAlignment="0" applyProtection="0"/>
    <xf numFmtId="173" fontId="46" fillId="65" borderId="44" applyNumberFormat="0" applyAlignment="0" applyProtection="0"/>
    <xf numFmtId="172" fontId="46" fillId="65" borderId="44" applyNumberFormat="0" applyAlignment="0" applyProtection="0"/>
    <xf numFmtId="172" fontId="46" fillId="65" borderId="44" applyNumberFormat="0" applyAlignment="0" applyProtection="0"/>
    <xf numFmtId="173" fontId="46" fillId="65" borderId="44" applyNumberFormat="0" applyAlignment="0" applyProtection="0"/>
    <xf numFmtId="172" fontId="46" fillId="65" borderId="44" applyNumberFormat="0" applyAlignment="0" applyProtection="0"/>
    <xf numFmtId="173" fontId="46" fillId="65" borderId="44" applyNumberFormat="0" applyAlignment="0" applyProtection="0"/>
    <xf numFmtId="0" fontId="45" fillId="10" borderId="39" applyNumberFormat="0" applyAlignment="0" applyProtection="0"/>
    <xf numFmtId="172" fontId="46" fillId="65" borderId="44" applyNumberFormat="0" applyAlignment="0" applyProtection="0"/>
    <xf numFmtId="172" fontId="46" fillId="65" borderId="44" applyNumberFormat="0" applyAlignment="0" applyProtection="0"/>
    <xf numFmtId="173" fontId="46" fillId="65" borderId="44" applyNumberFormat="0" applyAlignment="0" applyProtection="0"/>
    <xf numFmtId="172" fontId="46" fillId="65" borderId="44" applyNumberFormat="0" applyAlignment="0" applyProtection="0"/>
    <xf numFmtId="172" fontId="46" fillId="65" borderId="44" applyNumberFormat="0" applyAlignment="0" applyProtection="0"/>
    <xf numFmtId="173" fontId="46" fillId="65" borderId="44" applyNumberFormat="0" applyAlignment="0" applyProtection="0"/>
    <xf numFmtId="172" fontId="46" fillId="65" borderId="44" applyNumberFormat="0" applyAlignment="0" applyProtection="0"/>
    <xf numFmtId="172" fontId="46" fillId="65" borderId="44" applyNumberFormat="0" applyAlignment="0" applyProtection="0"/>
    <xf numFmtId="173" fontId="46" fillId="65" borderId="44" applyNumberFormat="0" applyAlignment="0" applyProtection="0"/>
    <xf numFmtId="172" fontId="46" fillId="65" borderId="44" applyNumberFormat="0" applyAlignment="0" applyProtection="0"/>
    <xf numFmtId="172" fontId="46" fillId="65" borderId="44" applyNumberFormat="0" applyAlignment="0" applyProtection="0"/>
    <xf numFmtId="173" fontId="46" fillId="65" borderId="44" applyNumberFormat="0" applyAlignment="0" applyProtection="0"/>
    <xf numFmtId="172" fontId="46" fillId="65" borderId="44" applyNumberFormat="0" applyAlignment="0" applyProtection="0"/>
    <xf numFmtId="172" fontId="46" fillId="65" borderId="44" applyNumberFormat="0" applyAlignment="0" applyProtection="0"/>
    <xf numFmtId="173" fontId="46" fillId="65" borderId="44" applyNumberFormat="0" applyAlignment="0" applyProtection="0"/>
    <xf numFmtId="172" fontId="46" fillId="65" borderId="44" applyNumberFormat="0" applyAlignment="0" applyProtection="0"/>
    <xf numFmtId="172" fontId="46" fillId="65" borderId="44" applyNumberFormat="0" applyAlignment="0" applyProtection="0"/>
    <xf numFmtId="173" fontId="46" fillId="65" borderId="44" applyNumberFormat="0" applyAlignment="0" applyProtection="0"/>
    <xf numFmtId="172" fontId="46" fillId="65" borderId="44" applyNumberFormat="0" applyAlignment="0" applyProtection="0"/>
    <xf numFmtId="173" fontId="46" fillId="65" borderId="44" applyNumberFormat="0" applyAlignment="0" applyProtection="0"/>
    <xf numFmtId="172" fontId="46" fillId="65" borderId="44" applyNumberFormat="0" applyAlignment="0" applyProtection="0"/>
    <xf numFmtId="172" fontId="46" fillId="65" borderId="44" applyNumberFormat="0" applyAlignment="0" applyProtection="0"/>
    <xf numFmtId="172" fontId="46" fillId="65" borderId="44" applyNumberFormat="0" applyAlignment="0" applyProtection="0"/>
    <xf numFmtId="173" fontId="46" fillId="65" borderId="44" applyNumberFormat="0" applyAlignment="0" applyProtection="0"/>
    <xf numFmtId="172" fontId="46" fillId="65" borderId="44" applyNumberFormat="0" applyAlignment="0" applyProtection="0"/>
    <xf numFmtId="172" fontId="46" fillId="65" borderId="44" applyNumberFormat="0" applyAlignment="0" applyProtection="0"/>
    <xf numFmtId="173" fontId="46" fillId="65" borderId="44" applyNumberFormat="0" applyAlignment="0" applyProtection="0"/>
    <xf numFmtId="172" fontId="46" fillId="65" borderId="44" applyNumberFormat="0" applyAlignment="0" applyProtection="0"/>
    <xf numFmtId="172" fontId="46" fillId="65" borderId="44" applyNumberFormat="0" applyAlignment="0" applyProtection="0"/>
    <xf numFmtId="173" fontId="46" fillId="65" borderId="44" applyNumberFormat="0" applyAlignment="0" applyProtection="0"/>
    <xf numFmtId="172" fontId="46" fillId="65" borderId="44" applyNumberFormat="0" applyAlignment="0" applyProtection="0"/>
    <xf numFmtId="172" fontId="46" fillId="65" borderId="44" applyNumberFormat="0" applyAlignment="0" applyProtection="0"/>
    <xf numFmtId="173" fontId="46" fillId="65" borderId="44" applyNumberFormat="0" applyAlignment="0" applyProtection="0"/>
    <xf numFmtId="172" fontId="46" fillId="65" borderId="44" applyNumberFormat="0" applyAlignment="0" applyProtection="0"/>
    <xf numFmtId="172" fontId="46" fillId="65" borderId="44" applyNumberFormat="0" applyAlignment="0" applyProtection="0"/>
    <xf numFmtId="173" fontId="46" fillId="65" borderId="44" applyNumberFormat="0" applyAlignment="0" applyProtection="0"/>
    <xf numFmtId="172" fontId="46" fillId="65" borderId="44" applyNumberFormat="0" applyAlignment="0" applyProtection="0"/>
    <xf numFmtId="172" fontId="46" fillId="65" borderId="44" applyNumberFormat="0" applyAlignment="0" applyProtection="0"/>
    <xf numFmtId="173" fontId="46" fillId="65" borderId="44" applyNumberFormat="0" applyAlignment="0" applyProtection="0"/>
    <xf numFmtId="172" fontId="46" fillId="65" borderId="44" applyNumberFormat="0" applyAlignment="0" applyProtection="0"/>
    <xf numFmtId="173" fontId="46" fillId="65" borderId="44" applyNumberFormat="0" applyAlignment="0" applyProtection="0"/>
    <xf numFmtId="172" fontId="46" fillId="65" borderId="44" applyNumberFormat="0" applyAlignment="0" applyProtection="0"/>
    <xf numFmtId="172" fontId="46" fillId="65" borderId="44" applyNumberFormat="0" applyAlignment="0" applyProtection="0"/>
    <xf numFmtId="172" fontId="46" fillId="65" borderId="44" applyNumberFormat="0" applyAlignment="0" applyProtection="0"/>
    <xf numFmtId="173" fontId="46" fillId="65" borderId="44" applyNumberFormat="0" applyAlignment="0" applyProtection="0"/>
    <xf numFmtId="172" fontId="46" fillId="65" borderId="44" applyNumberFormat="0" applyAlignment="0" applyProtection="0"/>
    <xf numFmtId="172" fontId="46" fillId="65" borderId="44" applyNumberFormat="0" applyAlignment="0" applyProtection="0"/>
    <xf numFmtId="173" fontId="46" fillId="65" borderId="44" applyNumberFormat="0" applyAlignment="0" applyProtection="0"/>
    <xf numFmtId="172" fontId="46" fillId="65" borderId="44" applyNumberFormat="0" applyAlignment="0" applyProtection="0"/>
    <xf numFmtId="172" fontId="46" fillId="65" borderId="44" applyNumberFormat="0" applyAlignment="0" applyProtection="0"/>
    <xf numFmtId="173" fontId="46" fillId="65" borderId="44" applyNumberFormat="0" applyAlignment="0" applyProtection="0"/>
    <xf numFmtId="172" fontId="46" fillId="65" borderId="44" applyNumberFormat="0" applyAlignment="0" applyProtection="0"/>
    <xf numFmtId="172" fontId="46" fillId="65" borderId="44" applyNumberFormat="0" applyAlignment="0" applyProtection="0"/>
    <xf numFmtId="173" fontId="46" fillId="65" borderId="44" applyNumberFormat="0" applyAlignment="0" applyProtection="0"/>
    <xf numFmtId="172" fontId="46" fillId="65" borderId="44" applyNumberFormat="0" applyAlignment="0" applyProtection="0"/>
    <xf numFmtId="172" fontId="46" fillId="65" borderId="44" applyNumberFormat="0" applyAlignment="0" applyProtection="0"/>
    <xf numFmtId="173" fontId="46" fillId="65" borderId="44" applyNumberFormat="0" applyAlignment="0" applyProtection="0"/>
    <xf numFmtId="172" fontId="46" fillId="65" borderId="44" applyNumberFormat="0" applyAlignment="0" applyProtection="0"/>
    <xf numFmtId="172" fontId="46" fillId="65" borderId="44" applyNumberFormat="0" applyAlignment="0" applyProtection="0"/>
    <xf numFmtId="173" fontId="46" fillId="65" borderId="44" applyNumberFormat="0" applyAlignment="0" applyProtection="0"/>
    <xf numFmtId="172" fontId="46" fillId="65" borderId="44" applyNumberFormat="0" applyAlignment="0" applyProtection="0"/>
    <xf numFmtId="173" fontId="46" fillId="65" borderId="44" applyNumberFormat="0" applyAlignment="0" applyProtection="0"/>
    <xf numFmtId="172" fontId="46" fillId="65" borderId="44" applyNumberFormat="0" applyAlignment="0" applyProtection="0"/>
    <xf numFmtId="172" fontId="46" fillId="65" borderId="44" applyNumberFormat="0" applyAlignment="0" applyProtection="0"/>
    <xf numFmtId="172" fontId="46" fillId="65" borderId="44" applyNumberFormat="0" applyAlignment="0" applyProtection="0"/>
    <xf numFmtId="173" fontId="46" fillId="65" borderId="44" applyNumberFormat="0" applyAlignment="0" applyProtection="0"/>
    <xf numFmtId="172" fontId="46" fillId="65" borderId="44" applyNumberFormat="0" applyAlignment="0" applyProtection="0"/>
    <xf numFmtId="172" fontId="46" fillId="65" borderId="44" applyNumberFormat="0" applyAlignment="0" applyProtection="0"/>
    <xf numFmtId="173" fontId="46" fillId="65" borderId="44" applyNumberFormat="0" applyAlignment="0" applyProtection="0"/>
    <xf numFmtId="172" fontId="46" fillId="65" borderId="44" applyNumberFormat="0" applyAlignment="0" applyProtection="0"/>
    <xf numFmtId="172" fontId="46" fillId="65" borderId="44" applyNumberFormat="0" applyAlignment="0" applyProtection="0"/>
    <xf numFmtId="173" fontId="46" fillId="65" borderId="44" applyNumberFormat="0" applyAlignment="0" applyProtection="0"/>
    <xf numFmtId="172" fontId="46" fillId="65" borderId="44" applyNumberFormat="0" applyAlignment="0" applyProtection="0"/>
    <xf numFmtId="172" fontId="46" fillId="65" borderId="44" applyNumberFormat="0" applyAlignment="0" applyProtection="0"/>
    <xf numFmtId="173" fontId="46" fillId="65" borderId="44" applyNumberFormat="0" applyAlignment="0" applyProtection="0"/>
    <xf numFmtId="172" fontId="46" fillId="65" borderId="44" applyNumberFormat="0" applyAlignment="0" applyProtection="0"/>
    <xf numFmtId="172" fontId="46" fillId="65" borderId="44" applyNumberFormat="0" applyAlignment="0" applyProtection="0"/>
    <xf numFmtId="173" fontId="46" fillId="65" borderId="44" applyNumberFormat="0" applyAlignment="0" applyProtection="0"/>
    <xf numFmtId="172" fontId="46" fillId="65" borderId="44" applyNumberFormat="0" applyAlignment="0" applyProtection="0"/>
    <xf numFmtId="172" fontId="46" fillId="65" borderId="44" applyNumberFormat="0" applyAlignment="0" applyProtection="0"/>
    <xf numFmtId="173" fontId="46" fillId="65" borderId="44" applyNumberFormat="0" applyAlignment="0" applyProtection="0"/>
    <xf numFmtId="172" fontId="46" fillId="65" borderId="44" applyNumberFormat="0" applyAlignment="0" applyProtection="0"/>
    <xf numFmtId="173" fontId="46" fillId="65" borderId="44" applyNumberFormat="0" applyAlignment="0" applyProtection="0"/>
    <xf numFmtId="172" fontId="46" fillId="65" borderId="44" applyNumberFormat="0" applyAlignment="0" applyProtection="0"/>
    <xf numFmtId="0" fontId="44" fillId="65" borderId="44" applyNumberFormat="0" applyAlignment="0" applyProtection="0"/>
    <xf numFmtId="166" fontId="2" fillId="0" borderId="0" applyFont="0" applyFill="0" applyBorder="0" applyAlignment="0" applyProtection="0"/>
    <xf numFmtId="166" fontId="2" fillId="0" borderId="0" applyFont="0" applyFill="0" applyBorder="0" applyAlignment="0" applyProtection="0"/>
    <xf numFmtId="166" fontId="8"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8"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5" fontId="4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2" fillId="0" borderId="0" quotePrefix="1">
      <protection locked="0"/>
    </xf>
    <xf numFmtId="168" fontId="30" fillId="0" borderId="0" applyFont="0" applyFill="0" applyBorder="0" applyAlignment="0" applyProtection="0"/>
    <xf numFmtId="168" fontId="2" fillId="0" borderId="0" quotePrefix="1">
      <protection locked="0"/>
    </xf>
    <xf numFmtId="168" fontId="30"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81" fontId="1" fillId="0" borderId="0" applyFont="0" applyFill="0" applyBorder="0" applyAlignment="0" applyProtection="0"/>
    <xf numFmtId="181"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7"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82"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3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3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3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3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3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82" fontId="30" fillId="0" borderId="0" applyFont="0" applyFill="0" applyBorder="0" applyAlignment="0" applyProtection="0"/>
    <xf numFmtId="167" fontId="8" fillId="0" borderId="0" applyFont="0" applyFill="0" applyBorder="0" applyAlignment="0" applyProtection="0"/>
    <xf numFmtId="168" fontId="30" fillId="0" borderId="0" applyFont="0" applyFill="0" applyBorder="0" applyAlignment="0" applyProtection="0"/>
    <xf numFmtId="167" fontId="8" fillId="0" borderId="0" applyFont="0" applyFill="0" applyBorder="0" applyAlignment="0" applyProtection="0"/>
    <xf numFmtId="182" fontId="30"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3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3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3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82" fontId="30" fillId="0" borderId="0" applyFont="0" applyFill="0" applyBorder="0" applyAlignment="0" applyProtection="0"/>
    <xf numFmtId="167" fontId="8" fillId="0" borderId="0" applyFont="0" applyFill="0" applyBorder="0" applyAlignment="0" applyProtection="0"/>
    <xf numFmtId="182" fontId="30"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0"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3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3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0"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0" fontId="3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3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8"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4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47"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4" fontId="2" fillId="0" borderId="0" applyFont="0" applyFill="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0" fontId="2"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8" fillId="0" borderId="0"/>
    <xf numFmtId="176" fontId="40" fillId="0" borderId="0" applyFont="0" applyFill="0" applyBorder="0" applyAlignment="0" applyProtection="0"/>
    <xf numFmtId="167" fontId="2" fillId="0" borderId="0" applyFont="0" applyFill="0" applyBorder="0" applyAlignment="0" applyProtection="0"/>
    <xf numFmtId="167" fontId="8" fillId="0" borderId="0" applyFont="0" applyFill="0" applyBorder="0" applyAlignment="0" applyProtection="0"/>
    <xf numFmtId="167" fontId="3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48" fillId="0" borderId="0"/>
    <xf numFmtId="14" fontId="49" fillId="0" borderId="0" applyFill="0" applyBorder="0" applyAlignment="0"/>
    <xf numFmtId="38" fontId="29" fillId="0" borderId="45">
      <alignment vertical="center"/>
    </xf>
    <xf numFmtId="38" fontId="29" fillId="0" borderId="45">
      <alignment vertical="center"/>
    </xf>
    <xf numFmtId="38" fontId="29" fillId="0" borderId="45">
      <alignment vertical="center"/>
    </xf>
    <xf numFmtId="38" fontId="29" fillId="0" borderId="45">
      <alignment vertical="center"/>
    </xf>
    <xf numFmtId="38" fontId="29" fillId="0" borderId="45">
      <alignment vertical="center"/>
    </xf>
    <xf numFmtId="38" fontId="29" fillId="0" borderId="45">
      <alignment vertical="center"/>
    </xf>
    <xf numFmtId="38" fontId="29" fillId="0" borderId="45">
      <alignment vertical="center"/>
    </xf>
    <xf numFmtId="38" fontId="29" fillId="0" borderId="0" applyFont="0" applyFill="0" applyBorder="0" applyAlignment="0" applyProtection="0"/>
    <xf numFmtId="184" fontId="2" fillId="0" borderId="0" applyFont="0" applyFill="0" applyBorder="0" applyAlignment="0" applyProtection="0"/>
    <xf numFmtId="0" fontId="50" fillId="66" borderId="0" applyNumberFormat="0" applyBorder="0" applyAlignment="0" applyProtection="0"/>
    <xf numFmtId="0" fontId="50" fillId="67" borderId="0" applyNumberFormat="0" applyBorder="0" applyAlignment="0" applyProtection="0"/>
    <xf numFmtId="0" fontId="50" fillId="68" borderId="0" applyNumberFormat="0" applyBorder="0" applyAlignment="0" applyProtection="0"/>
    <xf numFmtId="175" fontId="40" fillId="0" borderId="0" applyFill="0" applyBorder="0" applyAlignment="0"/>
    <xf numFmtId="176" fontId="40" fillId="0" borderId="0" applyFill="0" applyBorder="0" applyAlignment="0"/>
    <xf numFmtId="175" fontId="40" fillId="0" borderId="0" applyFill="0" applyBorder="0" applyAlignment="0"/>
    <xf numFmtId="180" fontId="40" fillId="0" borderId="0" applyFill="0" applyBorder="0" applyAlignment="0"/>
    <xf numFmtId="176" fontId="40" fillId="0" borderId="0" applyFill="0" applyBorder="0" applyAlignment="0"/>
    <xf numFmtId="172" fontId="2" fillId="0" borderId="0" applyFont="0" applyFill="0" applyBorder="0" applyAlignment="0" applyProtection="0"/>
    <xf numFmtId="173" fontId="2" fillId="0" borderId="0" applyFont="0" applyFill="0" applyBorder="0" applyAlignment="0" applyProtection="0"/>
    <xf numFmtId="172" fontId="2"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172" fontId="53" fillId="0" borderId="0" applyNumberFormat="0" applyFill="0" applyBorder="0" applyAlignment="0" applyProtection="0"/>
    <xf numFmtId="172" fontId="53" fillId="0" borderId="0" applyNumberFormat="0" applyFill="0" applyBorder="0" applyAlignment="0" applyProtection="0"/>
    <xf numFmtId="173" fontId="53"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172" fontId="53" fillId="0" borderId="0" applyNumberFormat="0" applyFill="0" applyBorder="0" applyAlignment="0" applyProtection="0"/>
    <xf numFmtId="173" fontId="53" fillId="0" borderId="0" applyNumberFormat="0" applyFill="0" applyBorder="0" applyAlignment="0" applyProtection="0"/>
    <xf numFmtId="172" fontId="53" fillId="0" borderId="0" applyNumberFormat="0" applyFill="0" applyBorder="0" applyAlignment="0" applyProtection="0"/>
    <xf numFmtId="172" fontId="53" fillId="0" borderId="0" applyNumberFormat="0" applyFill="0" applyBorder="0" applyAlignment="0" applyProtection="0"/>
    <xf numFmtId="173" fontId="53" fillId="0" borderId="0" applyNumberFormat="0" applyFill="0" applyBorder="0" applyAlignment="0" applyProtection="0"/>
    <xf numFmtId="172" fontId="53" fillId="0" borderId="0" applyNumberFormat="0" applyFill="0" applyBorder="0" applyAlignment="0" applyProtection="0"/>
    <xf numFmtId="172" fontId="53" fillId="0" borderId="0" applyNumberFormat="0" applyFill="0" applyBorder="0" applyAlignment="0" applyProtection="0"/>
    <xf numFmtId="173" fontId="53" fillId="0" borderId="0" applyNumberFormat="0" applyFill="0" applyBorder="0" applyAlignment="0" applyProtection="0"/>
    <xf numFmtId="172" fontId="53" fillId="0" borderId="0" applyNumberFormat="0" applyFill="0" applyBorder="0" applyAlignment="0" applyProtection="0"/>
    <xf numFmtId="172" fontId="53" fillId="0" borderId="0" applyNumberFormat="0" applyFill="0" applyBorder="0" applyAlignment="0" applyProtection="0"/>
    <xf numFmtId="173" fontId="53" fillId="0" borderId="0" applyNumberFormat="0" applyFill="0" applyBorder="0" applyAlignment="0" applyProtection="0"/>
    <xf numFmtId="172" fontId="53" fillId="0" borderId="0" applyNumberFormat="0" applyFill="0" applyBorder="0" applyAlignment="0" applyProtection="0"/>
    <xf numFmtId="0" fontId="51" fillId="0" borderId="0" applyNumberFormat="0" applyFill="0" applyBorder="0" applyAlignment="0" applyProtection="0"/>
    <xf numFmtId="172" fontId="2" fillId="0" borderId="0"/>
    <xf numFmtId="0" fontId="2" fillId="0" borderId="0"/>
    <xf numFmtId="172" fontId="2" fillId="0" borderId="0"/>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54" fillId="40" borderId="0" applyNumberFormat="0" applyBorder="0" applyAlignment="0" applyProtection="0"/>
    <xf numFmtId="0" fontId="55" fillId="5" borderId="0" applyNumberFormat="0" applyBorder="0" applyAlignment="0" applyProtection="0"/>
    <xf numFmtId="172" fontId="56" fillId="40" borderId="0" applyNumberFormat="0" applyBorder="0" applyAlignment="0" applyProtection="0"/>
    <xf numFmtId="172" fontId="56" fillId="40" borderId="0" applyNumberFormat="0" applyBorder="0" applyAlignment="0" applyProtection="0"/>
    <xf numFmtId="173" fontId="56" fillId="40" borderId="0" applyNumberFormat="0" applyBorder="0" applyAlignment="0" applyProtection="0"/>
    <xf numFmtId="0" fontId="54" fillId="40"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172" fontId="56" fillId="40" borderId="0" applyNumberFormat="0" applyBorder="0" applyAlignment="0" applyProtection="0"/>
    <xf numFmtId="173" fontId="56" fillId="40" borderId="0" applyNumberFormat="0" applyBorder="0" applyAlignment="0" applyProtection="0"/>
    <xf numFmtId="172" fontId="56" fillId="40" borderId="0" applyNumberFormat="0" applyBorder="0" applyAlignment="0" applyProtection="0"/>
    <xf numFmtId="172" fontId="56" fillId="40" borderId="0" applyNumberFormat="0" applyBorder="0" applyAlignment="0" applyProtection="0"/>
    <xf numFmtId="173" fontId="56" fillId="40" borderId="0" applyNumberFormat="0" applyBorder="0" applyAlignment="0" applyProtection="0"/>
    <xf numFmtId="172" fontId="56" fillId="40" borderId="0" applyNumberFormat="0" applyBorder="0" applyAlignment="0" applyProtection="0"/>
    <xf numFmtId="172" fontId="56" fillId="40" borderId="0" applyNumberFormat="0" applyBorder="0" applyAlignment="0" applyProtection="0"/>
    <xf numFmtId="173" fontId="56" fillId="40" borderId="0" applyNumberFormat="0" applyBorder="0" applyAlignment="0" applyProtection="0"/>
    <xf numFmtId="172" fontId="56" fillId="40" borderId="0" applyNumberFormat="0" applyBorder="0" applyAlignment="0" applyProtection="0"/>
    <xf numFmtId="172" fontId="56" fillId="40" borderId="0" applyNumberFormat="0" applyBorder="0" applyAlignment="0" applyProtection="0"/>
    <xf numFmtId="173" fontId="56" fillId="40" borderId="0" applyNumberFormat="0" applyBorder="0" applyAlignment="0" applyProtection="0"/>
    <xf numFmtId="172" fontId="56" fillId="40" borderId="0" applyNumberFormat="0" applyBorder="0" applyAlignment="0" applyProtection="0"/>
    <xf numFmtId="0" fontId="54" fillId="40" borderId="0" applyNumberFormat="0" applyBorder="0" applyAlignment="0" applyProtection="0"/>
    <xf numFmtId="0" fontId="2" fillId="69" borderId="3" applyNumberFormat="0" applyFont="0" applyBorder="0" applyProtection="0">
      <alignment horizontal="center" vertical="center"/>
    </xf>
    <xf numFmtId="0" fontId="57" fillId="0" borderId="33" applyNumberFormat="0" applyAlignment="0" applyProtection="0">
      <alignment horizontal="left" vertical="center"/>
    </xf>
    <xf numFmtId="0" fontId="57" fillId="0" borderId="33" applyNumberFormat="0" applyAlignment="0" applyProtection="0">
      <alignment horizontal="left" vertical="center"/>
    </xf>
    <xf numFmtId="172" fontId="57" fillId="0" borderId="33" applyNumberFormat="0" applyAlignment="0" applyProtection="0">
      <alignment horizontal="left" vertical="center"/>
    </xf>
    <xf numFmtId="0" fontId="57" fillId="0" borderId="9">
      <alignment horizontal="left" vertical="center"/>
    </xf>
    <xf numFmtId="0" fontId="57" fillId="0" borderId="9">
      <alignment horizontal="left" vertical="center"/>
    </xf>
    <xf numFmtId="172" fontId="57" fillId="0" borderId="9">
      <alignment horizontal="left" vertical="center"/>
    </xf>
    <xf numFmtId="0" fontId="58" fillId="0" borderId="46" applyNumberFormat="0" applyFill="0" applyAlignment="0" applyProtection="0"/>
    <xf numFmtId="173" fontId="58" fillId="0" borderId="46" applyNumberFormat="0" applyFill="0" applyAlignment="0" applyProtection="0"/>
    <xf numFmtId="0" fontId="58" fillId="0" borderId="46" applyNumberFormat="0" applyFill="0" applyAlignment="0" applyProtection="0"/>
    <xf numFmtId="172" fontId="58" fillId="0" borderId="46" applyNumberFormat="0" applyFill="0" applyAlignment="0" applyProtection="0"/>
    <xf numFmtId="172" fontId="58" fillId="0" borderId="46" applyNumberFormat="0" applyFill="0" applyAlignment="0" applyProtection="0"/>
    <xf numFmtId="172" fontId="58" fillId="0" borderId="46" applyNumberFormat="0" applyFill="0" applyAlignment="0" applyProtection="0"/>
    <xf numFmtId="173" fontId="58" fillId="0" borderId="46" applyNumberFormat="0" applyFill="0" applyAlignment="0" applyProtection="0"/>
    <xf numFmtId="172" fontId="58" fillId="0" borderId="46" applyNumberFormat="0" applyFill="0" applyAlignment="0" applyProtection="0"/>
    <xf numFmtId="172" fontId="58" fillId="0" borderId="46" applyNumberFormat="0" applyFill="0" applyAlignment="0" applyProtection="0"/>
    <xf numFmtId="173" fontId="58" fillId="0" borderId="46" applyNumberFormat="0" applyFill="0" applyAlignment="0" applyProtection="0"/>
    <xf numFmtId="172" fontId="58" fillId="0" borderId="46" applyNumberFormat="0" applyFill="0" applyAlignment="0" applyProtection="0"/>
    <xf numFmtId="172" fontId="58" fillId="0" borderId="46" applyNumberFormat="0" applyFill="0" applyAlignment="0" applyProtection="0"/>
    <xf numFmtId="173" fontId="58" fillId="0" borderId="46" applyNumberFormat="0" applyFill="0" applyAlignment="0" applyProtection="0"/>
    <xf numFmtId="172" fontId="58" fillId="0" borderId="46" applyNumberFormat="0" applyFill="0" applyAlignment="0" applyProtection="0"/>
    <xf numFmtId="172" fontId="58" fillId="0" borderId="46" applyNumberFormat="0" applyFill="0" applyAlignment="0" applyProtection="0"/>
    <xf numFmtId="173" fontId="58" fillId="0" borderId="46" applyNumberFormat="0" applyFill="0" applyAlignment="0" applyProtection="0"/>
    <xf numFmtId="172" fontId="58" fillId="0" borderId="46" applyNumberFormat="0" applyFill="0" applyAlignment="0" applyProtection="0"/>
    <xf numFmtId="0" fontId="58" fillId="0" borderId="46" applyNumberFormat="0" applyFill="0" applyAlignment="0" applyProtection="0"/>
    <xf numFmtId="0" fontId="59" fillId="0" borderId="47" applyNumberFormat="0" applyFill="0" applyAlignment="0" applyProtection="0"/>
    <xf numFmtId="173" fontId="59" fillId="0" borderId="47" applyNumberFormat="0" applyFill="0" applyAlignment="0" applyProtection="0"/>
    <xf numFmtId="0" fontId="59" fillId="0" borderId="47" applyNumberFormat="0" applyFill="0" applyAlignment="0" applyProtection="0"/>
    <xf numFmtId="172" fontId="59" fillId="0" borderId="47" applyNumberFormat="0" applyFill="0" applyAlignment="0" applyProtection="0"/>
    <xf numFmtId="172" fontId="59" fillId="0" borderId="47" applyNumberFormat="0" applyFill="0" applyAlignment="0" applyProtection="0"/>
    <xf numFmtId="172" fontId="59" fillId="0" borderId="47" applyNumberFormat="0" applyFill="0" applyAlignment="0" applyProtection="0"/>
    <xf numFmtId="173" fontId="59" fillId="0" borderId="47" applyNumberFormat="0" applyFill="0" applyAlignment="0" applyProtection="0"/>
    <xf numFmtId="172" fontId="59" fillId="0" borderId="47" applyNumberFormat="0" applyFill="0" applyAlignment="0" applyProtection="0"/>
    <xf numFmtId="172" fontId="59" fillId="0" borderId="47" applyNumberFormat="0" applyFill="0" applyAlignment="0" applyProtection="0"/>
    <xf numFmtId="173" fontId="59" fillId="0" borderId="47" applyNumberFormat="0" applyFill="0" applyAlignment="0" applyProtection="0"/>
    <xf numFmtId="172" fontId="59" fillId="0" borderId="47" applyNumberFormat="0" applyFill="0" applyAlignment="0" applyProtection="0"/>
    <xf numFmtId="172" fontId="59" fillId="0" borderId="47" applyNumberFormat="0" applyFill="0" applyAlignment="0" applyProtection="0"/>
    <xf numFmtId="173" fontId="59" fillId="0" borderId="47" applyNumberFormat="0" applyFill="0" applyAlignment="0" applyProtection="0"/>
    <xf numFmtId="172" fontId="59" fillId="0" borderId="47" applyNumberFormat="0" applyFill="0" applyAlignment="0" applyProtection="0"/>
    <xf numFmtId="172" fontId="59" fillId="0" borderId="47" applyNumberFormat="0" applyFill="0" applyAlignment="0" applyProtection="0"/>
    <xf numFmtId="173" fontId="59" fillId="0" borderId="47" applyNumberFormat="0" applyFill="0" applyAlignment="0" applyProtection="0"/>
    <xf numFmtId="172" fontId="59" fillId="0" borderId="47" applyNumberFormat="0" applyFill="0" applyAlignment="0" applyProtection="0"/>
    <xf numFmtId="0" fontId="59" fillId="0" borderId="47" applyNumberFormat="0" applyFill="0" applyAlignment="0" applyProtection="0"/>
    <xf numFmtId="0" fontId="60" fillId="0" borderId="48" applyNumberFormat="0" applyFill="0" applyAlignment="0" applyProtection="0"/>
    <xf numFmtId="173" fontId="60" fillId="0" borderId="48" applyNumberFormat="0" applyFill="0" applyAlignment="0" applyProtection="0"/>
    <xf numFmtId="0" fontId="60" fillId="0" borderId="48" applyNumberFormat="0" applyFill="0" applyAlignment="0" applyProtection="0"/>
    <xf numFmtId="172" fontId="60" fillId="0" borderId="48" applyNumberFormat="0" applyFill="0" applyAlignment="0" applyProtection="0"/>
    <xf numFmtId="0" fontId="60" fillId="0" borderId="48" applyNumberFormat="0" applyFill="0" applyAlignment="0" applyProtection="0"/>
    <xf numFmtId="172"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172" fontId="60" fillId="0" borderId="48" applyNumberFormat="0" applyFill="0" applyAlignment="0" applyProtection="0"/>
    <xf numFmtId="173" fontId="60" fillId="0" borderId="48" applyNumberFormat="0" applyFill="0" applyAlignment="0" applyProtection="0"/>
    <xf numFmtId="172" fontId="60" fillId="0" borderId="48" applyNumberFormat="0" applyFill="0" applyAlignment="0" applyProtection="0"/>
    <xf numFmtId="172" fontId="60" fillId="0" borderId="48" applyNumberFormat="0" applyFill="0" applyAlignment="0" applyProtection="0"/>
    <xf numFmtId="173" fontId="60" fillId="0" borderId="48" applyNumberFormat="0" applyFill="0" applyAlignment="0" applyProtection="0"/>
    <xf numFmtId="172" fontId="60" fillId="0" borderId="48" applyNumberFormat="0" applyFill="0" applyAlignment="0" applyProtection="0"/>
    <xf numFmtId="172" fontId="60" fillId="0" borderId="48" applyNumberFormat="0" applyFill="0" applyAlignment="0" applyProtection="0"/>
    <xf numFmtId="173" fontId="60" fillId="0" borderId="48" applyNumberFormat="0" applyFill="0" applyAlignment="0" applyProtection="0"/>
    <xf numFmtId="172" fontId="60" fillId="0" borderId="48" applyNumberFormat="0" applyFill="0" applyAlignment="0" applyProtection="0"/>
    <xf numFmtId="172" fontId="60" fillId="0" borderId="48" applyNumberFormat="0" applyFill="0" applyAlignment="0" applyProtection="0"/>
    <xf numFmtId="173" fontId="60" fillId="0" borderId="48" applyNumberFormat="0" applyFill="0" applyAlignment="0" applyProtection="0"/>
    <xf numFmtId="172" fontId="60" fillId="0" borderId="48" applyNumberFormat="0" applyFill="0" applyAlignment="0" applyProtection="0"/>
    <xf numFmtId="0" fontId="60" fillId="0" borderId="48" applyNumberFormat="0" applyFill="0" applyAlignment="0" applyProtection="0"/>
    <xf numFmtId="0" fontId="60" fillId="0" borderId="0" applyNumberFormat="0" applyFill="0" applyBorder="0" applyAlignment="0" applyProtection="0"/>
    <xf numFmtId="173" fontId="60" fillId="0" borderId="0" applyNumberFormat="0" applyFill="0" applyBorder="0" applyAlignment="0" applyProtection="0"/>
    <xf numFmtId="0" fontId="60" fillId="0" borderId="0" applyNumberFormat="0" applyFill="0" applyBorder="0" applyAlignment="0" applyProtection="0"/>
    <xf numFmtId="172" fontId="60" fillId="0" borderId="0" applyNumberFormat="0" applyFill="0" applyBorder="0" applyAlignment="0" applyProtection="0"/>
    <xf numFmtId="172" fontId="60" fillId="0" borderId="0" applyNumberFormat="0" applyFill="0" applyBorder="0" applyAlignment="0" applyProtection="0"/>
    <xf numFmtId="172" fontId="60" fillId="0" borderId="0" applyNumberFormat="0" applyFill="0" applyBorder="0" applyAlignment="0" applyProtection="0"/>
    <xf numFmtId="173" fontId="60" fillId="0" borderId="0" applyNumberFormat="0" applyFill="0" applyBorder="0" applyAlignment="0" applyProtection="0"/>
    <xf numFmtId="172" fontId="60" fillId="0" borderId="0" applyNumberFormat="0" applyFill="0" applyBorder="0" applyAlignment="0" applyProtection="0"/>
    <xf numFmtId="172" fontId="60" fillId="0" borderId="0" applyNumberFormat="0" applyFill="0" applyBorder="0" applyAlignment="0" applyProtection="0"/>
    <xf numFmtId="173" fontId="60" fillId="0" borderId="0" applyNumberFormat="0" applyFill="0" applyBorder="0" applyAlignment="0" applyProtection="0"/>
    <xf numFmtId="172" fontId="60" fillId="0" borderId="0" applyNumberFormat="0" applyFill="0" applyBorder="0" applyAlignment="0" applyProtection="0"/>
    <xf numFmtId="172" fontId="60" fillId="0" borderId="0" applyNumberFormat="0" applyFill="0" applyBorder="0" applyAlignment="0" applyProtection="0"/>
    <xf numFmtId="173" fontId="60" fillId="0" borderId="0" applyNumberFormat="0" applyFill="0" applyBorder="0" applyAlignment="0" applyProtection="0"/>
    <xf numFmtId="172" fontId="60" fillId="0" borderId="0" applyNumberFormat="0" applyFill="0" applyBorder="0" applyAlignment="0" applyProtection="0"/>
    <xf numFmtId="172" fontId="60" fillId="0" borderId="0" applyNumberFormat="0" applyFill="0" applyBorder="0" applyAlignment="0" applyProtection="0"/>
    <xf numFmtId="173" fontId="60" fillId="0" borderId="0" applyNumberFormat="0" applyFill="0" applyBorder="0" applyAlignment="0" applyProtection="0"/>
    <xf numFmtId="172" fontId="60" fillId="0" borderId="0" applyNumberFormat="0" applyFill="0" applyBorder="0" applyAlignment="0" applyProtection="0"/>
    <xf numFmtId="0" fontId="60" fillId="0" borderId="0" applyNumberFormat="0" applyFill="0" applyBorder="0" applyAlignment="0" applyProtection="0"/>
    <xf numFmtId="37" fontId="61" fillId="0" borderId="0"/>
    <xf numFmtId="172" fontId="62" fillId="0" borderId="0"/>
    <xf numFmtId="0" fontId="62" fillId="0" borderId="0"/>
    <xf numFmtId="172" fontId="62" fillId="0" borderId="0"/>
    <xf numFmtId="172" fontId="57" fillId="0" borderId="0"/>
    <xf numFmtId="0" fontId="57" fillId="0" borderId="0"/>
    <xf numFmtId="172" fontId="57" fillId="0" borderId="0"/>
    <xf numFmtId="172" fontId="63" fillId="0" borderId="0"/>
    <xf numFmtId="0" fontId="63" fillId="0" borderId="0"/>
    <xf numFmtId="172" fontId="63" fillId="0" borderId="0"/>
    <xf numFmtId="172" fontId="64" fillId="0" borderId="0"/>
    <xf numFmtId="0" fontId="64" fillId="0" borderId="0"/>
    <xf numFmtId="172" fontId="64" fillId="0" borderId="0"/>
    <xf numFmtId="172" fontId="65" fillId="0" borderId="0"/>
    <xf numFmtId="0" fontId="65" fillId="0" borderId="0"/>
    <xf numFmtId="172" fontId="65" fillId="0" borderId="0"/>
    <xf numFmtId="172" fontId="66" fillId="0" borderId="0"/>
    <xf numFmtId="0" fontId="66" fillId="0" borderId="0"/>
    <xf numFmtId="172" fontId="66" fillId="0" borderId="0"/>
    <xf numFmtId="0" fontId="6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72" fontId="2" fillId="0" borderId="0">
      <alignment horizontal="center"/>
    </xf>
    <xf numFmtId="0" fontId="2" fillId="0" borderId="0">
      <alignment horizontal="center"/>
    </xf>
    <xf numFmtId="172" fontId="2" fillId="0" borderId="0">
      <alignment horizontal="center"/>
    </xf>
    <xf numFmtId="172" fontId="67" fillId="0" borderId="0" applyNumberFormat="0" applyFill="0" applyBorder="0" applyAlignment="0" applyProtection="0">
      <alignment vertical="top"/>
      <protection locked="0"/>
    </xf>
    <xf numFmtId="173" fontId="67" fillId="0" borderId="0" applyNumberFormat="0" applyFill="0" applyBorder="0" applyAlignment="0" applyProtection="0">
      <alignment vertical="top"/>
      <protection locked="0"/>
    </xf>
    <xf numFmtId="172" fontId="67" fillId="0" borderId="0" applyNumberFormat="0" applyFill="0" applyBorder="0" applyAlignment="0" applyProtection="0">
      <alignment vertical="top"/>
      <protection locked="0"/>
    </xf>
    <xf numFmtId="172" fontId="68" fillId="0" borderId="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172" fontId="71"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172" fontId="71"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173" fontId="71"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172" fontId="71" fillId="43" borderId="43" applyNumberFormat="0" applyAlignment="0" applyProtection="0"/>
    <xf numFmtId="173" fontId="71" fillId="43" borderId="43" applyNumberFormat="0" applyAlignment="0" applyProtection="0"/>
    <xf numFmtId="172" fontId="71" fillId="43" borderId="43" applyNumberFormat="0" applyAlignment="0" applyProtection="0"/>
    <xf numFmtId="172" fontId="71" fillId="43" borderId="43" applyNumberFormat="0" applyAlignment="0" applyProtection="0"/>
    <xf numFmtId="173" fontId="71" fillId="43" borderId="43" applyNumberFormat="0" applyAlignment="0" applyProtection="0"/>
    <xf numFmtId="172" fontId="71" fillId="43" borderId="43" applyNumberFormat="0" applyAlignment="0" applyProtection="0"/>
    <xf numFmtId="172" fontId="71" fillId="43" borderId="43" applyNumberFormat="0" applyAlignment="0" applyProtection="0"/>
    <xf numFmtId="173" fontId="71" fillId="43" borderId="43" applyNumberFormat="0" applyAlignment="0" applyProtection="0"/>
    <xf numFmtId="172" fontId="71" fillId="43" borderId="43" applyNumberFormat="0" applyAlignment="0" applyProtection="0"/>
    <xf numFmtId="172" fontId="71" fillId="43" borderId="43" applyNumberFormat="0" applyAlignment="0" applyProtection="0"/>
    <xf numFmtId="173" fontId="71" fillId="43" borderId="43" applyNumberFormat="0" applyAlignment="0" applyProtection="0"/>
    <xf numFmtId="172" fontId="71" fillId="43" borderId="43" applyNumberFormat="0" applyAlignment="0" applyProtection="0"/>
    <xf numFmtId="0" fontId="69" fillId="43" borderId="43" applyNumberFormat="0" applyAlignment="0" applyProtection="0"/>
    <xf numFmtId="3" fontId="2" fillId="72" borderId="3" applyFont="0">
      <alignment horizontal="right" vertical="center"/>
      <protection locked="0"/>
    </xf>
    <xf numFmtId="175" fontId="40" fillId="0" borderId="0" applyFill="0" applyBorder="0" applyAlignment="0"/>
    <xf numFmtId="176" fontId="40" fillId="0" borderId="0" applyFill="0" applyBorder="0" applyAlignment="0"/>
    <xf numFmtId="175" fontId="40" fillId="0" borderId="0" applyFill="0" applyBorder="0" applyAlignment="0"/>
    <xf numFmtId="180" fontId="40" fillId="0" borderId="0" applyFill="0" applyBorder="0" applyAlignment="0"/>
    <xf numFmtId="176" fontId="40" fillId="0" borderId="0" applyFill="0" applyBorder="0" applyAlignment="0"/>
    <xf numFmtId="0" fontId="72" fillId="0" borderId="49" applyNumberFormat="0" applyFill="0" applyAlignment="0" applyProtection="0"/>
    <xf numFmtId="0" fontId="73" fillId="0" borderId="38" applyNumberFormat="0" applyFill="0" applyAlignment="0" applyProtection="0"/>
    <xf numFmtId="172" fontId="74" fillId="0" borderId="49" applyNumberFormat="0" applyFill="0" applyAlignment="0" applyProtection="0"/>
    <xf numFmtId="172" fontId="74" fillId="0" borderId="49" applyNumberFormat="0" applyFill="0" applyAlignment="0" applyProtection="0"/>
    <xf numFmtId="173" fontId="74" fillId="0" borderId="49" applyNumberFormat="0" applyFill="0" applyAlignment="0" applyProtection="0"/>
    <xf numFmtId="0" fontId="72" fillId="0" borderId="49"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172" fontId="74" fillId="0" borderId="49" applyNumberFormat="0" applyFill="0" applyAlignment="0" applyProtection="0"/>
    <xf numFmtId="173" fontId="74" fillId="0" borderId="49" applyNumberFormat="0" applyFill="0" applyAlignment="0" applyProtection="0"/>
    <xf numFmtId="172" fontId="74" fillId="0" borderId="49" applyNumberFormat="0" applyFill="0" applyAlignment="0" applyProtection="0"/>
    <xf numFmtId="172" fontId="74" fillId="0" borderId="49" applyNumberFormat="0" applyFill="0" applyAlignment="0" applyProtection="0"/>
    <xf numFmtId="173" fontId="74" fillId="0" borderId="49" applyNumberFormat="0" applyFill="0" applyAlignment="0" applyProtection="0"/>
    <xf numFmtId="172" fontId="74" fillId="0" borderId="49" applyNumberFormat="0" applyFill="0" applyAlignment="0" applyProtection="0"/>
    <xf numFmtId="172" fontId="74" fillId="0" borderId="49" applyNumberFormat="0" applyFill="0" applyAlignment="0" applyProtection="0"/>
    <xf numFmtId="173" fontId="74" fillId="0" borderId="49" applyNumberFormat="0" applyFill="0" applyAlignment="0" applyProtection="0"/>
    <xf numFmtId="172" fontId="74" fillId="0" borderId="49" applyNumberFormat="0" applyFill="0" applyAlignment="0" applyProtection="0"/>
    <xf numFmtId="172" fontId="74" fillId="0" borderId="49" applyNumberFormat="0" applyFill="0" applyAlignment="0" applyProtection="0"/>
    <xf numFmtId="173" fontId="74" fillId="0" borderId="49" applyNumberFormat="0" applyFill="0" applyAlignment="0" applyProtection="0"/>
    <xf numFmtId="172" fontId="74" fillId="0" borderId="49" applyNumberFormat="0" applyFill="0" applyAlignment="0" applyProtection="0"/>
    <xf numFmtId="0" fontId="72" fillId="0" borderId="49" applyNumberFormat="0" applyFill="0" applyAlignment="0" applyProtection="0"/>
    <xf numFmtId="172" fontId="2" fillId="0" borderId="0">
      <alignment horizontal="center"/>
    </xf>
    <xf numFmtId="0" fontId="2" fillId="0" borderId="0">
      <alignment horizontal="center"/>
    </xf>
    <xf numFmtId="172" fontId="2" fillId="0" borderId="0">
      <alignment horizontal="center"/>
    </xf>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0" fontId="75" fillId="73" borderId="0" applyNumberFormat="0" applyBorder="0" applyAlignment="0" applyProtection="0"/>
    <xf numFmtId="0" fontId="76" fillId="7" borderId="0" applyNumberFormat="0" applyBorder="0" applyAlignment="0" applyProtection="0"/>
    <xf numFmtId="172" fontId="77" fillId="73" borderId="0" applyNumberFormat="0" applyBorder="0" applyAlignment="0" applyProtection="0"/>
    <xf numFmtId="172" fontId="77" fillId="73" borderId="0" applyNumberFormat="0" applyBorder="0" applyAlignment="0" applyProtection="0"/>
    <xf numFmtId="173" fontId="77" fillId="73" borderId="0" applyNumberFormat="0" applyBorder="0" applyAlignment="0" applyProtection="0"/>
    <xf numFmtId="0" fontId="75" fillId="73"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172" fontId="77" fillId="73" borderId="0" applyNumberFormat="0" applyBorder="0" applyAlignment="0" applyProtection="0"/>
    <xf numFmtId="173" fontId="77" fillId="73" borderId="0" applyNumberFormat="0" applyBorder="0" applyAlignment="0" applyProtection="0"/>
    <xf numFmtId="172" fontId="77" fillId="73" borderId="0" applyNumberFormat="0" applyBorder="0" applyAlignment="0" applyProtection="0"/>
    <xf numFmtId="172" fontId="77" fillId="73" borderId="0" applyNumberFormat="0" applyBorder="0" applyAlignment="0" applyProtection="0"/>
    <xf numFmtId="173" fontId="77" fillId="73" borderId="0" applyNumberFormat="0" applyBorder="0" applyAlignment="0" applyProtection="0"/>
    <xf numFmtId="172" fontId="77" fillId="73" borderId="0" applyNumberFormat="0" applyBorder="0" applyAlignment="0" applyProtection="0"/>
    <xf numFmtId="172" fontId="77" fillId="73" borderId="0" applyNumberFormat="0" applyBorder="0" applyAlignment="0" applyProtection="0"/>
    <xf numFmtId="173" fontId="77" fillId="73" borderId="0" applyNumberFormat="0" applyBorder="0" applyAlignment="0" applyProtection="0"/>
    <xf numFmtId="172" fontId="77" fillId="73" borderId="0" applyNumberFormat="0" applyBorder="0" applyAlignment="0" applyProtection="0"/>
    <xf numFmtId="172" fontId="77" fillId="73" borderId="0" applyNumberFormat="0" applyBorder="0" applyAlignment="0" applyProtection="0"/>
    <xf numFmtId="173" fontId="77" fillId="73" borderId="0" applyNumberFormat="0" applyBorder="0" applyAlignment="0" applyProtection="0"/>
    <xf numFmtId="172" fontId="77" fillId="73" borderId="0" applyNumberFormat="0" applyBorder="0" applyAlignment="0" applyProtection="0"/>
    <xf numFmtId="0" fontId="75" fillId="73" borderId="0" applyNumberFormat="0" applyBorder="0" applyAlignment="0" applyProtection="0"/>
    <xf numFmtId="1" fontId="78" fillId="0" borderId="0" applyProtection="0"/>
    <xf numFmtId="172" fontId="29" fillId="0" borderId="50"/>
    <xf numFmtId="173" fontId="29" fillId="0" borderId="50"/>
    <xf numFmtId="172" fontId="2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4"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5"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79" fillId="0" borderId="0"/>
    <xf numFmtId="185" fontId="2" fillId="0" borderId="0"/>
    <xf numFmtId="183" fontId="31" fillId="0" borderId="0"/>
    <xf numFmtId="0" fontId="7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80" fillId="0" borderId="0"/>
    <xf numFmtId="0" fontId="80" fillId="0" borderId="0"/>
    <xf numFmtId="0" fontId="79" fillId="0" borderId="0"/>
    <xf numFmtId="183" fontId="31" fillId="0" borderId="0"/>
    <xf numFmtId="183" fontId="2" fillId="0" borderId="0"/>
    <xf numFmtId="183" fontId="2" fillId="0" borderId="0"/>
    <xf numFmtId="0" fontId="2" fillId="0" borderId="0"/>
    <xf numFmtId="0" fontId="2" fillId="0" borderId="0"/>
    <xf numFmtId="183"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31"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183" fontId="31"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31" fillId="0" borderId="0"/>
    <xf numFmtId="0" fontId="2" fillId="0" borderId="0"/>
    <xf numFmtId="172"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 fillId="0" borderId="0"/>
    <xf numFmtId="183" fontId="1" fillId="0" borderId="0"/>
    <xf numFmtId="183" fontId="1" fillId="0" borderId="0"/>
    <xf numFmtId="183" fontId="1" fillId="0" borderId="0"/>
    <xf numFmtId="183"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68"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172" fontId="2" fillId="0" borderId="0"/>
    <xf numFmtId="183" fontId="2" fillId="0" borderId="0"/>
    <xf numFmtId="183" fontId="2" fillId="0" borderId="0"/>
    <xf numFmtId="172"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3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3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2" fillId="0" borderId="0"/>
    <xf numFmtId="0" fontId="1" fillId="0" borderId="0"/>
    <xf numFmtId="0" fontId="1" fillId="0" borderId="0"/>
    <xf numFmtId="0" fontId="1" fillId="0" borderId="0"/>
    <xf numFmtId="0" fontId="1"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3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3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83"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83"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31" fillId="0" borderId="0"/>
    <xf numFmtId="0" fontId="31" fillId="0" borderId="0"/>
    <xf numFmtId="172" fontId="31" fillId="0" borderId="0"/>
    <xf numFmtId="0" fontId="3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83"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31" fillId="0" borderId="0"/>
    <xf numFmtId="172" fontId="31" fillId="0" borderId="0"/>
    <xf numFmtId="0" fontId="31" fillId="0" borderId="0"/>
    <xf numFmtId="0" fontId="31" fillId="0" borderId="0"/>
    <xf numFmtId="0" fontId="2" fillId="0" borderId="0"/>
    <xf numFmtId="183"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83"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30"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3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30" fillId="0" borderId="0"/>
    <xf numFmtId="183" fontId="31" fillId="0" borderId="0"/>
    <xf numFmtId="183" fontId="31"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3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3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3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31" fillId="0" borderId="0"/>
    <xf numFmtId="183" fontId="31" fillId="0" borderId="0"/>
    <xf numFmtId="183" fontId="31" fillId="0" borderId="0"/>
    <xf numFmtId="183" fontId="31" fillId="0" borderId="0"/>
    <xf numFmtId="183"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31" fillId="0" borderId="0"/>
    <xf numFmtId="183" fontId="2"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3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8" fillId="0" borderId="0"/>
    <xf numFmtId="0" fontId="31" fillId="0" borderId="0"/>
    <xf numFmtId="0" fontId="2" fillId="0" borderId="0"/>
    <xf numFmtId="0" fontId="30" fillId="0" borderId="0"/>
    <xf numFmtId="172" fontId="28" fillId="0" borderId="0"/>
    <xf numFmtId="0" fontId="2" fillId="0" borderId="0"/>
    <xf numFmtId="0" fontId="1" fillId="0" borderId="0"/>
    <xf numFmtId="0" fontId="1" fillId="0" borderId="0"/>
    <xf numFmtId="183"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83"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83" fontId="2" fillId="0" borderId="0"/>
    <xf numFmtId="0" fontId="31" fillId="0" borderId="0"/>
    <xf numFmtId="0" fontId="31" fillId="0" borderId="0"/>
    <xf numFmtId="172" fontId="28" fillId="0" borderId="0"/>
    <xf numFmtId="0" fontId="68" fillId="0" borderId="0"/>
    <xf numFmtId="0" fontId="2" fillId="0" borderId="0"/>
    <xf numFmtId="172" fontId="28" fillId="0" borderId="0"/>
    <xf numFmtId="0" fontId="1" fillId="0" borderId="0"/>
    <xf numFmtId="183"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83"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172" fontId="28" fillId="0" borderId="0"/>
    <xf numFmtId="172" fontId="28" fillId="0" borderId="0"/>
    <xf numFmtId="0" fontId="1" fillId="0" borderId="0"/>
    <xf numFmtId="183" fontId="31" fillId="0" borderId="0"/>
    <xf numFmtId="183" fontId="31" fillId="0" borderId="0"/>
    <xf numFmtId="183" fontId="2" fillId="0" borderId="0"/>
    <xf numFmtId="0" fontId="2" fillId="0" borderId="0"/>
    <xf numFmtId="183" fontId="2" fillId="0" borderId="0"/>
    <xf numFmtId="0" fontId="2" fillId="0" borderId="0"/>
    <xf numFmtId="183" fontId="2" fillId="0" borderId="0"/>
    <xf numFmtId="0" fontId="2"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31" fillId="0" borderId="0"/>
    <xf numFmtId="172" fontId="28" fillId="0" borderId="0"/>
    <xf numFmtId="172" fontId="28" fillId="0" borderId="0"/>
    <xf numFmtId="0" fontId="1" fillId="0" borderId="0"/>
    <xf numFmtId="183" fontId="31" fillId="0" borderId="0"/>
    <xf numFmtId="183" fontId="31"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31" fillId="0" borderId="0"/>
    <xf numFmtId="183" fontId="31"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9" fillId="0" borderId="0"/>
    <xf numFmtId="183" fontId="31" fillId="0" borderId="0"/>
    <xf numFmtId="0" fontId="7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8"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9" fillId="0" borderId="0"/>
    <xf numFmtId="183" fontId="2" fillId="0" borderId="0"/>
    <xf numFmtId="183" fontId="31" fillId="0" borderId="0"/>
    <xf numFmtId="183" fontId="31" fillId="0" borderId="0"/>
    <xf numFmtId="183" fontId="31" fillId="0" borderId="0"/>
    <xf numFmtId="183" fontId="31" fillId="0" borderId="0"/>
    <xf numFmtId="183" fontId="31" fillId="0" borderId="0"/>
    <xf numFmtId="183" fontId="31" fillId="0" borderId="0"/>
    <xf numFmtId="183" fontId="31" fillId="0" borderId="0"/>
    <xf numFmtId="183" fontId="31"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0" fontId="7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83" fontId="29" fillId="0" borderId="0"/>
    <xf numFmtId="0" fontId="8" fillId="0" borderId="0"/>
    <xf numFmtId="0" fontId="1" fillId="0" borderId="0"/>
    <xf numFmtId="0" fontId="1" fillId="0" borderId="0"/>
    <xf numFmtId="183"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183" fontId="8" fillId="0" borderId="0"/>
    <xf numFmtId="0" fontId="29" fillId="0" borderId="0"/>
    <xf numFmtId="183" fontId="29" fillId="0" borderId="0"/>
    <xf numFmtId="0" fontId="29" fillId="0" borderId="0"/>
    <xf numFmtId="0" fontId="2"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29" fillId="0" borderId="0"/>
    <xf numFmtId="183" fontId="8" fillId="0" borderId="0"/>
    <xf numFmtId="183" fontId="29" fillId="0" borderId="0"/>
    <xf numFmtId="183" fontId="29" fillId="0" borderId="0"/>
    <xf numFmtId="183" fontId="29" fillId="0" borderId="0"/>
    <xf numFmtId="183" fontId="29" fillId="0" borderId="0"/>
    <xf numFmtId="183" fontId="29" fillId="0" borderId="0"/>
    <xf numFmtId="183" fontId="29" fillId="0" borderId="0"/>
    <xf numFmtId="183" fontId="29" fillId="0" borderId="0"/>
    <xf numFmtId="183" fontId="29"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9" fillId="0" borderId="0"/>
    <xf numFmtId="0" fontId="29" fillId="0" borderId="0"/>
    <xf numFmtId="172" fontId="29" fillId="0" borderId="0"/>
    <xf numFmtId="0" fontId="79" fillId="0" borderId="0"/>
    <xf numFmtId="172"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9" fillId="0" borderId="0"/>
    <xf numFmtId="0" fontId="8" fillId="0" borderId="0"/>
    <xf numFmtId="0" fontId="79" fillId="0" borderId="0"/>
    <xf numFmtId="172" fontId="8" fillId="0" borderId="0"/>
    <xf numFmtId="0" fontId="79" fillId="0" borderId="0"/>
    <xf numFmtId="172" fontId="8"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183" fontId="8"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183" fontId="2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183"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183" fontId="8" fillId="0" borderId="0"/>
    <xf numFmtId="183" fontId="8" fillId="0" borderId="0"/>
    <xf numFmtId="183" fontId="8" fillId="0" borderId="0"/>
    <xf numFmtId="183" fontId="8" fillId="0" borderId="0"/>
    <xf numFmtId="183" fontId="8" fillId="0" borderId="0"/>
    <xf numFmtId="0" fontId="1" fillId="0" borderId="0"/>
    <xf numFmtId="183" fontId="29"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9" fillId="0" borderId="0"/>
    <xf numFmtId="183" fontId="29" fillId="0" borderId="0"/>
    <xf numFmtId="183" fontId="29" fillId="0" borderId="0"/>
    <xf numFmtId="183"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72"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47" fillId="0" borderId="0"/>
    <xf numFmtId="0" fontId="2" fillId="0" borderId="0"/>
    <xf numFmtId="0" fontId="79" fillId="0" borderId="0"/>
    <xf numFmtId="172" fontId="47"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83"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9"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9" fillId="0" borderId="0"/>
    <xf numFmtId="0" fontId="2" fillId="0" borderId="0"/>
    <xf numFmtId="0" fontId="7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83" fontId="2"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83" fontId="2" fillId="0" borderId="0"/>
    <xf numFmtId="0" fontId="2" fillId="0" borderId="0"/>
    <xf numFmtId="0" fontId="2" fillId="0" borderId="0"/>
    <xf numFmtId="183" fontId="2" fillId="0" borderId="0"/>
    <xf numFmtId="0" fontId="2" fillId="0" borderId="0"/>
    <xf numFmtId="183" fontId="2" fillId="0" borderId="0"/>
    <xf numFmtId="183" fontId="2" fillId="0" borderId="0"/>
    <xf numFmtId="183" fontId="2" fillId="0" borderId="0"/>
    <xf numFmtId="183" fontId="2" fillId="0" borderId="0"/>
    <xf numFmtId="183"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73"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2"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172" fontId="2"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2"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83" fillId="0" borderId="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172" fontId="2" fillId="0" borderId="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2" fillId="74" borderId="51" applyNumberFormat="0" applyFont="0" applyAlignment="0" applyProtection="0"/>
    <xf numFmtId="0" fontId="30" fillId="74" borderId="51" applyNumberFormat="0" applyFont="0" applyAlignment="0" applyProtection="0"/>
    <xf numFmtId="172" fontId="2" fillId="0" borderId="0"/>
    <xf numFmtId="0" fontId="30" fillId="74" borderId="51" applyNumberFormat="0" applyFont="0" applyAlignment="0" applyProtection="0"/>
    <xf numFmtId="0" fontId="3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30" fillId="74" borderId="51" applyNumberFormat="0" applyFont="0" applyAlignment="0" applyProtection="0"/>
    <xf numFmtId="0" fontId="2"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173" fontId="2" fillId="0" borderId="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2" fillId="74" borderId="51" applyNumberFormat="0" applyFont="0" applyAlignment="0" applyProtection="0"/>
    <xf numFmtId="0" fontId="2" fillId="0" borderId="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73" fontId="2" fillId="0" borderId="0"/>
    <xf numFmtId="0" fontId="2" fillId="74" borderId="51" applyNumberFormat="0" applyFont="0" applyAlignment="0" applyProtection="0"/>
    <xf numFmtId="172" fontId="2" fillId="0" borderId="0"/>
    <xf numFmtId="0" fontId="2" fillId="74" borderId="51" applyNumberFormat="0" applyFont="0" applyAlignment="0" applyProtection="0"/>
    <xf numFmtId="172" fontId="2" fillId="0" borderId="0"/>
    <xf numFmtId="0" fontId="2" fillId="74" borderId="51" applyNumberFormat="0" applyFont="0" applyAlignment="0" applyProtection="0"/>
    <xf numFmtId="0" fontId="2" fillId="74" borderId="51" applyNumberFormat="0" applyFont="0" applyAlignment="0" applyProtection="0"/>
    <xf numFmtId="173" fontId="2" fillId="0" borderId="0"/>
    <xf numFmtId="172" fontId="2" fillId="0" borderId="0"/>
    <xf numFmtId="0" fontId="2" fillId="74" borderId="51" applyNumberFormat="0" applyFont="0" applyAlignment="0" applyProtection="0"/>
    <xf numFmtId="172" fontId="2" fillId="0" borderId="0"/>
    <xf numFmtId="0" fontId="2" fillId="74" borderId="51" applyNumberFormat="0" applyFont="0" applyAlignment="0" applyProtection="0"/>
    <xf numFmtId="0" fontId="2" fillId="74" borderId="51" applyNumberFormat="0" applyFont="0" applyAlignment="0" applyProtection="0"/>
    <xf numFmtId="173" fontId="2" fillId="0" borderId="0"/>
    <xf numFmtId="0" fontId="2" fillId="74" borderId="51" applyNumberFormat="0" applyFont="0" applyAlignment="0" applyProtection="0"/>
    <xf numFmtId="172" fontId="2" fillId="0" borderId="0"/>
    <xf numFmtId="0" fontId="2" fillId="74" borderId="51" applyNumberFormat="0" applyFont="0" applyAlignment="0" applyProtection="0"/>
    <xf numFmtId="172" fontId="2" fillId="0" borderId="0"/>
    <xf numFmtId="0" fontId="2" fillId="74" borderId="51" applyNumberFormat="0" applyFont="0" applyAlignment="0" applyProtection="0"/>
    <xf numFmtId="0" fontId="2" fillId="74" borderId="51" applyNumberFormat="0" applyFont="0" applyAlignment="0" applyProtection="0"/>
    <xf numFmtId="173" fontId="2" fillId="0" borderId="0"/>
    <xf numFmtId="172" fontId="2" fillId="0" borderId="0"/>
    <xf numFmtId="172"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7" fontId="2" fillId="0" borderId="0" applyFont="0" applyFill="0" applyBorder="0" applyAlignment="0" applyProtection="0"/>
    <xf numFmtId="188" fontId="2" fillId="0" borderId="0" applyFont="0" applyFill="0" applyBorder="0" applyAlignment="0" applyProtection="0"/>
    <xf numFmtId="189" fontId="84" fillId="0" borderId="0">
      <alignment horizontal="left"/>
    </xf>
    <xf numFmtId="0" fontId="2" fillId="0" borderId="0"/>
    <xf numFmtId="0" fontId="2" fillId="0" borderId="0"/>
    <xf numFmtId="172" fontId="2" fillId="0" borderId="0"/>
    <xf numFmtId="3" fontId="2" fillId="75" borderId="3" applyFont="0">
      <alignment horizontal="right" vertical="center"/>
      <protection locked="0"/>
    </xf>
    <xf numFmtId="172" fontId="85" fillId="0" borderId="0"/>
    <xf numFmtId="0" fontId="85" fillId="0" borderId="0"/>
    <xf numFmtId="172" fontId="85" fillId="0" borderId="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172" fontId="88"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172" fontId="88"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173" fontId="88"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172" fontId="88" fillId="64" borderId="52" applyNumberFormat="0" applyAlignment="0" applyProtection="0"/>
    <xf numFmtId="173" fontId="88" fillId="64" borderId="52" applyNumberFormat="0" applyAlignment="0" applyProtection="0"/>
    <xf numFmtId="172" fontId="88" fillId="64" borderId="52" applyNumberFormat="0" applyAlignment="0" applyProtection="0"/>
    <xf numFmtId="172" fontId="88" fillId="64" borderId="52" applyNumberFormat="0" applyAlignment="0" applyProtection="0"/>
    <xf numFmtId="173" fontId="88" fillId="64" borderId="52" applyNumberFormat="0" applyAlignment="0" applyProtection="0"/>
    <xf numFmtId="172" fontId="88" fillId="64" borderId="52" applyNumberFormat="0" applyAlignment="0" applyProtection="0"/>
    <xf numFmtId="172" fontId="88" fillId="64" borderId="52" applyNumberFormat="0" applyAlignment="0" applyProtection="0"/>
    <xf numFmtId="173" fontId="88" fillId="64" borderId="52" applyNumberFormat="0" applyAlignment="0" applyProtection="0"/>
    <xf numFmtId="172" fontId="88" fillId="64" borderId="52" applyNumberFormat="0" applyAlignment="0" applyProtection="0"/>
    <xf numFmtId="172" fontId="88" fillId="64" borderId="52" applyNumberFormat="0" applyAlignment="0" applyProtection="0"/>
    <xf numFmtId="173" fontId="88" fillId="64" borderId="52" applyNumberFormat="0" applyAlignment="0" applyProtection="0"/>
    <xf numFmtId="172" fontId="88" fillId="64" borderId="52" applyNumberFormat="0" applyAlignment="0" applyProtection="0"/>
    <xf numFmtId="0" fontId="86" fillId="64" borderId="52" applyNumberFormat="0" applyAlignment="0" applyProtection="0"/>
    <xf numFmtId="0" fontId="28" fillId="0" borderId="0"/>
    <xf numFmtId="179" fontId="40" fillId="0" borderId="0" applyFont="0" applyFill="0" applyBorder="0" applyAlignment="0" applyProtection="0"/>
    <xf numFmtId="190" fontId="4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89"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5" fontId="40" fillId="0" borderId="0" applyFill="0" applyBorder="0" applyAlignment="0"/>
    <xf numFmtId="176" fontId="40" fillId="0" borderId="0" applyFill="0" applyBorder="0" applyAlignment="0"/>
    <xf numFmtId="175" fontId="40" fillId="0" borderId="0" applyFill="0" applyBorder="0" applyAlignment="0"/>
    <xf numFmtId="180" fontId="40" fillId="0" borderId="0" applyFill="0" applyBorder="0" applyAlignment="0"/>
    <xf numFmtId="176" fontId="40" fillId="0" borderId="0" applyFill="0" applyBorder="0" applyAlignment="0"/>
    <xf numFmtId="172" fontId="2" fillId="0" borderId="0"/>
    <xf numFmtId="0" fontId="2" fillId="0" borderId="0"/>
    <xf numFmtId="172" fontId="2" fillId="0" borderId="0"/>
    <xf numFmtId="191" fontId="68" fillId="0" borderId="3" applyNumberFormat="0">
      <alignment horizontal="center" vertical="top" wrapText="1"/>
    </xf>
    <xf numFmtId="0" fontId="90" fillId="0" borderId="0" applyNumberFormat="0" applyFill="0" applyBorder="0" applyAlignment="0" applyProtection="0"/>
    <xf numFmtId="3" fontId="2" fillId="70" borderId="3" applyFont="0">
      <alignment horizontal="right" vertical="center"/>
    </xf>
    <xf numFmtId="192" fontId="2" fillId="70" borderId="3" applyFont="0">
      <alignment horizontal="right" vertical="center"/>
    </xf>
    <xf numFmtId="0" fontId="91" fillId="0" borderId="0"/>
    <xf numFmtId="0" fontId="28" fillId="0" borderId="0"/>
    <xf numFmtId="0" fontId="92" fillId="0" borderId="0"/>
    <xf numFmtId="0" fontId="92" fillId="0" borderId="0"/>
    <xf numFmtId="172" fontId="28" fillId="0" borderId="0"/>
    <xf numFmtId="172" fontId="28" fillId="0" borderId="0"/>
    <xf numFmtId="0" fontId="93" fillId="0" borderId="0"/>
    <xf numFmtId="0" fontId="94" fillId="0" borderId="0"/>
    <xf numFmtId="0" fontId="93" fillId="0" borderId="0"/>
    <xf numFmtId="0" fontId="93" fillId="0" borderId="0"/>
    <xf numFmtId="0" fontId="93" fillId="0" borderId="0"/>
    <xf numFmtId="0" fontId="93" fillId="0" borderId="0"/>
    <xf numFmtId="0" fontId="93" fillId="0" borderId="0"/>
    <xf numFmtId="49" fontId="49" fillId="0" borderId="0" applyFill="0" applyBorder="0" applyAlignment="0"/>
    <xf numFmtId="193" fontId="40" fillId="0" borderId="0" applyFill="0" applyBorder="0" applyAlignment="0"/>
    <xf numFmtId="194" fontId="40" fillId="0" borderId="0" applyFill="0" applyBorder="0" applyAlignment="0"/>
    <xf numFmtId="0" fontId="95" fillId="0" borderId="0">
      <alignment horizontal="center" vertical="top"/>
    </xf>
    <xf numFmtId="0" fontId="96" fillId="0" borderId="0" applyNumberFormat="0" applyFill="0" applyBorder="0" applyAlignment="0" applyProtection="0"/>
    <xf numFmtId="173" fontId="96" fillId="0" borderId="0" applyNumberFormat="0" applyFill="0" applyBorder="0" applyAlignment="0" applyProtection="0"/>
    <xf numFmtId="0" fontId="96" fillId="0" borderId="0" applyNumberFormat="0" applyFill="0" applyBorder="0" applyAlignment="0" applyProtection="0"/>
    <xf numFmtId="172" fontId="96" fillId="0" borderId="0" applyNumberFormat="0" applyFill="0" applyBorder="0" applyAlignment="0" applyProtection="0"/>
    <xf numFmtId="172" fontId="96" fillId="0" borderId="0" applyNumberFormat="0" applyFill="0" applyBorder="0" applyAlignment="0" applyProtection="0"/>
    <xf numFmtId="172" fontId="96" fillId="0" borderId="0" applyNumberFormat="0" applyFill="0" applyBorder="0" applyAlignment="0" applyProtection="0"/>
    <xf numFmtId="173" fontId="96" fillId="0" borderId="0" applyNumberFormat="0" applyFill="0" applyBorder="0" applyAlignment="0" applyProtection="0"/>
    <xf numFmtId="172" fontId="96" fillId="0" borderId="0" applyNumberFormat="0" applyFill="0" applyBorder="0" applyAlignment="0" applyProtection="0"/>
    <xf numFmtId="172" fontId="96" fillId="0" borderId="0" applyNumberFormat="0" applyFill="0" applyBorder="0" applyAlignment="0" applyProtection="0"/>
    <xf numFmtId="173" fontId="96" fillId="0" borderId="0" applyNumberFormat="0" applyFill="0" applyBorder="0" applyAlignment="0" applyProtection="0"/>
    <xf numFmtId="172" fontId="96" fillId="0" borderId="0" applyNumberFormat="0" applyFill="0" applyBorder="0" applyAlignment="0" applyProtection="0"/>
    <xf numFmtId="172" fontId="96" fillId="0" borderId="0" applyNumberFormat="0" applyFill="0" applyBorder="0" applyAlignment="0" applyProtection="0"/>
    <xf numFmtId="173" fontId="96" fillId="0" borderId="0" applyNumberFormat="0" applyFill="0" applyBorder="0" applyAlignment="0" applyProtection="0"/>
    <xf numFmtId="172" fontId="96" fillId="0" borderId="0" applyNumberFormat="0" applyFill="0" applyBorder="0" applyAlignment="0" applyProtection="0"/>
    <xf numFmtId="172" fontId="96" fillId="0" borderId="0" applyNumberFormat="0" applyFill="0" applyBorder="0" applyAlignment="0" applyProtection="0"/>
    <xf numFmtId="173" fontId="96" fillId="0" borderId="0" applyNumberFormat="0" applyFill="0" applyBorder="0" applyAlignment="0" applyProtection="0"/>
    <xf numFmtId="172" fontId="96" fillId="0" borderId="0" applyNumberFormat="0" applyFill="0" applyBorder="0" applyAlignment="0" applyProtection="0"/>
    <xf numFmtId="0" fontId="96" fillId="0" borderId="0" applyNumberFormat="0" applyFill="0" applyBorder="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172" fontId="97"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172" fontId="97"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173" fontId="97"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172" fontId="97" fillId="0" borderId="53" applyNumberFormat="0" applyFill="0" applyAlignment="0" applyProtection="0"/>
    <xf numFmtId="173" fontId="97" fillId="0" borderId="53" applyNumberFormat="0" applyFill="0" applyAlignment="0" applyProtection="0"/>
    <xf numFmtId="172" fontId="97" fillId="0" borderId="53" applyNumberFormat="0" applyFill="0" applyAlignment="0" applyProtection="0"/>
    <xf numFmtId="172" fontId="97" fillId="0" borderId="53" applyNumberFormat="0" applyFill="0" applyAlignment="0" applyProtection="0"/>
    <xf numFmtId="173" fontId="97" fillId="0" borderId="53" applyNumberFormat="0" applyFill="0" applyAlignment="0" applyProtection="0"/>
    <xf numFmtId="172" fontId="97" fillId="0" borderId="53" applyNumberFormat="0" applyFill="0" applyAlignment="0" applyProtection="0"/>
    <xf numFmtId="172" fontId="97" fillId="0" borderId="53" applyNumberFormat="0" applyFill="0" applyAlignment="0" applyProtection="0"/>
    <xf numFmtId="173" fontId="97" fillId="0" borderId="53" applyNumberFormat="0" applyFill="0" applyAlignment="0" applyProtection="0"/>
    <xf numFmtId="172" fontId="97" fillId="0" borderId="53" applyNumberFormat="0" applyFill="0" applyAlignment="0" applyProtection="0"/>
    <xf numFmtId="172" fontId="97" fillId="0" borderId="53" applyNumberFormat="0" applyFill="0" applyAlignment="0" applyProtection="0"/>
    <xf numFmtId="173" fontId="97" fillId="0" borderId="53" applyNumberFormat="0" applyFill="0" applyAlignment="0" applyProtection="0"/>
    <xf numFmtId="172" fontId="97" fillId="0" borderId="53" applyNumberFormat="0" applyFill="0" applyAlignment="0" applyProtection="0"/>
    <xf numFmtId="0" fontId="50" fillId="0" borderId="53" applyNumberFormat="0" applyFill="0" applyAlignment="0" applyProtection="0"/>
    <xf numFmtId="0" fontId="28" fillId="0" borderId="54"/>
    <xf numFmtId="189" fontId="84" fillId="0" borderId="0">
      <alignment horizontal="left"/>
    </xf>
    <xf numFmtId="0" fontId="2" fillId="0" borderId="0"/>
    <xf numFmtId="0" fontId="2" fillId="0" borderId="0"/>
    <xf numFmtId="172" fontId="2" fillId="0" borderId="0"/>
    <xf numFmtId="172" fontId="2" fillId="0" borderId="0">
      <alignment horizontal="center" textRotation="90"/>
    </xf>
    <xf numFmtId="0" fontId="2" fillId="0" borderId="0">
      <alignment horizontal="center" textRotation="90"/>
    </xf>
    <xf numFmtId="172" fontId="2" fillId="0" borderId="0">
      <alignment horizontal="center" textRotation="90"/>
    </xf>
    <xf numFmtId="195" fontId="29" fillId="0" borderId="0" applyFont="0" applyFill="0" applyBorder="0" applyAlignment="0" applyProtection="0"/>
    <xf numFmtId="196" fontId="2" fillId="0" borderId="0" applyFon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172" fontId="99" fillId="0" borderId="0" applyNumberFormat="0" applyFill="0" applyBorder="0" applyAlignment="0" applyProtection="0"/>
    <xf numFmtId="172" fontId="99" fillId="0" borderId="0" applyNumberFormat="0" applyFill="0" applyBorder="0" applyAlignment="0" applyProtection="0"/>
    <xf numFmtId="173" fontId="99" fillId="0" borderId="0" applyNumberForma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72" fontId="99" fillId="0" borderId="0" applyNumberFormat="0" applyFill="0" applyBorder="0" applyAlignment="0" applyProtection="0"/>
    <xf numFmtId="173" fontId="99" fillId="0" borderId="0" applyNumberFormat="0" applyFill="0" applyBorder="0" applyAlignment="0" applyProtection="0"/>
    <xf numFmtId="172" fontId="99" fillId="0" borderId="0" applyNumberFormat="0" applyFill="0" applyBorder="0" applyAlignment="0" applyProtection="0"/>
    <xf numFmtId="172" fontId="99" fillId="0" borderId="0" applyNumberFormat="0" applyFill="0" applyBorder="0" applyAlignment="0" applyProtection="0"/>
    <xf numFmtId="173" fontId="99" fillId="0" borderId="0" applyNumberFormat="0" applyFill="0" applyBorder="0" applyAlignment="0" applyProtection="0"/>
    <xf numFmtId="172" fontId="99" fillId="0" borderId="0" applyNumberFormat="0" applyFill="0" applyBorder="0" applyAlignment="0" applyProtection="0"/>
    <xf numFmtId="172" fontId="99" fillId="0" borderId="0" applyNumberFormat="0" applyFill="0" applyBorder="0" applyAlignment="0" applyProtection="0"/>
    <xf numFmtId="173" fontId="99" fillId="0" borderId="0" applyNumberFormat="0" applyFill="0" applyBorder="0" applyAlignment="0" applyProtection="0"/>
    <xf numFmtId="172" fontId="99" fillId="0" borderId="0" applyNumberFormat="0" applyFill="0" applyBorder="0" applyAlignment="0" applyProtection="0"/>
    <xf numFmtId="172" fontId="99" fillId="0" borderId="0" applyNumberFormat="0" applyFill="0" applyBorder="0" applyAlignment="0" applyProtection="0"/>
    <xf numFmtId="173" fontId="99" fillId="0" borderId="0" applyNumberFormat="0" applyFill="0" applyBorder="0" applyAlignment="0" applyProtection="0"/>
    <xf numFmtId="172" fontId="99" fillId="0" borderId="0" applyNumberFormat="0" applyFill="0" applyBorder="0" applyAlignment="0" applyProtection="0"/>
    <xf numFmtId="0" fontId="98" fillId="0" borderId="0" applyNumberFormat="0" applyFill="0" applyBorder="0" applyAlignment="0" applyProtection="0"/>
    <xf numFmtId="1" fontId="100" fillId="0" borderId="0" applyFill="0" applyProtection="0">
      <alignment horizontal="right"/>
    </xf>
    <xf numFmtId="165" fontId="101" fillId="0" borderId="0" applyFont="0" applyFill="0" applyBorder="0" applyAlignment="0" applyProtection="0"/>
    <xf numFmtId="167" fontId="101" fillId="0" borderId="0" applyFont="0" applyFill="0" applyBorder="0" applyAlignment="0" applyProtection="0"/>
    <xf numFmtId="0" fontId="102" fillId="0" borderId="0"/>
    <xf numFmtId="0" fontId="103" fillId="0" borderId="0"/>
    <xf numFmtId="38" fontId="29" fillId="0" borderId="0" applyFont="0" applyFill="0" applyBorder="0" applyAlignment="0" applyProtection="0"/>
    <xf numFmtId="40" fontId="29" fillId="0" borderId="0" applyFont="0" applyFill="0" applyBorder="0" applyAlignment="0" applyProtection="0"/>
    <xf numFmtId="166" fontId="101" fillId="0" borderId="0" applyFont="0" applyFill="0" applyBorder="0" applyAlignment="0" applyProtection="0"/>
    <xf numFmtId="168" fontId="101" fillId="0" borderId="0" applyFont="0" applyFill="0" applyBorder="0" applyAlignment="0" applyProtection="0"/>
    <xf numFmtId="0" fontId="2" fillId="0" borderId="0"/>
    <xf numFmtId="9" fontId="1" fillId="0" borderId="0" applyFont="0" applyFill="0" applyBorder="0" applyAlignment="0" applyProtection="0"/>
    <xf numFmtId="0" fontId="50" fillId="0" borderId="93" applyNumberFormat="0" applyFill="0" applyAlignment="0" applyProtection="0"/>
    <xf numFmtId="172" fontId="97" fillId="0" borderId="93" applyNumberFormat="0" applyFill="0" applyAlignment="0" applyProtection="0"/>
    <xf numFmtId="173" fontId="97" fillId="0" borderId="93" applyNumberFormat="0" applyFill="0" applyAlignment="0" applyProtection="0"/>
    <xf numFmtId="172" fontId="97" fillId="0" borderId="93" applyNumberFormat="0" applyFill="0" applyAlignment="0" applyProtection="0"/>
    <xf numFmtId="172" fontId="97" fillId="0" borderId="93" applyNumberFormat="0" applyFill="0" applyAlignment="0" applyProtection="0"/>
    <xf numFmtId="173" fontId="97" fillId="0" borderId="93" applyNumberFormat="0" applyFill="0" applyAlignment="0" applyProtection="0"/>
    <xf numFmtId="172" fontId="97" fillId="0" borderId="93" applyNumberFormat="0" applyFill="0" applyAlignment="0" applyProtection="0"/>
    <xf numFmtId="172" fontId="97" fillId="0" borderId="93" applyNumberFormat="0" applyFill="0" applyAlignment="0" applyProtection="0"/>
    <xf numFmtId="173" fontId="97" fillId="0" borderId="93" applyNumberFormat="0" applyFill="0" applyAlignment="0" applyProtection="0"/>
    <xf numFmtId="172" fontId="97" fillId="0" borderId="93" applyNumberFormat="0" applyFill="0" applyAlignment="0" applyProtection="0"/>
    <xf numFmtId="172" fontId="97" fillId="0" borderId="93" applyNumberFormat="0" applyFill="0" applyAlignment="0" applyProtection="0"/>
    <xf numFmtId="173" fontId="97" fillId="0" borderId="93" applyNumberFormat="0" applyFill="0" applyAlignment="0" applyProtection="0"/>
    <xf numFmtId="172" fontId="97"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173" fontId="97"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172" fontId="97"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172" fontId="97"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192" fontId="2" fillId="70" borderId="87" applyFont="0">
      <alignment horizontal="right" vertical="center"/>
    </xf>
    <xf numFmtId="3" fontId="2" fillId="70" borderId="87" applyFont="0">
      <alignment horizontal="right" vertical="center"/>
    </xf>
    <xf numFmtId="0" fontId="86" fillId="64" borderId="92" applyNumberFormat="0" applyAlignment="0" applyProtection="0"/>
    <xf numFmtId="172" fontId="88" fillId="64" borderId="92" applyNumberFormat="0" applyAlignment="0" applyProtection="0"/>
    <xf numFmtId="173" fontId="88" fillId="64" borderId="92" applyNumberFormat="0" applyAlignment="0" applyProtection="0"/>
    <xf numFmtId="172" fontId="88" fillId="64" borderId="92" applyNumberFormat="0" applyAlignment="0" applyProtection="0"/>
    <xf numFmtId="172" fontId="88" fillId="64" borderId="92" applyNumberFormat="0" applyAlignment="0" applyProtection="0"/>
    <xf numFmtId="173" fontId="88" fillId="64" borderId="92" applyNumberFormat="0" applyAlignment="0" applyProtection="0"/>
    <xf numFmtId="172" fontId="88" fillId="64" borderId="92" applyNumberFormat="0" applyAlignment="0" applyProtection="0"/>
    <xf numFmtId="172" fontId="88" fillId="64" borderId="92" applyNumberFormat="0" applyAlignment="0" applyProtection="0"/>
    <xf numFmtId="173" fontId="88" fillId="64" borderId="92" applyNumberFormat="0" applyAlignment="0" applyProtection="0"/>
    <xf numFmtId="172" fontId="88" fillId="64" borderId="92" applyNumberFormat="0" applyAlignment="0" applyProtection="0"/>
    <xf numFmtId="172" fontId="88" fillId="64" borderId="92" applyNumberFormat="0" applyAlignment="0" applyProtection="0"/>
    <xf numFmtId="173" fontId="88" fillId="64" borderId="92" applyNumberFormat="0" applyAlignment="0" applyProtection="0"/>
    <xf numFmtId="172" fontId="88"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173" fontId="88"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172" fontId="88"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172" fontId="88"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3" fontId="2" fillId="75" borderId="87" applyFont="0">
      <alignment horizontal="right" vertical="center"/>
      <protection locked="0"/>
    </xf>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2"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2" fillId="74" borderId="91" applyNumberFormat="0" applyFont="0" applyAlignment="0" applyProtection="0"/>
    <xf numFmtId="0" fontId="30"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2"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3" fontId="2" fillId="72" borderId="87" applyFont="0">
      <alignment horizontal="right" vertical="center"/>
      <protection locked="0"/>
    </xf>
    <xf numFmtId="0" fontId="69" fillId="43" borderId="90" applyNumberFormat="0" applyAlignment="0" applyProtection="0"/>
    <xf numFmtId="172" fontId="71" fillId="43" borderId="90" applyNumberFormat="0" applyAlignment="0" applyProtection="0"/>
    <xf numFmtId="173" fontId="71" fillId="43" borderId="90" applyNumberFormat="0" applyAlignment="0" applyProtection="0"/>
    <xf numFmtId="172" fontId="71" fillId="43" borderId="90" applyNumberFormat="0" applyAlignment="0" applyProtection="0"/>
    <xf numFmtId="172" fontId="71" fillId="43" borderId="90" applyNumberFormat="0" applyAlignment="0" applyProtection="0"/>
    <xf numFmtId="173" fontId="71" fillId="43" borderId="90" applyNumberFormat="0" applyAlignment="0" applyProtection="0"/>
    <xf numFmtId="172" fontId="71" fillId="43" borderId="90" applyNumberFormat="0" applyAlignment="0" applyProtection="0"/>
    <xf numFmtId="172" fontId="71" fillId="43" borderId="90" applyNumberFormat="0" applyAlignment="0" applyProtection="0"/>
    <xf numFmtId="173" fontId="71" fillId="43" borderId="90" applyNumberFormat="0" applyAlignment="0" applyProtection="0"/>
    <xf numFmtId="172" fontId="71" fillId="43" borderId="90" applyNumberFormat="0" applyAlignment="0" applyProtection="0"/>
    <xf numFmtId="172" fontId="71" fillId="43" borderId="90" applyNumberFormat="0" applyAlignment="0" applyProtection="0"/>
    <xf numFmtId="173" fontId="71" fillId="43" borderId="90" applyNumberFormat="0" applyAlignment="0" applyProtection="0"/>
    <xf numFmtId="172" fontId="71"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173" fontId="71"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172" fontId="71"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172" fontId="71"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2" fillId="71" borderId="88" applyNumberFormat="0" applyFont="0" applyBorder="0" applyProtection="0">
      <alignment horizontal="left" vertical="center"/>
    </xf>
    <xf numFmtId="9" fontId="2" fillId="71" borderId="87" applyFont="0" applyProtection="0">
      <alignment horizontal="right" vertical="center"/>
    </xf>
    <xf numFmtId="3" fontId="2" fillId="71" borderId="87" applyFont="0" applyProtection="0">
      <alignment horizontal="right" vertical="center"/>
    </xf>
    <xf numFmtId="0" fontId="65" fillId="70" borderId="88" applyFont="0" applyBorder="0">
      <alignment horizontal="center" wrapText="1"/>
    </xf>
    <xf numFmtId="172" fontId="57" fillId="0" borderId="85">
      <alignment horizontal="left" vertical="center"/>
    </xf>
    <xf numFmtId="0" fontId="57" fillId="0" borderId="85">
      <alignment horizontal="left" vertical="center"/>
    </xf>
    <xf numFmtId="0" fontId="57" fillId="0" borderId="85">
      <alignment horizontal="left" vertical="center"/>
    </xf>
    <xf numFmtId="0" fontId="2" fillId="69" borderId="87" applyNumberFormat="0" applyFont="0" applyBorder="0" applyProtection="0">
      <alignment horizontal="center" vertical="center"/>
    </xf>
    <xf numFmtId="0" fontId="39" fillId="0" borderId="87" applyNumberFormat="0" applyAlignment="0">
      <alignment horizontal="right"/>
      <protection locked="0"/>
    </xf>
    <xf numFmtId="0" fontId="39" fillId="0" borderId="87" applyNumberFormat="0" applyAlignment="0">
      <alignment horizontal="right"/>
      <protection locked="0"/>
    </xf>
    <xf numFmtId="0" fontId="39" fillId="0" borderId="87" applyNumberFormat="0" applyAlignment="0">
      <alignment horizontal="right"/>
      <protection locked="0"/>
    </xf>
    <xf numFmtId="0" fontId="39" fillId="0" borderId="87" applyNumberFormat="0" applyAlignment="0">
      <alignment horizontal="right"/>
      <protection locked="0"/>
    </xf>
    <xf numFmtId="0" fontId="39" fillId="0" borderId="87" applyNumberFormat="0" applyAlignment="0">
      <alignment horizontal="right"/>
      <protection locked="0"/>
    </xf>
    <xf numFmtId="0" fontId="39" fillId="0" borderId="87" applyNumberFormat="0" applyAlignment="0">
      <alignment horizontal="right"/>
      <protection locked="0"/>
    </xf>
    <xf numFmtId="0" fontId="39" fillId="0" borderId="87" applyNumberFormat="0" applyAlignment="0">
      <alignment horizontal="right"/>
      <protection locked="0"/>
    </xf>
    <xf numFmtId="0" fontId="39" fillId="0" borderId="87" applyNumberFormat="0" applyAlignment="0">
      <alignment horizontal="right"/>
      <protection locked="0"/>
    </xf>
    <xf numFmtId="0" fontId="39" fillId="0" borderId="87" applyNumberFormat="0" applyAlignment="0">
      <alignment horizontal="right"/>
      <protection locked="0"/>
    </xf>
    <xf numFmtId="0" fontId="39" fillId="0" borderId="87" applyNumberFormat="0" applyAlignment="0">
      <alignment horizontal="right"/>
      <protection locked="0"/>
    </xf>
    <xf numFmtId="0" fontId="41" fillId="64" borderId="90" applyNumberFormat="0" applyAlignment="0" applyProtection="0"/>
    <xf numFmtId="172" fontId="43" fillId="64" borderId="90" applyNumberFormat="0" applyAlignment="0" applyProtection="0"/>
    <xf numFmtId="173" fontId="43" fillId="64" borderId="90" applyNumberFormat="0" applyAlignment="0" applyProtection="0"/>
    <xf numFmtId="172" fontId="43" fillId="64" borderId="90" applyNumberFormat="0" applyAlignment="0" applyProtection="0"/>
    <xf numFmtId="172" fontId="43" fillId="64" borderId="90" applyNumberFormat="0" applyAlignment="0" applyProtection="0"/>
    <xf numFmtId="173" fontId="43" fillId="64" borderId="90" applyNumberFormat="0" applyAlignment="0" applyProtection="0"/>
    <xf numFmtId="172" fontId="43" fillId="64" borderId="90" applyNumberFormat="0" applyAlignment="0" applyProtection="0"/>
    <xf numFmtId="172" fontId="43" fillId="64" borderId="90" applyNumberFormat="0" applyAlignment="0" applyProtection="0"/>
    <xf numFmtId="173" fontId="43" fillId="64" borderId="90" applyNumberFormat="0" applyAlignment="0" applyProtection="0"/>
    <xf numFmtId="172" fontId="43" fillId="64" borderId="90" applyNumberFormat="0" applyAlignment="0" applyProtection="0"/>
    <xf numFmtId="172" fontId="43" fillId="64" borderId="90" applyNumberFormat="0" applyAlignment="0" applyProtection="0"/>
    <xf numFmtId="173" fontId="43" fillId="64" borderId="90" applyNumberFormat="0" applyAlignment="0" applyProtection="0"/>
    <xf numFmtId="172" fontId="43"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173" fontId="43"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172" fontId="43"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172" fontId="43"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1" fillId="0" borderId="0"/>
    <xf numFmtId="173" fontId="29" fillId="37" borderId="0"/>
    <xf numFmtId="0" fontId="2" fillId="0" borderId="0">
      <alignment vertical="center"/>
    </xf>
  </cellStyleXfs>
  <cellXfs count="574">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71" fontId="0" fillId="0" borderId="0" xfId="0" applyNumberFormat="1"/>
    <xf numFmtId="171" fontId="3" fillId="0" borderId="0" xfId="0" applyNumberFormat="1" applyFont="1" applyFill="1" applyBorder="1" applyAlignment="1">
      <alignment horizontal="center"/>
    </xf>
    <xf numFmtId="171" fontId="0" fillId="0" borderId="0" xfId="0" applyNumberFormat="1" applyBorder="1" applyAlignment="1">
      <alignment horizontal="center"/>
    </xf>
    <xf numFmtId="171" fontId="5" fillId="0" borderId="0" xfId="0" applyNumberFormat="1" applyFont="1" applyBorder="1" applyAlignment="1">
      <alignment horizontal="center"/>
    </xf>
    <xf numFmtId="0" fontId="4" fillId="0" borderId="3" xfId="0" applyFont="1" applyBorder="1"/>
    <xf numFmtId="0" fontId="9" fillId="0" borderId="18"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1" xfId="0" applyFont="1" applyBorder="1" applyAlignment="1">
      <alignment vertical="center"/>
    </xf>
    <xf numFmtId="0" fontId="9" fillId="0" borderId="24"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3" xfId="0" applyFont="1" applyBorder="1" applyAlignment="1">
      <alignment wrapText="1"/>
    </xf>
    <xf numFmtId="0" fontId="7" fillId="0" borderId="0" xfId="0" applyFont="1" applyBorder="1"/>
    <xf numFmtId="0" fontId="10" fillId="0" borderId="0" xfId="0" applyFont="1" applyAlignment="1">
      <alignment horizont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9" fillId="0" borderId="0" xfId="0" applyFont="1" applyFill="1" applyBorder="1" applyProtection="1">
      <protection locked="0"/>
    </xf>
    <xf numFmtId="0" fontId="10" fillId="0" borderId="18" xfId="0" applyFont="1" applyFill="1" applyBorder="1" applyAlignment="1" applyProtection="1">
      <alignment horizontal="center" vertical="center"/>
    </xf>
    <xf numFmtId="0" fontId="9" fillId="0" borderId="19" xfId="0" applyFont="1" applyFill="1" applyBorder="1" applyProtection="1"/>
    <xf numFmtId="0" fontId="9" fillId="0" borderId="21"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2"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4" xfId="0" applyFont="1" applyFill="1" applyBorder="1" applyAlignment="1" applyProtection="1">
      <alignment horizontal="left" indent="1"/>
    </xf>
    <xf numFmtId="0" fontId="10" fillId="0" borderId="27" xfId="0" applyFont="1" applyFill="1" applyBorder="1" applyAlignment="1" applyProtection="1"/>
    <xf numFmtId="0" fontId="20" fillId="0" borderId="0" xfId="0" applyFont="1" applyAlignment="1">
      <alignment vertical="center"/>
    </xf>
    <xf numFmtId="0" fontId="9" fillId="0" borderId="0" xfId="0" applyFont="1" applyFill="1" applyBorder="1"/>
    <xf numFmtId="0" fontId="19" fillId="0" borderId="0" xfId="0" applyFont="1" applyFill="1"/>
    <xf numFmtId="0" fontId="21" fillId="0" borderId="3" xfId="0" applyFont="1" applyFill="1" applyBorder="1" applyAlignment="1">
      <alignment horizontal="left" vertical="center"/>
    </xf>
    <xf numFmtId="0" fontId="21" fillId="0" borderId="3" xfId="0" applyFont="1" applyFill="1" applyBorder="1" applyAlignment="1">
      <alignment horizontal="center" vertical="center" wrapText="1"/>
    </xf>
    <xf numFmtId="0" fontId="21" fillId="0" borderId="3" xfId="0" applyFont="1" applyFill="1" applyBorder="1" applyAlignment="1">
      <alignment horizontal="left" indent="1"/>
    </xf>
    <xf numFmtId="0" fontId="22" fillId="0" borderId="3" xfId="0" applyFont="1" applyFill="1" applyBorder="1" applyAlignment="1">
      <alignment horizontal="center"/>
    </xf>
    <xf numFmtId="38" fontId="21" fillId="0" borderId="3" xfId="0" applyNumberFormat="1" applyFont="1" applyFill="1" applyBorder="1" applyAlignment="1" applyProtection="1">
      <alignment horizontal="right"/>
      <protection locked="0"/>
    </xf>
    <xf numFmtId="0" fontId="21" fillId="0" borderId="3" xfId="0" applyFont="1" applyFill="1" applyBorder="1" applyAlignment="1">
      <alignment horizontal="left" wrapText="1" indent="1"/>
    </xf>
    <xf numFmtId="0" fontId="21" fillId="0" borderId="3" xfId="0" applyFont="1" applyFill="1" applyBorder="1" applyAlignment="1">
      <alignment horizontal="left" wrapText="1" indent="2"/>
    </xf>
    <xf numFmtId="0" fontId="22" fillId="0" borderId="3" xfId="0" applyFont="1" applyFill="1" applyBorder="1" applyAlignment="1"/>
    <xf numFmtId="0" fontId="22" fillId="0" borderId="3" xfId="0" applyFont="1" applyFill="1" applyBorder="1" applyAlignment="1">
      <alignment horizontal="left"/>
    </xf>
    <xf numFmtId="0" fontId="22" fillId="0" borderId="3" xfId="0" applyFont="1" applyFill="1" applyBorder="1" applyAlignment="1">
      <alignment horizontal="left" indent="1"/>
    </xf>
    <xf numFmtId="0" fontId="22"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3" xfId="0" applyFont="1" applyBorder="1" applyAlignment="1"/>
    <xf numFmtId="0" fontId="13" fillId="0" borderId="8" xfId="0" applyFont="1" applyBorder="1" applyAlignment="1">
      <alignment wrapText="1"/>
    </xf>
    <xf numFmtId="0" fontId="4" fillId="0" borderId="23" xfId="0" applyFont="1" applyBorder="1" applyAlignment="1"/>
    <xf numFmtId="0" fontId="13" fillId="0" borderId="27" xfId="0" applyFont="1" applyBorder="1" applyAlignment="1">
      <alignment wrapText="1"/>
    </xf>
    <xf numFmtId="0" fontId="4" fillId="0" borderId="42" xfId="0" applyFont="1" applyBorder="1" applyAlignment="1"/>
    <xf numFmtId="0" fontId="26" fillId="0" borderId="0" xfId="0" applyFont="1" applyAlignment="1">
      <alignment horizontal="center" vertical="center"/>
    </xf>
    <xf numFmtId="0" fontId="26"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6"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6" fillId="0" borderId="35" xfId="0" applyFont="1" applyBorder="1" applyAlignment="1">
      <alignment wrapText="1"/>
    </xf>
    <xf numFmtId="0" fontId="26" fillId="0" borderId="11" xfId="0" applyFont="1" applyBorder="1" applyAlignment="1">
      <alignment wrapText="1"/>
    </xf>
    <xf numFmtId="0" fontId="20" fillId="0" borderId="11" xfId="0" applyFont="1" applyBorder="1" applyAlignment="1">
      <alignment wrapText="1"/>
    </xf>
    <xf numFmtId="0" fontId="20" fillId="0" borderId="11" xfId="0" applyFont="1" applyBorder="1" applyAlignment="1">
      <alignment horizontal="right" wrapText="1"/>
    </xf>
    <xf numFmtId="0" fontId="26" fillId="0" borderId="12" xfId="0" applyFont="1" applyBorder="1" applyAlignment="1">
      <alignment wrapText="1"/>
    </xf>
    <xf numFmtId="0" fontId="20" fillId="0" borderId="12" xfId="0" applyFont="1" applyBorder="1" applyAlignment="1">
      <alignment horizontal="right" wrapText="1"/>
    </xf>
    <xf numFmtId="0" fontId="25" fillId="36" borderId="15" xfId="0" applyFont="1" applyFill="1" applyBorder="1" applyAlignment="1">
      <alignment wrapText="1"/>
    </xf>
    <xf numFmtId="0" fontId="4" fillId="0" borderId="21" xfId="0" applyFont="1" applyBorder="1"/>
    <xf numFmtId="0" fontId="26" fillId="0" borderId="3" xfId="0" applyFont="1" applyBorder="1"/>
    <xf numFmtId="0" fontId="25"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9" fontId="7" fillId="3" borderId="3" xfId="1" applyNumberFormat="1" applyFont="1" applyFill="1" applyBorder="1" applyAlignment="1" applyProtection="1">
      <alignment horizontal="center" vertical="center" wrapText="1"/>
      <protection locked="0"/>
    </xf>
    <xf numFmtId="169" fontId="7" fillId="3" borderId="21" xfId="1" applyNumberFormat="1" applyFont="1" applyFill="1" applyBorder="1" applyAlignment="1" applyProtection="1">
      <alignment horizontal="center" vertical="center" wrapText="1"/>
      <protection locked="0"/>
    </xf>
    <xf numFmtId="169" fontId="7" fillId="3" borderId="22" xfId="1" applyNumberFormat="1" applyFont="1" applyFill="1" applyBorder="1" applyAlignment="1" applyProtection="1">
      <alignment horizontal="center" vertical="center" wrapText="1"/>
      <protection locked="0"/>
    </xf>
    <xf numFmtId="0" fontId="4" fillId="0" borderId="18" xfId="0" applyFont="1" applyBorder="1"/>
    <xf numFmtId="0" fontId="4" fillId="0" borderId="20" xfId="0" applyFont="1" applyBorder="1"/>
    <xf numFmtId="0" fontId="7" fillId="3" borderId="24" xfId="9" applyFont="1" applyFill="1" applyBorder="1" applyAlignment="1" applyProtection="1">
      <alignment horizontal="left" vertical="center"/>
      <protection locked="0"/>
    </xf>
    <xf numFmtId="0" fontId="15" fillId="3" borderId="26"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70"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70"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7" fillId="0" borderId="0" xfId="11" applyFont="1" applyFill="1" applyBorder="1" applyAlignment="1" applyProtection="1">
      <alignment vertical="center"/>
    </xf>
    <xf numFmtId="0" fontId="4" fillId="0" borderId="21" xfId="0" applyFont="1" applyBorder="1" applyAlignment="1">
      <alignment vertical="center"/>
    </xf>
    <xf numFmtId="0" fontId="9" fillId="2" borderId="24" xfId="0" applyFont="1" applyFill="1" applyBorder="1" applyAlignment="1">
      <alignment horizontal="right" vertical="center"/>
    </xf>
    <xf numFmtId="0" fontId="21" fillId="0" borderId="18" xfId="0" applyFont="1" applyFill="1" applyBorder="1" applyAlignment="1">
      <alignment horizontal="left" vertical="center" indent="1"/>
    </xf>
    <xf numFmtId="0" fontId="21" fillId="0" borderId="19" xfId="0" applyFont="1" applyFill="1" applyBorder="1" applyAlignment="1">
      <alignment horizontal="left" vertical="center"/>
    </xf>
    <xf numFmtId="0" fontId="21" fillId="0" borderId="21" xfId="0" applyFont="1" applyFill="1" applyBorder="1" applyAlignment="1">
      <alignment horizontal="left" vertical="center" indent="1"/>
    </xf>
    <xf numFmtId="0" fontId="21" fillId="0" borderId="22" xfId="0" applyFont="1" applyFill="1" applyBorder="1" applyAlignment="1">
      <alignment horizontal="center" vertical="center" wrapText="1"/>
    </xf>
    <xf numFmtId="0" fontId="21" fillId="0" borderId="21" xfId="0" applyFont="1" applyFill="1" applyBorder="1" applyAlignment="1">
      <alignment horizontal="left" indent="1"/>
    </xf>
    <xf numFmtId="38" fontId="21" fillId="0" borderId="22" xfId="0" applyNumberFormat="1" applyFont="1" applyFill="1" applyBorder="1" applyAlignment="1" applyProtection="1">
      <alignment horizontal="right"/>
      <protection locked="0"/>
    </xf>
    <xf numFmtId="0" fontId="21" fillId="0" borderId="24" xfId="0" applyFont="1" applyFill="1" applyBorder="1" applyAlignment="1">
      <alignment horizontal="left" vertical="center" indent="1"/>
    </xf>
    <xf numFmtId="0" fontId="22" fillId="0" borderId="25" xfId="0" applyFont="1" applyFill="1" applyBorder="1" applyAlignment="1"/>
    <xf numFmtId="0" fontId="4" fillId="0" borderId="59" xfId="0" applyFont="1" applyBorder="1"/>
    <xf numFmtId="0" fontId="23" fillId="0" borderId="24" xfId="0" applyFont="1" applyBorder="1" applyAlignment="1">
      <alignment horizontal="center" vertical="center" wrapText="1"/>
    </xf>
    <xf numFmtId="0" fontId="23" fillId="0" borderId="25" xfId="0" applyFont="1" applyBorder="1" applyAlignment="1">
      <alignment vertical="center" wrapText="1"/>
    </xf>
    <xf numFmtId="0" fontId="4" fillId="0" borderId="60" xfId="0" applyFont="1" applyBorder="1"/>
    <xf numFmtId="0" fontId="7" fillId="0" borderId="18"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9" fontId="7" fillId="3" borderId="20" xfId="2" applyNumberFormat="1" applyFont="1" applyFill="1" applyBorder="1" applyAlignment="1" applyProtection="1">
      <alignment horizontal="center" vertical="center"/>
      <protection locked="0"/>
    </xf>
    <xf numFmtId="0" fontId="7" fillId="0" borderId="21"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1" xfId="9" applyFont="1" applyFill="1" applyBorder="1" applyAlignment="1" applyProtection="1">
      <alignment horizontal="center" vertical="center" wrapText="1"/>
      <protection locked="0"/>
    </xf>
    <xf numFmtId="0" fontId="7" fillId="0" borderId="24" xfId="9" applyFont="1" applyFill="1" applyBorder="1" applyAlignment="1" applyProtection="1">
      <alignment horizontal="center" vertical="center" wrapText="1"/>
      <protection locked="0"/>
    </xf>
    <xf numFmtId="0" fontId="15" fillId="36" borderId="25" xfId="13" applyFont="1" applyFill="1" applyBorder="1" applyAlignment="1" applyProtection="1">
      <alignment vertical="center" wrapText="1"/>
      <protection locked="0"/>
    </xf>
    <xf numFmtId="0" fontId="26" fillId="0" borderId="21" xfId="0" applyFont="1" applyBorder="1" applyAlignment="1">
      <alignment horizontal="center"/>
    </xf>
    <xf numFmtId="171" fontId="26" fillId="0" borderId="68" xfId="0" applyNumberFormat="1" applyFont="1" applyBorder="1" applyAlignment="1">
      <alignment horizontal="center"/>
    </xf>
    <xf numFmtId="171" fontId="26" fillId="0" borderId="66" xfId="0" applyNumberFormat="1" applyFont="1" applyBorder="1" applyAlignment="1">
      <alignment horizontal="center"/>
    </xf>
    <xf numFmtId="171" fontId="20" fillId="0" borderId="66" xfId="0" applyNumberFormat="1" applyFont="1" applyBorder="1" applyAlignment="1">
      <alignment horizontal="center"/>
    </xf>
    <xf numFmtId="171" fontId="26" fillId="0" borderId="69" xfId="0" applyNumberFormat="1" applyFont="1" applyBorder="1" applyAlignment="1">
      <alignment horizontal="center"/>
    </xf>
    <xf numFmtId="171" fontId="25" fillId="36" borderId="61" xfId="0" applyNumberFormat="1" applyFont="1" applyFill="1" applyBorder="1" applyAlignment="1">
      <alignment horizontal="center"/>
    </xf>
    <xf numFmtId="171" fontId="26" fillId="0" borderId="65" xfId="0" applyNumberFormat="1" applyFont="1" applyBorder="1" applyAlignment="1">
      <alignment horizontal="center"/>
    </xf>
    <xf numFmtId="171" fontId="26" fillId="0" borderId="70" xfId="0" applyNumberFormat="1" applyFont="1" applyBorder="1" applyAlignment="1">
      <alignment horizontal="center"/>
    </xf>
    <xf numFmtId="0" fontId="26" fillId="0" borderId="24" xfId="0" applyFont="1" applyBorder="1" applyAlignment="1">
      <alignment horizontal="center"/>
    </xf>
    <xf numFmtId="0" fontId="25" fillId="36" borderId="62" xfId="0" applyFont="1" applyFill="1" applyBorder="1" applyAlignment="1">
      <alignment wrapText="1"/>
    </xf>
    <xf numFmtId="171" fontId="25" fillId="36" borderId="64"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0" fillId="0" borderId="0" xfId="0" applyFont="1" applyFill="1"/>
    <xf numFmtId="0" fontId="4" fillId="0" borderId="71" xfId="0" applyFont="1" applyBorder="1"/>
    <xf numFmtId="0" fontId="4" fillId="0" borderId="19" xfId="0" applyFont="1" applyBorder="1"/>
    <xf numFmtId="0" fontId="4" fillId="0" borderId="24" xfId="0" applyFont="1" applyBorder="1"/>
    <xf numFmtId="0" fontId="7" fillId="3" borderId="22" xfId="13" applyFont="1" applyFill="1" applyBorder="1" applyAlignment="1" applyProtection="1">
      <alignment horizontal="left" vertical="center"/>
      <protection locked="0"/>
    </xf>
    <xf numFmtId="0" fontId="12" fillId="0" borderId="0" xfId="0" applyFont="1" applyAlignment="1"/>
    <xf numFmtId="0" fontId="7" fillId="3" borderId="21" xfId="5" applyFont="1" applyFill="1" applyBorder="1" applyAlignment="1" applyProtection="1">
      <alignment horizontal="right" vertical="center"/>
      <protection locked="0"/>
    </xf>
    <xf numFmtId="0" fontId="15" fillId="3" borderId="25" xfId="16" applyFont="1" applyFill="1" applyBorder="1" applyAlignment="1" applyProtection="1">
      <protection locked="0"/>
    </xf>
    <xf numFmtId="0" fontId="4" fillId="0" borderId="19" xfId="0" applyFont="1" applyBorder="1" applyAlignment="1">
      <alignment wrapText="1"/>
    </xf>
    <xf numFmtId="0" fontId="4" fillId="0" borderId="20" xfId="0" applyFont="1" applyBorder="1" applyAlignment="1">
      <alignment wrapText="1"/>
    </xf>
    <xf numFmtId="0" fontId="6" fillId="0" borderId="25" xfId="0" applyFont="1" applyBorder="1"/>
    <xf numFmtId="0" fontId="9" fillId="3" borderId="21" xfId="5" applyFont="1" applyFill="1" applyBorder="1" applyAlignment="1" applyProtection="1">
      <alignment horizontal="left" vertical="center"/>
      <protection locked="0"/>
    </xf>
    <xf numFmtId="0" fontId="9" fillId="3" borderId="22" xfId="13" applyFont="1" applyFill="1" applyBorder="1" applyAlignment="1" applyProtection="1">
      <alignment horizontal="center" vertical="center" wrapText="1"/>
      <protection locked="0"/>
    </xf>
    <xf numFmtId="0" fontId="9" fillId="3" borderId="21" xfId="5" applyFont="1" applyFill="1" applyBorder="1" applyAlignment="1" applyProtection="1">
      <alignment horizontal="right" vertical="center"/>
      <protection locked="0"/>
    </xf>
    <xf numFmtId="3" fontId="9" fillId="36" borderId="22" xfId="5" applyNumberFormat="1" applyFont="1" applyFill="1" applyBorder="1" applyProtection="1">
      <protection locked="0"/>
    </xf>
    <xf numFmtId="0" fontId="9" fillId="3" borderId="24" xfId="9" applyFont="1" applyFill="1" applyBorder="1" applyAlignment="1" applyProtection="1">
      <alignment horizontal="right" vertical="center"/>
      <protection locked="0"/>
    </xf>
    <xf numFmtId="0" fontId="10" fillId="3" borderId="25" xfId="16" applyFont="1" applyFill="1" applyBorder="1" applyAlignment="1" applyProtection="1">
      <protection locked="0"/>
    </xf>
    <xf numFmtId="3" fontId="10" fillId="36" borderId="25" xfId="16" applyNumberFormat="1" applyFont="1" applyFill="1" applyBorder="1" applyAlignment="1" applyProtection="1">
      <protection locked="0"/>
    </xf>
    <xf numFmtId="0" fontId="4" fillId="0" borderId="59" xfId="0" applyFont="1" applyBorder="1" applyAlignment="1">
      <alignment horizontal="center"/>
    </xf>
    <xf numFmtId="0" fontId="4" fillId="0" borderId="60"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2" xfId="0" applyFont="1" applyBorder="1" applyAlignment="1">
      <alignment horizontal="center" vertical="center"/>
    </xf>
    <xf numFmtId="0" fontId="105"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6" fillId="0" borderId="3" xfId="20960" applyFont="1" applyFill="1" applyBorder="1" applyAlignment="1" applyProtection="1">
      <alignment horizontal="center" vertical="center"/>
    </xf>
    <xf numFmtId="0" fontId="107"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19"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9" fillId="0" borderId="0" xfId="11" applyFont="1" applyFill="1" applyBorder="1" applyAlignment="1" applyProtection="1">
      <alignment horizontal="right"/>
    </xf>
    <xf numFmtId="0" fontId="0" fillId="0" borderId="18" xfId="0" applyBorder="1" applyAlignment="1">
      <alignment horizontal="center" vertical="center"/>
    </xf>
    <xf numFmtId="0" fontId="6" fillId="36" borderId="30"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6"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1"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4"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9" fillId="0" borderId="0" xfId="0" applyFont="1" applyFill="1" applyBorder="1" applyAlignment="1" applyProtection="1">
      <alignment horizontal="right"/>
      <protection locked="0"/>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7"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9"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9" fillId="0" borderId="0" xfId="0" applyFont="1" applyFill="1" applyAlignment="1">
      <alignment horizontal="center"/>
    </xf>
    <xf numFmtId="0" fontId="4" fillId="0" borderId="21"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9" fillId="0" borderId="10" xfId="0" applyFont="1" applyFill="1" applyBorder="1" applyAlignment="1" applyProtection="1">
      <alignment horizontal="left" vertical="center" indent="1"/>
      <protection locked="0"/>
    </xf>
    <xf numFmtId="0" fontId="19" fillId="0" borderId="10" xfId="0" applyFont="1" applyFill="1" applyBorder="1" applyAlignment="1" applyProtection="1">
      <alignment horizontal="left" vertical="center"/>
      <protection locked="0"/>
    </xf>
    <xf numFmtId="0" fontId="4" fillId="0" borderId="24" xfId="0" applyFont="1" applyFill="1" applyBorder="1" applyAlignment="1">
      <alignment horizontal="center" vertical="center"/>
    </xf>
    <xf numFmtId="0" fontId="15" fillId="0" borderId="28" xfId="0" applyNumberFormat="1" applyFont="1" applyFill="1" applyBorder="1" applyAlignment="1">
      <alignmen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171" fontId="19" fillId="76" borderId="66" xfId="0" applyNumberFormat="1" applyFont="1" applyFill="1" applyBorder="1" applyAlignment="1">
      <alignment horizontal="center"/>
    </xf>
    <xf numFmtId="197" fontId="9" fillId="2" borderId="25" xfId="0" applyNumberFormat="1" applyFont="1" applyFill="1" applyBorder="1" applyAlignment="1" applyProtection="1">
      <alignment vertical="center"/>
      <protection locked="0"/>
    </xf>
    <xf numFmtId="197" fontId="9" fillId="0" borderId="3" xfId="7" applyNumberFormat="1" applyFont="1" applyFill="1" applyBorder="1" applyAlignment="1" applyProtection="1">
      <alignment horizontal="right"/>
    </xf>
    <xf numFmtId="197" fontId="9" fillId="36" borderId="3" xfId="7" applyNumberFormat="1" applyFont="1" applyFill="1" applyBorder="1" applyAlignment="1" applyProtection="1">
      <alignment horizontal="right"/>
    </xf>
    <xf numFmtId="197" fontId="9" fillId="0" borderId="10" xfId="0" applyNumberFormat="1" applyFont="1" applyFill="1" applyBorder="1" applyAlignment="1" applyProtection="1">
      <alignment horizontal="right"/>
    </xf>
    <xf numFmtId="197" fontId="9" fillId="0" borderId="3" xfId="0" applyNumberFormat="1" applyFont="1" applyFill="1" applyBorder="1" applyAlignment="1" applyProtection="1">
      <alignment horizontal="right"/>
    </xf>
    <xf numFmtId="197" fontId="9" fillId="36" borderId="22" xfId="0" applyNumberFormat="1" applyFont="1" applyFill="1" applyBorder="1" applyAlignment="1" applyProtection="1">
      <alignment horizontal="right"/>
    </xf>
    <xf numFmtId="197" fontId="9" fillId="0" borderId="3" xfId="7" applyNumberFormat="1" applyFont="1" applyFill="1" applyBorder="1" applyAlignment="1" applyProtection="1">
      <alignment horizontal="right"/>
      <protection locked="0"/>
    </xf>
    <xf numFmtId="197" fontId="9" fillId="0" borderId="10" xfId="0" applyNumberFormat="1" applyFont="1" applyFill="1" applyBorder="1" applyAlignment="1" applyProtection="1">
      <alignment horizontal="right"/>
      <protection locked="0"/>
    </xf>
    <xf numFmtId="197" fontId="9" fillId="0" borderId="3" xfId="0" applyNumberFormat="1" applyFont="1" applyFill="1" applyBorder="1" applyAlignment="1" applyProtection="1">
      <alignment horizontal="right"/>
      <protection locked="0"/>
    </xf>
    <xf numFmtId="197" fontId="9" fillId="0" borderId="22" xfId="0" applyNumberFormat="1" applyFont="1" applyFill="1" applyBorder="1" applyAlignment="1" applyProtection="1">
      <alignment horizontal="right"/>
    </xf>
    <xf numFmtId="197" fontId="9" fillId="36" borderId="25" xfId="7" applyNumberFormat="1" applyFont="1" applyFill="1" applyBorder="1" applyAlignment="1" applyProtection="1">
      <alignment horizontal="right"/>
    </xf>
    <xf numFmtId="197" fontId="9" fillId="36" borderId="26" xfId="0" applyNumberFormat="1" applyFont="1" applyFill="1" applyBorder="1" applyAlignment="1" applyProtection="1">
      <alignment horizontal="right"/>
    </xf>
    <xf numFmtId="197" fontId="21" fillId="0" borderId="3" xfId="0" applyNumberFormat="1" applyFont="1" applyFill="1" applyBorder="1" applyAlignment="1" applyProtection="1">
      <alignment horizontal="right"/>
      <protection locked="0"/>
    </xf>
    <xf numFmtId="197" fontId="9" fillId="36" borderId="22" xfId="7" applyNumberFormat="1" applyFont="1" applyFill="1" applyBorder="1" applyAlignment="1" applyProtection="1">
      <alignment horizontal="right"/>
    </xf>
    <xf numFmtId="197" fontId="21" fillId="36" borderId="3" xfId="0" applyNumberFormat="1" applyFont="1" applyFill="1" applyBorder="1" applyAlignment="1">
      <alignment horizontal="right"/>
    </xf>
    <xf numFmtId="197" fontId="9" fillId="0" borderId="22" xfId="7" applyNumberFormat="1" applyFont="1" applyFill="1" applyBorder="1" applyAlignment="1" applyProtection="1">
      <alignment horizontal="right"/>
    </xf>
    <xf numFmtId="197" fontId="22" fillId="0" borderId="3" xfId="0" applyNumberFormat="1" applyFont="1" applyFill="1" applyBorder="1" applyAlignment="1">
      <alignment horizontal="center"/>
    </xf>
    <xf numFmtId="197" fontId="22" fillId="0" borderId="22" xfId="0" applyNumberFormat="1" applyFont="1" applyFill="1" applyBorder="1" applyAlignment="1">
      <alignment horizontal="center"/>
    </xf>
    <xf numFmtId="197" fontId="21" fillId="36" borderId="3" xfId="0" applyNumberFormat="1" applyFont="1" applyFill="1" applyBorder="1" applyAlignment="1" applyProtection="1">
      <alignment horizontal="right"/>
    </xf>
    <xf numFmtId="197" fontId="21" fillId="0" borderId="22" xfId="0" applyNumberFormat="1" applyFont="1" applyFill="1" applyBorder="1" applyAlignment="1" applyProtection="1">
      <alignment horizontal="right"/>
      <protection locked="0"/>
    </xf>
    <xf numFmtId="197" fontId="21" fillId="0" borderId="3" xfId="0" applyNumberFormat="1" applyFont="1" applyFill="1" applyBorder="1" applyAlignment="1" applyProtection="1">
      <alignment horizontal="left" indent="1"/>
      <protection locked="0"/>
    </xf>
    <xf numFmtId="197" fontId="9" fillId="36" borderId="3" xfId="7" applyNumberFormat="1" applyFont="1" applyFill="1" applyBorder="1" applyAlignment="1" applyProtection="1"/>
    <xf numFmtId="197" fontId="21" fillId="0" borderId="3" xfId="0" applyNumberFormat="1" applyFont="1" applyFill="1" applyBorder="1" applyAlignment="1" applyProtection="1">
      <protection locked="0"/>
    </xf>
    <xf numFmtId="197" fontId="9" fillId="36" borderId="22" xfId="7" applyNumberFormat="1" applyFont="1" applyFill="1" applyBorder="1" applyAlignment="1" applyProtection="1"/>
    <xf numFmtId="197" fontId="21" fillId="0" borderId="3" xfId="0" applyNumberFormat="1" applyFont="1" applyFill="1" applyBorder="1" applyAlignment="1" applyProtection="1">
      <alignment horizontal="right" vertical="center"/>
      <protection locked="0"/>
    </xf>
    <xf numFmtId="197" fontId="21" fillId="36" borderId="25" xfId="0" applyNumberFormat="1" applyFont="1" applyFill="1" applyBorder="1" applyAlignment="1">
      <alignment horizontal="right"/>
    </xf>
    <xf numFmtId="197" fontId="9" fillId="36" borderId="26" xfId="7" applyNumberFormat="1" applyFont="1" applyFill="1" applyBorder="1" applyAlignment="1" applyProtection="1">
      <alignment horizontal="right"/>
    </xf>
    <xf numFmtId="197" fontId="9" fillId="36" borderId="3" xfId="0" applyNumberFormat="1" applyFont="1" applyFill="1" applyBorder="1" applyAlignment="1" applyProtection="1">
      <alignment horizontal="right"/>
    </xf>
    <xf numFmtId="197" fontId="9" fillId="0" borderId="25" xfId="0" applyNumberFormat="1" applyFont="1" applyFill="1" applyBorder="1" applyAlignment="1" applyProtection="1">
      <alignment horizontal="right"/>
    </xf>
    <xf numFmtId="197" fontId="9" fillId="36" borderId="25" xfId="0" applyNumberFormat="1" applyFont="1" applyFill="1" applyBorder="1" applyAlignment="1" applyProtection="1">
      <alignment horizontal="right"/>
    </xf>
    <xf numFmtId="3" fontId="24" fillId="36" borderId="25" xfId="0" applyNumberFormat="1" applyFont="1" applyFill="1" applyBorder="1" applyAlignment="1">
      <alignment vertical="center" wrapText="1"/>
    </xf>
    <xf numFmtId="3" fontId="24" fillId="36" borderId="26" xfId="0" applyNumberFormat="1" applyFont="1" applyFill="1" applyBorder="1" applyAlignment="1">
      <alignment vertical="center" wrapText="1"/>
    </xf>
    <xf numFmtId="197" fontId="0" fillId="36" borderId="20" xfId="0" applyNumberFormat="1" applyFill="1" applyBorder="1" applyAlignment="1">
      <alignment horizontal="center" vertical="center"/>
    </xf>
    <xf numFmtId="197" fontId="0" fillId="0" borderId="22" xfId="0" applyNumberFormat="1" applyBorder="1" applyAlignment="1"/>
    <xf numFmtId="197" fontId="0" fillId="0" borderId="22" xfId="0" applyNumberFormat="1" applyBorder="1" applyAlignment="1">
      <alignment wrapText="1"/>
    </xf>
    <xf numFmtId="197" fontId="0" fillId="36" borderId="22" xfId="0" applyNumberFormat="1" applyFill="1" applyBorder="1" applyAlignment="1">
      <alignment horizontal="center" vertical="center" wrapText="1"/>
    </xf>
    <xf numFmtId="197" fontId="0" fillId="36" borderId="26" xfId="0" applyNumberFormat="1" applyFill="1" applyBorder="1" applyAlignment="1">
      <alignment horizontal="center" vertical="center" wrapText="1"/>
    </xf>
    <xf numFmtId="197" fontId="7" fillId="36" borderId="22" xfId="2" applyNumberFormat="1" applyFont="1" applyFill="1" applyBorder="1" applyAlignment="1" applyProtection="1">
      <alignment vertical="top"/>
    </xf>
    <xf numFmtId="197" fontId="7" fillId="3" borderId="22" xfId="2" applyNumberFormat="1" applyFont="1" applyFill="1" applyBorder="1" applyAlignment="1" applyProtection="1">
      <alignment vertical="top"/>
      <protection locked="0"/>
    </xf>
    <xf numFmtId="197" fontId="7" fillId="36" borderId="22" xfId="2" applyNumberFormat="1" applyFont="1" applyFill="1" applyBorder="1" applyAlignment="1" applyProtection="1">
      <alignment vertical="top" wrapText="1"/>
    </xf>
    <xf numFmtId="197" fontId="7" fillId="3" borderId="22" xfId="2" applyNumberFormat="1" applyFont="1" applyFill="1" applyBorder="1" applyAlignment="1" applyProtection="1">
      <alignment vertical="top" wrapText="1"/>
      <protection locked="0"/>
    </xf>
    <xf numFmtId="197" fontId="7" fillId="36" borderId="22" xfId="2" applyNumberFormat="1" applyFont="1" applyFill="1" applyBorder="1" applyAlignment="1" applyProtection="1">
      <alignment vertical="top" wrapText="1"/>
      <protection locked="0"/>
    </xf>
    <xf numFmtId="197" fontId="7" fillId="36" borderId="26" xfId="2" applyNumberFormat="1" applyFont="1" applyFill="1" applyBorder="1" applyAlignment="1" applyProtection="1">
      <alignment vertical="top" wrapText="1"/>
    </xf>
    <xf numFmtId="197" fontId="26" fillId="0" borderId="34" xfId="0" applyNumberFormat="1" applyFont="1" applyBorder="1" applyAlignment="1">
      <alignment vertical="center"/>
    </xf>
    <xf numFmtId="197" fontId="26" fillId="0" borderId="13" xfId="0" applyNumberFormat="1" applyFont="1" applyBorder="1" applyAlignment="1">
      <alignment vertical="center"/>
    </xf>
    <xf numFmtId="197" fontId="20" fillId="0" borderId="13" xfId="0" applyNumberFormat="1" applyFont="1" applyBorder="1" applyAlignment="1">
      <alignment vertical="center"/>
    </xf>
    <xf numFmtId="197" fontId="26" fillId="0" borderId="14" xfId="0" applyNumberFormat="1" applyFont="1" applyBorder="1" applyAlignment="1">
      <alignment vertical="center"/>
    </xf>
    <xf numFmtId="197" fontId="25" fillId="36" borderId="16" xfId="0" applyNumberFormat="1" applyFont="1" applyFill="1" applyBorder="1" applyAlignment="1">
      <alignment vertical="center"/>
    </xf>
    <xf numFmtId="197" fontId="26" fillId="0" borderId="17" xfId="0" applyNumberFormat="1" applyFont="1" applyBorder="1" applyAlignment="1">
      <alignment vertical="center"/>
    </xf>
    <xf numFmtId="197" fontId="20" fillId="0" borderId="14" xfId="0" applyNumberFormat="1" applyFont="1" applyBorder="1" applyAlignment="1">
      <alignment vertical="center"/>
    </xf>
    <xf numFmtId="197" fontId="25" fillId="36" borderId="63" xfId="0" applyNumberFormat="1" applyFont="1" applyFill="1" applyBorder="1" applyAlignment="1">
      <alignment vertical="center"/>
    </xf>
    <xf numFmtId="197" fontId="26" fillId="36" borderId="13" xfId="0" applyNumberFormat="1" applyFont="1" applyFill="1" applyBorder="1" applyAlignment="1">
      <alignment vertical="center"/>
    </xf>
    <xf numFmtId="197" fontId="4" fillId="0" borderId="3" xfId="0" applyNumberFormat="1" applyFont="1" applyBorder="1" applyAlignment="1"/>
    <xf numFmtId="197" fontId="4" fillId="36" borderId="25" xfId="0" applyNumberFormat="1" applyFont="1" applyFill="1" applyBorder="1"/>
    <xf numFmtId="197" fontId="4" fillId="0" borderId="21" xfId="0" applyNumberFormat="1" applyFont="1" applyBorder="1" applyAlignment="1"/>
    <xf numFmtId="197" fontId="4" fillId="0" borderId="22" xfId="0" applyNumberFormat="1" applyFont="1" applyBorder="1" applyAlignment="1"/>
    <xf numFmtId="197" fontId="4" fillId="36" borderId="56" xfId="0" applyNumberFormat="1" applyFont="1" applyFill="1" applyBorder="1" applyAlignment="1"/>
    <xf numFmtId="197" fontId="4" fillId="36" borderId="24" xfId="0" applyNumberFormat="1" applyFont="1" applyFill="1" applyBorder="1"/>
    <xf numFmtId="197" fontId="4" fillId="36" borderId="26" xfId="0" applyNumberFormat="1" applyFont="1" applyFill="1" applyBorder="1"/>
    <xf numFmtId="197" fontId="4" fillId="36" borderId="57" xfId="0" applyNumberFormat="1" applyFont="1" applyFill="1" applyBorder="1"/>
    <xf numFmtId="197" fontId="4" fillId="0" borderId="3" xfId="0" applyNumberFormat="1" applyFont="1" applyBorder="1"/>
    <xf numFmtId="197" fontId="4" fillId="0" borderId="3" xfId="0" applyNumberFormat="1" applyFont="1" applyFill="1" applyBorder="1"/>
    <xf numFmtId="197" fontId="9" fillId="36" borderId="3" xfId="5" applyNumberFormat="1" applyFont="1" applyFill="1" applyBorder="1" applyProtection="1">
      <protection locked="0"/>
    </xf>
    <xf numFmtId="197" fontId="9" fillId="3" borderId="3" xfId="5" applyNumberFormat="1" applyFont="1" applyFill="1" applyBorder="1" applyProtection="1">
      <protection locked="0"/>
    </xf>
    <xf numFmtId="197" fontId="10" fillId="36" borderId="25" xfId="16" applyNumberFormat="1" applyFont="1" applyFill="1" applyBorder="1" applyAlignment="1" applyProtection="1">
      <protection locked="0"/>
    </xf>
    <xf numFmtId="197" fontId="9" fillId="36" borderId="3" xfId="1" applyNumberFormat="1" applyFont="1" applyFill="1" applyBorder="1" applyProtection="1">
      <protection locked="0"/>
    </xf>
    <xf numFmtId="197" fontId="9" fillId="0" borderId="3" xfId="1" applyNumberFormat="1" applyFont="1" applyFill="1" applyBorder="1" applyProtection="1">
      <protection locked="0"/>
    </xf>
    <xf numFmtId="197" fontId="10" fillId="36" borderId="25" xfId="1" applyNumberFormat="1" applyFont="1" applyFill="1" applyBorder="1" applyAlignment="1" applyProtection="1">
      <protection locked="0"/>
    </xf>
    <xf numFmtId="197" fontId="26" fillId="0" borderId="0" xfId="0" applyNumberFormat="1" applyFont="1"/>
    <xf numFmtId="0" fontId="4" fillId="0" borderId="29" xfId="0" applyFont="1" applyBorder="1" applyAlignment="1">
      <alignment horizontal="center" vertical="center"/>
    </xf>
    <xf numFmtId="197" fontId="4" fillId="0" borderId="8" xfId="0" applyNumberFormat="1" applyFont="1" applyBorder="1" applyAlignment="1"/>
    <xf numFmtId="0" fontId="4" fillId="0" borderId="29" xfId="0" applyFont="1" applyBorder="1" applyAlignment="1">
      <alignment wrapText="1"/>
    </xf>
    <xf numFmtId="197" fontId="4" fillId="0" borderId="8" xfId="0" applyNumberFormat="1" applyFont="1" applyBorder="1"/>
    <xf numFmtId="197" fontId="4" fillId="0" borderId="23" xfId="0" applyNumberFormat="1" applyFont="1" applyBorder="1" applyAlignment="1"/>
    <xf numFmtId="197" fontId="4" fillId="0" borderId="23"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8"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2" xfId="20961" applyFont="1" applyBorder="1"/>
    <xf numFmtId="9" fontId="4" fillId="36" borderId="26" xfId="20961" applyFont="1" applyFill="1" applyBorder="1"/>
    <xf numFmtId="171" fontId="4" fillId="0" borderId="22" xfId="0" applyNumberFormat="1" applyFont="1" applyBorder="1" applyAlignment="1"/>
    <xf numFmtId="0" fontId="4" fillId="36" borderId="26" xfId="0" applyFont="1" applyFill="1" applyBorder="1"/>
    <xf numFmtId="171" fontId="6" fillId="36" borderId="25" xfId="0" applyNumberFormat="1" applyFont="1" applyFill="1" applyBorder="1" applyAlignment="1">
      <alignment horizontal="center" vertical="center"/>
    </xf>
    <xf numFmtId="0" fontId="7" fillId="0" borderId="0" xfId="0" applyFont="1" applyAlignment="1">
      <alignment wrapText="1"/>
    </xf>
    <xf numFmtId="0" fontId="9" fillId="0" borderId="18" xfId="0" applyFont="1" applyFill="1" applyBorder="1" applyAlignment="1">
      <alignment horizontal="right" vertical="center" wrapText="1"/>
    </xf>
    <xf numFmtId="0" fontId="7" fillId="0" borderId="19" xfId="0" applyFont="1" applyFill="1" applyBorder="1" applyAlignment="1">
      <alignment vertical="center" wrapText="1"/>
    </xf>
    <xf numFmtId="173" fontId="29" fillId="37" borderId="0" xfId="20" applyBorder="1"/>
    <xf numFmtId="173" fontId="29" fillId="37" borderId="80" xfId="20" applyBorder="1"/>
    <xf numFmtId="0" fontId="4" fillId="0" borderId="7" xfId="0" applyFont="1" applyFill="1" applyBorder="1" applyAlignment="1">
      <alignment vertical="center"/>
    </xf>
    <xf numFmtId="0" fontId="4" fillId="0" borderId="87" xfId="0" applyFont="1" applyFill="1" applyBorder="1" applyAlignment="1">
      <alignment vertical="center"/>
    </xf>
    <xf numFmtId="0" fontId="6" fillId="0" borderId="87" xfId="0" applyFont="1" applyFill="1" applyBorder="1" applyAlignment="1">
      <alignment vertical="center"/>
    </xf>
    <xf numFmtId="0" fontId="4" fillId="0" borderId="19" xfId="0" applyFont="1" applyFill="1" applyBorder="1" applyAlignment="1">
      <alignment vertical="center"/>
    </xf>
    <xf numFmtId="0" fontId="4" fillId="0" borderId="82" xfId="0" applyFont="1" applyFill="1" applyBorder="1" applyAlignment="1">
      <alignment vertical="center"/>
    </xf>
    <xf numFmtId="0" fontId="4" fillId="0" borderId="84" xfId="0" applyFont="1" applyFill="1" applyBorder="1" applyAlignment="1">
      <alignment vertical="center"/>
    </xf>
    <xf numFmtId="0" fontId="4" fillId="0" borderId="18" xfId="0" applyFont="1" applyFill="1" applyBorder="1" applyAlignment="1">
      <alignment horizontal="center" vertical="center"/>
    </xf>
    <xf numFmtId="0" fontId="4" fillId="0" borderId="95" xfId="0" applyFont="1" applyFill="1" applyBorder="1" applyAlignment="1">
      <alignment horizontal="center" vertical="center"/>
    </xf>
    <xf numFmtId="0" fontId="4" fillId="0" borderId="97" xfId="0" applyFont="1" applyFill="1" applyBorder="1" applyAlignment="1">
      <alignment horizontal="center" vertical="center"/>
    </xf>
    <xf numFmtId="173" fontId="29" fillId="37" borderId="33" xfId="20" applyBorder="1"/>
    <xf numFmtId="0" fontId="4" fillId="3" borderId="71" xfId="0" applyFont="1" applyFill="1" applyBorder="1" applyAlignment="1">
      <alignment horizontal="center" vertical="center"/>
    </xf>
    <xf numFmtId="0" fontId="4" fillId="3" borderId="0" xfId="0" applyFont="1" applyFill="1" applyBorder="1" applyAlignment="1">
      <alignment vertical="center"/>
    </xf>
    <xf numFmtId="0" fontId="4" fillId="0" borderId="77" xfId="0" applyFont="1" applyFill="1" applyBorder="1" applyAlignment="1">
      <alignment horizontal="center" vertical="center"/>
    </xf>
    <xf numFmtId="0" fontId="4" fillId="3" borderId="85" xfId="0" applyFont="1" applyFill="1" applyBorder="1" applyAlignment="1">
      <alignment vertical="center"/>
    </xf>
    <xf numFmtId="0" fontId="14" fillId="3" borderId="100" xfId="0" applyFont="1" applyFill="1" applyBorder="1" applyAlignment="1">
      <alignment horizontal="left"/>
    </xf>
    <xf numFmtId="0" fontId="14" fillId="3" borderId="101" xfId="0" applyFont="1" applyFill="1" applyBorder="1" applyAlignment="1">
      <alignment horizontal="left"/>
    </xf>
    <xf numFmtId="0" fontId="4" fillId="0" borderId="0" xfId="0" applyFont="1"/>
    <xf numFmtId="0" fontId="4" fillId="0" borderId="0" xfId="0" applyFont="1" applyFill="1"/>
    <xf numFmtId="0" fontId="4" fillId="0" borderId="87" xfId="0" applyFont="1" applyFill="1" applyBorder="1" applyAlignment="1">
      <alignment horizontal="center" vertical="center" wrapText="1"/>
    </xf>
    <xf numFmtId="0" fontId="4" fillId="0" borderId="102" xfId="0" applyFont="1" applyFill="1" applyBorder="1" applyAlignment="1">
      <alignment horizontal="center" vertical="center" wrapText="1"/>
    </xf>
    <xf numFmtId="0" fontId="6" fillId="3" borderId="103" xfId="0" applyFont="1" applyFill="1" applyBorder="1" applyAlignment="1">
      <alignment vertical="center"/>
    </xf>
    <xf numFmtId="0" fontId="4" fillId="3" borderId="23" xfId="0" applyFont="1" applyFill="1" applyBorder="1" applyAlignment="1">
      <alignment vertical="center"/>
    </xf>
    <xf numFmtId="0" fontId="4" fillId="0" borderId="104" xfId="0" applyFont="1" applyFill="1" applyBorder="1" applyAlignment="1">
      <alignment horizontal="center" vertical="center"/>
    </xf>
    <xf numFmtId="0" fontId="6" fillId="0" borderId="25" xfId="0" applyFont="1" applyFill="1" applyBorder="1" applyAlignment="1">
      <alignment vertical="center"/>
    </xf>
    <xf numFmtId="0" fontId="4" fillId="0" borderId="7" xfId="0" applyFont="1" applyFill="1" applyBorder="1" applyAlignment="1">
      <alignment horizontal="center" vertical="center" wrapText="1"/>
    </xf>
    <xf numFmtId="0" fontId="4" fillId="0" borderId="72" xfId="0" applyFont="1" applyFill="1" applyBorder="1" applyAlignment="1">
      <alignment horizontal="center" vertical="center" wrapText="1"/>
    </xf>
    <xf numFmtId="197" fontId="4" fillId="0" borderId="8" xfId="0" applyNumberFormat="1" applyFont="1" applyFill="1" applyBorder="1"/>
    <xf numFmtId="0" fontId="7" fillId="0" borderId="18" xfId="11" applyFont="1" applyFill="1" applyBorder="1" applyAlignment="1" applyProtection="1">
      <alignment vertical="center"/>
    </xf>
    <xf numFmtId="0" fontId="7" fillId="0" borderId="19" xfId="11" applyFont="1" applyFill="1" applyBorder="1" applyAlignment="1" applyProtection="1">
      <alignment vertical="center"/>
    </xf>
    <xf numFmtId="0" fontId="15" fillId="0" borderId="20" xfId="11" applyFont="1" applyFill="1" applyBorder="1" applyAlignment="1" applyProtection="1">
      <alignment horizontal="center" vertical="center"/>
    </xf>
    <xf numFmtId="0" fontId="0" fillId="0" borderId="104" xfId="0" applyBorder="1"/>
    <xf numFmtId="0" fontId="0" fillId="0" borderId="104" xfId="0" applyBorder="1" applyAlignment="1">
      <alignment horizontal="center"/>
    </xf>
    <xf numFmtId="0" fontId="4" fillId="0" borderId="86" xfId="0" applyFont="1" applyBorder="1" applyAlignment="1">
      <alignment vertical="center" wrapText="1"/>
    </xf>
    <xf numFmtId="171" fontId="4" fillId="0" borderId="87" xfId="0" applyNumberFormat="1" applyFont="1" applyBorder="1" applyAlignment="1">
      <alignment horizontal="center" vertical="center"/>
    </xf>
    <xf numFmtId="171" fontId="4" fillId="0" borderId="102" xfId="0" applyNumberFormat="1" applyFont="1" applyBorder="1" applyAlignment="1">
      <alignment horizontal="center" vertical="center"/>
    </xf>
    <xf numFmtId="171" fontId="14" fillId="0" borderId="87" xfId="0" applyNumberFormat="1" applyFont="1" applyBorder="1" applyAlignment="1">
      <alignment horizontal="center" vertical="center"/>
    </xf>
    <xf numFmtId="0" fontId="14" fillId="0" borderId="86" xfId="0" applyFont="1" applyBorder="1" applyAlignment="1">
      <alignment vertical="center" wrapText="1"/>
    </xf>
    <xf numFmtId="0" fontId="0" fillId="0" borderId="24" xfId="0" applyBorder="1"/>
    <xf numFmtId="0" fontId="6" fillId="36" borderId="105" xfId="0" applyFont="1" applyFill="1" applyBorder="1" applyAlignment="1">
      <alignment vertical="center" wrapText="1"/>
    </xf>
    <xf numFmtId="171" fontId="6" fillId="36" borderId="26" xfId="0" applyNumberFormat="1" applyFont="1" applyFill="1" applyBorder="1" applyAlignment="1">
      <alignment horizontal="center" vertical="center"/>
    </xf>
    <xf numFmtId="197" fontId="0" fillId="0" borderId="22" xfId="0" applyNumberFormat="1" applyFill="1" applyBorder="1" applyAlignment="1">
      <alignment wrapText="1"/>
    </xf>
    <xf numFmtId="0" fontId="7" fillId="0" borderId="0" xfId="0" applyFont="1" applyFill="1" applyAlignment="1">
      <alignment wrapText="1"/>
    </xf>
    <xf numFmtId="0" fontId="6" fillId="36" borderId="19" xfId="0" applyFont="1" applyFill="1" applyBorder="1" applyAlignment="1">
      <alignment horizontal="center" vertical="center" wrapText="1"/>
    </xf>
    <xf numFmtId="0" fontId="6" fillId="36" borderId="20" xfId="0" applyFont="1" applyFill="1" applyBorder="1" applyAlignment="1">
      <alignment horizontal="center" vertical="center" wrapText="1"/>
    </xf>
    <xf numFmtId="0" fontId="6" fillId="36" borderId="104" xfId="0" applyFont="1" applyFill="1" applyBorder="1" applyAlignment="1">
      <alignment horizontal="left" vertical="center" wrapText="1"/>
    </xf>
    <xf numFmtId="0" fontId="6" fillId="36" borderId="87" xfId="0" applyFont="1" applyFill="1" applyBorder="1" applyAlignment="1">
      <alignment horizontal="left" vertical="center" wrapText="1"/>
    </xf>
    <xf numFmtId="0" fontId="6" fillId="36" borderId="102" xfId="0" applyFont="1" applyFill="1" applyBorder="1" applyAlignment="1">
      <alignment horizontal="left" vertical="center" wrapText="1"/>
    </xf>
    <xf numFmtId="0" fontId="4" fillId="0" borderId="104" xfId="0" applyFont="1" applyFill="1" applyBorder="1" applyAlignment="1">
      <alignment horizontal="right" vertical="center" wrapText="1"/>
    </xf>
    <xf numFmtId="0" fontId="4" fillId="0" borderId="87" xfId="0" applyFont="1" applyFill="1" applyBorder="1" applyAlignment="1">
      <alignment horizontal="left" vertical="center" wrapText="1"/>
    </xf>
    <xf numFmtId="0" fontId="109" fillId="0" borderId="104" xfId="0" applyFont="1" applyFill="1" applyBorder="1" applyAlignment="1">
      <alignment horizontal="right" vertical="center" wrapText="1"/>
    </xf>
    <xf numFmtId="0" fontId="109" fillId="0" borderId="87" xfId="0" applyFont="1" applyFill="1" applyBorder="1" applyAlignment="1">
      <alignment horizontal="left" vertical="center" wrapText="1"/>
    </xf>
    <xf numFmtId="0" fontId="6" fillId="36" borderId="87" xfId="0" applyFont="1" applyFill="1" applyBorder="1" applyAlignment="1">
      <alignment horizontal="center" vertical="center" wrapText="1"/>
    </xf>
    <xf numFmtId="0" fontId="6" fillId="0" borderId="104" xfId="0" applyFont="1" applyFill="1" applyBorder="1" applyAlignment="1">
      <alignment horizontal="left" vertical="center" wrapText="1"/>
    </xf>
    <xf numFmtId="9" fontId="109" fillId="0" borderId="87" xfId="20961"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09" fillId="0" borderId="0" xfId="0" applyFont="1" applyFill="1" applyAlignment="1">
      <alignment horizontal="left" vertical="center"/>
    </xf>
    <xf numFmtId="49" fontId="110" fillId="0" borderId="24" xfId="5" applyNumberFormat="1" applyFont="1" applyFill="1" applyBorder="1" applyAlignment="1" applyProtection="1">
      <alignment horizontal="left" vertical="center"/>
      <protection locked="0"/>
    </xf>
    <xf numFmtId="0" fontId="111" fillId="0" borderId="25" xfId="9" applyFont="1" applyFill="1" applyBorder="1" applyAlignment="1" applyProtection="1">
      <alignment horizontal="left" vertical="center" wrapText="1"/>
      <protection locked="0"/>
    </xf>
    <xf numFmtId="9" fontId="111" fillId="0" borderId="25" xfId="20961" applyFont="1" applyFill="1" applyBorder="1" applyAlignment="1" applyProtection="1">
      <alignment horizontal="left" vertical="center"/>
    </xf>
    <xf numFmtId="0" fontId="23" fillId="0" borderId="104" xfId="0" applyFont="1" applyBorder="1" applyAlignment="1">
      <alignment horizontal="center" vertical="center" wrapText="1"/>
    </xf>
    <xf numFmtId="0" fontId="23" fillId="0" borderId="87" xfId="0" applyFont="1" applyBorder="1" applyAlignment="1">
      <alignment vertical="center" wrapText="1"/>
    </xf>
    <xf numFmtId="3" fontId="24" fillId="36" borderId="87" xfId="0" applyNumberFormat="1" applyFont="1" applyFill="1" applyBorder="1" applyAlignment="1">
      <alignment vertical="center" wrapText="1"/>
    </xf>
    <xf numFmtId="3" fontId="24" fillId="36" borderId="102" xfId="0" applyNumberFormat="1" applyFont="1" applyFill="1" applyBorder="1" applyAlignment="1">
      <alignment vertical="center" wrapText="1"/>
    </xf>
    <xf numFmtId="14" fontId="7" fillId="3" borderId="87" xfId="8" quotePrefix="1" applyNumberFormat="1" applyFont="1" applyFill="1" applyBorder="1" applyAlignment="1" applyProtection="1">
      <alignment horizontal="left" vertical="center" wrapText="1" indent="2"/>
      <protection locked="0"/>
    </xf>
    <xf numFmtId="3" fontId="24" fillId="0" borderId="87" xfId="0" applyNumberFormat="1" applyFont="1" applyBorder="1" applyAlignment="1">
      <alignment vertical="center" wrapText="1"/>
    </xf>
    <xf numFmtId="3" fontId="24" fillId="0" borderId="102" xfId="0" applyNumberFormat="1" applyFont="1" applyBorder="1" applyAlignment="1">
      <alignment vertical="center" wrapText="1"/>
    </xf>
    <xf numFmtId="14" fontId="7" fillId="3" borderId="87" xfId="8" quotePrefix="1" applyNumberFormat="1" applyFont="1" applyFill="1" applyBorder="1" applyAlignment="1" applyProtection="1">
      <alignment horizontal="left" vertical="center" wrapText="1" indent="3"/>
      <protection locked="0"/>
    </xf>
    <xf numFmtId="3" fontId="24" fillId="0" borderId="87" xfId="0" applyNumberFormat="1" applyFont="1" applyFill="1" applyBorder="1" applyAlignment="1">
      <alignment vertical="center" wrapText="1"/>
    </xf>
    <xf numFmtId="0" fontId="23" fillId="0" borderId="87" xfId="0" applyFont="1" applyFill="1" applyBorder="1" applyAlignment="1">
      <alignment horizontal="left" vertical="center" wrapText="1" indent="2"/>
    </xf>
    <xf numFmtId="0" fontId="11" fillId="0" borderId="87" xfId="17" applyFill="1" applyBorder="1" applyAlignment="1" applyProtection="1"/>
    <xf numFmtId="49" fontId="109" fillId="0" borderId="104" xfId="0" applyNumberFormat="1" applyFont="1" applyFill="1" applyBorder="1" applyAlignment="1">
      <alignment horizontal="right" vertical="center" wrapText="1"/>
    </xf>
    <xf numFmtId="0" fontId="7" fillId="3" borderId="87" xfId="20960" applyFont="1" applyFill="1" applyBorder="1" applyAlignment="1" applyProtection="1"/>
    <xf numFmtId="0" fontId="106" fillId="0" borderId="87" xfId="20960" applyFont="1" applyFill="1" applyBorder="1" applyAlignment="1" applyProtection="1">
      <alignment horizontal="center" vertical="center"/>
    </xf>
    <xf numFmtId="0" fontId="4" fillId="0" borderId="87" xfId="0" applyFont="1" applyBorder="1"/>
    <xf numFmtId="0" fontId="11" fillId="0" borderId="87" xfId="17" applyFill="1" applyBorder="1" applyAlignment="1" applyProtection="1">
      <alignment horizontal="left" vertical="center" wrapText="1"/>
    </xf>
    <xf numFmtId="49" fontId="109" fillId="0" borderId="87" xfId="0" applyNumberFormat="1" applyFont="1" applyFill="1" applyBorder="1" applyAlignment="1">
      <alignment horizontal="right" vertical="center" wrapText="1"/>
    </xf>
    <xf numFmtId="0" fontId="11" fillId="0" borderId="87" xfId="17" applyFill="1" applyBorder="1" applyAlignment="1" applyProtection="1">
      <alignment horizontal="left" vertical="center"/>
    </xf>
    <xf numFmtId="0" fontId="11" fillId="0" borderId="87" xfId="17" applyBorder="1" applyAlignment="1" applyProtection="1"/>
    <xf numFmtId="0" fontId="4" fillId="0" borderId="87" xfId="0" applyFont="1" applyFill="1" applyBorder="1"/>
    <xf numFmtId="0" fontId="23" fillId="0" borderId="104" xfId="0" applyFont="1" applyFill="1" applyBorder="1" applyAlignment="1">
      <alignment horizontal="center" vertical="center" wrapText="1"/>
    </xf>
    <xf numFmtId="0" fontId="23" fillId="0" borderId="87" xfId="0" applyFont="1" applyFill="1" applyBorder="1" applyAlignment="1">
      <alignment vertical="center" wrapText="1"/>
    </xf>
    <xf numFmtId="3" fontId="24" fillId="0" borderId="102" xfId="0" applyNumberFormat="1" applyFont="1" applyFill="1" applyBorder="1" applyAlignment="1">
      <alignment vertical="center" wrapText="1"/>
    </xf>
    <xf numFmtId="198" fontId="26" fillId="0" borderId="0" xfId="0" applyNumberFormat="1" applyFont="1"/>
    <xf numFmtId="0" fontId="10" fillId="77" borderId="88" xfId="21412" applyFont="1" applyFill="1" applyBorder="1" applyAlignment="1" applyProtection="1">
      <alignment vertical="center" wrapText="1"/>
      <protection locked="0"/>
    </xf>
    <xf numFmtId="0" fontId="10" fillId="77" borderId="86" xfId="21412" applyFont="1" applyFill="1" applyBorder="1" applyAlignment="1" applyProtection="1">
      <alignment vertical="center"/>
      <protection locked="0"/>
    </xf>
    <xf numFmtId="0" fontId="9" fillId="70" borderId="82" xfId="21412" applyFont="1" applyFill="1" applyBorder="1" applyAlignment="1" applyProtection="1">
      <alignment horizontal="center" vertical="center"/>
      <protection locked="0"/>
    </xf>
    <xf numFmtId="0" fontId="9" fillId="0" borderId="86" xfId="21412" applyFont="1" applyFill="1" applyBorder="1" applyAlignment="1" applyProtection="1">
      <alignment horizontal="left" vertical="center" wrapText="1"/>
      <protection locked="0"/>
    </xf>
    <xf numFmtId="169" fontId="9" fillId="0" borderId="87" xfId="948" applyNumberFormat="1" applyFont="1" applyFill="1" applyBorder="1" applyAlignment="1" applyProtection="1">
      <alignment horizontal="right" vertical="center"/>
      <protection locked="0"/>
    </xf>
    <xf numFmtId="169" fontId="26" fillId="0" borderId="0" xfId="0" applyNumberFormat="1" applyFont="1"/>
    <xf numFmtId="0" fontId="10" fillId="78" borderId="87" xfId="21412" applyFont="1" applyFill="1" applyBorder="1" applyAlignment="1" applyProtection="1">
      <alignment horizontal="center" vertical="center"/>
      <protection locked="0"/>
    </xf>
    <xf numFmtId="0" fontId="10" fillId="78" borderId="86" xfId="21412" applyFont="1" applyFill="1" applyBorder="1" applyAlignment="1" applyProtection="1">
      <alignment vertical="top" wrapText="1"/>
      <protection locked="0"/>
    </xf>
    <xf numFmtId="169" fontId="9" fillId="78" borderId="87" xfId="948" applyNumberFormat="1" applyFont="1" applyFill="1" applyBorder="1" applyAlignment="1" applyProtection="1">
      <alignment horizontal="right" vertical="center"/>
    </xf>
    <xf numFmtId="0" fontId="10" fillId="77" borderId="88" xfId="21412" applyFont="1" applyFill="1" applyBorder="1" applyAlignment="1" applyProtection="1">
      <alignment vertical="center"/>
      <protection locked="0"/>
    </xf>
    <xf numFmtId="169" fontId="10" fillId="77" borderId="86" xfId="948" applyNumberFormat="1" applyFont="1" applyFill="1" applyBorder="1" applyAlignment="1" applyProtection="1">
      <alignment horizontal="right" vertical="center"/>
      <protection locked="0"/>
    </xf>
    <xf numFmtId="0" fontId="9" fillId="70" borderId="86" xfId="21412" applyFont="1" applyFill="1" applyBorder="1" applyAlignment="1" applyProtection="1">
      <alignment vertical="center" wrapText="1"/>
      <protection locked="0"/>
    </xf>
    <xf numFmtId="0" fontId="9" fillId="70" borderId="86" xfId="21412" applyFont="1" applyFill="1" applyBorder="1" applyAlignment="1" applyProtection="1">
      <alignment horizontal="left" vertical="center" wrapText="1"/>
      <protection locked="0"/>
    </xf>
    <xf numFmtId="0" fontId="9" fillId="3" borderId="82" xfId="21412" applyFont="1" applyFill="1" applyBorder="1" applyAlignment="1" applyProtection="1">
      <alignment horizontal="center" vertical="center"/>
      <protection locked="0"/>
    </xf>
    <xf numFmtId="0" fontId="9" fillId="0" borderId="86" xfId="21412" applyFont="1" applyFill="1" applyBorder="1" applyAlignment="1" applyProtection="1">
      <alignment vertical="center" wrapText="1"/>
      <protection locked="0"/>
    </xf>
    <xf numFmtId="0" fontId="9" fillId="3" borderId="86" xfId="21412" applyFont="1" applyFill="1" applyBorder="1" applyAlignment="1" applyProtection="1">
      <alignment horizontal="left" vertical="center" wrapText="1"/>
      <protection locked="0"/>
    </xf>
    <xf numFmtId="0" fontId="9" fillId="0" borderId="82" xfId="21412" applyFont="1" applyFill="1" applyBorder="1" applyAlignment="1" applyProtection="1">
      <alignment horizontal="center" vertical="center"/>
      <protection locked="0"/>
    </xf>
    <xf numFmtId="0" fontId="10" fillId="78" borderId="86" xfId="21412" applyFont="1" applyFill="1" applyBorder="1" applyAlignment="1" applyProtection="1">
      <alignment vertical="center" wrapText="1"/>
      <protection locked="0"/>
    </xf>
    <xf numFmtId="0" fontId="10" fillId="77" borderId="88" xfId="21412" applyFont="1" applyFill="1" applyBorder="1" applyAlignment="1" applyProtection="1">
      <alignment horizontal="center" vertical="center"/>
      <protection locked="0"/>
    </xf>
    <xf numFmtId="169" fontId="9" fillId="3" borderId="87" xfId="948" applyNumberFormat="1" applyFont="1" applyFill="1" applyBorder="1" applyAlignment="1" applyProtection="1">
      <alignment horizontal="right" vertical="center"/>
      <protection locked="0"/>
    </xf>
    <xf numFmtId="9" fontId="9" fillId="78" borderId="87" xfId="20961" applyFont="1" applyFill="1" applyBorder="1" applyAlignment="1" applyProtection="1">
      <alignment horizontal="right" vertical="center"/>
    </xf>
    <xf numFmtId="0" fontId="9" fillId="70" borderId="87" xfId="21412" applyFont="1" applyFill="1" applyBorder="1" applyAlignment="1" applyProtection="1">
      <alignment horizontal="center" vertical="center"/>
      <protection locked="0"/>
    </xf>
    <xf numFmtId="0" fontId="26" fillId="0" borderId="0" xfId="0" applyFont="1" applyAlignment="1">
      <alignment wrapText="1"/>
    </xf>
    <xf numFmtId="14" fontId="7" fillId="0" borderId="0" xfId="0" applyNumberFormat="1" applyFont="1"/>
    <xf numFmtId="14" fontId="4" fillId="0" borderId="0" xfId="0" applyNumberFormat="1" applyFont="1"/>
    <xf numFmtId="14" fontId="0" fillId="0" borderId="0" xfId="0" applyNumberFormat="1"/>
    <xf numFmtId="14" fontId="9" fillId="0" borderId="0" xfId="11" applyNumberFormat="1" applyFont="1" applyFill="1" applyBorder="1" applyAlignment="1" applyProtection="1"/>
    <xf numFmtId="14" fontId="26" fillId="0" borderId="0" xfId="0" applyNumberFormat="1" applyFont="1"/>
    <xf numFmtId="10" fontId="29" fillId="37" borderId="0" xfId="20961" applyNumberFormat="1" applyFont="1" applyFill="1" applyBorder="1"/>
    <xf numFmtId="10" fontId="9" fillId="2" borderId="25" xfId="20961" applyNumberFormat="1" applyFont="1" applyFill="1" applyBorder="1" applyAlignment="1" applyProtection="1">
      <alignment vertical="center"/>
      <protection locked="0"/>
    </xf>
    <xf numFmtId="183" fontId="4" fillId="0" borderId="19" xfId="0" applyNumberFormat="1" applyFont="1" applyFill="1" applyBorder="1" applyAlignment="1">
      <alignment horizontal="center" vertical="center" wrapText="1"/>
    </xf>
    <xf numFmtId="183" fontId="4" fillId="0" borderId="20" xfId="0" applyNumberFormat="1" applyFont="1" applyFill="1" applyBorder="1" applyAlignment="1">
      <alignment horizontal="center" vertical="center" wrapText="1"/>
    </xf>
    <xf numFmtId="0" fontId="9" fillId="0" borderId="104" xfId="0" applyFont="1" applyFill="1" applyBorder="1" applyAlignment="1">
      <alignment horizontal="center" vertical="center" wrapText="1"/>
    </xf>
    <xf numFmtId="0" fontId="15" fillId="0" borderId="87" xfId="0" applyFont="1" applyFill="1" applyBorder="1" applyAlignment="1">
      <alignment horizontal="center" vertical="center" wrapText="1"/>
    </xf>
    <xf numFmtId="0" fontId="16" fillId="0" borderId="87" xfId="0" applyFont="1" applyFill="1" applyBorder="1" applyAlignment="1">
      <alignment horizontal="left" vertical="center" wrapText="1"/>
    </xf>
    <xf numFmtId="0" fontId="9" fillId="0" borderId="104" xfId="0" applyFont="1" applyFill="1" applyBorder="1" applyAlignment="1">
      <alignment horizontal="right" vertical="center" wrapText="1"/>
    </xf>
    <xf numFmtId="0" fontId="7" fillId="0" borderId="87" xfId="0" applyFont="1" applyFill="1" applyBorder="1" applyAlignment="1">
      <alignment vertical="center" wrapText="1"/>
    </xf>
    <xf numFmtId="197" fontId="7" fillId="0" borderId="87" xfId="0" applyNumberFormat="1" applyFont="1" applyFill="1" applyBorder="1" applyAlignment="1" applyProtection="1">
      <alignment vertical="center" wrapText="1"/>
      <protection locked="0"/>
    </xf>
    <xf numFmtId="197" fontId="4" fillId="0" borderId="87" xfId="0" applyNumberFormat="1" applyFont="1" applyFill="1" applyBorder="1" applyAlignment="1" applyProtection="1">
      <alignment vertical="center" wrapText="1"/>
      <protection locked="0"/>
    </xf>
    <xf numFmtId="197" fontId="4" fillId="0" borderId="102" xfId="0" applyNumberFormat="1" applyFont="1" applyFill="1" applyBorder="1" applyAlignment="1" applyProtection="1">
      <alignment vertical="center" wrapText="1"/>
      <protection locked="0"/>
    </xf>
    <xf numFmtId="197" fontId="7" fillId="0" borderId="87" xfId="0" applyNumberFormat="1" applyFont="1" applyFill="1" applyBorder="1" applyAlignment="1" applyProtection="1">
      <alignment horizontal="right" vertical="center" wrapText="1"/>
      <protection locked="0"/>
    </xf>
    <xf numFmtId="0" fontId="9" fillId="0" borderId="104" xfId="0" applyFont="1" applyBorder="1" applyAlignment="1">
      <alignment horizontal="right" vertical="center" wrapText="1"/>
    </xf>
    <xf numFmtId="0" fontId="7" fillId="0" borderId="87" xfId="0" applyFont="1" applyBorder="1" applyAlignment="1">
      <alignment vertical="center" wrapText="1"/>
    </xf>
    <xf numFmtId="10" fontId="4" fillId="0" borderId="87" xfId="20961" applyNumberFormat="1" applyFont="1" applyFill="1" applyBorder="1" applyAlignment="1" applyProtection="1">
      <alignment horizontal="right" vertical="center" wrapText="1"/>
      <protection locked="0"/>
    </xf>
    <xf numFmtId="10" fontId="4" fillId="0" borderId="102" xfId="20961" applyNumberFormat="1" applyFont="1" applyFill="1" applyBorder="1" applyAlignment="1" applyProtection="1">
      <alignment horizontal="right" vertical="center" wrapText="1"/>
      <protection locked="0"/>
    </xf>
    <xf numFmtId="10" fontId="29" fillId="37" borderId="80" xfId="20961" applyNumberFormat="1" applyFont="1" applyFill="1" applyBorder="1"/>
    <xf numFmtId="0" fontId="9" fillId="2" borderId="104" xfId="0" applyFont="1" applyFill="1" applyBorder="1" applyAlignment="1">
      <alignment horizontal="right" vertical="center"/>
    </xf>
    <xf numFmtId="0" fontId="9" fillId="2" borderId="87" xfId="0" applyFont="1" applyFill="1" applyBorder="1" applyAlignment="1">
      <alignment vertical="center"/>
    </xf>
    <xf numFmtId="10" fontId="9" fillId="2" borderId="87" xfId="20961" applyNumberFormat="1" applyFont="1" applyFill="1" applyBorder="1" applyAlignment="1" applyProtection="1">
      <alignment vertical="center"/>
      <protection locked="0"/>
    </xf>
    <xf numFmtId="10" fontId="9" fillId="2" borderId="102" xfId="20961" applyNumberFormat="1" applyFont="1" applyFill="1" applyBorder="1" applyAlignment="1" applyProtection="1">
      <alignment vertical="center"/>
      <protection locked="0"/>
    </xf>
    <xf numFmtId="197" fontId="9" fillId="2" borderId="87" xfId="0" applyNumberFormat="1" applyFont="1" applyFill="1" applyBorder="1" applyAlignment="1" applyProtection="1">
      <alignment vertical="center"/>
      <protection locked="0"/>
    </xf>
    <xf numFmtId="0" fontId="15" fillId="0" borderId="104" xfId="0" applyFont="1" applyFill="1" applyBorder="1" applyAlignment="1">
      <alignment horizontal="center" vertical="center" wrapText="1"/>
    </xf>
    <xf numFmtId="0" fontId="7" fillId="0" borderId="87" xfId="0" applyFont="1" applyFill="1" applyBorder="1" applyAlignment="1">
      <alignment horizontal="left" vertical="center" wrapText="1"/>
    </xf>
    <xf numFmtId="197" fontId="9" fillId="2" borderId="102" xfId="0" applyNumberFormat="1" applyFont="1" applyFill="1" applyBorder="1" applyAlignment="1" applyProtection="1">
      <alignment vertical="center"/>
      <protection locked="0"/>
    </xf>
    <xf numFmtId="197" fontId="18" fillId="2" borderId="87" xfId="0" applyNumberFormat="1" applyFont="1" applyFill="1" applyBorder="1" applyAlignment="1" applyProtection="1">
      <alignment vertical="center"/>
      <protection locked="0"/>
    </xf>
    <xf numFmtId="197" fontId="18" fillId="2" borderId="102" xfId="0" applyNumberFormat="1" applyFont="1" applyFill="1" applyBorder="1" applyAlignment="1" applyProtection="1">
      <alignment vertical="center"/>
      <protection locked="0"/>
    </xf>
    <xf numFmtId="10" fontId="9" fillId="2" borderId="26" xfId="20961" applyNumberFormat="1" applyFont="1" applyFill="1" applyBorder="1" applyAlignment="1" applyProtection="1">
      <alignment vertical="center"/>
      <protection locked="0"/>
    </xf>
    <xf numFmtId="16" fontId="23" fillId="0" borderId="7" xfId="0" applyNumberFormat="1" applyFont="1" applyBorder="1" applyAlignment="1">
      <alignment horizontal="center" vertical="center" wrapText="1"/>
    </xf>
    <xf numFmtId="16" fontId="23" fillId="0" borderId="72" xfId="0" applyNumberFormat="1" applyFont="1" applyBorder="1" applyAlignment="1">
      <alignment horizontal="center" vertical="center" wrapText="1"/>
    </xf>
    <xf numFmtId="9" fontId="4" fillId="0" borderId="23" xfId="20961" applyFont="1" applyBorder="1" applyAlignment="1"/>
    <xf numFmtId="0" fontId="9" fillId="0" borderId="95" xfId="0" applyFont="1" applyBorder="1" applyAlignment="1">
      <alignment vertical="center"/>
    </xf>
    <xf numFmtId="0" fontId="13" fillId="0" borderId="83" xfId="0" applyFont="1" applyBorder="1" applyAlignment="1">
      <alignment wrapText="1"/>
    </xf>
    <xf numFmtId="0" fontId="4" fillId="0" borderId="107" xfId="0" applyFont="1" applyBorder="1" applyAlignment="1"/>
    <xf numFmtId="0" fontId="9" fillId="0" borderId="104" xfId="0" applyFont="1" applyBorder="1" applyAlignment="1">
      <alignment vertical="center"/>
    </xf>
    <xf numFmtId="0" fontId="2" fillId="0" borderId="88" xfId="0" applyFont="1" applyBorder="1" applyAlignment="1">
      <alignment wrapText="1"/>
    </xf>
    <xf numFmtId="170" fontId="4" fillId="0" borderId="23" xfId="20961" applyNumberFormat="1" applyFont="1" applyBorder="1" applyAlignment="1"/>
    <xf numFmtId="170" fontId="4" fillId="0" borderId="107" xfId="20961" applyNumberFormat="1" applyFont="1" applyBorder="1" applyAlignment="1"/>
    <xf numFmtId="0" fontId="2" fillId="0" borderId="83" xfId="0" applyFont="1" applyBorder="1" applyAlignment="1">
      <alignment wrapText="1"/>
    </xf>
    <xf numFmtId="10" fontId="4" fillId="0" borderId="87" xfId="20961" applyNumberFormat="1" applyFont="1" applyFill="1" applyBorder="1" applyAlignment="1">
      <alignment horizontal="left" vertical="center" wrapText="1"/>
    </xf>
    <xf numFmtId="10" fontId="6" fillId="36" borderId="87" xfId="20961" applyNumberFormat="1" applyFont="1" applyFill="1" applyBorder="1" applyAlignment="1">
      <alignment horizontal="left" vertical="center" wrapText="1"/>
    </xf>
    <xf numFmtId="10" fontId="109" fillId="0" borderId="87" xfId="20961" applyNumberFormat="1" applyFont="1" applyFill="1" applyBorder="1" applyAlignment="1">
      <alignment horizontal="left" vertical="center" wrapText="1"/>
    </xf>
    <xf numFmtId="169" fontId="29" fillId="37" borderId="0" xfId="7" applyNumberFormat="1" applyFont="1" applyFill="1" applyBorder="1"/>
    <xf numFmtId="169" fontId="4" fillId="0" borderId="58" xfId="7" applyNumberFormat="1" applyFont="1" applyFill="1" applyBorder="1" applyAlignment="1">
      <alignment vertical="center"/>
    </xf>
    <xf numFmtId="169" fontId="4" fillId="0" borderId="72" xfId="7" applyNumberFormat="1" applyFont="1" applyFill="1" applyBorder="1" applyAlignment="1">
      <alignment vertical="center"/>
    </xf>
    <xf numFmtId="169" fontId="4" fillId="3" borderId="85" xfId="7" applyNumberFormat="1" applyFont="1" applyFill="1" applyBorder="1" applyAlignment="1">
      <alignment vertical="center"/>
    </xf>
    <xf numFmtId="169" fontId="4" fillId="3" borderId="23" xfId="7" applyNumberFormat="1" applyFont="1" applyFill="1" applyBorder="1" applyAlignment="1">
      <alignment vertical="center"/>
    </xf>
    <xf numFmtId="169" fontId="4" fillId="0" borderId="87" xfId="7" applyNumberFormat="1" applyFont="1" applyFill="1" applyBorder="1" applyAlignment="1">
      <alignment vertical="center"/>
    </xf>
    <xf numFmtId="169" fontId="4" fillId="0" borderId="88" xfId="7" applyNumberFormat="1" applyFont="1" applyFill="1" applyBorder="1" applyAlignment="1">
      <alignment vertical="center"/>
    </xf>
    <xf numFmtId="169" fontId="4" fillId="0" borderId="102" xfId="7" applyNumberFormat="1" applyFont="1" applyFill="1" applyBorder="1" applyAlignment="1">
      <alignment vertical="center"/>
    </xf>
    <xf numFmtId="169" fontId="4" fillId="0" borderId="25" xfId="7" applyNumberFormat="1" applyFont="1" applyFill="1" applyBorder="1" applyAlignment="1">
      <alignment vertical="center"/>
    </xf>
    <xf numFmtId="169" fontId="4" fillId="0" borderId="27" xfId="7" applyNumberFormat="1" applyFont="1" applyFill="1" applyBorder="1" applyAlignment="1">
      <alignment vertical="center"/>
    </xf>
    <xf numFmtId="169" fontId="4" fillId="0" borderId="26" xfId="7" applyNumberFormat="1" applyFont="1" applyFill="1" applyBorder="1" applyAlignment="1">
      <alignment vertical="center"/>
    </xf>
    <xf numFmtId="169" fontId="4" fillId="3" borderId="0" xfId="7" applyNumberFormat="1" applyFont="1" applyFill="1" applyBorder="1" applyAlignment="1">
      <alignment vertical="center"/>
    </xf>
    <xf numFmtId="169" fontId="29" fillId="37" borderId="60" xfId="7" applyNumberFormat="1" applyFont="1" applyFill="1" applyBorder="1"/>
    <xf numFmtId="169" fontId="4" fillId="0" borderId="29" xfId="7" applyNumberFormat="1" applyFont="1" applyFill="1" applyBorder="1" applyAlignment="1">
      <alignment vertical="center"/>
    </xf>
    <xf numFmtId="169" fontId="4" fillId="0" borderId="20" xfId="7" applyNumberFormat="1" applyFont="1" applyFill="1" applyBorder="1" applyAlignment="1">
      <alignment vertical="center"/>
    </xf>
    <xf numFmtId="169" fontId="29" fillId="37" borderId="27" xfId="7" applyNumberFormat="1" applyFont="1" applyFill="1" applyBorder="1"/>
    <xf numFmtId="169" fontId="29" fillId="37" borderId="99" xfId="7" applyNumberFormat="1" applyFont="1" applyFill="1" applyBorder="1"/>
    <xf numFmtId="169" fontId="29" fillId="37" borderId="89" xfId="7" applyNumberFormat="1" applyFont="1" applyFill="1" applyBorder="1"/>
    <xf numFmtId="169" fontId="4" fillId="0" borderId="83" xfId="7" applyNumberFormat="1" applyFont="1" applyFill="1" applyBorder="1" applyAlignment="1">
      <alignment vertical="center"/>
    </xf>
    <xf numFmtId="169" fontId="4" fillId="0" borderId="96" xfId="7" applyNumberFormat="1" applyFont="1" applyFill="1" applyBorder="1" applyAlignment="1">
      <alignment vertical="center"/>
    </xf>
    <xf numFmtId="9" fontId="4" fillId="0" borderId="81" xfId="20961" applyFont="1" applyFill="1" applyBorder="1" applyAlignment="1">
      <alignment vertical="center"/>
    </xf>
    <xf numFmtId="9" fontId="4" fillId="0" borderId="98" xfId="20961" applyFont="1" applyFill="1" applyBorder="1" applyAlignment="1">
      <alignment vertical="center"/>
    </xf>
    <xf numFmtId="169" fontId="4" fillId="0" borderId="102" xfId="7" applyNumberFormat="1" applyFont="1" applyFill="1" applyBorder="1" applyAlignment="1">
      <alignment horizontal="left" vertical="center" wrapText="1"/>
    </xf>
    <xf numFmtId="169" fontId="6" fillId="36" borderId="102" xfId="7" applyNumberFormat="1" applyFont="1" applyFill="1" applyBorder="1" applyAlignment="1">
      <alignment horizontal="left" vertical="center" wrapText="1"/>
    </xf>
    <xf numFmtId="169" fontId="109" fillId="0" borderId="102" xfId="7" applyNumberFormat="1" applyFont="1" applyFill="1" applyBorder="1" applyAlignment="1">
      <alignment horizontal="left" vertical="center" wrapText="1"/>
    </xf>
    <xf numFmtId="169" fontId="6" fillId="36" borderId="102" xfId="7" applyNumberFormat="1" applyFont="1" applyFill="1" applyBorder="1" applyAlignment="1">
      <alignment horizontal="center" vertical="center" wrapText="1"/>
    </xf>
    <xf numFmtId="169" fontId="6" fillId="0" borderId="102" xfId="7" applyNumberFormat="1" applyFont="1" applyFill="1" applyBorder="1" applyAlignment="1">
      <alignment horizontal="left" vertical="center" wrapText="1"/>
    </xf>
    <xf numFmtId="169" fontId="7" fillId="0" borderId="26" xfId="7" applyNumberFormat="1" applyFont="1" applyFill="1" applyBorder="1" applyAlignment="1" applyProtection="1">
      <alignment horizontal="left" vertical="center"/>
    </xf>
    <xf numFmtId="169" fontId="4" fillId="0" borderId="0" xfId="7" applyNumberFormat="1" applyFont="1"/>
    <xf numFmtId="197" fontId="0" fillId="0" borderId="0" xfId="0" applyNumberFormat="1"/>
    <xf numFmtId="3" fontId="12" fillId="0" borderId="0" xfId="0" applyNumberFormat="1" applyFont="1"/>
    <xf numFmtId="197" fontId="112" fillId="0" borderId="22" xfId="0" applyNumberFormat="1" applyFont="1" applyBorder="1" applyAlignment="1">
      <alignment wrapText="1"/>
    </xf>
    <xf numFmtId="10" fontId="0" fillId="0" borderId="0" xfId="20961" applyNumberFormat="1" applyFont="1"/>
    <xf numFmtId="168" fontId="0" fillId="0" borderId="0" xfId="7" applyFont="1"/>
    <xf numFmtId="197" fontId="0" fillId="0" borderId="0" xfId="0" applyNumberFormat="1" applyFill="1"/>
    <xf numFmtId="168" fontId="4" fillId="0" borderId="0" xfId="7" applyFont="1" applyFill="1" applyAlignment="1">
      <alignment horizontal="left" vertical="center"/>
    </xf>
    <xf numFmtId="197" fontId="4" fillId="0" borderId="0" xfId="0" applyNumberFormat="1" applyFont="1"/>
    <xf numFmtId="197" fontId="4" fillId="0" borderId="0" xfId="0" applyNumberFormat="1" applyFont="1" applyBorder="1"/>
    <xf numFmtId="169" fontId="4" fillId="0" borderId="0" xfId="0" applyNumberFormat="1" applyFont="1"/>
    <xf numFmtId="0" fontId="107" fillId="0" borderId="74" xfId="0" applyFont="1" applyBorder="1" applyAlignment="1">
      <alignment horizontal="left" vertical="center" wrapText="1"/>
    </xf>
    <xf numFmtId="0" fontId="107" fillId="0" borderId="73" xfId="0" applyFont="1" applyBorder="1" applyAlignment="1">
      <alignment horizontal="left" vertical="center" wrapText="1"/>
    </xf>
    <xf numFmtId="0" fontId="9" fillId="0" borderId="29" xfId="0" applyFont="1" applyFill="1" applyBorder="1" applyAlignment="1" applyProtection="1">
      <alignment horizontal="center"/>
    </xf>
    <xf numFmtId="0" fontId="9" fillId="0" borderId="30" xfId="0" applyFont="1" applyFill="1" applyBorder="1" applyAlignment="1" applyProtection="1">
      <alignment horizontal="center"/>
    </xf>
    <xf numFmtId="0" fontId="9" fillId="0" borderId="32" xfId="0" applyFont="1" applyFill="1" applyBorder="1" applyAlignment="1" applyProtection="1">
      <alignment horizontal="center"/>
    </xf>
    <xf numFmtId="0" fontId="9" fillId="0" borderId="31" xfId="0" applyFont="1" applyFill="1" applyBorder="1" applyAlignment="1" applyProtection="1">
      <alignment horizontal="center"/>
    </xf>
    <xf numFmtId="0" fontId="6" fillId="0" borderId="4" xfId="0" applyFont="1" applyBorder="1" applyAlignment="1">
      <alignment horizontal="center" vertical="center"/>
    </xf>
    <xf numFmtId="0" fontId="6" fillId="0" borderId="77"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9" xfId="0" applyFont="1" applyFill="1" applyBorder="1" applyAlignment="1" applyProtection="1">
      <alignment horizontal="center"/>
    </xf>
    <xf numFmtId="0" fontId="10" fillId="0" borderId="20" xfId="0" applyFont="1" applyFill="1" applyBorder="1" applyAlignment="1" applyProtection="1">
      <alignment horizontal="center"/>
    </xf>
    <xf numFmtId="0" fontId="10" fillId="0" borderId="29" xfId="0" applyFont="1" applyBorder="1" applyAlignment="1">
      <alignment horizontal="center" wrapText="1"/>
    </xf>
    <xf numFmtId="0" fontId="9" fillId="0" borderId="31" xfId="0" applyFont="1" applyBorder="1" applyAlignment="1">
      <alignment horizontal="center"/>
    </xf>
    <xf numFmtId="0" fontId="13" fillId="0" borderId="3" xfId="0" applyFont="1" applyBorder="1" applyAlignment="1">
      <alignment wrapText="1"/>
    </xf>
    <xf numFmtId="0" fontId="4" fillId="0" borderId="22" xfId="0" applyFont="1" applyBorder="1" applyAlignment="1"/>
    <xf numFmtId="0" fontId="10" fillId="0" borderId="8" xfId="0" applyFont="1" applyBorder="1" applyAlignment="1">
      <alignment horizontal="center" wrapText="1"/>
    </xf>
    <xf numFmtId="0" fontId="9" fillId="0" borderId="23" xfId="0" applyFont="1" applyBorder="1" applyAlignment="1">
      <alignment horizontal="center"/>
    </xf>
    <xf numFmtId="0" fontId="10" fillId="0" borderId="8" xfId="0" applyFont="1" applyBorder="1" applyAlignment="1">
      <alignment horizontal="center" vertical="center" wrapText="1"/>
    </xf>
    <xf numFmtId="0" fontId="10" fillId="0" borderId="23" xfId="0" applyFont="1" applyBorder="1" applyAlignment="1">
      <alignment horizontal="center" vertical="center" wrapText="1"/>
    </xf>
    <xf numFmtId="0" fontId="4" fillId="0" borderId="87" xfId="0" applyFont="1" applyFill="1" applyBorder="1" applyAlignment="1">
      <alignment horizontal="center" vertical="center" wrapText="1"/>
    </xf>
    <xf numFmtId="0" fontId="4" fillId="0" borderId="88" xfId="0" applyFont="1" applyFill="1" applyBorder="1" applyAlignment="1">
      <alignment horizontal="center"/>
    </xf>
    <xf numFmtId="0" fontId="4" fillId="0" borderId="23" xfId="0" applyFont="1" applyFill="1" applyBorder="1" applyAlignment="1">
      <alignment horizontal="center"/>
    </xf>
    <xf numFmtId="0" fontId="6" fillId="36" borderId="106" xfId="0" applyFont="1" applyFill="1" applyBorder="1" applyAlignment="1">
      <alignment horizontal="center" vertical="center" wrapText="1"/>
    </xf>
    <xf numFmtId="0" fontId="6" fillId="36" borderId="32" xfId="0" applyFont="1" applyFill="1" applyBorder="1" applyAlignment="1">
      <alignment horizontal="center" vertical="center" wrapText="1"/>
    </xf>
    <xf numFmtId="0" fontId="6" fillId="36" borderId="103" xfId="0" applyFont="1" applyFill="1" applyBorder="1" applyAlignment="1">
      <alignment horizontal="center" vertical="center" wrapText="1"/>
    </xf>
    <xf numFmtId="0" fontId="6" fillId="36" borderId="86" xfId="0" applyFont="1" applyFill="1" applyBorder="1" applyAlignment="1">
      <alignment horizontal="center" vertical="center" wrapText="1"/>
    </xf>
    <xf numFmtId="0" fontId="104" fillId="3" borderId="75" xfId="13" applyFont="1" applyFill="1" applyBorder="1" applyAlignment="1" applyProtection="1">
      <alignment horizontal="center" vertical="center" wrapText="1"/>
      <protection locked="0"/>
    </xf>
    <xf numFmtId="0" fontId="104" fillId="3" borderId="72"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9" fontId="15" fillId="3" borderId="18" xfId="1" applyNumberFormat="1" applyFont="1" applyFill="1" applyBorder="1" applyAlignment="1" applyProtection="1">
      <alignment horizontal="center"/>
      <protection locked="0"/>
    </xf>
    <xf numFmtId="169" fontId="15" fillId="3" borderId="19" xfId="1" applyNumberFormat="1" applyFont="1" applyFill="1" applyBorder="1" applyAlignment="1" applyProtection="1">
      <alignment horizontal="center"/>
      <protection locked="0"/>
    </xf>
    <xf numFmtId="169" fontId="15" fillId="3" borderId="20" xfId="1" applyNumberFormat="1" applyFont="1" applyFill="1" applyBorder="1" applyAlignment="1" applyProtection="1">
      <alignment horizontal="center"/>
      <protection locked="0"/>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169" fontId="15" fillId="0" borderId="78" xfId="1" applyNumberFormat="1" applyFont="1" applyFill="1" applyBorder="1" applyAlignment="1" applyProtection="1">
      <alignment horizontal="center" vertical="center" wrapText="1"/>
      <protection locked="0"/>
    </xf>
    <xf numFmtId="169" fontId="15" fillId="0" borderId="79"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169" fontId="4" fillId="0" borderId="67" xfId="7" applyNumberFormat="1" applyFont="1" applyFill="1" applyBorder="1" applyAlignment="1">
      <alignment horizontal="center" vertical="center" wrapText="1"/>
    </xf>
    <xf numFmtId="169" fontId="4" fillId="0" borderId="60" xfId="7" applyNumberFormat="1" applyFont="1" applyFill="1" applyBorder="1" applyAlignment="1">
      <alignment horizontal="center" vertical="center" wrapText="1"/>
    </xf>
    <xf numFmtId="169" fontId="4" fillId="0" borderId="94" xfId="7" applyNumberFormat="1" applyFont="1" applyFill="1" applyBorder="1" applyAlignment="1">
      <alignment horizontal="center" vertical="center" wrapText="1"/>
    </xf>
    <xf numFmtId="0" fontId="14" fillId="0" borderId="59" xfId="0" applyFont="1" applyFill="1" applyBorder="1" applyAlignment="1">
      <alignment horizontal="left" vertical="center"/>
    </xf>
    <xf numFmtId="0" fontId="14" fillId="0" borderId="60" xfId="0" applyFont="1" applyFill="1" applyBorder="1" applyAlignment="1">
      <alignment horizontal="left" vertical="center"/>
    </xf>
    <xf numFmtId="0" fontId="4" fillId="0" borderId="60" xfId="0" applyFont="1" applyFill="1" applyBorder="1" applyAlignment="1">
      <alignment horizontal="center" vertical="center" wrapText="1"/>
    </xf>
    <xf numFmtId="0" fontId="4" fillId="0" borderId="94" xfId="0" applyFont="1" applyFill="1" applyBorder="1" applyAlignment="1">
      <alignment horizontal="center" vertical="center" wrapText="1"/>
    </xf>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tabSelected="1" workbookViewId="0">
      <pane xSplit="1" ySplit="7" topLeftCell="B8" activePane="bottomRight" state="frozen"/>
      <selection pane="topRight" activeCell="B1" sqref="B1"/>
      <selection pane="bottomLeft" activeCell="A8" sqref="A8"/>
      <selection pane="bottomRight" activeCell="G34" sqref="G34"/>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0"/>
      <c r="B1" s="190" t="s">
        <v>257</v>
      </c>
      <c r="C1" s="96"/>
    </row>
    <row r="2" spans="1:3" s="187" customFormat="1" ht="15.75">
      <c r="A2" s="232">
        <v>1</v>
      </c>
      <c r="B2" s="188" t="s">
        <v>258</v>
      </c>
      <c r="C2" s="185" t="s">
        <v>486</v>
      </c>
    </row>
    <row r="3" spans="1:3" s="187" customFormat="1" ht="15.75">
      <c r="A3" s="232">
        <v>2</v>
      </c>
      <c r="B3" s="189" t="s">
        <v>259</v>
      </c>
      <c r="C3" s="185" t="s">
        <v>496</v>
      </c>
    </row>
    <row r="4" spans="1:3" s="187" customFormat="1" ht="15.75">
      <c r="A4" s="232">
        <v>3</v>
      </c>
      <c r="B4" s="189" t="s">
        <v>260</v>
      </c>
      <c r="C4" s="185" t="s">
        <v>495</v>
      </c>
    </row>
    <row r="5" spans="1:3" s="187" customFormat="1" ht="15.75">
      <c r="A5" s="233">
        <v>4</v>
      </c>
      <c r="B5" s="192" t="s">
        <v>261</v>
      </c>
      <c r="C5" s="185" t="s">
        <v>494</v>
      </c>
    </row>
    <row r="6" spans="1:3" s="191" customFormat="1" ht="65.25" customHeight="1">
      <c r="A6" s="521" t="s">
        <v>378</v>
      </c>
      <c r="B6" s="522"/>
      <c r="C6" s="522"/>
    </row>
    <row r="7" spans="1:3">
      <c r="A7" s="399" t="s">
        <v>331</v>
      </c>
      <c r="B7" s="400" t="s">
        <v>262</v>
      </c>
    </row>
    <row r="8" spans="1:3">
      <c r="A8" s="401">
        <v>1</v>
      </c>
      <c r="B8" s="397" t="s">
        <v>226</v>
      </c>
    </row>
    <row r="9" spans="1:3">
      <c r="A9" s="401">
        <v>2</v>
      </c>
      <c r="B9" s="397" t="s">
        <v>263</v>
      </c>
    </row>
    <row r="10" spans="1:3">
      <c r="A10" s="401">
        <v>3</v>
      </c>
      <c r="B10" s="397" t="s">
        <v>264</v>
      </c>
    </row>
    <row r="11" spans="1:3">
      <c r="A11" s="401">
        <v>4</v>
      </c>
      <c r="B11" s="397" t="s">
        <v>265</v>
      </c>
      <c r="C11" s="186"/>
    </row>
    <row r="12" spans="1:3">
      <c r="A12" s="401">
        <v>5</v>
      </c>
      <c r="B12" s="397" t="s">
        <v>190</v>
      </c>
    </row>
    <row r="13" spans="1:3">
      <c r="A13" s="401">
        <v>6</v>
      </c>
      <c r="B13" s="402" t="s">
        <v>151</v>
      </c>
    </row>
    <row r="14" spans="1:3">
      <c r="A14" s="401">
        <v>7</v>
      </c>
      <c r="B14" s="397" t="s">
        <v>266</v>
      </c>
    </row>
    <row r="15" spans="1:3">
      <c r="A15" s="401">
        <v>8</v>
      </c>
      <c r="B15" s="397" t="s">
        <v>270</v>
      </c>
    </row>
    <row r="16" spans="1:3">
      <c r="A16" s="401">
        <v>9</v>
      </c>
      <c r="B16" s="397" t="s">
        <v>89</v>
      </c>
    </row>
    <row r="17" spans="1:2">
      <c r="A17" s="403" t="s">
        <v>433</v>
      </c>
      <c r="B17" s="397" t="s">
        <v>410</v>
      </c>
    </row>
    <row r="18" spans="1:2">
      <c r="A18" s="401">
        <v>10</v>
      </c>
      <c r="B18" s="397" t="s">
        <v>273</v>
      </c>
    </row>
    <row r="19" spans="1:2">
      <c r="A19" s="401">
        <v>11</v>
      </c>
      <c r="B19" s="402" t="s">
        <v>253</v>
      </c>
    </row>
    <row r="20" spans="1:2">
      <c r="A20" s="401">
        <v>12</v>
      </c>
      <c r="B20" s="402" t="s">
        <v>250</v>
      </c>
    </row>
    <row r="21" spans="1:2">
      <c r="A21" s="401">
        <v>13</v>
      </c>
      <c r="B21" s="404" t="s">
        <v>368</v>
      </c>
    </row>
    <row r="22" spans="1:2">
      <c r="A22" s="401">
        <v>14</v>
      </c>
      <c r="B22" s="405" t="s">
        <v>399</v>
      </c>
    </row>
    <row r="23" spans="1:2">
      <c r="A23" s="406">
        <v>15</v>
      </c>
      <c r="B23" s="402" t="s">
        <v>78</v>
      </c>
    </row>
    <row r="24" spans="1:2">
      <c r="A24" s="406">
        <v>15.1</v>
      </c>
      <c r="B24" s="402" t="str">
        <f>'15.1. LR'!B4</f>
        <v>ლევერიჯის კოეფიციენტი</v>
      </c>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15.1. LR'!A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6" activePane="bottomRight" state="frozen"/>
      <selection pane="topRight" activeCell="B1" sqref="B1"/>
      <selection pane="bottomLeft" activeCell="A5" sqref="A5"/>
      <selection pane="bottomRight" activeCell="D25" sqref="D25"/>
    </sheetView>
  </sheetViews>
  <sheetFormatPr defaultRowHeight="15"/>
  <cols>
    <col min="1" max="1" width="9.5703125" style="5" bestFit="1" customWidth="1"/>
    <col min="2" max="2" width="132.42578125" style="2" customWidth="1"/>
    <col min="3" max="3" width="18.42578125" style="2" customWidth="1"/>
  </cols>
  <sheetData>
    <row r="1" spans="1:6" ht="15.75">
      <c r="A1" s="18" t="s">
        <v>191</v>
      </c>
      <c r="B1" s="17" t="s">
        <v>486</v>
      </c>
      <c r="D1" s="2"/>
      <c r="E1" s="2"/>
      <c r="F1" s="2"/>
    </row>
    <row r="2" spans="1:6" s="22" customFormat="1" ht="15.75" customHeight="1">
      <c r="A2" s="22" t="s">
        <v>192</v>
      </c>
      <c r="B2" s="437">
        <v>43738</v>
      </c>
    </row>
    <row r="3" spans="1:6" s="22" customFormat="1" ht="15.75" customHeight="1"/>
    <row r="4" spans="1:6" ht="15.75" thickBot="1">
      <c r="A4" s="5" t="s">
        <v>340</v>
      </c>
      <c r="B4" s="61" t="s">
        <v>89</v>
      </c>
    </row>
    <row r="5" spans="1:6">
      <c r="A5" s="138" t="s">
        <v>27</v>
      </c>
      <c r="B5" s="139"/>
      <c r="C5" s="140" t="s">
        <v>28</v>
      </c>
    </row>
    <row r="6" spans="1:6">
      <c r="A6" s="141">
        <v>1</v>
      </c>
      <c r="B6" s="85" t="s">
        <v>29</v>
      </c>
      <c r="C6" s="272">
        <f>SUM(C7:C11)</f>
        <v>189950842.79820001</v>
      </c>
      <c r="D6" s="511"/>
    </row>
    <row r="7" spans="1:6">
      <c r="A7" s="141">
        <v>2</v>
      </c>
      <c r="B7" s="82" t="s">
        <v>30</v>
      </c>
      <c r="C7" s="273">
        <v>88914815</v>
      </c>
      <c r="D7" s="511"/>
    </row>
    <row r="8" spans="1:6">
      <c r="A8" s="141">
        <v>3</v>
      </c>
      <c r="B8" s="76" t="s">
        <v>31</v>
      </c>
      <c r="C8" s="273">
        <v>36388151.469999999</v>
      </c>
      <c r="D8" s="511"/>
    </row>
    <row r="9" spans="1:6">
      <c r="A9" s="141">
        <v>4</v>
      </c>
      <c r="B9" s="76" t="s">
        <v>32</v>
      </c>
      <c r="C9" s="273"/>
      <c r="D9" s="511"/>
    </row>
    <row r="10" spans="1:6">
      <c r="A10" s="141">
        <v>5</v>
      </c>
      <c r="B10" s="76" t="s">
        <v>33</v>
      </c>
      <c r="C10" s="273"/>
      <c r="D10" s="511"/>
    </row>
    <row r="11" spans="1:6">
      <c r="A11" s="141">
        <v>6</v>
      </c>
      <c r="B11" s="83" t="s">
        <v>34</v>
      </c>
      <c r="C11" s="273">
        <v>64647876.328200005</v>
      </c>
      <c r="D11" s="511"/>
    </row>
    <row r="12" spans="1:6" s="4" customFormat="1">
      <c r="A12" s="141">
        <v>7</v>
      </c>
      <c r="B12" s="85" t="s">
        <v>35</v>
      </c>
      <c r="C12" s="274">
        <v>7495685.8693895834</v>
      </c>
      <c r="D12" s="511"/>
    </row>
    <row r="13" spans="1:6" s="4" customFormat="1">
      <c r="A13" s="141">
        <v>8</v>
      </c>
      <c r="B13" s="84" t="s">
        <v>36</v>
      </c>
      <c r="C13" s="275"/>
      <c r="D13" s="511"/>
    </row>
    <row r="14" spans="1:6" s="4" customFormat="1" ht="25.5">
      <c r="A14" s="141">
        <v>9</v>
      </c>
      <c r="B14" s="77" t="s">
        <v>37</v>
      </c>
      <c r="C14" s="275"/>
      <c r="D14" s="511"/>
    </row>
    <row r="15" spans="1:6" s="4" customFormat="1">
      <c r="A15" s="141">
        <v>10</v>
      </c>
      <c r="B15" s="78" t="s">
        <v>38</v>
      </c>
      <c r="C15" s="275">
        <v>1301113.6893895834</v>
      </c>
      <c r="D15" s="511"/>
    </row>
    <row r="16" spans="1:6" s="4" customFormat="1">
      <c r="A16" s="141">
        <v>11</v>
      </c>
      <c r="B16" s="79" t="s">
        <v>39</v>
      </c>
      <c r="C16" s="275"/>
      <c r="D16" s="511"/>
    </row>
    <row r="17" spans="1:4" s="4" customFormat="1">
      <c r="A17" s="141">
        <v>12</v>
      </c>
      <c r="B17" s="78" t="s">
        <v>40</v>
      </c>
      <c r="C17" s="275"/>
      <c r="D17" s="511"/>
    </row>
    <row r="18" spans="1:4" s="4" customFormat="1">
      <c r="A18" s="141">
        <v>13</v>
      </c>
      <c r="B18" s="78" t="s">
        <v>41</v>
      </c>
      <c r="C18" s="275"/>
      <c r="D18" s="511"/>
    </row>
    <row r="19" spans="1:4" s="4" customFormat="1">
      <c r="A19" s="141">
        <v>14</v>
      </c>
      <c r="B19" s="78" t="s">
        <v>42</v>
      </c>
      <c r="C19" s="275"/>
      <c r="D19" s="511"/>
    </row>
    <row r="20" spans="1:4" s="4" customFormat="1" ht="25.5">
      <c r="A20" s="141">
        <v>15</v>
      </c>
      <c r="B20" s="78" t="s">
        <v>43</v>
      </c>
      <c r="C20" s="275"/>
      <c r="D20" s="511"/>
    </row>
    <row r="21" spans="1:4" s="4" customFormat="1" ht="25.5">
      <c r="A21" s="141">
        <v>16</v>
      </c>
      <c r="B21" s="77" t="s">
        <v>44</v>
      </c>
      <c r="C21" s="275"/>
      <c r="D21" s="511"/>
    </row>
    <row r="22" spans="1:4" s="4" customFormat="1">
      <c r="A22" s="141">
        <v>17</v>
      </c>
      <c r="B22" s="142" t="s">
        <v>45</v>
      </c>
      <c r="C22" s="275">
        <v>6194572.1799999997</v>
      </c>
      <c r="D22" s="511"/>
    </row>
    <row r="23" spans="1:4" s="4" customFormat="1" ht="25.5">
      <c r="A23" s="141">
        <v>18</v>
      </c>
      <c r="B23" s="77" t="s">
        <v>46</v>
      </c>
      <c r="C23" s="275">
        <v>0</v>
      </c>
      <c r="D23" s="511"/>
    </row>
    <row r="24" spans="1:4" s="4" customFormat="1" ht="25.5">
      <c r="A24" s="141">
        <v>19</v>
      </c>
      <c r="B24" s="77" t="s">
        <v>47</v>
      </c>
      <c r="C24" s="275">
        <v>0</v>
      </c>
      <c r="D24" s="511"/>
    </row>
    <row r="25" spans="1:4" s="4" customFormat="1" ht="25.5">
      <c r="A25" s="141">
        <v>20</v>
      </c>
      <c r="B25" s="80" t="s">
        <v>48</v>
      </c>
      <c r="C25" s="275">
        <v>0</v>
      </c>
      <c r="D25" s="511"/>
    </row>
    <row r="26" spans="1:4" s="4" customFormat="1">
      <c r="A26" s="141">
        <v>21</v>
      </c>
      <c r="B26" s="80" t="s">
        <v>49</v>
      </c>
      <c r="C26" s="275">
        <v>0</v>
      </c>
      <c r="D26" s="511"/>
    </row>
    <row r="27" spans="1:4" s="4" customFormat="1" ht="25.5">
      <c r="A27" s="141">
        <v>22</v>
      </c>
      <c r="B27" s="80" t="s">
        <v>50</v>
      </c>
      <c r="C27" s="275">
        <v>0</v>
      </c>
      <c r="D27" s="511"/>
    </row>
    <row r="28" spans="1:4" s="4" customFormat="1">
      <c r="A28" s="141">
        <v>23</v>
      </c>
      <c r="B28" s="86" t="s">
        <v>24</v>
      </c>
      <c r="C28" s="274">
        <v>182455156.92881042</v>
      </c>
      <c r="D28" s="511"/>
    </row>
    <row r="29" spans="1:4" s="4" customFormat="1">
      <c r="A29" s="143"/>
      <c r="B29" s="81"/>
      <c r="C29" s="275"/>
      <c r="D29" s="511"/>
    </row>
    <row r="30" spans="1:4" s="4" customFormat="1">
      <c r="A30" s="143">
        <v>24</v>
      </c>
      <c r="B30" s="86" t="s">
        <v>51</v>
      </c>
      <c r="C30" s="274">
        <v>0</v>
      </c>
      <c r="D30" s="511"/>
    </row>
    <row r="31" spans="1:4" s="4" customFormat="1">
      <c r="A31" s="143">
        <v>25</v>
      </c>
      <c r="B31" s="76" t="s">
        <v>52</v>
      </c>
      <c r="C31" s="276">
        <v>0</v>
      </c>
      <c r="D31" s="511"/>
    </row>
    <row r="32" spans="1:4" s="4" customFormat="1">
      <c r="A32" s="143">
        <v>26</v>
      </c>
      <c r="B32" s="183" t="s">
        <v>53</v>
      </c>
      <c r="C32" s="275"/>
      <c r="D32" s="511"/>
    </row>
    <row r="33" spans="1:4" s="4" customFormat="1">
      <c r="A33" s="143">
        <v>27</v>
      </c>
      <c r="B33" s="183" t="s">
        <v>54</v>
      </c>
      <c r="C33" s="275"/>
      <c r="D33" s="511"/>
    </row>
    <row r="34" spans="1:4" s="4" customFormat="1">
      <c r="A34" s="143">
        <v>28</v>
      </c>
      <c r="B34" s="76" t="s">
        <v>55</v>
      </c>
      <c r="C34" s="275"/>
      <c r="D34" s="511"/>
    </row>
    <row r="35" spans="1:4" s="4" customFormat="1">
      <c r="A35" s="143">
        <v>29</v>
      </c>
      <c r="B35" s="86" t="s">
        <v>56</v>
      </c>
      <c r="C35" s="274">
        <v>0</v>
      </c>
      <c r="D35" s="511"/>
    </row>
    <row r="36" spans="1:4" s="4" customFormat="1">
      <c r="A36" s="143">
        <v>30</v>
      </c>
      <c r="B36" s="77" t="s">
        <v>57</v>
      </c>
      <c r="C36" s="275">
        <v>0</v>
      </c>
      <c r="D36" s="511"/>
    </row>
    <row r="37" spans="1:4" s="4" customFormat="1">
      <c r="A37" s="143">
        <v>31</v>
      </c>
      <c r="B37" s="78" t="s">
        <v>58</v>
      </c>
      <c r="C37" s="275">
        <v>0</v>
      </c>
      <c r="D37" s="511"/>
    </row>
    <row r="38" spans="1:4" s="4" customFormat="1" ht="25.5">
      <c r="A38" s="143">
        <v>32</v>
      </c>
      <c r="B38" s="77" t="s">
        <v>59</v>
      </c>
      <c r="C38" s="275">
        <v>0</v>
      </c>
      <c r="D38" s="511"/>
    </row>
    <row r="39" spans="1:4" s="4" customFormat="1" ht="25.5">
      <c r="A39" s="143">
        <v>33</v>
      </c>
      <c r="B39" s="77" t="s">
        <v>47</v>
      </c>
      <c r="C39" s="275">
        <v>0</v>
      </c>
      <c r="D39" s="511"/>
    </row>
    <row r="40" spans="1:4" s="4" customFormat="1" ht="25.5">
      <c r="A40" s="143">
        <v>34</v>
      </c>
      <c r="B40" s="80" t="s">
        <v>60</v>
      </c>
      <c r="C40" s="275">
        <v>0</v>
      </c>
      <c r="D40" s="511"/>
    </row>
    <row r="41" spans="1:4" s="4" customFormat="1">
      <c r="A41" s="143">
        <v>35</v>
      </c>
      <c r="B41" s="86" t="s">
        <v>25</v>
      </c>
      <c r="C41" s="274">
        <v>0</v>
      </c>
      <c r="D41" s="511"/>
    </row>
    <row r="42" spans="1:4" s="4" customFormat="1">
      <c r="A42" s="143"/>
      <c r="B42" s="81"/>
      <c r="C42" s="275"/>
      <c r="D42" s="511"/>
    </row>
    <row r="43" spans="1:4" s="4" customFormat="1">
      <c r="A43" s="143">
        <v>36</v>
      </c>
      <c r="B43" s="87" t="s">
        <v>61</v>
      </c>
      <c r="C43" s="274">
        <v>60395141.910515696</v>
      </c>
      <c r="D43" s="511"/>
    </row>
    <row r="44" spans="1:4" s="4" customFormat="1">
      <c r="A44" s="143">
        <v>37</v>
      </c>
      <c r="B44" s="76" t="s">
        <v>62</v>
      </c>
      <c r="C44" s="275">
        <v>45695000</v>
      </c>
      <c r="D44" s="511"/>
    </row>
    <row r="45" spans="1:4" s="4" customFormat="1">
      <c r="A45" s="143">
        <v>38</v>
      </c>
      <c r="B45" s="76" t="s">
        <v>63</v>
      </c>
      <c r="C45" s="275"/>
      <c r="D45" s="511"/>
    </row>
    <row r="46" spans="1:4" s="4" customFormat="1">
      <c r="A46" s="143">
        <v>39</v>
      </c>
      <c r="B46" s="76" t="s">
        <v>64</v>
      </c>
      <c r="C46" s="275">
        <v>14700141.9105157</v>
      </c>
      <c r="D46" s="511"/>
    </row>
    <row r="47" spans="1:4" s="4" customFormat="1">
      <c r="A47" s="143">
        <v>40</v>
      </c>
      <c r="B47" s="87" t="s">
        <v>65</v>
      </c>
      <c r="C47" s="274">
        <v>0</v>
      </c>
      <c r="D47" s="511"/>
    </row>
    <row r="48" spans="1:4" s="4" customFormat="1">
      <c r="A48" s="143">
        <v>41</v>
      </c>
      <c r="B48" s="77" t="s">
        <v>66</v>
      </c>
      <c r="C48" s="275">
        <v>0</v>
      </c>
      <c r="D48" s="511"/>
    </row>
    <row r="49" spans="1:4" s="4" customFormat="1">
      <c r="A49" s="143">
        <v>42</v>
      </c>
      <c r="B49" s="78" t="s">
        <v>67</v>
      </c>
      <c r="C49" s="275">
        <v>0</v>
      </c>
      <c r="D49" s="511"/>
    </row>
    <row r="50" spans="1:4" s="4" customFormat="1" ht="25.5">
      <c r="A50" s="143">
        <v>43</v>
      </c>
      <c r="B50" s="77" t="s">
        <v>68</v>
      </c>
      <c r="C50" s="275">
        <v>0</v>
      </c>
      <c r="D50" s="511"/>
    </row>
    <row r="51" spans="1:4" s="4" customFormat="1" ht="25.5">
      <c r="A51" s="143">
        <v>44</v>
      </c>
      <c r="B51" s="77" t="s">
        <v>47</v>
      </c>
      <c r="C51" s="275">
        <v>0</v>
      </c>
      <c r="D51" s="511"/>
    </row>
    <row r="52" spans="1:4" s="4" customFormat="1" ht="15.75" thickBot="1">
      <c r="A52" s="144">
        <v>45</v>
      </c>
      <c r="B52" s="145" t="s">
        <v>26</v>
      </c>
      <c r="C52" s="277">
        <v>60395141.910515696</v>
      </c>
      <c r="D52" s="511"/>
    </row>
    <row r="55" spans="1:4">
      <c r="B55" s="2" t="s">
        <v>228</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2"/>
  <sheetViews>
    <sheetView workbookViewId="0">
      <selection activeCell="L31" sqref="L31"/>
    </sheetView>
  </sheetViews>
  <sheetFormatPr defaultColWidth="9.140625" defaultRowHeight="12.75"/>
  <cols>
    <col min="1" max="1" width="10.85546875" style="342" bestFit="1" customWidth="1"/>
    <col min="2" max="2" width="59" style="342" customWidth="1"/>
    <col min="3" max="3" width="16.7109375" style="342" bestFit="1" customWidth="1"/>
    <col min="4" max="4" width="14.5703125" style="342" bestFit="1" customWidth="1"/>
    <col min="5" max="5" width="9.28515625" style="342" bestFit="1" customWidth="1"/>
    <col min="6" max="6" width="13.140625" style="342" bestFit="1" customWidth="1"/>
    <col min="7" max="16384" width="9.140625" style="342"/>
  </cols>
  <sheetData>
    <row r="1" spans="1:6" ht="15">
      <c r="A1" s="18" t="s">
        <v>191</v>
      </c>
      <c r="B1" s="17" t="s">
        <v>486</v>
      </c>
    </row>
    <row r="2" spans="1:6" s="22" customFormat="1" ht="15.75" customHeight="1">
      <c r="A2" s="22" t="s">
        <v>192</v>
      </c>
      <c r="B2" s="437">
        <v>43738</v>
      </c>
    </row>
    <row r="3" spans="1:6" s="22" customFormat="1" ht="15.75" customHeight="1"/>
    <row r="4" spans="1:6" ht="13.5" thickBot="1">
      <c r="A4" s="343" t="s">
        <v>409</v>
      </c>
      <c r="B4" s="380" t="s">
        <v>410</v>
      </c>
    </row>
    <row r="5" spans="1:6" s="381" customFormat="1">
      <c r="A5" s="544" t="s">
        <v>411</v>
      </c>
      <c r="B5" s="545"/>
      <c r="C5" s="368" t="s">
        <v>412</v>
      </c>
      <c r="D5" s="369" t="s">
        <v>413</v>
      </c>
    </row>
    <row r="6" spans="1:6" s="382" customFormat="1">
      <c r="A6" s="370">
        <v>1</v>
      </c>
      <c r="B6" s="371" t="s">
        <v>414</v>
      </c>
      <c r="C6" s="371"/>
      <c r="D6" s="372"/>
    </row>
    <row r="7" spans="1:6" s="382" customFormat="1">
      <c r="A7" s="373" t="s">
        <v>415</v>
      </c>
      <c r="B7" s="374" t="s">
        <v>416</v>
      </c>
      <c r="C7" s="479">
        <v>4.4999999999999998E-2</v>
      </c>
      <c r="D7" s="504">
        <v>59954540.599748544</v>
      </c>
      <c r="E7" s="517"/>
      <c r="F7" s="517"/>
    </row>
    <row r="8" spans="1:6" s="382" customFormat="1">
      <c r="A8" s="373" t="s">
        <v>417</v>
      </c>
      <c r="B8" s="374" t="s">
        <v>418</v>
      </c>
      <c r="C8" s="479">
        <v>0.06</v>
      </c>
      <c r="D8" s="504">
        <v>79939387.466331393</v>
      </c>
      <c r="E8" s="517"/>
      <c r="F8" s="517"/>
    </row>
    <row r="9" spans="1:6" s="382" customFormat="1">
      <c r="A9" s="373" t="s">
        <v>419</v>
      </c>
      <c r="B9" s="374" t="s">
        <v>420</v>
      </c>
      <c r="C9" s="479">
        <v>0.08</v>
      </c>
      <c r="D9" s="504">
        <v>106585849.95510852</v>
      </c>
      <c r="E9" s="517"/>
      <c r="F9" s="517"/>
    </row>
    <row r="10" spans="1:6" s="382" customFormat="1">
      <c r="A10" s="370" t="s">
        <v>421</v>
      </c>
      <c r="B10" s="371" t="s">
        <v>422</v>
      </c>
      <c r="C10" s="480"/>
      <c r="D10" s="505"/>
      <c r="E10" s="517"/>
      <c r="F10" s="517"/>
    </row>
    <row r="11" spans="1:6" s="383" customFormat="1">
      <c r="A11" s="375" t="s">
        <v>423</v>
      </c>
      <c r="B11" s="376" t="s">
        <v>424</v>
      </c>
      <c r="C11" s="481">
        <v>2.5000000000000001E-2</v>
      </c>
      <c r="D11" s="506">
        <v>33308078.110971417</v>
      </c>
      <c r="E11" s="517"/>
      <c r="F11" s="517"/>
    </row>
    <row r="12" spans="1:6" s="383" customFormat="1">
      <c r="A12" s="375" t="s">
        <v>425</v>
      </c>
      <c r="B12" s="376" t="s">
        <v>426</v>
      </c>
      <c r="C12" s="481">
        <v>0</v>
      </c>
      <c r="D12" s="506">
        <v>0</v>
      </c>
      <c r="E12" s="517"/>
      <c r="F12" s="517"/>
    </row>
    <row r="13" spans="1:6" s="383" customFormat="1">
      <c r="A13" s="375" t="s">
        <v>427</v>
      </c>
      <c r="B13" s="376" t="s">
        <v>428</v>
      </c>
      <c r="C13" s="481">
        <v>0</v>
      </c>
      <c r="D13" s="506">
        <v>0</v>
      </c>
      <c r="E13" s="517"/>
      <c r="F13" s="517"/>
    </row>
    <row r="14" spans="1:6" s="382" customFormat="1">
      <c r="A14" s="370" t="s">
        <v>429</v>
      </c>
      <c r="B14" s="371" t="s">
        <v>430</v>
      </c>
      <c r="C14" s="480"/>
      <c r="D14" s="505"/>
      <c r="E14" s="517"/>
      <c r="F14" s="517"/>
    </row>
    <row r="15" spans="1:6" s="382" customFormat="1">
      <c r="A15" s="398" t="s">
        <v>434</v>
      </c>
      <c r="B15" s="376" t="s">
        <v>437</v>
      </c>
      <c r="C15" s="481">
        <v>2.2909107309915015E-2</v>
      </c>
      <c r="D15" s="506">
        <v>30522333.429251023</v>
      </c>
      <c r="E15" s="517"/>
      <c r="F15" s="517"/>
    </row>
    <row r="16" spans="1:6" s="382" customFormat="1">
      <c r="A16" s="398" t="s">
        <v>435</v>
      </c>
      <c r="B16" s="376" t="s">
        <v>438</v>
      </c>
      <c r="C16" s="481">
        <v>3.0667177182636618E-2</v>
      </c>
      <c r="D16" s="506">
        <v>40858589.321690433</v>
      </c>
      <c r="E16" s="517"/>
      <c r="F16" s="517"/>
    </row>
    <row r="17" spans="1:6" s="382" customFormat="1">
      <c r="A17" s="398" t="s">
        <v>436</v>
      </c>
      <c r="B17" s="376" t="s">
        <v>439</v>
      </c>
      <c r="C17" s="481">
        <v>5.2932751144486437E-2</v>
      </c>
      <c r="D17" s="506">
        <v>70523528.389966622</v>
      </c>
      <c r="E17" s="517"/>
      <c r="F17" s="517"/>
    </row>
    <row r="18" spans="1:6" s="381" customFormat="1">
      <c r="A18" s="546" t="s">
        <v>431</v>
      </c>
      <c r="B18" s="547"/>
      <c r="C18" s="377" t="s">
        <v>412</v>
      </c>
      <c r="D18" s="507" t="s">
        <v>413</v>
      </c>
      <c r="E18" s="517"/>
      <c r="F18" s="517"/>
    </row>
    <row r="19" spans="1:6" s="382" customFormat="1">
      <c r="A19" s="378">
        <v>4</v>
      </c>
      <c r="B19" s="376" t="s">
        <v>24</v>
      </c>
      <c r="C19" s="379">
        <v>9.2909107309915029E-2</v>
      </c>
      <c r="D19" s="508">
        <v>123784952.139971</v>
      </c>
      <c r="E19" s="517"/>
      <c r="F19" s="517"/>
    </row>
    <row r="20" spans="1:6" s="382" customFormat="1">
      <c r="A20" s="378">
        <v>5</v>
      </c>
      <c r="B20" s="376" t="s">
        <v>90</v>
      </c>
      <c r="C20" s="379">
        <v>0.11566717718263661</v>
      </c>
      <c r="D20" s="508">
        <v>154106054.89899322</v>
      </c>
      <c r="E20" s="517"/>
      <c r="F20" s="517"/>
    </row>
    <row r="21" spans="1:6" s="382" customFormat="1" ht="13.5" thickBot="1">
      <c r="A21" s="384" t="s">
        <v>432</v>
      </c>
      <c r="B21" s="385" t="s">
        <v>89</v>
      </c>
      <c r="C21" s="386">
        <v>0.15793275114448646</v>
      </c>
      <c r="D21" s="509">
        <v>210417456.45604661</v>
      </c>
      <c r="E21" s="517"/>
      <c r="F21" s="517"/>
    </row>
    <row r="22" spans="1:6">
      <c r="D22" s="510"/>
      <c r="F22" s="343"/>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4"/>
  <sheetViews>
    <sheetView zoomScaleNormal="100" workbookViewId="0">
      <pane xSplit="1" ySplit="5" topLeftCell="B6" activePane="bottomRight" state="frozen"/>
      <selection pane="topRight" activeCell="B1" sqref="B1"/>
      <selection pane="bottomLeft" activeCell="A5" sqref="A5"/>
      <selection pane="bottomRight" activeCell="E20" sqref="E20"/>
    </sheetView>
  </sheetViews>
  <sheetFormatPr defaultRowHeight="15.75"/>
  <cols>
    <col min="1" max="1" width="10.7109375" style="72" customWidth="1"/>
    <col min="2" max="2" width="91.85546875" style="72" customWidth="1"/>
    <col min="3" max="3" width="53.140625" style="72" customWidth="1"/>
    <col min="4" max="4" width="32.28515625" style="72" customWidth="1"/>
    <col min="5" max="5" width="9.42578125" customWidth="1"/>
  </cols>
  <sheetData>
    <row r="1" spans="1:6">
      <c r="A1" s="18" t="s">
        <v>191</v>
      </c>
      <c r="B1" s="20" t="s">
        <v>486</v>
      </c>
      <c r="E1" s="2"/>
      <c r="F1" s="2"/>
    </row>
    <row r="2" spans="1:6" s="22" customFormat="1" ht="15.75" customHeight="1">
      <c r="A2" s="22" t="s">
        <v>192</v>
      </c>
      <c r="B2" s="437">
        <v>43738</v>
      </c>
    </row>
    <row r="3" spans="1:6" s="22" customFormat="1" ht="15.75" customHeight="1">
      <c r="A3" s="27"/>
    </row>
    <row r="4" spans="1:6" s="22" customFormat="1" ht="15.75" customHeight="1" thickBot="1">
      <c r="A4" s="22" t="s">
        <v>341</v>
      </c>
      <c r="B4" s="207" t="s">
        <v>273</v>
      </c>
      <c r="D4" s="209" t="s">
        <v>95</v>
      </c>
    </row>
    <row r="5" spans="1:6" ht="38.25">
      <c r="A5" s="157" t="s">
        <v>27</v>
      </c>
      <c r="B5" s="158" t="s">
        <v>234</v>
      </c>
      <c r="C5" s="159" t="s">
        <v>240</v>
      </c>
      <c r="D5" s="208" t="s">
        <v>274</v>
      </c>
    </row>
    <row r="6" spans="1:6">
      <c r="A6" s="146">
        <v>1</v>
      </c>
      <c r="B6" s="88" t="s">
        <v>156</v>
      </c>
      <c r="C6" s="278">
        <v>46764798.719999999</v>
      </c>
      <c r="D6" s="147"/>
      <c r="E6" s="8"/>
    </row>
    <row r="7" spans="1:6">
      <c r="A7" s="146">
        <v>2</v>
      </c>
      <c r="B7" s="89" t="s">
        <v>157</v>
      </c>
      <c r="C7" s="279">
        <v>221500029.87</v>
      </c>
      <c r="D7" s="148"/>
      <c r="E7" s="8"/>
    </row>
    <row r="8" spans="1:6">
      <c r="A8" s="146">
        <v>3</v>
      </c>
      <c r="B8" s="89" t="s">
        <v>158</v>
      </c>
      <c r="C8" s="279">
        <v>93327861.75999999</v>
      </c>
      <c r="D8" s="148"/>
      <c r="E8" s="8"/>
    </row>
    <row r="9" spans="1:6">
      <c r="A9" s="146">
        <v>4</v>
      </c>
      <c r="B9" s="89" t="s">
        <v>187</v>
      </c>
      <c r="C9" s="279">
        <v>0</v>
      </c>
      <c r="D9" s="148"/>
      <c r="E9" s="8"/>
    </row>
    <row r="10" spans="1:6">
      <c r="A10" s="146">
        <v>5</v>
      </c>
      <c r="B10" s="89" t="s">
        <v>159</v>
      </c>
      <c r="C10" s="279">
        <v>17088368.759999998</v>
      </c>
      <c r="D10" s="148"/>
      <c r="E10" s="8"/>
    </row>
    <row r="11" spans="1:6">
      <c r="A11" s="146">
        <v>6.1</v>
      </c>
      <c r="B11" s="89" t="s">
        <v>160</v>
      </c>
      <c r="C11" s="280">
        <v>1114635541.6500001</v>
      </c>
      <c r="D11" s="149"/>
      <c r="E11" s="9"/>
    </row>
    <row r="12" spans="1:6">
      <c r="A12" s="146">
        <v>6.2</v>
      </c>
      <c r="B12" s="90" t="s">
        <v>161</v>
      </c>
      <c r="C12" s="280">
        <v>-38631768.403304003</v>
      </c>
      <c r="D12" s="149"/>
      <c r="E12" s="9"/>
    </row>
    <row r="13" spans="1:6">
      <c r="A13" s="146" t="s">
        <v>376</v>
      </c>
      <c r="B13" s="91" t="s">
        <v>377</v>
      </c>
      <c r="C13" s="280">
        <v>-14700141.9105157</v>
      </c>
      <c r="D13" s="149" t="s">
        <v>488</v>
      </c>
      <c r="E13" s="9"/>
    </row>
    <row r="14" spans="1:6">
      <c r="A14" s="146">
        <v>6</v>
      </c>
      <c r="B14" s="89" t="s">
        <v>162</v>
      </c>
      <c r="C14" s="286">
        <v>1076003773.246696</v>
      </c>
      <c r="D14" s="149"/>
      <c r="E14" s="8"/>
    </row>
    <row r="15" spans="1:6">
      <c r="A15" s="146">
        <v>7</v>
      </c>
      <c r="B15" s="89" t="s">
        <v>163</v>
      </c>
      <c r="C15" s="279">
        <v>5232034.0599999996</v>
      </c>
      <c r="D15" s="148"/>
      <c r="E15" s="8"/>
    </row>
    <row r="16" spans="1:6">
      <c r="A16" s="146">
        <v>8</v>
      </c>
      <c r="B16" s="89" t="s">
        <v>164</v>
      </c>
      <c r="C16" s="279">
        <v>56684</v>
      </c>
      <c r="D16" s="148"/>
      <c r="E16" s="8"/>
    </row>
    <row r="17" spans="1:5">
      <c r="A17" s="146">
        <v>9</v>
      </c>
      <c r="B17" s="89" t="s">
        <v>165</v>
      </c>
      <c r="C17" s="279">
        <v>6351844.0800000001</v>
      </c>
      <c r="D17" s="148"/>
      <c r="E17" s="8"/>
    </row>
    <row r="18" spans="1:5">
      <c r="A18" s="146">
        <v>9.1</v>
      </c>
      <c r="B18" s="91" t="s">
        <v>249</v>
      </c>
      <c r="C18" s="280">
        <v>6194572.1799999997</v>
      </c>
      <c r="D18" s="148" t="s">
        <v>489</v>
      </c>
      <c r="E18" s="8"/>
    </row>
    <row r="19" spans="1:5">
      <c r="A19" s="146">
        <v>9.1999999999999993</v>
      </c>
      <c r="B19" s="91" t="s">
        <v>239</v>
      </c>
      <c r="C19" s="280"/>
      <c r="D19" s="148"/>
      <c r="E19" s="8"/>
    </row>
    <row r="20" spans="1:5">
      <c r="A20" s="146">
        <v>9.3000000000000007</v>
      </c>
      <c r="B20" s="91" t="s">
        <v>238</v>
      </c>
      <c r="C20" s="280"/>
      <c r="D20" s="148"/>
      <c r="E20" s="8"/>
    </row>
    <row r="21" spans="1:5">
      <c r="A21" s="146">
        <v>10</v>
      </c>
      <c r="B21" s="89" t="s">
        <v>166</v>
      </c>
      <c r="C21" s="279">
        <v>61800277.972643964</v>
      </c>
      <c r="D21" s="148"/>
      <c r="E21" s="8"/>
    </row>
    <row r="22" spans="1:5">
      <c r="A22" s="146">
        <v>10.1</v>
      </c>
      <c r="B22" s="91" t="s">
        <v>237</v>
      </c>
      <c r="C22" s="279">
        <v>1301113.6893895834</v>
      </c>
      <c r="D22" s="234" t="s">
        <v>349</v>
      </c>
      <c r="E22" s="8"/>
    </row>
    <row r="23" spans="1:5">
      <c r="A23" s="146">
        <v>11</v>
      </c>
      <c r="B23" s="92" t="s">
        <v>167</v>
      </c>
      <c r="C23" s="281">
        <v>33031804.029799998</v>
      </c>
      <c r="D23" s="150"/>
      <c r="E23" s="8"/>
    </row>
    <row r="24" spans="1:5">
      <c r="A24" s="146">
        <v>12</v>
      </c>
      <c r="B24" s="94" t="s">
        <v>168</v>
      </c>
      <c r="C24" s="282">
        <v>1561157476.4991398</v>
      </c>
      <c r="D24" s="151"/>
      <c r="E24" s="7"/>
    </row>
    <row r="25" spans="1:5">
      <c r="A25" s="146">
        <v>13</v>
      </c>
      <c r="B25" s="89" t="s">
        <v>169</v>
      </c>
      <c r="C25" s="283">
        <v>71628945.995199993</v>
      </c>
      <c r="D25" s="152"/>
      <c r="E25" s="8"/>
    </row>
    <row r="26" spans="1:5">
      <c r="A26" s="146">
        <v>14</v>
      </c>
      <c r="B26" s="89" t="s">
        <v>170</v>
      </c>
      <c r="C26" s="279">
        <v>236594825.57930002</v>
      </c>
      <c r="D26" s="148"/>
      <c r="E26" s="8"/>
    </row>
    <row r="27" spans="1:5">
      <c r="A27" s="146">
        <v>15</v>
      </c>
      <c r="B27" s="89" t="s">
        <v>171</v>
      </c>
      <c r="C27" s="279">
        <v>256874820.83920026</v>
      </c>
      <c r="D27" s="148"/>
      <c r="E27" s="8"/>
    </row>
    <row r="28" spans="1:5">
      <c r="A28" s="146">
        <v>16</v>
      </c>
      <c r="B28" s="89" t="s">
        <v>172</v>
      </c>
      <c r="C28" s="279">
        <v>273344529.79369998</v>
      </c>
      <c r="D28" s="148"/>
      <c r="E28" s="8"/>
    </row>
    <row r="29" spans="1:5">
      <c r="A29" s="146">
        <v>17</v>
      </c>
      <c r="B29" s="89" t="s">
        <v>173</v>
      </c>
      <c r="C29" s="279">
        <v>0</v>
      </c>
      <c r="D29" s="148"/>
      <c r="E29" s="8"/>
    </row>
    <row r="30" spans="1:5">
      <c r="A30" s="146">
        <v>18</v>
      </c>
      <c r="B30" s="89" t="s">
        <v>174</v>
      </c>
      <c r="C30" s="279">
        <v>414260535.45383596</v>
      </c>
      <c r="D30" s="148"/>
      <c r="E30" s="8"/>
    </row>
    <row r="31" spans="1:5">
      <c r="A31" s="146">
        <v>19</v>
      </c>
      <c r="B31" s="89" t="s">
        <v>175</v>
      </c>
      <c r="C31" s="279">
        <v>9288447.9199999999</v>
      </c>
      <c r="D31" s="148"/>
      <c r="E31" s="8"/>
    </row>
    <row r="32" spans="1:5">
      <c r="A32" s="146">
        <v>20</v>
      </c>
      <c r="B32" s="89" t="s">
        <v>97</v>
      </c>
      <c r="C32" s="279">
        <v>19191528.210000001</v>
      </c>
      <c r="D32" s="148"/>
      <c r="E32" s="8"/>
    </row>
    <row r="33" spans="1:5">
      <c r="A33" s="146">
        <v>20.100000000000001</v>
      </c>
      <c r="B33" s="93" t="s">
        <v>375</v>
      </c>
      <c r="C33" s="281">
        <v>952371.86791800009</v>
      </c>
      <c r="D33" s="150"/>
      <c r="E33" s="8"/>
    </row>
    <row r="34" spans="1:5">
      <c r="A34" s="146">
        <v>21</v>
      </c>
      <c r="B34" s="92" t="s">
        <v>176</v>
      </c>
      <c r="C34" s="281">
        <v>90023000</v>
      </c>
      <c r="D34" s="150"/>
      <c r="E34" s="8"/>
    </row>
    <row r="35" spans="1:5">
      <c r="A35" s="146">
        <v>21.1</v>
      </c>
      <c r="B35" s="93" t="s">
        <v>236</v>
      </c>
      <c r="C35" s="284">
        <v>45695000</v>
      </c>
      <c r="D35" s="153" t="s">
        <v>490</v>
      </c>
      <c r="E35" s="8"/>
    </row>
    <row r="36" spans="1:5">
      <c r="A36" s="146">
        <v>22</v>
      </c>
      <c r="B36" s="94" t="s">
        <v>177</v>
      </c>
      <c r="C36" s="282">
        <v>1371206633.7912364</v>
      </c>
      <c r="D36" s="151"/>
      <c r="E36" s="7"/>
    </row>
    <row r="37" spans="1:5">
      <c r="A37" s="146">
        <v>23</v>
      </c>
      <c r="B37" s="92" t="s">
        <v>178</v>
      </c>
      <c r="C37" s="279">
        <v>88914815</v>
      </c>
      <c r="D37" s="148" t="s">
        <v>491</v>
      </c>
      <c r="E37" s="8"/>
    </row>
    <row r="38" spans="1:5">
      <c r="A38" s="146">
        <v>24</v>
      </c>
      <c r="B38" s="92" t="s">
        <v>179</v>
      </c>
      <c r="C38" s="279">
        <v>0</v>
      </c>
      <c r="D38" s="148"/>
      <c r="E38" s="8"/>
    </row>
    <row r="39" spans="1:5">
      <c r="A39" s="146">
        <v>25</v>
      </c>
      <c r="B39" s="92" t="s">
        <v>235</v>
      </c>
      <c r="C39" s="279">
        <v>0</v>
      </c>
      <c r="D39" s="148"/>
      <c r="E39" s="8"/>
    </row>
    <row r="40" spans="1:5">
      <c r="A40" s="146">
        <v>26</v>
      </c>
      <c r="B40" s="92" t="s">
        <v>181</v>
      </c>
      <c r="C40" s="279">
        <v>36388151.469999999</v>
      </c>
      <c r="D40" s="148" t="s">
        <v>492</v>
      </c>
      <c r="E40" s="8"/>
    </row>
    <row r="41" spans="1:5">
      <c r="A41" s="146">
        <v>27</v>
      </c>
      <c r="B41" s="92" t="s">
        <v>182</v>
      </c>
      <c r="C41" s="279">
        <v>0</v>
      </c>
      <c r="D41" s="148"/>
      <c r="E41" s="8"/>
    </row>
    <row r="42" spans="1:5">
      <c r="A42" s="146">
        <v>28</v>
      </c>
      <c r="B42" s="92" t="s">
        <v>183</v>
      </c>
      <c r="C42" s="279">
        <v>64647876.328200005</v>
      </c>
      <c r="D42" s="148" t="s">
        <v>493</v>
      </c>
      <c r="E42" s="8"/>
    </row>
    <row r="43" spans="1:5">
      <c r="A43" s="146">
        <v>29</v>
      </c>
      <c r="B43" s="92" t="s">
        <v>36</v>
      </c>
      <c r="C43" s="279">
        <v>0</v>
      </c>
      <c r="D43" s="148"/>
      <c r="E43" s="8"/>
    </row>
    <row r="44" spans="1:5" ht="16.5" thickBot="1">
      <c r="A44" s="154">
        <v>30</v>
      </c>
      <c r="B44" s="155" t="s">
        <v>184</v>
      </c>
      <c r="C44" s="285">
        <v>189950842.79820001</v>
      </c>
      <c r="D44" s="156"/>
      <c r="E44"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40"/>
  <sheetViews>
    <sheetView workbookViewId="0">
      <pane xSplit="2" ySplit="7" topLeftCell="C11" activePane="bottomRight" state="frozen"/>
      <selection pane="topRight" activeCell="C1" sqref="C1"/>
      <selection pane="bottomLeft" activeCell="A8" sqref="A8"/>
      <selection pane="bottomRight" activeCell="H29" sqref="H29"/>
    </sheetView>
  </sheetViews>
  <sheetFormatPr defaultColWidth="9.140625" defaultRowHeight="12.75"/>
  <cols>
    <col min="1" max="1" width="10.5703125" style="2" bestFit="1" customWidth="1"/>
    <col min="2" max="2" width="95" style="2" customWidth="1"/>
    <col min="3" max="3" width="10.28515625" style="2" bestFit="1" customWidth="1"/>
    <col min="4" max="4" width="13.28515625" style="2" bestFit="1" customWidth="1"/>
    <col min="5" max="5" width="10.28515625" style="2" bestFit="1" customWidth="1"/>
    <col min="6" max="6" width="13.28515625" style="2" bestFit="1" customWidth="1"/>
    <col min="7" max="7" width="9.42578125" style="2" bestFit="1" customWidth="1"/>
    <col min="8" max="8" width="13.28515625" style="2" bestFit="1" customWidth="1"/>
    <col min="9" max="9" width="9.42578125" style="2" bestFit="1" customWidth="1"/>
    <col min="10" max="10" width="13.28515625" style="2" bestFit="1" customWidth="1"/>
    <col min="11" max="11" width="11.28515625" style="2" bestFit="1" customWidth="1"/>
    <col min="12" max="12" width="13.28515625" style="2" bestFit="1" customWidth="1"/>
    <col min="13" max="13" width="11.28515625" style="2" bestFit="1" customWidth="1"/>
    <col min="14" max="14" width="13.28515625" style="2" bestFit="1" customWidth="1"/>
    <col min="15" max="15" width="10.28515625" style="2" bestFit="1" customWidth="1"/>
    <col min="16" max="16" width="13.28515625" style="2" bestFit="1" customWidth="1"/>
    <col min="17" max="17" width="9.42578125" style="2" bestFit="1" customWidth="1"/>
    <col min="18" max="18" width="13.28515625" style="2" bestFit="1" customWidth="1"/>
    <col min="19" max="19" width="33" style="2" bestFit="1" customWidth="1"/>
    <col min="20" max="16384" width="9.140625" style="13"/>
  </cols>
  <sheetData>
    <row r="1" spans="1:19">
      <c r="A1" s="2" t="s">
        <v>191</v>
      </c>
      <c r="B1" s="2" t="s">
        <v>486</v>
      </c>
    </row>
    <row r="2" spans="1:19">
      <c r="A2" s="2" t="s">
        <v>192</v>
      </c>
      <c r="B2" s="435">
        <v>43738</v>
      </c>
    </row>
    <row r="4" spans="1:19" ht="39" thickBot="1">
      <c r="A4" s="71" t="s">
        <v>342</v>
      </c>
      <c r="B4" s="313" t="s">
        <v>365</v>
      </c>
    </row>
    <row r="5" spans="1:19">
      <c r="A5" s="134"/>
      <c r="B5" s="137"/>
      <c r="C5" s="120" t="s">
        <v>0</v>
      </c>
      <c r="D5" s="120" t="s">
        <v>1</v>
      </c>
      <c r="E5" s="120" t="s">
        <v>2</v>
      </c>
      <c r="F5" s="120" t="s">
        <v>3</v>
      </c>
      <c r="G5" s="120" t="s">
        <v>4</v>
      </c>
      <c r="H5" s="120" t="s">
        <v>5</v>
      </c>
      <c r="I5" s="120" t="s">
        <v>241</v>
      </c>
      <c r="J5" s="120" t="s">
        <v>242</v>
      </c>
      <c r="K5" s="120" t="s">
        <v>243</v>
      </c>
      <c r="L5" s="120" t="s">
        <v>244</v>
      </c>
      <c r="M5" s="120" t="s">
        <v>245</v>
      </c>
      <c r="N5" s="120" t="s">
        <v>246</v>
      </c>
      <c r="O5" s="120" t="s">
        <v>352</v>
      </c>
      <c r="P5" s="120" t="s">
        <v>353</v>
      </c>
      <c r="Q5" s="120" t="s">
        <v>354</v>
      </c>
      <c r="R5" s="304" t="s">
        <v>355</v>
      </c>
      <c r="S5" s="121" t="s">
        <v>356</v>
      </c>
    </row>
    <row r="6" spans="1:19" ht="46.5" customHeight="1">
      <c r="A6" s="161"/>
      <c r="B6" s="552" t="s">
        <v>357</v>
      </c>
      <c r="C6" s="550">
        <v>0</v>
      </c>
      <c r="D6" s="551"/>
      <c r="E6" s="550">
        <v>0.2</v>
      </c>
      <c r="F6" s="551"/>
      <c r="G6" s="550">
        <v>0.35</v>
      </c>
      <c r="H6" s="551"/>
      <c r="I6" s="550">
        <v>0.5</v>
      </c>
      <c r="J6" s="551"/>
      <c r="K6" s="550">
        <v>0.75</v>
      </c>
      <c r="L6" s="551"/>
      <c r="M6" s="550">
        <v>1</v>
      </c>
      <c r="N6" s="551"/>
      <c r="O6" s="550">
        <v>1.5</v>
      </c>
      <c r="P6" s="551"/>
      <c r="Q6" s="550">
        <v>2.5</v>
      </c>
      <c r="R6" s="551"/>
      <c r="S6" s="548" t="s">
        <v>254</v>
      </c>
    </row>
    <row r="7" spans="1:19">
      <c r="A7" s="161"/>
      <c r="B7" s="553"/>
      <c r="C7" s="312" t="s">
        <v>350</v>
      </c>
      <c r="D7" s="312" t="s">
        <v>351</v>
      </c>
      <c r="E7" s="312" t="s">
        <v>350</v>
      </c>
      <c r="F7" s="312" t="s">
        <v>351</v>
      </c>
      <c r="G7" s="312" t="s">
        <v>350</v>
      </c>
      <c r="H7" s="312" t="s">
        <v>351</v>
      </c>
      <c r="I7" s="312" t="s">
        <v>350</v>
      </c>
      <c r="J7" s="312" t="s">
        <v>351</v>
      </c>
      <c r="K7" s="312" t="s">
        <v>350</v>
      </c>
      <c r="L7" s="312" t="s">
        <v>351</v>
      </c>
      <c r="M7" s="312" t="s">
        <v>350</v>
      </c>
      <c r="N7" s="312" t="s">
        <v>351</v>
      </c>
      <c r="O7" s="312" t="s">
        <v>350</v>
      </c>
      <c r="P7" s="312" t="s">
        <v>351</v>
      </c>
      <c r="Q7" s="312" t="s">
        <v>350</v>
      </c>
      <c r="R7" s="312" t="s">
        <v>351</v>
      </c>
      <c r="S7" s="549"/>
    </row>
    <row r="8" spans="1:19" s="165" customFormat="1">
      <c r="A8" s="124">
        <v>1</v>
      </c>
      <c r="B8" s="182" t="s">
        <v>219</v>
      </c>
      <c r="C8" s="287">
        <v>32371130.730000004</v>
      </c>
      <c r="D8" s="287"/>
      <c r="E8" s="287"/>
      <c r="F8" s="305"/>
      <c r="G8" s="287"/>
      <c r="H8" s="287"/>
      <c r="I8" s="287"/>
      <c r="J8" s="287"/>
      <c r="K8" s="287"/>
      <c r="L8" s="287"/>
      <c r="M8" s="287">
        <v>206228592.8168</v>
      </c>
      <c r="N8" s="287"/>
      <c r="O8" s="287"/>
      <c r="P8" s="287"/>
      <c r="Q8" s="287"/>
      <c r="R8" s="305"/>
      <c r="S8" s="318">
        <v>206228592.8168</v>
      </c>
    </row>
    <row r="9" spans="1:19" s="165" customFormat="1">
      <c r="A9" s="124">
        <v>2</v>
      </c>
      <c r="B9" s="182" t="s">
        <v>220</v>
      </c>
      <c r="C9" s="287"/>
      <c r="D9" s="287"/>
      <c r="E9" s="287"/>
      <c r="F9" s="287"/>
      <c r="G9" s="287"/>
      <c r="H9" s="287"/>
      <c r="I9" s="287"/>
      <c r="J9" s="287"/>
      <c r="K9" s="287"/>
      <c r="L9" s="287"/>
      <c r="M9" s="287"/>
      <c r="N9" s="287"/>
      <c r="O9" s="287"/>
      <c r="P9" s="287"/>
      <c r="Q9" s="287"/>
      <c r="R9" s="305"/>
      <c r="S9" s="318">
        <v>0</v>
      </c>
    </row>
    <row r="10" spans="1:19" s="165" customFormat="1">
      <c r="A10" s="124">
        <v>3</v>
      </c>
      <c r="B10" s="182" t="s">
        <v>221</v>
      </c>
      <c r="C10" s="287"/>
      <c r="D10" s="287"/>
      <c r="E10" s="287"/>
      <c r="F10" s="287"/>
      <c r="G10" s="287"/>
      <c r="H10" s="287"/>
      <c r="I10" s="287"/>
      <c r="J10" s="287"/>
      <c r="K10" s="287"/>
      <c r="L10" s="287"/>
      <c r="M10" s="287"/>
      <c r="N10" s="287"/>
      <c r="O10" s="287"/>
      <c r="P10" s="287"/>
      <c r="Q10" s="287"/>
      <c r="R10" s="305"/>
      <c r="S10" s="318">
        <v>0</v>
      </c>
    </row>
    <row r="11" spans="1:19" s="165" customFormat="1">
      <c r="A11" s="124">
        <v>4</v>
      </c>
      <c r="B11" s="182" t="s">
        <v>222</v>
      </c>
      <c r="C11" s="287"/>
      <c r="D11" s="287"/>
      <c r="E11" s="287"/>
      <c r="F11" s="287"/>
      <c r="G11" s="287"/>
      <c r="H11" s="287"/>
      <c r="I11" s="287"/>
      <c r="J11" s="287"/>
      <c r="K11" s="287"/>
      <c r="L11" s="287"/>
      <c r="M11" s="287"/>
      <c r="N11" s="287"/>
      <c r="O11" s="287"/>
      <c r="P11" s="287"/>
      <c r="Q11" s="287"/>
      <c r="R11" s="305"/>
      <c r="S11" s="318">
        <v>0</v>
      </c>
    </row>
    <row r="12" spans="1:19" s="165" customFormat="1">
      <c r="A12" s="124">
        <v>5</v>
      </c>
      <c r="B12" s="182" t="s">
        <v>223</v>
      </c>
      <c r="C12" s="287"/>
      <c r="D12" s="287"/>
      <c r="E12" s="287"/>
      <c r="F12" s="287"/>
      <c r="G12" s="287"/>
      <c r="H12" s="287"/>
      <c r="I12" s="287"/>
      <c r="J12" s="287"/>
      <c r="K12" s="287"/>
      <c r="L12" s="287"/>
      <c r="M12" s="287"/>
      <c r="N12" s="287"/>
      <c r="O12" s="287"/>
      <c r="P12" s="287"/>
      <c r="Q12" s="287"/>
      <c r="R12" s="305"/>
      <c r="S12" s="318">
        <v>0</v>
      </c>
    </row>
    <row r="13" spans="1:19" s="165" customFormat="1">
      <c r="A13" s="124">
        <v>6</v>
      </c>
      <c r="B13" s="182" t="s">
        <v>224</v>
      </c>
      <c r="C13" s="287"/>
      <c r="D13" s="287"/>
      <c r="E13" s="287">
        <v>89182446.441800013</v>
      </c>
      <c r="F13" s="287"/>
      <c r="G13" s="287"/>
      <c r="H13" s="287"/>
      <c r="I13" s="287">
        <v>4673257.3453000002</v>
      </c>
      <c r="J13" s="287"/>
      <c r="K13" s="287"/>
      <c r="L13" s="287"/>
      <c r="M13" s="287">
        <v>0</v>
      </c>
      <c r="N13" s="287"/>
      <c r="O13" s="287"/>
      <c r="P13" s="287"/>
      <c r="Q13" s="287"/>
      <c r="R13" s="305"/>
      <c r="S13" s="318">
        <v>20173117.961010002</v>
      </c>
    </row>
    <row r="14" spans="1:19" s="165" customFormat="1">
      <c r="A14" s="124">
        <v>7</v>
      </c>
      <c r="B14" s="182" t="s">
        <v>74</v>
      </c>
      <c r="C14" s="287"/>
      <c r="D14" s="287"/>
      <c r="E14" s="287"/>
      <c r="F14" s="287"/>
      <c r="G14" s="287">
        <v>0</v>
      </c>
      <c r="H14" s="287"/>
      <c r="I14" s="287">
        <v>0</v>
      </c>
      <c r="J14" s="287"/>
      <c r="K14" s="287">
        <v>0</v>
      </c>
      <c r="L14" s="287"/>
      <c r="M14" s="287">
        <v>641678530.97469997</v>
      </c>
      <c r="N14" s="287">
        <v>56952780.134522803</v>
      </c>
      <c r="O14" s="287">
        <v>0</v>
      </c>
      <c r="P14" s="287"/>
      <c r="Q14" s="287"/>
      <c r="R14" s="305"/>
      <c r="S14" s="318">
        <v>698631311.10922277</v>
      </c>
    </row>
    <row r="15" spans="1:19" s="165" customFormat="1">
      <c r="A15" s="124">
        <v>8</v>
      </c>
      <c r="B15" s="182" t="s">
        <v>75</v>
      </c>
      <c r="C15" s="287"/>
      <c r="D15" s="287"/>
      <c r="E15" s="287"/>
      <c r="F15" s="287"/>
      <c r="G15" s="287">
        <v>0</v>
      </c>
      <c r="H15" s="287"/>
      <c r="I15" s="287">
        <v>0</v>
      </c>
      <c r="J15" s="287"/>
      <c r="K15" s="287">
        <v>437895037.13599986</v>
      </c>
      <c r="L15" s="287"/>
      <c r="M15" s="287">
        <v>0</v>
      </c>
      <c r="N15" s="287"/>
      <c r="O15" s="287">
        <v>0</v>
      </c>
      <c r="P15" s="287"/>
      <c r="Q15" s="287"/>
      <c r="R15" s="305"/>
      <c r="S15" s="318">
        <v>328421277.85199988</v>
      </c>
    </row>
    <row r="16" spans="1:19" s="165" customFormat="1">
      <c r="A16" s="124">
        <v>9</v>
      </c>
      <c r="B16" s="182" t="s">
        <v>76</v>
      </c>
      <c r="C16" s="287"/>
      <c r="D16" s="287"/>
      <c r="E16" s="287"/>
      <c r="F16" s="287"/>
      <c r="G16" s="287">
        <v>0</v>
      </c>
      <c r="H16" s="287"/>
      <c r="I16" s="287">
        <v>0</v>
      </c>
      <c r="J16" s="287"/>
      <c r="K16" s="287">
        <v>0</v>
      </c>
      <c r="L16" s="287"/>
      <c r="M16" s="287">
        <v>0</v>
      </c>
      <c r="N16" s="287"/>
      <c r="O16" s="287">
        <v>0</v>
      </c>
      <c r="P16" s="287"/>
      <c r="Q16" s="287"/>
      <c r="R16" s="305"/>
      <c r="S16" s="318">
        <v>0</v>
      </c>
    </row>
    <row r="17" spans="1:19" s="165" customFormat="1">
      <c r="A17" s="124">
        <v>10</v>
      </c>
      <c r="B17" s="182" t="s">
        <v>70</v>
      </c>
      <c r="C17" s="287"/>
      <c r="D17" s="287"/>
      <c r="E17" s="287"/>
      <c r="F17" s="287"/>
      <c r="G17" s="287">
        <v>0</v>
      </c>
      <c r="H17" s="287"/>
      <c r="I17" s="287">
        <v>0</v>
      </c>
      <c r="J17" s="287"/>
      <c r="K17" s="287">
        <v>0</v>
      </c>
      <c r="L17" s="287"/>
      <c r="M17" s="287">
        <v>5066208.5388000002</v>
      </c>
      <c r="N17" s="287"/>
      <c r="O17" s="287">
        <v>0</v>
      </c>
      <c r="P17" s="287"/>
      <c r="Q17" s="287"/>
      <c r="R17" s="305"/>
      <c r="S17" s="318">
        <v>5066208.5388000002</v>
      </c>
    </row>
    <row r="18" spans="1:19" s="165" customFormat="1">
      <c r="A18" s="124">
        <v>11</v>
      </c>
      <c r="B18" s="182" t="s">
        <v>71</v>
      </c>
      <c r="C18" s="287"/>
      <c r="D18" s="287"/>
      <c r="E18" s="287"/>
      <c r="F18" s="287"/>
      <c r="G18" s="287">
        <v>0</v>
      </c>
      <c r="H18" s="287"/>
      <c r="I18" s="287">
        <v>0</v>
      </c>
      <c r="J18" s="287"/>
      <c r="K18" s="287">
        <v>0</v>
      </c>
      <c r="L18" s="287"/>
      <c r="M18" s="287">
        <v>0</v>
      </c>
      <c r="N18" s="287"/>
      <c r="O18" s="287">
        <v>17577669.057696313</v>
      </c>
      <c r="P18" s="287"/>
      <c r="Q18" s="287">
        <v>5285933.4000000004</v>
      </c>
      <c r="R18" s="305"/>
      <c r="S18" s="318">
        <v>39581337.086544469</v>
      </c>
    </row>
    <row r="19" spans="1:19" s="165" customFormat="1">
      <c r="A19" s="124">
        <v>12</v>
      </c>
      <c r="B19" s="182" t="s">
        <v>72</v>
      </c>
      <c r="C19" s="287"/>
      <c r="D19" s="287"/>
      <c r="E19" s="287"/>
      <c r="F19" s="287"/>
      <c r="G19" s="287"/>
      <c r="H19" s="287"/>
      <c r="I19" s="287"/>
      <c r="J19" s="287"/>
      <c r="K19" s="287"/>
      <c r="L19" s="287"/>
      <c r="M19" s="287"/>
      <c r="N19" s="287"/>
      <c r="O19" s="287"/>
      <c r="P19" s="287"/>
      <c r="Q19" s="287"/>
      <c r="R19" s="305"/>
      <c r="S19" s="318">
        <v>0</v>
      </c>
    </row>
    <row r="20" spans="1:19" s="165" customFormat="1">
      <c r="A20" s="124">
        <v>13</v>
      </c>
      <c r="B20" s="182" t="s">
        <v>73</v>
      </c>
      <c r="C20" s="287"/>
      <c r="D20" s="287"/>
      <c r="E20" s="287"/>
      <c r="F20" s="287"/>
      <c r="G20" s="287"/>
      <c r="H20" s="287"/>
      <c r="I20" s="287"/>
      <c r="J20" s="287"/>
      <c r="K20" s="287"/>
      <c r="L20" s="287"/>
      <c r="M20" s="287"/>
      <c r="N20" s="287"/>
      <c r="O20" s="287"/>
      <c r="P20" s="287"/>
      <c r="Q20" s="287"/>
      <c r="R20" s="305"/>
      <c r="S20" s="318">
        <v>0</v>
      </c>
    </row>
    <row r="21" spans="1:19" s="165" customFormat="1">
      <c r="A21" s="124">
        <v>14</v>
      </c>
      <c r="B21" s="182" t="s">
        <v>252</v>
      </c>
      <c r="C21" s="287">
        <v>46764798.719999999</v>
      </c>
      <c r="D21" s="287"/>
      <c r="E21" s="287">
        <v>0</v>
      </c>
      <c r="F21" s="287"/>
      <c r="G21" s="287">
        <v>0</v>
      </c>
      <c r="H21" s="287"/>
      <c r="I21" s="287">
        <v>0</v>
      </c>
      <c r="J21" s="287"/>
      <c r="K21" s="287">
        <v>0</v>
      </c>
      <c r="L21" s="287"/>
      <c r="M21" s="287">
        <v>87930830.174343958</v>
      </c>
      <c r="N21" s="287"/>
      <c r="O21" s="287">
        <v>0</v>
      </c>
      <c r="P21" s="287"/>
      <c r="Q21" s="287">
        <v>0</v>
      </c>
      <c r="R21" s="305"/>
      <c r="S21" s="318">
        <v>87930830.174343958</v>
      </c>
    </row>
    <row r="22" spans="1:19" ht="13.5" thickBot="1">
      <c r="A22" s="106"/>
      <c r="B22" s="167" t="s">
        <v>69</v>
      </c>
      <c r="C22" s="288">
        <v>79135929.450000003</v>
      </c>
      <c r="D22" s="288">
        <v>0</v>
      </c>
      <c r="E22" s="288">
        <v>89182446.441800013</v>
      </c>
      <c r="F22" s="288">
        <v>0</v>
      </c>
      <c r="G22" s="288">
        <v>0</v>
      </c>
      <c r="H22" s="288">
        <v>0</v>
      </c>
      <c r="I22" s="288">
        <v>4673257.3453000002</v>
      </c>
      <c r="J22" s="288">
        <v>0</v>
      </c>
      <c r="K22" s="288">
        <v>437895037.13599986</v>
      </c>
      <c r="L22" s="288">
        <v>0</v>
      </c>
      <c r="M22" s="288">
        <v>940904162.50464392</v>
      </c>
      <c r="N22" s="288">
        <v>56952780.134522803</v>
      </c>
      <c r="O22" s="288">
        <v>17577669.057696313</v>
      </c>
      <c r="P22" s="288">
        <v>0</v>
      </c>
      <c r="Q22" s="288">
        <v>5285933.4000000004</v>
      </c>
      <c r="R22" s="288">
        <v>0</v>
      </c>
      <c r="S22" s="319">
        <v>1386032675.5387213</v>
      </c>
    </row>
    <row r="26" spans="1:19">
      <c r="C26" s="518"/>
      <c r="D26" s="518"/>
      <c r="E26" s="518"/>
      <c r="F26" s="518"/>
      <c r="G26" s="518"/>
      <c r="H26" s="518"/>
      <c r="I26" s="518"/>
      <c r="J26" s="518"/>
      <c r="K26" s="518"/>
      <c r="L26" s="518"/>
      <c r="M26" s="518"/>
      <c r="N26" s="518"/>
      <c r="O26" s="518"/>
      <c r="P26" s="518"/>
      <c r="Q26" s="518"/>
      <c r="R26" s="518"/>
      <c r="S26" s="518"/>
    </row>
    <row r="27" spans="1:19">
      <c r="C27" s="518"/>
      <c r="D27" s="518"/>
      <c r="E27" s="518"/>
      <c r="F27" s="518"/>
      <c r="G27" s="518"/>
      <c r="H27" s="518"/>
      <c r="I27" s="518"/>
      <c r="J27" s="518"/>
      <c r="K27" s="518"/>
      <c r="L27" s="518"/>
      <c r="M27" s="518"/>
      <c r="N27" s="518"/>
      <c r="O27" s="518"/>
      <c r="P27" s="518"/>
      <c r="Q27" s="518"/>
      <c r="R27" s="518"/>
      <c r="S27" s="518"/>
    </row>
    <row r="28" spans="1:19">
      <c r="C28" s="518"/>
      <c r="D28" s="518"/>
      <c r="E28" s="518"/>
      <c r="F28" s="518"/>
      <c r="G28" s="518"/>
      <c r="H28" s="518"/>
      <c r="I28" s="518"/>
      <c r="J28" s="518"/>
      <c r="K28" s="518"/>
      <c r="L28" s="518"/>
      <c r="M28" s="518"/>
      <c r="N28" s="518"/>
      <c r="O28" s="518"/>
      <c r="P28" s="518"/>
      <c r="Q28" s="518"/>
      <c r="R28" s="518"/>
      <c r="S28" s="518"/>
    </row>
    <row r="29" spans="1:19">
      <c r="C29" s="518"/>
      <c r="D29" s="518"/>
      <c r="E29" s="518"/>
      <c r="F29" s="518"/>
      <c r="G29" s="518"/>
      <c r="H29" s="518"/>
      <c r="I29" s="518"/>
      <c r="J29" s="518"/>
      <c r="K29" s="518"/>
      <c r="L29" s="518"/>
      <c r="M29" s="518"/>
      <c r="N29" s="518"/>
      <c r="O29" s="518"/>
      <c r="P29" s="518"/>
      <c r="Q29" s="518"/>
      <c r="R29" s="518"/>
      <c r="S29" s="518"/>
    </row>
    <row r="30" spans="1:19">
      <c r="C30" s="518"/>
      <c r="D30" s="518"/>
      <c r="E30" s="518"/>
      <c r="F30" s="518"/>
      <c r="G30" s="518"/>
      <c r="H30" s="518"/>
      <c r="I30" s="518"/>
      <c r="J30" s="518"/>
      <c r="K30" s="518"/>
      <c r="L30" s="518"/>
      <c r="M30" s="518"/>
      <c r="N30" s="518"/>
      <c r="O30" s="518"/>
      <c r="P30" s="518"/>
      <c r="Q30" s="518"/>
      <c r="R30" s="518"/>
      <c r="S30" s="518"/>
    </row>
    <row r="31" spans="1:19">
      <c r="C31" s="518"/>
      <c r="D31" s="518"/>
      <c r="E31" s="518"/>
      <c r="F31" s="518"/>
      <c r="G31" s="518"/>
      <c r="H31" s="518"/>
      <c r="I31" s="518"/>
      <c r="J31" s="518"/>
      <c r="K31" s="518"/>
      <c r="L31" s="518"/>
      <c r="M31" s="518"/>
      <c r="N31" s="518"/>
      <c r="O31" s="518"/>
      <c r="P31" s="518"/>
      <c r="Q31" s="518"/>
      <c r="R31" s="518"/>
      <c r="S31" s="518"/>
    </row>
    <row r="32" spans="1:19">
      <c r="C32" s="518"/>
      <c r="D32" s="518"/>
      <c r="E32" s="518"/>
      <c r="F32" s="518"/>
      <c r="G32" s="518"/>
      <c r="H32" s="518"/>
      <c r="I32" s="518"/>
      <c r="J32" s="518"/>
      <c r="K32" s="518"/>
      <c r="L32" s="518"/>
      <c r="M32" s="518"/>
      <c r="N32" s="518"/>
      <c r="O32" s="518"/>
      <c r="P32" s="518"/>
      <c r="Q32" s="518"/>
      <c r="R32" s="518"/>
      <c r="S32" s="518"/>
    </row>
    <row r="33" spans="3:19">
      <c r="C33" s="518"/>
      <c r="D33" s="518"/>
      <c r="E33" s="518"/>
      <c r="F33" s="518"/>
      <c r="G33" s="518"/>
      <c r="H33" s="518"/>
      <c r="I33" s="518"/>
      <c r="J33" s="518"/>
      <c r="K33" s="518"/>
      <c r="L33" s="518"/>
      <c r="M33" s="518"/>
      <c r="N33" s="518"/>
      <c r="O33" s="518"/>
      <c r="P33" s="518"/>
      <c r="Q33" s="518"/>
      <c r="R33" s="518"/>
      <c r="S33" s="518"/>
    </row>
    <row r="34" spans="3:19">
      <c r="C34" s="518"/>
      <c r="D34" s="518"/>
      <c r="E34" s="518"/>
      <c r="F34" s="518"/>
      <c r="G34" s="518"/>
      <c r="H34" s="518"/>
      <c r="I34" s="518"/>
      <c r="J34" s="518"/>
      <c r="K34" s="518"/>
      <c r="L34" s="518"/>
      <c r="M34" s="518"/>
      <c r="N34" s="518"/>
      <c r="O34" s="518"/>
      <c r="P34" s="518"/>
      <c r="Q34" s="518"/>
      <c r="R34" s="518"/>
      <c r="S34" s="518"/>
    </row>
    <row r="35" spans="3:19">
      <c r="C35" s="518"/>
      <c r="D35" s="518"/>
      <c r="E35" s="518"/>
      <c r="F35" s="518"/>
      <c r="G35" s="518"/>
      <c r="H35" s="518"/>
      <c r="I35" s="518"/>
      <c r="J35" s="518"/>
      <c r="K35" s="518"/>
      <c r="L35" s="518"/>
      <c r="M35" s="518"/>
      <c r="N35" s="518"/>
      <c r="O35" s="518"/>
      <c r="P35" s="518"/>
      <c r="Q35" s="518"/>
      <c r="R35" s="518"/>
      <c r="S35" s="518"/>
    </row>
    <row r="36" spans="3:19">
      <c r="C36" s="518"/>
      <c r="D36" s="518"/>
      <c r="E36" s="518"/>
      <c r="F36" s="518"/>
      <c r="G36" s="518"/>
      <c r="H36" s="518"/>
      <c r="I36" s="518"/>
      <c r="J36" s="518"/>
      <c r="K36" s="518"/>
      <c r="L36" s="518"/>
      <c r="M36" s="518"/>
      <c r="N36" s="518"/>
      <c r="O36" s="518"/>
      <c r="P36" s="518"/>
      <c r="Q36" s="518"/>
      <c r="R36" s="518"/>
      <c r="S36" s="518"/>
    </row>
    <row r="37" spans="3:19">
      <c r="C37" s="518"/>
      <c r="D37" s="518"/>
      <c r="E37" s="518"/>
      <c r="F37" s="518"/>
      <c r="G37" s="518"/>
      <c r="H37" s="518"/>
      <c r="I37" s="518"/>
      <c r="J37" s="518"/>
      <c r="K37" s="518"/>
      <c r="L37" s="518"/>
      <c r="M37" s="518"/>
      <c r="N37" s="518"/>
      <c r="O37" s="518"/>
      <c r="P37" s="518"/>
      <c r="Q37" s="518"/>
      <c r="R37" s="518"/>
      <c r="S37" s="518"/>
    </row>
    <row r="38" spans="3:19">
      <c r="C38" s="518"/>
      <c r="D38" s="518"/>
      <c r="E38" s="518"/>
      <c r="F38" s="518"/>
      <c r="G38" s="518"/>
      <c r="H38" s="518"/>
      <c r="I38" s="518"/>
      <c r="J38" s="518"/>
      <c r="K38" s="518"/>
      <c r="L38" s="518"/>
      <c r="M38" s="518"/>
      <c r="N38" s="518"/>
      <c r="O38" s="518"/>
      <c r="P38" s="518"/>
      <c r="Q38" s="518"/>
      <c r="R38" s="518"/>
      <c r="S38" s="518"/>
    </row>
    <row r="39" spans="3:19">
      <c r="C39" s="518"/>
      <c r="D39" s="518"/>
      <c r="E39" s="518"/>
      <c r="F39" s="518"/>
      <c r="G39" s="518"/>
      <c r="H39" s="518"/>
      <c r="I39" s="518"/>
      <c r="J39" s="518"/>
      <c r="K39" s="518"/>
      <c r="L39" s="518"/>
      <c r="M39" s="518"/>
      <c r="N39" s="518"/>
      <c r="O39" s="518"/>
      <c r="P39" s="518"/>
      <c r="Q39" s="518"/>
      <c r="R39" s="518"/>
      <c r="S39" s="518"/>
    </row>
    <row r="40" spans="3:19">
      <c r="C40" s="518"/>
      <c r="D40" s="518"/>
      <c r="E40" s="518"/>
      <c r="F40" s="518"/>
      <c r="G40" s="518"/>
      <c r="H40" s="518"/>
      <c r="I40" s="518"/>
      <c r="J40" s="518"/>
      <c r="K40" s="518"/>
      <c r="L40" s="518"/>
      <c r="M40" s="518"/>
      <c r="N40" s="518"/>
      <c r="O40" s="518"/>
      <c r="P40" s="518"/>
      <c r="Q40" s="518"/>
      <c r="R40" s="518"/>
      <c r="S40" s="518"/>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40"/>
  <sheetViews>
    <sheetView zoomScale="85" zoomScaleNormal="85" workbookViewId="0">
      <pane xSplit="2" ySplit="6" topLeftCell="C7" activePane="bottomRight" state="frozen"/>
      <selection pane="topRight" activeCell="C1" sqref="C1"/>
      <selection pane="bottomLeft" activeCell="A6" sqref="A6"/>
      <selection pane="bottomRight" activeCell="G30" sqref="G30"/>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191</v>
      </c>
      <c r="B1" s="2" t="s">
        <v>486</v>
      </c>
    </row>
    <row r="2" spans="1:22">
      <c r="A2" s="2" t="s">
        <v>192</v>
      </c>
      <c r="B2" s="435">
        <v>43738</v>
      </c>
    </row>
    <row r="4" spans="1:22" ht="27.75" thickBot="1">
      <c r="A4" s="2" t="s">
        <v>343</v>
      </c>
      <c r="B4" s="314" t="s">
        <v>366</v>
      </c>
      <c r="V4" s="209" t="s">
        <v>95</v>
      </c>
    </row>
    <row r="5" spans="1:22">
      <c r="A5" s="104"/>
      <c r="B5" s="105"/>
      <c r="C5" s="554" t="s">
        <v>201</v>
      </c>
      <c r="D5" s="555"/>
      <c r="E5" s="555"/>
      <c r="F5" s="555"/>
      <c r="G5" s="555"/>
      <c r="H5" s="555"/>
      <c r="I5" s="555"/>
      <c r="J5" s="555"/>
      <c r="K5" s="555"/>
      <c r="L5" s="556"/>
      <c r="M5" s="554" t="s">
        <v>202</v>
      </c>
      <c r="N5" s="555"/>
      <c r="O5" s="555"/>
      <c r="P5" s="555"/>
      <c r="Q5" s="555"/>
      <c r="R5" s="555"/>
      <c r="S5" s="556"/>
      <c r="T5" s="559" t="s">
        <v>364</v>
      </c>
      <c r="U5" s="559" t="s">
        <v>363</v>
      </c>
      <c r="V5" s="557" t="s">
        <v>203</v>
      </c>
    </row>
    <row r="6" spans="1:22" s="71" customFormat="1" ht="140.25">
      <c r="A6" s="122"/>
      <c r="B6" s="184"/>
      <c r="C6" s="102" t="s">
        <v>204</v>
      </c>
      <c r="D6" s="101" t="s">
        <v>205</v>
      </c>
      <c r="E6" s="98" t="s">
        <v>206</v>
      </c>
      <c r="F6" s="315" t="s">
        <v>358</v>
      </c>
      <c r="G6" s="101" t="s">
        <v>207</v>
      </c>
      <c r="H6" s="101" t="s">
        <v>208</v>
      </c>
      <c r="I6" s="101" t="s">
        <v>209</v>
      </c>
      <c r="J6" s="101" t="s">
        <v>251</v>
      </c>
      <c r="K6" s="101" t="s">
        <v>210</v>
      </c>
      <c r="L6" s="103" t="s">
        <v>211</v>
      </c>
      <c r="M6" s="102" t="s">
        <v>212</v>
      </c>
      <c r="N6" s="101" t="s">
        <v>213</v>
      </c>
      <c r="O6" s="101" t="s">
        <v>214</v>
      </c>
      <c r="P6" s="101" t="s">
        <v>215</v>
      </c>
      <c r="Q6" s="101" t="s">
        <v>216</v>
      </c>
      <c r="R6" s="101" t="s">
        <v>217</v>
      </c>
      <c r="S6" s="103" t="s">
        <v>218</v>
      </c>
      <c r="T6" s="560"/>
      <c r="U6" s="560"/>
      <c r="V6" s="558"/>
    </row>
    <row r="7" spans="1:22" s="165" customFormat="1">
      <c r="A7" s="166">
        <v>1</v>
      </c>
      <c r="B7" s="164" t="s">
        <v>219</v>
      </c>
      <c r="C7" s="289"/>
      <c r="D7" s="287"/>
      <c r="E7" s="287"/>
      <c r="F7" s="287"/>
      <c r="G7" s="287"/>
      <c r="H7" s="287"/>
      <c r="I7" s="287"/>
      <c r="J7" s="287"/>
      <c r="K7" s="287"/>
      <c r="L7" s="290"/>
      <c r="M7" s="289"/>
      <c r="N7" s="287"/>
      <c r="O7" s="287">
        <v>145279826.0508</v>
      </c>
      <c r="P7" s="287"/>
      <c r="Q7" s="287"/>
      <c r="R7" s="287"/>
      <c r="S7" s="290"/>
      <c r="T7" s="309">
        <v>145279826.0508</v>
      </c>
      <c r="U7" s="308"/>
      <c r="V7" s="291">
        <v>145279826.0508</v>
      </c>
    </row>
    <row r="8" spans="1:22" s="165" customFormat="1">
      <c r="A8" s="166">
        <v>2</v>
      </c>
      <c r="B8" s="164" t="s">
        <v>220</v>
      </c>
      <c r="C8" s="289"/>
      <c r="D8" s="287"/>
      <c r="E8" s="287"/>
      <c r="F8" s="287"/>
      <c r="G8" s="287"/>
      <c r="H8" s="287"/>
      <c r="I8" s="287"/>
      <c r="J8" s="287"/>
      <c r="K8" s="287"/>
      <c r="L8" s="290"/>
      <c r="M8" s="289"/>
      <c r="N8" s="287"/>
      <c r="O8" s="287"/>
      <c r="P8" s="287"/>
      <c r="Q8" s="287"/>
      <c r="R8" s="287"/>
      <c r="S8" s="290"/>
      <c r="T8" s="308">
        <v>0</v>
      </c>
      <c r="U8" s="308"/>
      <c r="V8" s="291">
        <v>0</v>
      </c>
    </row>
    <row r="9" spans="1:22" s="165" customFormat="1">
      <c r="A9" s="166">
        <v>3</v>
      </c>
      <c r="B9" s="164" t="s">
        <v>221</v>
      </c>
      <c r="C9" s="289"/>
      <c r="D9" s="287"/>
      <c r="E9" s="287"/>
      <c r="F9" s="287"/>
      <c r="G9" s="287"/>
      <c r="H9" s="287"/>
      <c r="I9" s="287"/>
      <c r="J9" s="287"/>
      <c r="K9" s="287"/>
      <c r="L9" s="290"/>
      <c r="M9" s="289"/>
      <c r="N9" s="287"/>
      <c r="O9" s="287"/>
      <c r="P9" s="287"/>
      <c r="Q9" s="287"/>
      <c r="R9" s="287"/>
      <c r="S9" s="290"/>
      <c r="T9" s="308">
        <v>0</v>
      </c>
      <c r="U9" s="308"/>
      <c r="V9" s="291">
        <v>0</v>
      </c>
    </row>
    <row r="10" spans="1:22" s="165" customFormat="1">
      <c r="A10" s="166">
        <v>4</v>
      </c>
      <c r="B10" s="164" t="s">
        <v>222</v>
      </c>
      <c r="C10" s="289"/>
      <c r="D10" s="287"/>
      <c r="E10" s="287"/>
      <c r="F10" s="287"/>
      <c r="G10" s="287"/>
      <c r="H10" s="287"/>
      <c r="I10" s="287"/>
      <c r="J10" s="287"/>
      <c r="K10" s="287"/>
      <c r="L10" s="290"/>
      <c r="M10" s="289"/>
      <c r="N10" s="287"/>
      <c r="O10" s="287"/>
      <c r="P10" s="287"/>
      <c r="Q10" s="287"/>
      <c r="R10" s="287"/>
      <c r="S10" s="290"/>
      <c r="T10" s="308">
        <v>0</v>
      </c>
      <c r="U10" s="308"/>
      <c r="V10" s="291">
        <v>0</v>
      </c>
    </row>
    <row r="11" spans="1:22" s="165" customFormat="1">
      <c r="A11" s="166">
        <v>5</v>
      </c>
      <c r="B11" s="164" t="s">
        <v>223</v>
      </c>
      <c r="C11" s="289"/>
      <c r="D11" s="287"/>
      <c r="E11" s="287"/>
      <c r="F11" s="287"/>
      <c r="G11" s="287"/>
      <c r="H11" s="287"/>
      <c r="I11" s="287"/>
      <c r="J11" s="287"/>
      <c r="K11" s="287"/>
      <c r="L11" s="290"/>
      <c r="M11" s="289"/>
      <c r="N11" s="287"/>
      <c r="O11" s="287"/>
      <c r="P11" s="287"/>
      <c r="Q11" s="287"/>
      <c r="R11" s="287"/>
      <c r="S11" s="290"/>
      <c r="T11" s="308">
        <v>0</v>
      </c>
      <c r="U11" s="308"/>
      <c r="V11" s="291">
        <v>0</v>
      </c>
    </row>
    <row r="12" spans="1:22" s="165" customFormat="1">
      <c r="A12" s="166">
        <v>6</v>
      </c>
      <c r="B12" s="164" t="s">
        <v>224</v>
      </c>
      <c r="C12" s="289"/>
      <c r="D12" s="287"/>
      <c r="E12" s="287"/>
      <c r="F12" s="287"/>
      <c r="G12" s="287"/>
      <c r="H12" s="287"/>
      <c r="I12" s="287"/>
      <c r="J12" s="287"/>
      <c r="K12" s="287"/>
      <c r="L12" s="290"/>
      <c r="M12" s="289"/>
      <c r="N12" s="287"/>
      <c r="O12" s="287"/>
      <c r="P12" s="287"/>
      <c r="Q12" s="287"/>
      <c r="R12" s="287"/>
      <c r="S12" s="290"/>
      <c r="T12" s="308">
        <v>0</v>
      </c>
      <c r="U12" s="308"/>
      <c r="V12" s="291">
        <v>0</v>
      </c>
    </row>
    <row r="13" spans="1:22" s="165" customFormat="1">
      <c r="A13" s="166">
        <v>7</v>
      </c>
      <c r="B13" s="164" t="s">
        <v>74</v>
      </c>
      <c r="C13" s="289"/>
      <c r="D13" s="287">
        <v>4962401.0376715204</v>
      </c>
      <c r="E13" s="287"/>
      <c r="F13" s="287"/>
      <c r="G13" s="287"/>
      <c r="H13" s="287"/>
      <c r="I13" s="287"/>
      <c r="J13" s="287"/>
      <c r="K13" s="287"/>
      <c r="L13" s="290"/>
      <c r="M13" s="289"/>
      <c r="N13" s="287"/>
      <c r="O13" s="287">
        <v>51540337.635600001</v>
      </c>
      <c r="P13" s="287"/>
      <c r="Q13" s="287"/>
      <c r="R13" s="287"/>
      <c r="S13" s="290"/>
      <c r="T13" s="308">
        <v>52372175.458400004</v>
      </c>
      <c r="U13" s="308">
        <v>4130563.2148715206</v>
      </c>
      <c r="V13" s="291">
        <v>56502738.673271522</v>
      </c>
    </row>
    <row r="14" spans="1:22" s="165" customFormat="1">
      <c r="A14" s="166">
        <v>8</v>
      </c>
      <c r="B14" s="164" t="s">
        <v>75</v>
      </c>
      <c r="C14" s="289"/>
      <c r="D14" s="287">
        <v>990220.01900000009</v>
      </c>
      <c r="E14" s="287"/>
      <c r="F14" s="287"/>
      <c r="G14" s="287"/>
      <c r="H14" s="287"/>
      <c r="I14" s="287"/>
      <c r="J14" s="287"/>
      <c r="K14" s="287"/>
      <c r="L14" s="290"/>
      <c r="M14" s="289"/>
      <c r="N14" s="287"/>
      <c r="O14" s="287">
        <v>7430426.4322999995</v>
      </c>
      <c r="P14" s="287"/>
      <c r="Q14" s="287"/>
      <c r="R14" s="287"/>
      <c r="S14" s="290"/>
      <c r="T14" s="308">
        <v>8420646.4512999989</v>
      </c>
      <c r="U14" s="308"/>
      <c r="V14" s="291">
        <v>8420646.4512999989</v>
      </c>
    </row>
    <row r="15" spans="1:22" s="165" customFormat="1">
      <c r="A15" s="166">
        <v>9</v>
      </c>
      <c r="B15" s="164" t="s">
        <v>76</v>
      </c>
      <c r="C15" s="289"/>
      <c r="D15" s="287">
        <v>0</v>
      </c>
      <c r="E15" s="287"/>
      <c r="F15" s="287"/>
      <c r="G15" s="287"/>
      <c r="H15" s="287"/>
      <c r="I15" s="287"/>
      <c r="J15" s="287"/>
      <c r="K15" s="287"/>
      <c r="L15" s="290"/>
      <c r="M15" s="289"/>
      <c r="N15" s="287"/>
      <c r="O15" s="287">
        <v>0</v>
      </c>
      <c r="P15" s="287"/>
      <c r="Q15" s="287"/>
      <c r="R15" s="287"/>
      <c r="S15" s="290"/>
      <c r="T15" s="308">
        <v>0</v>
      </c>
      <c r="U15" s="308"/>
      <c r="V15" s="291">
        <v>0</v>
      </c>
    </row>
    <row r="16" spans="1:22" s="165" customFormat="1">
      <c r="A16" s="166">
        <v>10</v>
      </c>
      <c r="B16" s="164" t="s">
        <v>70</v>
      </c>
      <c r="C16" s="289"/>
      <c r="D16" s="287">
        <v>0</v>
      </c>
      <c r="E16" s="287"/>
      <c r="F16" s="287"/>
      <c r="G16" s="287"/>
      <c r="H16" s="287"/>
      <c r="I16" s="287"/>
      <c r="J16" s="287"/>
      <c r="K16" s="287"/>
      <c r="L16" s="290"/>
      <c r="M16" s="289"/>
      <c r="N16" s="287"/>
      <c r="O16" s="287">
        <v>299592.80499999999</v>
      </c>
      <c r="P16" s="287"/>
      <c r="Q16" s="287"/>
      <c r="R16" s="287"/>
      <c r="S16" s="290"/>
      <c r="T16" s="308">
        <v>299592.80499999999</v>
      </c>
      <c r="U16" s="308"/>
      <c r="V16" s="291">
        <v>299592.80499999999</v>
      </c>
    </row>
    <row r="17" spans="1:22" s="165" customFormat="1">
      <c r="A17" s="166">
        <v>11</v>
      </c>
      <c r="B17" s="164" t="s">
        <v>71</v>
      </c>
      <c r="C17" s="289"/>
      <c r="D17" s="287">
        <v>0</v>
      </c>
      <c r="E17" s="287"/>
      <c r="F17" s="287"/>
      <c r="G17" s="287"/>
      <c r="H17" s="287"/>
      <c r="I17" s="287"/>
      <c r="J17" s="287"/>
      <c r="K17" s="287"/>
      <c r="L17" s="290"/>
      <c r="M17" s="289"/>
      <c r="N17" s="287"/>
      <c r="O17" s="287">
        <v>0</v>
      </c>
      <c r="P17" s="287"/>
      <c r="Q17" s="287"/>
      <c r="R17" s="287"/>
      <c r="S17" s="290"/>
      <c r="T17" s="308">
        <v>0</v>
      </c>
      <c r="U17" s="308"/>
      <c r="V17" s="291">
        <v>0</v>
      </c>
    </row>
    <row r="18" spans="1:22" s="165" customFormat="1">
      <c r="A18" s="166">
        <v>12</v>
      </c>
      <c r="B18" s="164" t="s">
        <v>72</v>
      </c>
      <c r="C18" s="289"/>
      <c r="D18" s="287"/>
      <c r="E18" s="287"/>
      <c r="F18" s="287"/>
      <c r="G18" s="287"/>
      <c r="H18" s="287"/>
      <c r="I18" s="287"/>
      <c r="J18" s="287"/>
      <c r="K18" s="287"/>
      <c r="L18" s="290"/>
      <c r="M18" s="289"/>
      <c r="N18" s="287"/>
      <c r="O18" s="287"/>
      <c r="P18" s="287"/>
      <c r="Q18" s="287"/>
      <c r="R18" s="287"/>
      <c r="S18" s="290"/>
      <c r="T18" s="308">
        <v>0</v>
      </c>
      <c r="U18" s="308"/>
      <c r="V18" s="291">
        <v>0</v>
      </c>
    </row>
    <row r="19" spans="1:22" s="165" customFormat="1">
      <c r="A19" s="166">
        <v>13</v>
      </c>
      <c r="B19" s="164" t="s">
        <v>73</v>
      </c>
      <c r="C19" s="289"/>
      <c r="D19" s="287"/>
      <c r="E19" s="287"/>
      <c r="F19" s="287"/>
      <c r="G19" s="287"/>
      <c r="H19" s="287"/>
      <c r="I19" s="287"/>
      <c r="J19" s="287"/>
      <c r="K19" s="287"/>
      <c r="L19" s="290"/>
      <c r="M19" s="289"/>
      <c r="N19" s="287"/>
      <c r="O19" s="287"/>
      <c r="P19" s="287"/>
      <c r="Q19" s="287"/>
      <c r="R19" s="287"/>
      <c r="S19" s="290"/>
      <c r="T19" s="308">
        <v>0</v>
      </c>
      <c r="U19" s="308"/>
      <c r="V19" s="291">
        <v>0</v>
      </c>
    </row>
    <row r="20" spans="1:22" s="165" customFormat="1">
      <c r="A20" s="166">
        <v>14</v>
      </c>
      <c r="B20" s="164" t="s">
        <v>252</v>
      </c>
      <c r="C20" s="289">
        <v>0</v>
      </c>
      <c r="D20" s="287">
        <v>0</v>
      </c>
      <c r="E20" s="287">
        <v>0</v>
      </c>
      <c r="F20" s="287">
        <v>0</v>
      </c>
      <c r="G20" s="287">
        <v>0</v>
      </c>
      <c r="H20" s="287">
        <v>0</v>
      </c>
      <c r="I20" s="287">
        <v>0</v>
      </c>
      <c r="J20" s="287">
        <v>0</v>
      </c>
      <c r="K20" s="287">
        <v>0</v>
      </c>
      <c r="L20" s="290">
        <v>0</v>
      </c>
      <c r="M20" s="289">
        <v>0</v>
      </c>
      <c r="N20" s="287">
        <v>0</v>
      </c>
      <c r="O20" s="287">
        <v>0</v>
      </c>
      <c r="P20" s="287">
        <v>0</v>
      </c>
      <c r="Q20" s="287">
        <v>0</v>
      </c>
      <c r="R20" s="287">
        <v>0</v>
      </c>
      <c r="S20" s="290">
        <v>0</v>
      </c>
      <c r="T20" s="308">
        <v>0</v>
      </c>
      <c r="U20" s="308"/>
      <c r="V20" s="291">
        <v>0</v>
      </c>
    </row>
    <row r="21" spans="1:22" ht="13.5" thickBot="1">
      <c r="A21" s="106"/>
      <c r="B21" s="107" t="s">
        <v>69</v>
      </c>
      <c r="C21" s="292">
        <v>0</v>
      </c>
      <c r="D21" s="288">
        <v>5952621.0566715207</v>
      </c>
      <c r="E21" s="288">
        <v>0</v>
      </c>
      <c r="F21" s="288">
        <v>0</v>
      </c>
      <c r="G21" s="288">
        <v>0</v>
      </c>
      <c r="H21" s="288">
        <v>0</v>
      </c>
      <c r="I21" s="288">
        <v>0</v>
      </c>
      <c r="J21" s="288">
        <v>0</v>
      </c>
      <c r="K21" s="288">
        <v>0</v>
      </c>
      <c r="L21" s="293">
        <v>0</v>
      </c>
      <c r="M21" s="292">
        <v>0</v>
      </c>
      <c r="N21" s="288">
        <v>0</v>
      </c>
      <c r="O21" s="288">
        <v>204550182.9237</v>
      </c>
      <c r="P21" s="288">
        <v>0</v>
      </c>
      <c r="Q21" s="288">
        <v>0</v>
      </c>
      <c r="R21" s="288">
        <v>0</v>
      </c>
      <c r="S21" s="293">
        <v>0</v>
      </c>
      <c r="T21" s="293">
        <v>206372240.76550001</v>
      </c>
      <c r="U21" s="293">
        <v>4130563.2148715206</v>
      </c>
      <c r="V21" s="294">
        <v>210502803.98037151</v>
      </c>
    </row>
    <row r="24" spans="1:22">
      <c r="A24" s="19"/>
      <c r="B24" s="19"/>
      <c r="C24" s="75"/>
      <c r="D24" s="75"/>
      <c r="E24" s="75"/>
    </row>
    <row r="25" spans="1:22">
      <c r="A25" s="99"/>
      <c r="B25" s="99"/>
      <c r="C25" s="19"/>
      <c r="D25" s="75"/>
      <c r="E25" s="75"/>
    </row>
    <row r="26" spans="1:22">
      <c r="A26" s="99"/>
      <c r="B26" s="100"/>
      <c r="C26" s="519"/>
      <c r="D26" s="519"/>
      <c r="E26" s="519"/>
      <c r="F26" s="519"/>
      <c r="G26" s="519"/>
      <c r="H26" s="519"/>
      <c r="I26" s="519"/>
      <c r="J26" s="519"/>
      <c r="K26" s="519"/>
      <c r="L26" s="519"/>
      <c r="M26" s="519"/>
      <c r="N26" s="519"/>
      <c r="O26" s="519"/>
      <c r="P26" s="519"/>
      <c r="Q26" s="519"/>
      <c r="R26" s="519"/>
      <c r="S26" s="519"/>
      <c r="T26" s="519"/>
      <c r="U26" s="519"/>
      <c r="V26" s="519"/>
    </row>
    <row r="27" spans="1:22">
      <c r="A27" s="99"/>
      <c r="B27" s="99"/>
      <c r="C27" s="519"/>
      <c r="D27" s="519"/>
      <c r="E27" s="519"/>
      <c r="F27" s="519"/>
      <c r="G27" s="519"/>
      <c r="H27" s="519"/>
      <c r="I27" s="519"/>
      <c r="J27" s="519"/>
      <c r="K27" s="519"/>
      <c r="L27" s="519"/>
      <c r="M27" s="519"/>
      <c r="N27" s="519"/>
      <c r="O27" s="519"/>
      <c r="P27" s="519"/>
      <c r="Q27" s="519"/>
      <c r="R27" s="519"/>
      <c r="S27" s="519"/>
      <c r="T27" s="519"/>
      <c r="U27" s="519"/>
      <c r="V27" s="519"/>
    </row>
    <row r="28" spans="1:22">
      <c r="A28" s="99"/>
      <c r="B28" s="100"/>
      <c r="C28" s="519"/>
      <c r="D28" s="519"/>
      <c r="E28" s="519"/>
      <c r="F28" s="519"/>
      <c r="G28" s="519"/>
      <c r="H28" s="519"/>
      <c r="I28" s="519"/>
      <c r="J28" s="519"/>
      <c r="K28" s="519"/>
      <c r="L28" s="519"/>
      <c r="M28" s="519"/>
      <c r="N28" s="519"/>
      <c r="O28" s="519"/>
      <c r="P28" s="519"/>
      <c r="Q28" s="519"/>
      <c r="R28" s="519"/>
      <c r="S28" s="519"/>
      <c r="T28" s="519"/>
      <c r="U28" s="519"/>
      <c r="V28" s="519"/>
    </row>
    <row r="29" spans="1:22">
      <c r="C29" s="519"/>
      <c r="D29" s="519"/>
      <c r="E29" s="519"/>
      <c r="F29" s="519"/>
      <c r="G29" s="519"/>
      <c r="H29" s="519"/>
      <c r="I29" s="519"/>
      <c r="J29" s="519"/>
      <c r="K29" s="519"/>
      <c r="L29" s="519"/>
      <c r="M29" s="519"/>
      <c r="N29" s="519"/>
      <c r="O29" s="519"/>
      <c r="P29" s="519"/>
      <c r="Q29" s="519"/>
      <c r="R29" s="519"/>
      <c r="S29" s="519"/>
      <c r="T29" s="519"/>
      <c r="U29" s="519"/>
      <c r="V29" s="519"/>
    </row>
    <row r="30" spans="1:22">
      <c r="C30" s="519"/>
      <c r="D30" s="519"/>
      <c r="E30" s="519"/>
      <c r="F30" s="519"/>
      <c r="G30" s="519"/>
      <c r="H30" s="519"/>
      <c r="I30" s="519"/>
      <c r="J30" s="519"/>
      <c r="K30" s="519"/>
      <c r="L30" s="519"/>
      <c r="M30" s="519"/>
      <c r="N30" s="519"/>
      <c r="O30" s="519"/>
      <c r="P30" s="519"/>
      <c r="Q30" s="519"/>
      <c r="R30" s="519"/>
      <c r="S30" s="519"/>
      <c r="T30" s="519"/>
      <c r="U30" s="519"/>
      <c r="V30" s="519"/>
    </row>
    <row r="31" spans="1:22">
      <c r="C31" s="519"/>
      <c r="D31" s="519"/>
      <c r="E31" s="519"/>
      <c r="F31" s="519"/>
      <c r="G31" s="519"/>
      <c r="H31" s="519"/>
      <c r="I31" s="519"/>
      <c r="J31" s="519"/>
      <c r="K31" s="519"/>
      <c r="L31" s="519"/>
      <c r="M31" s="519"/>
      <c r="N31" s="519"/>
      <c r="O31" s="519"/>
      <c r="P31" s="519"/>
      <c r="Q31" s="519"/>
      <c r="R31" s="519"/>
      <c r="S31" s="519"/>
      <c r="T31" s="519"/>
      <c r="U31" s="519"/>
      <c r="V31" s="519"/>
    </row>
    <row r="32" spans="1:22">
      <c r="C32" s="519"/>
      <c r="D32" s="519"/>
      <c r="E32" s="519"/>
      <c r="F32" s="519"/>
      <c r="G32" s="519"/>
      <c r="H32" s="519"/>
      <c r="I32" s="519"/>
      <c r="J32" s="519"/>
      <c r="K32" s="519"/>
      <c r="L32" s="519"/>
      <c r="M32" s="519"/>
      <c r="N32" s="519"/>
      <c r="O32" s="519"/>
      <c r="P32" s="519"/>
      <c r="Q32" s="519"/>
      <c r="R32" s="519"/>
      <c r="S32" s="519"/>
      <c r="T32" s="519"/>
      <c r="U32" s="519"/>
      <c r="V32" s="519"/>
    </row>
    <row r="33" spans="3:22">
      <c r="C33" s="519"/>
      <c r="D33" s="519"/>
      <c r="E33" s="519"/>
      <c r="F33" s="519"/>
      <c r="G33" s="519"/>
      <c r="H33" s="519"/>
      <c r="I33" s="519"/>
      <c r="J33" s="519"/>
      <c r="K33" s="519"/>
      <c r="L33" s="519"/>
      <c r="M33" s="519"/>
      <c r="N33" s="519"/>
      <c r="O33" s="519"/>
      <c r="P33" s="519"/>
      <c r="Q33" s="519"/>
      <c r="R33" s="519"/>
      <c r="S33" s="519"/>
      <c r="T33" s="519"/>
      <c r="U33" s="519"/>
      <c r="V33" s="519"/>
    </row>
    <row r="34" spans="3:22">
      <c r="C34" s="519"/>
      <c r="D34" s="519"/>
      <c r="E34" s="519"/>
      <c r="F34" s="519"/>
      <c r="G34" s="519"/>
      <c r="H34" s="519"/>
      <c r="I34" s="519"/>
      <c r="J34" s="519"/>
      <c r="K34" s="519"/>
      <c r="L34" s="519"/>
      <c r="M34" s="519"/>
      <c r="N34" s="519"/>
      <c r="O34" s="519"/>
      <c r="P34" s="519"/>
      <c r="Q34" s="519"/>
      <c r="R34" s="519"/>
      <c r="S34" s="519"/>
      <c r="T34" s="519"/>
      <c r="U34" s="519"/>
      <c r="V34" s="519"/>
    </row>
    <row r="35" spans="3:22">
      <c r="C35" s="519"/>
      <c r="D35" s="519"/>
      <c r="E35" s="519"/>
      <c r="F35" s="519"/>
      <c r="G35" s="519"/>
      <c r="H35" s="519"/>
      <c r="I35" s="519"/>
      <c r="J35" s="519"/>
      <c r="K35" s="519"/>
      <c r="L35" s="519"/>
      <c r="M35" s="519"/>
      <c r="N35" s="519"/>
      <c r="O35" s="519"/>
      <c r="P35" s="519"/>
      <c r="Q35" s="519"/>
      <c r="R35" s="519"/>
      <c r="S35" s="519"/>
      <c r="T35" s="519"/>
      <c r="U35" s="519"/>
      <c r="V35" s="519"/>
    </row>
    <row r="36" spans="3:22">
      <c r="C36" s="519"/>
      <c r="D36" s="519"/>
      <c r="E36" s="519"/>
      <c r="F36" s="519"/>
      <c r="G36" s="519"/>
      <c r="H36" s="519"/>
      <c r="I36" s="519"/>
      <c r="J36" s="519"/>
      <c r="K36" s="519"/>
      <c r="L36" s="519"/>
      <c r="M36" s="519"/>
      <c r="N36" s="519"/>
      <c r="O36" s="519"/>
      <c r="P36" s="519"/>
      <c r="Q36" s="519"/>
      <c r="R36" s="519"/>
      <c r="S36" s="519"/>
      <c r="T36" s="519"/>
      <c r="U36" s="519"/>
      <c r="V36" s="519"/>
    </row>
    <row r="37" spans="3:22">
      <c r="C37" s="519"/>
      <c r="D37" s="519"/>
      <c r="E37" s="519"/>
      <c r="F37" s="519"/>
      <c r="G37" s="519"/>
      <c r="H37" s="519"/>
      <c r="I37" s="519"/>
      <c r="J37" s="519"/>
      <c r="K37" s="519"/>
      <c r="L37" s="519"/>
      <c r="M37" s="519"/>
      <c r="N37" s="519"/>
      <c r="O37" s="519"/>
      <c r="P37" s="519"/>
      <c r="Q37" s="519"/>
      <c r="R37" s="519"/>
      <c r="S37" s="519"/>
      <c r="T37" s="519"/>
      <c r="U37" s="519"/>
      <c r="V37" s="519"/>
    </row>
    <row r="38" spans="3:22">
      <c r="C38" s="519"/>
      <c r="D38" s="519"/>
      <c r="E38" s="519"/>
      <c r="F38" s="519"/>
      <c r="G38" s="519"/>
      <c r="H38" s="519"/>
      <c r="I38" s="519"/>
      <c r="J38" s="519"/>
      <c r="K38" s="519"/>
      <c r="L38" s="519"/>
      <c r="M38" s="519"/>
      <c r="N38" s="519"/>
      <c r="O38" s="519"/>
      <c r="P38" s="519"/>
      <c r="Q38" s="519"/>
      <c r="R38" s="519"/>
      <c r="S38" s="519"/>
      <c r="T38" s="519"/>
      <c r="U38" s="519"/>
      <c r="V38" s="519"/>
    </row>
    <row r="39" spans="3:22">
      <c r="C39" s="519"/>
      <c r="D39" s="519"/>
      <c r="E39" s="519"/>
      <c r="F39" s="519"/>
      <c r="G39" s="519"/>
      <c r="H39" s="519"/>
      <c r="I39" s="519"/>
      <c r="J39" s="519"/>
      <c r="K39" s="519"/>
      <c r="L39" s="519"/>
      <c r="M39" s="519"/>
      <c r="N39" s="519"/>
      <c r="O39" s="519"/>
      <c r="P39" s="519"/>
      <c r="Q39" s="519"/>
      <c r="R39" s="519"/>
      <c r="S39" s="519"/>
      <c r="T39" s="519"/>
      <c r="U39" s="519"/>
      <c r="V39" s="519"/>
    </row>
    <row r="40" spans="3:22">
      <c r="C40" s="519"/>
      <c r="D40" s="519"/>
      <c r="E40" s="519"/>
      <c r="F40" s="519"/>
      <c r="G40" s="519"/>
      <c r="H40" s="519"/>
      <c r="I40" s="519"/>
      <c r="J40" s="519"/>
      <c r="K40" s="519"/>
      <c r="L40" s="519"/>
      <c r="M40" s="519"/>
      <c r="N40" s="519"/>
      <c r="O40" s="519"/>
      <c r="P40" s="519"/>
      <c r="Q40" s="519"/>
      <c r="R40" s="519"/>
      <c r="S40" s="519"/>
      <c r="T40" s="519"/>
      <c r="U40" s="519"/>
      <c r="V40" s="519"/>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40"/>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G31" sqref="G31"/>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191</v>
      </c>
      <c r="B1" s="2" t="s">
        <v>486</v>
      </c>
    </row>
    <row r="2" spans="1:9">
      <c r="A2" s="2" t="s">
        <v>192</v>
      </c>
      <c r="B2" s="435">
        <v>43738</v>
      </c>
    </row>
    <row r="4" spans="1:9" ht="13.5" thickBot="1">
      <c r="A4" s="2" t="s">
        <v>344</v>
      </c>
      <c r="B4" s="311" t="s">
        <v>367</v>
      </c>
    </row>
    <row r="5" spans="1:9">
      <c r="A5" s="104"/>
      <c r="B5" s="162"/>
      <c r="C5" s="168" t="s">
        <v>0</v>
      </c>
      <c r="D5" s="168" t="s">
        <v>1</v>
      </c>
      <c r="E5" s="168" t="s">
        <v>2</v>
      </c>
      <c r="F5" s="168" t="s">
        <v>3</v>
      </c>
      <c r="G5" s="306" t="s">
        <v>4</v>
      </c>
      <c r="H5" s="169" t="s">
        <v>5</v>
      </c>
      <c r="I5" s="25"/>
    </row>
    <row r="6" spans="1:9" ht="15" customHeight="1">
      <c r="A6" s="161"/>
      <c r="B6" s="23"/>
      <c r="C6" s="561" t="s">
        <v>359</v>
      </c>
      <c r="D6" s="565" t="s">
        <v>369</v>
      </c>
      <c r="E6" s="566"/>
      <c r="F6" s="561" t="s">
        <v>370</v>
      </c>
      <c r="G6" s="561" t="s">
        <v>371</v>
      </c>
      <c r="H6" s="563" t="s">
        <v>361</v>
      </c>
      <c r="I6" s="25"/>
    </row>
    <row r="7" spans="1:9" ht="76.5">
      <c r="A7" s="161"/>
      <c r="B7" s="23"/>
      <c r="C7" s="562"/>
      <c r="D7" s="310" t="s">
        <v>362</v>
      </c>
      <c r="E7" s="310" t="s">
        <v>360</v>
      </c>
      <c r="F7" s="562"/>
      <c r="G7" s="562"/>
      <c r="H7" s="564"/>
      <c r="I7" s="25"/>
    </row>
    <row r="8" spans="1:9">
      <c r="A8" s="95">
        <v>1</v>
      </c>
      <c r="B8" s="77" t="s">
        <v>219</v>
      </c>
      <c r="C8" s="295">
        <v>238599723.54680002</v>
      </c>
      <c r="D8" s="296"/>
      <c r="E8" s="295"/>
      <c r="F8" s="295">
        <v>206228592.8168</v>
      </c>
      <c r="G8" s="307">
        <v>60948766.766000003</v>
      </c>
      <c r="H8" s="316">
        <v>0.25544357663115747</v>
      </c>
    </row>
    <row r="9" spans="1:9" ht="15" customHeight="1">
      <c r="A9" s="95">
        <v>2</v>
      </c>
      <c r="B9" s="77" t="s">
        <v>220</v>
      </c>
      <c r="C9" s="295">
        <v>0</v>
      </c>
      <c r="D9" s="296"/>
      <c r="E9" s="295"/>
      <c r="F9" s="295">
        <v>0</v>
      </c>
      <c r="G9" s="307">
        <v>0</v>
      </c>
      <c r="H9" s="316"/>
    </row>
    <row r="10" spans="1:9">
      <c r="A10" s="95">
        <v>3</v>
      </c>
      <c r="B10" s="77" t="s">
        <v>221</v>
      </c>
      <c r="C10" s="295">
        <v>0</v>
      </c>
      <c r="D10" s="296"/>
      <c r="E10" s="295"/>
      <c r="F10" s="295">
        <v>0</v>
      </c>
      <c r="G10" s="307">
        <v>0</v>
      </c>
      <c r="H10" s="316"/>
    </row>
    <row r="11" spans="1:9">
      <c r="A11" s="95">
        <v>4</v>
      </c>
      <c r="B11" s="77" t="s">
        <v>222</v>
      </c>
      <c r="C11" s="295">
        <v>0</v>
      </c>
      <c r="D11" s="296"/>
      <c r="E11" s="295"/>
      <c r="F11" s="295">
        <v>0</v>
      </c>
      <c r="G11" s="307">
        <v>0</v>
      </c>
      <c r="H11" s="316"/>
    </row>
    <row r="12" spans="1:9">
      <c r="A12" s="95">
        <v>5</v>
      </c>
      <c r="B12" s="77" t="s">
        <v>223</v>
      </c>
      <c r="C12" s="295">
        <v>0</v>
      </c>
      <c r="D12" s="296"/>
      <c r="E12" s="295"/>
      <c r="F12" s="295">
        <v>0</v>
      </c>
      <c r="G12" s="307">
        <v>0</v>
      </c>
      <c r="H12" s="316"/>
    </row>
    <row r="13" spans="1:9">
      <c r="A13" s="95">
        <v>6</v>
      </c>
      <c r="B13" s="77" t="s">
        <v>224</v>
      </c>
      <c r="C13" s="295">
        <v>93855703.787100017</v>
      </c>
      <c r="D13" s="296"/>
      <c r="E13" s="295"/>
      <c r="F13" s="295">
        <v>20173117.961010002</v>
      </c>
      <c r="G13" s="307">
        <v>20173117.961010002</v>
      </c>
      <c r="H13" s="316">
        <v>0.21493758127657547</v>
      </c>
    </row>
    <row r="14" spans="1:9">
      <c r="A14" s="95">
        <v>7</v>
      </c>
      <c r="B14" s="77" t="s">
        <v>74</v>
      </c>
      <c r="C14" s="295">
        <v>641678530.97469997</v>
      </c>
      <c r="D14" s="296">
        <v>92090712.401551992</v>
      </c>
      <c r="E14" s="295">
        <v>56952780.134522803</v>
      </c>
      <c r="F14" s="296">
        <v>698631311.10922277</v>
      </c>
      <c r="G14" s="352">
        <v>642128572.43595123</v>
      </c>
      <c r="H14" s="316">
        <v>0.91912366684000801</v>
      </c>
    </row>
    <row r="15" spans="1:9">
      <c r="A15" s="95">
        <v>8</v>
      </c>
      <c r="B15" s="77" t="s">
        <v>75</v>
      </c>
      <c r="C15" s="295">
        <v>437895037.13599986</v>
      </c>
      <c r="D15" s="296"/>
      <c r="E15" s="295"/>
      <c r="F15" s="296">
        <v>328421277.85199988</v>
      </c>
      <c r="G15" s="352">
        <v>320000631.40069985</v>
      </c>
      <c r="H15" s="316">
        <v>0.73077017153157464</v>
      </c>
    </row>
    <row r="16" spans="1:9">
      <c r="A16" s="95">
        <v>9</v>
      </c>
      <c r="B16" s="77" t="s">
        <v>76</v>
      </c>
      <c r="C16" s="295">
        <v>0</v>
      </c>
      <c r="D16" s="296"/>
      <c r="E16" s="295"/>
      <c r="F16" s="296">
        <v>0</v>
      </c>
      <c r="G16" s="352">
        <v>0</v>
      </c>
      <c r="H16" s="316"/>
    </row>
    <row r="17" spans="1:8">
      <c r="A17" s="95">
        <v>10</v>
      </c>
      <c r="B17" s="77" t="s">
        <v>70</v>
      </c>
      <c r="C17" s="295">
        <v>5066208.5388000002</v>
      </c>
      <c r="D17" s="296"/>
      <c r="E17" s="295"/>
      <c r="F17" s="296">
        <v>5066208.5388000002</v>
      </c>
      <c r="G17" s="352">
        <v>4766615.7338000005</v>
      </c>
      <c r="H17" s="316">
        <v>0.9408644940875327</v>
      </c>
    </row>
    <row r="18" spans="1:8">
      <c r="A18" s="95">
        <v>11</v>
      </c>
      <c r="B18" s="77" t="s">
        <v>71</v>
      </c>
      <c r="C18" s="295">
        <v>22863602.457696311</v>
      </c>
      <c r="D18" s="296"/>
      <c r="E18" s="295"/>
      <c r="F18" s="296">
        <v>39581337.086544469</v>
      </c>
      <c r="G18" s="352">
        <v>39581337.086544469</v>
      </c>
      <c r="H18" s="316">
        <v>1.7311942490156733</v>
      </c>
    </row>
    <row r="19" spans="1:8">
      <c r="A19" s="95">
        <v>12</v>
      </c>
      <c r="B19" s="77" t="s">
        <v>72</v>
      </c>
      <c r="C19" s="295">
        <v>0</v>
      </c>
      <c r="D19" s="296"/>
      <c r="E19" s="295"/>
      <c r="F19" s="296">
        <v>0</v>
      </c>
      <c r="G19" s="352">
        <v>0</v>
      </c>
      <c r="H19" s="316"/>
    </row>
    <row r="20" spans="1:8">
      <c r="A20" s="95">
        <v>13</v>
      </c>
      <c r="B20" s="77" t="s">
        <v>73</v>
      </c>
      <c r="C20" s="295">
        <v>0</v>
      </c>
      <c r="D20" s="296"/>
      <c r="E20" s="295"/>
      <c r="F20" s="296">
        <v>0</v>
      </c>
      <c r="G20" s="352">
        <v>0</v>
      </c>
      <c r="H20" s="316"/>
    </row>
    <row r="21" spans="1:8">
      <c r="A21" s="95">
        <v>14</v>
      </c>
      <c r="B21" s="77" t="s">
        <v>252</v>
      </c>
      <c r="C21" s="295">
        <v>134695628.89434397</v>
      </c>
      <c r="D21" s="296"/>
      <c r="E21" s="295"/>
      <c r="F21" s="296">
        <v>87930830.174343958</v>
      </c>
      <c r="G21" s="352">
        <v>87930830.174343958</v>
      </c>
      <c r="H21" s="316">
        <v>0.65281131166711737</v>
      </c>
    </row>
    <row r="22" spans="1:8" ht="13.5" thickBot="1">
      <c r="A22" s="163"/>
      <c r="B22" s="170" t="s">
        <v>69</v>
      </c>
      <c r="C22" s="288">
        <v>1574654435.3354402</v>
      </c>
      <c r="D22" s="288">
        <v>92090712.401551992</v>
      </c>
      <c r="E22" s="288">
        <v>56952780.134522803</v>
      </c>
      <c r="F22" s="288">
        <v>1386032675.5387213</v>
      </c>
      <c r="G22" s="288">
        <v>1175529871.5583496</v>
      </c>
      <c r="H22" s="317">
        <v>0.720473567665459</v>
      </c>
    </row>
    <row r="26" spans="1:8">
      <c r="C26" s="518"/>
      <c r="D26" s="518"/>
      <c r="E26" s="518"/>
      <c r="F26" s="518"/>
      <c r="G26" s="518"/>
      <c r="H26" s="518"/>
    </row>
    <row r="27" spans="1:8">
      <c r="C27" s="518"/>
      <c r="D27" s="518"/>
      <c r="E27" s="518"/>
      <c r="F27" s="518"/>
      <c r="G27" s="518"/>
      <c r="H27" s="518"/>
    </row>
    <row r="28" spans="1:8" ht="10.5" customHeight="1">
      <c r="C28" s="518"/>
      <c r="D28" s="518"/>
      <c r="E28" s="518"/>
      <c r="F28" s="518"/>
      <c r="G28" s="518"/>
      <c r="H28" s="518"/>
    </row>
    <row r="29" spans="1:8">
      <c r="C29" s="518"/>
      <c r="D29" s="518"/>
      <c r="E29" s="518"/>
      <c r="F29" s="518"/>
      <c r="G29" s="518"/>
      <c r="H29" s="518"/>
    </row>
    <row r="30" spans="1:8">
      <c r="C30" s="518"/>
      <c r="D30" s="518"/>
      <c r="E30" s="518"/>
      <c r="F30" s="518"/>
      <c r="G30" s="518"/>
      <c r="H30" s="518"/>
    </row>
    <row r="31" spans="1:8">
      <c r="C31" s="518"/>
      <c r="D31" s="518"/>
      <c r="E31" s="518"/>
      <c r="F31" s="518"/>
      <c r="G31" s="518"/>
      <c r="H31" s="518"/>
    </row>
    <row r="32" spans="1:8">
      <c r="C32" s="518"/>
      <c r="D32" s="518"/>
      <c r="E32" s="518"/>
      <c r="F32" s="518"/>
      <c r="G32" s="518"/>
      <c r="H32" s="518"/>
    </row>
    <row r="33" spans="3:8">
      <c r="C33" s="518"/>
      <c r="D33" s="518"/>
      <c r="E33" s="518"/>
      <c r="F33" s="518"/>
      <c r="G33" s="518"/>
      <c r="H33" s="518"/>
    </row>
    <row r="34" spans="3:8">
      <c r="C34" s="518"/>
      <c r="D34" s="518"/>
      <c r="E34" s="518"/>
      <c r="F34" s="518"/>
      <c r="G34" s="518"/>
      <c r="H34" s="518"/>
    </row>
    <row r="35" spans="3:8">
      <c r="C35" s="518"/>
      <c r="D35" s="518"/>
      <c r="E35" s="518"/>
      <c r="F35" s="518"/>
      <c r="G35" s="518"/>
      <c r="H35" s="518"/>
    </row>
    <row r="36" spans="3:8">
      <c r="C36" s="518"/>
      <c r="D36" s="518"/>
      <c r="E36" s="518"/>
      <c r="F36" s="518"/>
      <c r="G36" s="518"/>
      <c r="H36" s="518"/>
    </row>
    <row r="37" spans="3:8">
      <c r="C37" s="518"/>
      <c r="D37" s="518"/>
      <c r="E37" s="518"/>
      <c r="F37" s="518"/>
      <c r="G37" s="518"/>
      <c r="H37" s="518"/>
    </row>
    <row r="38" spans="3:8">
      <c r="C38" s="518"/>
      <c r="D38" s="518"/>
      <c r="E38" s="518"/>
      <c r="F38" s="518"/>
      <c r="G38" s="518"/>
      <c r="H38" s="518"/>
    </row>
    <row r="39" spans="3:8">
      <c r="C39" s="518"/>
      <c r="D39" s="518"/>
      <c r="E39" s="518"/>
      <c r="F39" s="518"/>
      <c r="G39" s="518"/>
      <c r="H39" s="518"/>
    </row>
    <row r="40" spans="3:8">
      <c r="C40" s="518"/>
      <c r="D40" s="518"/>
      <c r="E40" s="518"/>
      <c r="F40" s="518"/>
      <c r="G40" s="518"/>
      <c r="H40" s="518"/>
    </row>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46"/>
  <sheetViews>
    <sheetView zoomScale="90" zoomScaleNormal="90" workbookViewId="0">
      <pane xSplit="2" ySplit="6" topLeftCell="C7" activePane="bottomRight" state="frozen"/>
      <selection pane="topRight" activeCell="C1" sqref="C1"/>
      <selection pane="bottomLeft" activeCell="A6" sqref="A6"/>
      <selection pane="bottomRight" activeCell="L37" sqref="L37"/>
    </sheetView>
  </sheetViews>
  <sheetFormatPr defaultColWidth="9.140625" defaultRowHeight="12.75"/>
  <cols>
    <col min="1" max="1" width="10.5703125" style="342" bestFit="1" customWidth="1"/>
    <col min="2" max="2" width="104.140625" style="342" customWidth="1"/>
    <col min="3" max="3" width="12.7109375" style="342" customWidth="1"/>
    <col min="4" max="4" width="13.5703125" style="342" customWidth="1"/>
    <col min="5" max="5" width="13.5703125" style="342" bestFit="1" customWidth="1"/>
    <col min="6" max="11" width="12.7109375" style="342" customWidth="1"/>
    <col min="12" max="16384" width="9.140625" style="342"/>
  </cols>
  <sheetData>
    <row r="1" spans="1:11">
      <c r="A1" s="342" t="s">
        <v>191</v>
      </c>
    </row>
    <row r="2" spans="1:11">
      <c r="A2" s="342" t="s">
        <v>192</v>
      </c>
      <c r="B2" s="343"/>
      <c r="C2" s="343"/>
      <c r="D2" s="343"/>
    </row>
    <row r="3" spans="1:11">
      <c r="B3" s="343"/>
      <c r="C3" s="343"/>
      <c r="D3" s="343"/>
    </row>
    <row r="4" spans="1:11" ht="13.5" thickBot="1">
      <c r="A4" s="342" t="s">
        <v>400</v>
      </c>
      <c r="B4" s="311" t="s">
        <v>399</v>
      </c>
      <c r="C4" s="343"/>
      <c r="D4" s="343"/>
    </row>
    <row r="5" spans="1:11" ht="30" customHeight="1">
      <c r="A5" s="570"/>
      <c r="B5" s="571"/>
      <c r="C5" s="572" t="s">
        <v>441</v>
      </c>
      <c r="D5" s="572"/>
      <c r="E5" s="572"/>
      <c r="F5" s="572" t="s">
        <v>442</v>
      </c>
      <c r="G5" s="572"/>
      <c r="H5" s="572"/>
      <c r="I5" s="572" t="s">
        <v>443</v>
      </c>
      <c r="J5" s="572"/>
      <c r="K5" s="573"/>
    </row>
    <row r="6" spans="1:11">
      <c r="A6" s="340"/>
      <c r="B6" s="341"/>
      <c r="C6" s="344" t="s">
        <v>28</v>
      </c>
      <c r="D6" s="344" t="s">
        <v>98</v>
      </c>
      <c r="E6" s="344" t="s">
        <v>69</v>
      </c>
      <c r="F6" s="344" t="s">
        <v>28</v>
      </c>
      <c r="G6" s="344" t="s">
        <v>98</v>
      </c>
      <c r="H6" s="344" t="s">
        <v>69</v>
      </c>
      <c r="I6" s="344" t="s">
        <v>28</v>
      </c>
      <c r="J6" s="344" t="s">
        <v>98</v>
      </c>
      <c r="K6" s="345" t="s">
        <v>69</v>
      </c>
    </row>
    <row r="7" spans="1:11">
      <c r="A7" s="346" t="s">
        <v>379</v>
      </c>
      <c r="B7" s="339"/>
      <c r="C7" s="339"/>
      <c r="D7" s="339"/>
      <c r="E7" s="339"/>
      <c r="F7" s="339"/>
      <c r="G7" s="339"/>
      <c r="H7" s="339"/>
      <c r="I7" s="339"/>
      <c r="J7" s="339"/>
      <c r="K7" s="347"/>
    </row>
    <row r="8" spans="1:11">
      <c r="A8" s="338">
        <v>1</v>
      </c>
      <c r="B8" s="326" t="s">
        <v>379</v>
      </c>
      <c r="C8" s="482"/>
      <c r="D8" s="482"/>
      <c r="E8" s="482"/>
      <c r="F8" s="483">
        <v>82762554.349999994</v>
      </c>
      <c r="G8" s="483">
        <v>224384711.3475</v>
      </c>
      <c r="H8" s="483">
        <v>307147265.69749999</v>
      </c>
      <c r="I8" s="483">
        <v>61021432.18</v>
      </c>
      <c r="J8" s="483">
        <v>225326794.22</v>
      </c>
      <c r="K8" s="484">
        <v>286348226.39999998</v>
      </c>
    </row>
    <row r="9" spans="1:11">
      <c r="A9" s="346" t="s">
        <v>380</v>
      </c>
      <c r="B9" s="339"/>
      <c r="C9" s="485"/>
      <c r="D9" s="485"/>
      <c r="E9" s="485"/>
      <c r="F9" s="485"/>
      <c r="G9" s="485"/>
      <c r="H9" s="485"/>
      <c r="I9" s="485"/>
      <c r="J9" s="485"/>
      <c r="K9" s="486"/>
    </row>
    <row r="10" spans="1:11">
      <c r="A10" s="348">
        <v>2</v>
      </c>
      <c r="B10" s="327" t="s">
        <v>381</v>
      </c>
      <c r="C10" s="487">
        <v>55981287.459799998</v>
      </c>
      <c r="D10" s="488">
        <v>385884641.58519995</v>
      </c>
      <c r="E10" s="488">
        <v>441865929.04499996</v>
      </c>
      <c r="F10" s="488">
        <v>11297214.180246005</v>
      </c>
      <c r="G10" s="488">
        <v>68027929.161457494</v>
      </c>
      <c r="H10" s="488">
        <v>79325143.341703504</v>
      </c>
      <c r="I10" s="488">
        <v>2622669.4725299994</v>
      </c>
      <c r="J10" s="488">
        <v>16772194.688829999</v>
      </c>
      <c r="K10" s="489">
        <v>19394864.161359999</v>
      </c>
    </row>
    <row r="11" spans="1:11">
      <c r="A11" s="348">
        <v>3</v>
      </c>
      <c r="B11" s="327" t="s">
        <v>382</v>
      </c>
      <c r="C11" s="487">
        <v>150611160.21830004</v>
      </c>
      <c r="D11" s="488">
        <v>709153743.25150001</v>
      </c>
      <c r="E11" s="488">
        <v>859764903.4698</v>
      </c>
      <c r="F11" s="488">
        <v>40286533.450992502</v>
      </c>
      <c r="G11" s="488">
        <v>62298682.460689992</v>
      </c>
      <c r="H11" s="488">
        <v>102585215.91168249</v>
      </c>
      <c r="I11" s="488">
        <v>37165296.64323999</v>
      </c>
      <c r="J11" s="488">
        <v>67053892.981344983</v>
      </c>
      <c r="K11" s="489">
        <v>104219189.62458497</v>
      </c>
    </row>
    <row r="12" spans="1:11">
      <c r="A12" s="348">
        <v>4</v>
      </c>
      <c r="B12" s="327" t="s">
        <v>383</v>
      </c>
      <c r="C12" s="487">
        <v>0</v>
      </c>
      <c r="D12" s="488">
        <v>0</v>
      </c>
      <c r="E12" s="488">
        <v>0</v>
      </c>
      <c r="F12" s="488">
        <v>0</v>
      </c>
      <c r="G12" s="488">
        <v>0</v>
      </c>
      <c r="H12" s="488">
        <v>0</v>
      </c>
      <c r="I12" s="488">
        <v>0</v>
      </c>
      <c r="J12" s="488">
        <v>0</v>
      </c>
      <c r="K12" s="489">
        <v>0</v>
      </c>
    </row>
    <row r="13" spans="1:11">
      <c r="A13" s="348">
        <v>5</v>
      </c>
      <c r="B13" s="327" t="s">
        <v>384</v>
      </c>
      <c r="C13" s="487">
        <v>50281800.690000005</v>
      </c>
      <c r="D13" s="488">
        <v>43676341.18</v>
      </c>
      <c r="E13" s="488">
        <v>93958141.870000005</v>
      </c>
      <c r="F13" s="488">
        <v>10122975.404649999</v>
      </c>
      <c r="G13" s="488">
        <v>10581479.063699998</v>
      </c>
      <c r="H13" s="488">
        <v>20704454.468349997</v>
      </c>
      <c r="I13" s="488">
        <v>4695215.0225000009</v>
      </c>
      <c r="J13" s="488">
        <v>3596725.9895000001</v>
      </c>
      <c r="K13" s="489">
        <v>8291941.012000001</v>
      </c>
    </row>
    <row r="14" spans="1:11">
      <c r="A14" s="348">
        <v>6</v>
      </c>
      <c r="B14" s="327" t="s">
        <v>398</v>
      </c>
      <c r="C14" s="487"/>
      <c r="D14" s="488"/>
      <c r="E14" s="488">
        <v>0</v>
      </c>
      <c r="F14" s="488"/>
      <c r="G14" s="488"/>
      <c r="H14" s="488">
        <v>0</v>
      </c>
      <c r="I14" s="488"/>
      <c r="J14" s="488"/>
      <c r="K14" s="489">
        <v>0</v>
      </c>
    </row>
    <row r="15" spans="1:11">
      <c r="A15" s="348">
        <v>7</v>
      </c>
      <c r="B15" s="327" t="s">
        <v>385</v>
      </c>
      <c r="C15" s="487">
        <v>10962307.659999998</v>
      </c>
      <c r="D15" s="488">
        <v>13175582</v>
      </c>
      <c r="E15" s="488">
        <v>24137889.659999996</v>
      </c>
      <c r="F15" s="488">
        <v>2440517.8099999996</v>
      </c>
      <c r="G15" s="488">
        <v>5093968.55</v>
      </c>
      <c r="H15" s="488">
        <v>7534486.3599999994</v>
      </c>
      <c r="I15" s="488">
        <v>2440517.8099999996</v>
      </c>
      <c r="J15" s="488">
        <v>5093968.55</v>
      </c>
      <c r="K15" s="489">
        <v>7534486.3599999994</v>
      </c>
    </row>
    <row r="16" spans="1:11">
      <c r="A16" s="348">
        <v>8</v>
      </c>
      <c r="B16" s="328" t="s">
        <v>386</v>
      </c>
      <c r="C16" s="487">
        <v>267836556.02810004</v>
      </c>
      <c r="D16" s="488">
        <v>1151890308.0167</v>
      </c>
      <c r="E16" s="488">
        <v>1419726864.0448</v>
      </c>
      <c r="F16" s="488">
        <v>64147240.84588851</v>
      </c>
      <c r="G16" s="488">
        <v>146002059.2358475</v>
      </c>
      <c r="H16" s="488">
        <v>210149300.08173597</v>
      </c>
      <c r="I16" s="488">
        <v>46923698.948269993</v>
      </c>
      <c r="J16" s="488">
        <v>92516782.209674984</v>
      </c>
      <c r="K16" s="489">
        <v>139440481.15794498</v>
      </c>
    </row>
    <row r="17" spans="1:11">
      <c r="A17" s="346" t="s">
        <v>387</v>
      </c>
      <c r="B17" s="339"/>
      <c r="C17" s="485"/>
      <c r="D17" s="485"/>
      <c r="E17" s="485"/>
      <c r="F17" s="485"/>
      <c r="G17" s="485"/>
      <c r="H17" s="485"/>
      <c r="I17" s="485"/>
      <c r="J17" s="485"/>
      <c r="K17" s="486"/>
    </row>
    <row r="18" spans="1:11">
      <c r="A18" s="348">
        <v>9</v>
      </c>
      <c r="B18" s="327" t="s">
        <v>388</v>
      </c>
      <c r="C18" s="487">
        <v>201358.7</v>
      </c>
      <c r="D18" s="488">
        <v>0</v>
      </c>
      <c r="E18" s="488">
        <v>201358.7</v>
      </c>
      <c r="F18" s="488">
        <v>0</v>
      </c>
      <c r="G18" s="488">
        <v>0</v>
      </c>
      <c r="H18" s="488">
        <v>0</v>
      </c>
      <c r="I18" s="488">
        <v>0</v>
      </c>
      <c r="J18" s="488">
        <v>0</v>
      </c>
      <c r="K18" s="489">
        <v>0</v>
      </c>
    </row>
    <row r="19" spans="1:11">
      <c r="A19" s="348">
        <v>10</v>
      </c>
      <c r="B19" s="327" t="s">
        <v>389</v>
      </c>
      <c r="C19" s="487">
        <v>273140964.91509998</v>
      </c>
      <c r="D19" s="488">
        <v>844654014.73019993</v>
      </c>
      <c r="E19" s="488">
        <v>1117794979.6452999</v>
      </c>
      <c r="F19" s="488">
        <v>4471884.0909499992</v>
      </c>
      <c r="G19" s="488">
        <v>11989136.790650001</v>
      </c>
      <c r="H19" s="488">
        <v>16461020.8816</v>
      </c>
      <c r="I19" s="488">
        <v>26213006.260949999</v>
      </c>
      <c r="J19" s="488">
        <v>61137950.540649995</v>
      </c>
      <c r="K19" s="489">
        <v>87350956.801599994</v>
      </c>
    </row>
    <row r="20" spans="1:11">
      <c r="A20" s="348">
        <v>11</v>
      </c>
      <c r="B20" s="327" t="s">
        <v>390</v>
      </c>
      <c r="C20" s="487">
        <v>0</v>
      </c>
      <c r="D20" s="488">
        <v>32469684.780000001</v>
      </c>
      <c r="E20" s="488">
        <v>32469684.780000001</v>
      </c>
      <c r="F20" s="488">
        <v>0</v>
      </c>
      <c r="G20" s="488">
        <v>0</v>
      </c>
      <c r="H20" s="488">
        <v>0</v>
      </c>
      <c r="I20" s="488">
        <v>0</v>
      </c>
      <c r="J20" s="488">
        <v>0</v>
      </c>
      <c r="K20" s="489">
        <v>0</v>
      </c>
    </row>
    <row r="21" spans="1:11" ht="13.5" thickBot="1">
      <c r="A21" s="227">
        <v>12</v>
      </c>
      <c r="B21" s="349" t="s">
        <v>391</v>
      </c>
      <c r="C21" s="490">
        <v>273342323.61509997</v>
      </c>
      <c r="D21" s="491">
        <v>877123699.5101999</v>
      </c>
      <c r="E21" s="490">
        <v>1150466023.1252999</v>
      </c>
      <c r="F21" s="491">
        <v>4471884.0909499992</v>
      </c>
      <c r="G21" s="491">
        <v>11989136.790650001</v>
      </c>
      <c r="H21" s="491">
        <v>16461020.8816</v>
      </c>
      <c r="I21" s="491">
        <v>26213006.260949999</v>
      </c>
      <c r="J21" s="491">
        <v>61137950.540649995</v>
      </c>
      <c r="K21" s="492">
        <v>87350956.801599994</v>
      </c>
    </row>
    <row r="22" spans="1:11" ht="38.25" customHeight="1" thickBot="1">
      <c r="A22" s="336"/>
      <c r="B22" s="337"/>
      <c r="C22" s="493"/>
      <c r="D22" s="493"/>
      <c r="E22" s="493"/>
      <c r="F22" s="567" t="s">
        <v>392</v>
      </c>
      <c r="G22" s="568"/>
      <c r="H22" s="568"/>
      <c r="I22" s="567" t="s">
        <v>393</v>
      </c>
      <c r="J22" s="568"/>
      <c r="K22" s="569"/>
    </row>
    <row r="23" spans="1:11">
      <c r="A23" s="332">
        <v>13</v>
      </c>
      <c r="B23" s="329" t="s">
        <v>379</v>
      </c>
      <c r="C23" s="494"/>
      <c r="D23" s="494"/>
      <c r="E23" s="494"/>
      <c r="F23" s="495">
        <v>85611290.010000005</v>
      </c>
      <c r="G23" s="495">
        <v>292993058.15999997</v>
      </c>
      <c r="H23" s="495">
        <v>378604348.16999996</v>
      </c>
      <c r="I23" s="495">
        <v>54050821.250000007</v>
      </c>
      <c r="J23" s="495">
        <v>229128164.16</v>
      </c>
      <c r="K23" s="496">
        <v>283178985.40999997</v>
      </c>
    </row>
    <row r="24" spans="1:11" ht="13.5" thickBot="1">
      <c r="A24" s="333">
        <v>14</v>
      </c>
      <c r="B24" s="330" t="s">
        <v>394</v>
      </c>
      <c r="C24" s="497"/>
      <c r="D24" s="498"/>
      <c r="E24" s="499"/>
      <c r="F24" s="500">
        <v>63904766.259750009</v>
      </c>
      <c r="G24" s="500">
        <v>163695412.79248849</v>
      </c>
      <c r="H24" s="500">
        <v>227600179.05223849</v>
      </c>
      <c r="I24" s="500">
        <v>17624858.598000001</v>
      </c>
      <c r="J24" s="500">
        <v>60334751.828714982</v>
      </c>
      <c r="K24" s="501">
        <v>77959610.426715001</v>
      </c>
    </row>
    <row r="25" spans="1:11" ht="13.5" thickBot="1">
      <c r="A25" s="334">
        <v>15</v>
      </c>
      <c r="B25" s="331" t="s">
        <v>395</v>
      </c>
      <c r="C25" s="335"/>
      <c r="D25" s="335"/>
      <c r="E25" s="335"/>
      <c r="F25" s="502">
        <v>1.3396698716027025</v>
      </c>
      <c r="G25" s="502">
        <v>1.7898672489461755</v>
      </c>
      <c r="H25" s="502">
        <v>1.6634624355154974</v>
      </c>
      <c r="I25" s="502">
        <v>3.0667378662620011</v>
      </c>
      <c r="J25" s="502">
        <v>3.797615092715962</v>
      </c>
      <c r="K25" s="503">
        <v>3.632380714321283</v>
      </c>
    </row>
    <row r="28" spans="1:11" ht="38.25">
      <c r="B28" s="24" t="s">
        <v>440</v>
      </c>
    </row>
    <row r="29" spans="1:11">
      <c r="C29" s="520"/>
      <c r="D29" s="520"/>
      <c r="E29" s="520"/>
      <c r="F29" s="520"/>
      <c r="G29" s="520"/>
      <c r="H29" s="520"/>
      <c r="I29" s="520"/>
      <c r="J29" s="520"/>
      <c r="K29" s="520"/>
    </row>
    <row r="30" spans="1:11">
      <c r="C30" s="520"/>
      <c r="D30" s="520"/>
      <c r="E30" s="520"/>
      <c r="F30" s="520"/>
      <c r="G30" s="520"/>
      <c r="H30" s="520"/>
      <c r="I30" s="520"/>
      <c r="J30" s="520"/>
      <c r="K30" s="520"/>
    </row>
    <row r="31" spans="1:11">
      <c r="C31" s="520"/>
      <c r="D31" s="520"/>
      <c r="E31" s="520"/>
      <c r="F31" s="520"/>
      <c r="G31" s="520"/>
      <c r="H31" s="520"/>
      <c r="I31" s="520"/>
      <c r="J31" s="520"/>
      <c r="K31" s="520"/>
    </row>
    <row r="32" spans="1:11">
      <c r="C32" s="520"/>
      <c r="D32" s="520"/>
      <c r="E32" s="520"/>
      <c r="F32" s="520"/>
      <c r="G32" s="520"/>
      <c r="H32" s="520"/>
      <c r="I32" s="520"/>
      <c r="J32" s="520"/>
      <c r="K32" s="520"/>
    </row>
    <row r="33" spans="3:11">
      <c r="C33" s="520"/>
      <c r="D33" s="520"/>
      <c r="E33" s="520"/>
      <c r="F33" s="520"/>
      <c r="G33" s="520"/>
      <c r="H33" s="520"/>
      <c r="I33" s="520"/>
      <c r="J33" s="520"/>
      <c r="K33" s="520"/>
    </row>
    <row r="34" spans="3:11">
      <c r="C34" s="520"/>
      <c r="D34" s="520"/>
      <c r="E34" s="520"/>
      <c r="F34" s="520"/>
      <c r="G34" s="520"/>
      <c r="H34" s="520"/>
      <c r="I34" s="520"/>
      <c r="J34" s="520"/>
      <c r="K34" s="520"/>
    </row>
    <row r="35" spans="3:11">
      <c r="C35" s="520"/>
      <c r="D35" s="520"/>
      <c r="E35" s="520"/>
      <c r="F35" s="520"/>
      <c r="G35" s="520"/>
      <c r="H35" s="520"/>
      <c r="I35" s="520"/>
      <c r="J35" s="520"/>
      <c r="K35" s="520"/>
    </row>
    <row r="36" spans="3:11">
      <c r="C36" s="520"/>
      <c r="D36" s="520"/>
      <c r="E36" s="520"/>
      <c r="F36" s="520"/>
      <c r="G36" s="520"/>
      <c r="H36" s="520"/>
      <c r="I36" s="520"/>
      <c r="J36" s="520"/>
      <c r="K36" s="520"/>
    </row>
    <row r="37" spans="3:11">
      <c r="C37" s="520"/>
      <c r="D37" s="520"/>
      <c r="E37" s="520"/>
      <c r="F37" s="520"/>
      <c r="G37" s="520"/>
      <c r="H37" s="520"/>
      <c r="I37" s="520"/>
      <c r="J37" s="520"/>
      <c r="K37" s="520"/>
    </row>
    <row r="38" spans="3:11">
      <c r="C38" s="520"/>
      <c r="D38" s="520"/>
      <c r="E38" s="520"/>
      <c r="F38" s="520"/>
      <c r="G38" s="520"/>
      <c r="H38" s="520"/>
      <c r="I38" s="520"/>
      <c r="J38" s="520"/>
      <c r="K38" s="520"/>
    </row>
    <row r="39" spans="3:11">
      <c r="C39" s="520"/>
      <c r="D39" s="520"/>
      <c r="E39" s="520"/>
      <c r="F39" s="520"/>
      <c r="G39" s="520"/>
      <c r="H39" s="520"/>
      <c r="I39" s="520"/>
      <c r="J39" s="520"/>
      <c r="K39" s="520"/>
    </row>
    <row r="40" spans="3:11">
      <c r="C40" s="520"/>
      <c r="D40" s="520"/>
      <c r="E40" s="520"/>
      <c r="F40" s="520"/>
      <c r="G40" s="520"/>
      <c r="H40" s="520"/>
      <c r="I40" s="520"/>
      <c r="J40" s="520"/>
      <c r="K40" s="520"/>
    </row>
    <row r="41" spans="3:11">
      <c r="C41" s="520"/>
      <c r="D41" s="520"/>
      <c r="E41" s="520"/>
      <c r="F41" s="520"/>
      <c r="G41" s="520"/>
      <c r="H41" s="520"/>
      <c r="I41" s="520"/>
      <c r="J41" s="520"/>
      <c r="K41" s="520"/>
    </row>
    <row r="42" spans="3:11">
      <c r="C42" s="520"/>
      <c r="D42" s="520"/>
      <c r="E42" s="520"/>
      <c r="F42" s="520"/>
      <c r="G42" s="520"/>
      <c r="H42" s="520"/>
      <c r="I42" s="520"/>
      <c r="J42" s="520"/>
      <c r="K42" s="520"/>
    </row>
    <row r="43" spans="3:11">
      <c r="C43" s="520"/>
      <c r="D43" s="520"/>
      <c r="E43" s="520"/>
      <c r="F43" s="520"/>
      <c r="G43" s="520"/>
      <c r="H43" s="520"/>
      <c r="I43" s="520"/>
      <c r="J43" s="520"/>
      <c r="K43" s="520"/>
    </row>
    <row r="44" spans="3:11">
      <c r="C44" s="520"/>
      <c r="D44" s="520"/>
      <c r="E44" s="520"/>
      <c r="F44" s="520"/>
      <c r="G44" s="520"/>
      <c r="H44" s="520"/>
      <c r="I44" s="520"/>
      <c r="J44" s="520"/>
      <c r="K44" s="520"/>
    </row>
    <row r="45" spans="3:11">
      <c r="C45" s="520"/>
      <c r="D45" s="520"/>
      <c r="E45" s="520"/>
      <c r="F45" s="520"/>
      <c r="G45" s="520"/>
      <c r="H45" s="520"/>
      <c r="I45" s="520"/>
      <c r="J45" s="520"/>
      <c r="K45" s="520"/>
    </row>
    <row r="46" spans="3:11">
      <c r="C46" s="520"/>
      <c r="D46" s="520"/>
      <c r="E46" s="520"/>
      <c r="F46" s="520"/>
      <c r="G46" s="520"/>
      <c r="H46" s="520"/>
      <c r="I46" s="520"/>
      <c r="J46" s="520"/>
      <c r="K46" s="520"/>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zoomScale="85" zoomScaleNormal="85" workbookViewId="0">
      <pane xSplit="1" ySplit="5" topLeftCell="B6" activePane="bottomRight" state="frozen"/>
      <selection pane="topRight" activeCell="B1" sqref="B1"/>
      <selection pane="bottomLeft" activeCell="A5" sqref="A5"/>
      <selection pane="bottomRight" activeCell="N34" sqref="N34"/>
    </sheetView>
  </sheetViews>
  <sheetFormatPr defaultColWidth="9.140625" defaultRowHeight="15"/>
  <cols>
    <col min="1" max="1" width="10.5703125" style="72" bestFit="1" customWidth="1"/>
    <col min="2" max="2" width="95" style="72" customWidth="1"/>
    <col min="3" max="3" width="13.85546875" style="72" bestFit="1" customWidth="1"/>
    <col min="4" max="4" width="10" style="72" bestFit="1" customWidth="1"/>
    <col min="5" max="5" width="18.28515625" style="72" bestFit="1" customWidth="1"/>
    <col min="6" max="6" width="10.7109375" style="72" customWidth="1"/>
    <col min="7" max="7" width="11.42578125" style="72" bestFit="1" customWidth="1"/>
    <col min="8" max="13" width="10.7109375" style="72" customWidth="1"/>
    <col min="14" max="14" width="31" style="72" bestFit="1" customWidth="1"/>
    <col min="15" max="16384" width="9.140625" style="13"/>
  </cols>
  <sheetData>
    <row r="1" spans="1:14">
      <c r="A1" s="5" t="s">
        <v>191</v>
      </c>
      <c r="B1" s="72" t="s">
        <v>486</v>
      </c>
    </row>
    <row r="2" spans="1:14" ht="14.25" customHeight="1">
      <c r="A2" s="72" t="s">
        <v>192</v>
      </c>
      <c r="B2" s="438">
        <v>43738</v>
      </c>
    </row>
    <row r="3" spans="1:14" ht="14.25" customHeight="1"/>
    <row r="4" spans="1:14" ht="15.75" thickBot="1">
      <c r="A4" s="2" t="s">
        <v>345</v>
      </c>
      <c r="B4" s="97" t="s">
        <v>78</v>
      </c>
    </row>
    <row r="5" spans="1:14" s="26" customFormat="1" ht="12.75">
      <c r="A5" s="178"/>
      <c r="B5" s="179"/>
      <c r="C5" s="180" t="s">
        <v>0</v>
      </c>
      <c r="D5" s="180" t="s">
        <v>1</v>
      </c>
      <c r="E5" s="180" t="s">
        <v>2</v>
      </c>
      <c r="F5" s="180" t="s">
        <v>3</v>
      </c>
      <c r="G5" s="180" t="s">
        <v>4</v>
      </c>
      <c r="H5" s="180" t="s">
        <v>5</v>
      </c>
      <c r="I5" s="180" t="s">
        <v>241</v>
      </c>
      <c r="J5" s="180" t="s">
        <v>242</v>
      </c>
      <c r="K5" s="180" t="s">
        <v>243</v>
      </c>
      <c r="L5" s="180" t="s">
        <v>244</v>
      </c>
      <c r="M5" s="180" t="s">
        <v>245</v>
      </c>
      <c r="N5" s="181" t="s">
        <v>246</v>
      </c>
    </row>
    <row r="6" spans="1:14" ht="45">
      <c r="A6" s="171"/>
      <c r="B6" s="109"/>
      <c r="C6" s="110" t="s">
        <v>88</v>
      </c>
      <c r="D6" s="111" t="s">
        <v>77</v>
      </c>
      <c r="E6" s="112" t="s">
        <v>87</v>
      </c>
      <c r="F6" s="113">
        <v>0</v>
      </c>
      <c r="G6" s="113">
        <v>0.2</v>
      </c>
      <c r="H6" s="113">
        <v>0.35</v>
      </c>
      <c r="I6" s="113">
        <v>0.5</v>
      </c>
      <c r="J6" s="113">
        <v>0.75</v>
      </c>
      <c r="K6" s="113">
        <v>1</v>
      </c>
      <c r="L6" s="113">
        <v>1.5</v>
      </c>
      <c r="M6" s="113">
        <v>2.5</v>
      </c>
      <c r="N6" s="172" t="s">
        <v>78</v>
      </c>
    </row>
    <row r="7" spans="1:14">
      <c r="A7" s="173">
        <v>1</v>
      </c>
      <c r="B7" s="114" t="s">
        <v>79</v>
      </c>
      <c r="C7" s="297">
        <v>120370320.72659999</v>
      </c>
      <c r="D7" s="109"/>
      <c r="E7" s="300">
        <v>2407406.4145319997</v>
      </c>
      <c r="F7" s="297">
        <v>0</v>
      </c>
      <c r="G7" s="297">
        <v>2407406.4145319997</v>
      </c>
      <c r="H7" s="297">
        <v>0</v>
      </c>
      <c r="I7" s="297">
        <v>0</v>
      </c>
      <c r="J7" s="297">
        <v>0</v>
      </c>
      <c r="K7" s="297">
        <v>0</v>
      </c>
      <c r="L7" s="297">
        <v>0</v>
      </c>
      <c r="M7" s="297">
        <v>0</v>
      </c>
      <c r="N7" s="174">
        <v>481481.28290639998</v>
      </c>
    </row>
    <row r="8" spans="1:14">
      <c r="A8" s="173">
        <v>1.1000000000000001</v>
      </c>
      <c r="B8" s="115" t="s">
        <v>80</v>
      </c>
      <c r="C8" s="298">
        <v>120370320.72659999</v>
      </c>
      <c r="D8" s="116">
        <v>0.02</v>
      </c>
      <c r="E8" s="300">
        <v>2407406.4145319997</v>
      </c>
      <c r="F8" s="298"/>
      <c r="G8" s="298">
        <v>2407406.4145319997</v>
      </c>
      <c r="H8" s="298"/>
      <c r="I8" s="298"/>
      <c r="J8" s="298"/>
      <c r="K8" s="298"/>
      <c r="L8" s="298"/>
      <c r="M8" s="298"/>
      <c r="N8" s="174">
        <v>481481.28290639998</v>
      </c>
    </row>
    <row r="9" spans="1:14">
      <c r="A9" s="173">
        <v>1.2</v>
      </c>
      <c r="B9" s="115" t="s">
        <v>81</v>
      </c>
      <c r="C9" s="298"/>
      <c r="D9" s="116">
        <v>0.05</v>
      </c>
      <c r="E9" s="300">
        <v>0</v>
      </c>
      <c r="F9" s="298"/>
      <c r="G9" s="298"/>
      <c r="H9" s="298"/>
      <c r="I9" s="298"/>
      <c r="J9" s="298"/>
      <c r="K9" s="298"/>
      <c r="L9" s="298"/>
      <c r="M9" s="298"/>
      <c r="N9" s="174">
        <v>0</v>
      </c>
    </row>
    <row r="10" spans="1:14">
      <c r="A10" s="173">
        <v>1.3</v>
      </c>
      <c r="B10" s="115" t="s">
        <v>82</v>
      </c>
      <c r="C10" s="298"/>
      <c r="D10" s="116">
        <v>0.08</v>
      </c>
      <c r="E10" s="300">
        <v>0</v>
      </c>
      <c r="F10" s="298"/>
      <c r="G10" s="298"/>
      <c r="H10" s="298"/>
      <c r="I10" s="298"/>
      <c r="J10" s="298"/>
      <c r="K10" s="298"/>
      <c r="L10" s="298"/>
      <c r="M10" s="298"/>
      <c r="N10" s="174">
        <v>0</v>
      </c>
    </row>
    <row r="11" spans="1:14">
      <c r="A11" s="173">
        <v>1.4</v>
      </c>
      <c r="B11" s="115" t="s">
        <v>83</v>
      </c>
      <c r="C11" s="298"/>
      <c r="D11" s="116">
        <v>0.11</v>
      </c>
      <c r="E11" s="300">
        <v>0</v>
      </c>
      <c r="F11" s="298"/>
      <c r="G11" s="298"/>
      <c r="H11" s="298"/>
      <c r="I11" s="298"/>
      <c r="J11" s="298"/>
      <c r="K11" s="298"/>
      <c r="L11" s="298"/>
      <c r="M11" s="298"/>
      <c r="N11" s="174">
        <v>0</v>
      </c>
    </row>
    <row r="12" spans="1:14">
      <c r="A12" s="173">
        <v>1.5</v>
      </c>
      <c r="B12" s="115" t="s">
        <v>84</v>
      </c>
      <c r="C12" s="298"/>
      <c r="D12" s="116">
        <v>0.14000000000000001</v>
      </c>
      <c r="E12" s="300">
        <v>0</v>
      </c>
      <c r="F12" s="298"/>
      <c r="G12" s="298"/>
      <c r="H12" s="298"/>
      <c r="I12" s="298"/>
      <c r="J12" s="298"/>
      <c r="K12" s="298"/>
      <c r="L12" s="298"/>
      <c r="M12" s="298"/>
      <c r="N12" s="174">
        <v>0</v>
      </c>
    </row>
    <row r="13" spans="1:14">
      <c r="A13" s="173">
        <v>1.6</v>
      </c>
      <c r="B13" s="117" t="s">
        <v>85</v>
      </c>
      <c r="C13" s="298"/>
      <c r="D13" s="118"/>
      <c r="E13" s="298"/>
      <c r="F13" s="298"/>
      <c r="G13" s="298"/>
      <c r="H13" s="298"/>
      <c r="I13" s="298"/>
      <c r="J13" s="298"/>
      <c r="K13" s="298"/>
      <c r="L13" s="298"/>
      <c r="M13" s="298"/>
      <c r="N13" s="174">
        <v>0</v>
      </c>
    </row>
    <row r="14" spans="1:14">
      <c r="A14" s="173">
        <v>2</v>
      </c>
      <c r="B14" s="119" t="s">
        <v>86</v>
      </c>
      <c r="C14" s="297">
        <v>0</v>
      </c>
      <c r="D14" s="109"/>
      <c r="E14" s="300">
        <v>0</v>
      </c>
      <c r="F14" s="298">
        <v>0</v>
      </c>
      <c r="G14" s="298">
        <v>0</v>
      </c>
      <c r="H14" s="298">
        <v>0</v>
      </c>
      <c r="I14" s="298">
        <v>0</v>
      </c>
      <c r="J14" s="298">
        <v>0</v>
      </c>
      <c r="K14" s="298">
        <v>0</v>
      </c>
      <c r="L14" s="298">
        <v>0</v>
      </c>
      <c r="M14" s="298">
        <v>0</v>
      </c>
      <c r="N14" s="174">
        <v>0</v>
      </c>
    </row>
    <row r="15" spans="1:14">
      <c r="A15" s="173">
        <v>2.1</v>
      </c>
      <c r="B15" s="117" t="s">
        <v>80</v>
      </c>
      <c r="C15" s="298"/>
      <c r="D15" s="116">
        <v>5.0000000000000001E-3</v>
      </c>
      <c r="E15" s="300">
        <v>0</v>
      </c>
      <c r="F15" s="298"/>
      <c r="G15" s="298"/>
      <c r="H15" s="298"/>
      <c r="I15" s="298"/>
      <c r="J15" s="298"/>
      <c r="K15" s="298"/>
      <c r="L15" s="298"/>
      <c r="M15" s="298"/>
      <c r="N15" s="174">
        <v>0</v>
      </c>
    </row>
    <row r="16" spans="1:14">
      <c r="A16" s="173">
        <v>2.2000000000000002</v>
      </c>
      <c r="B16" s="117" t="s">
        <v>81</v>
      </c>
      <c r="C16" s="298"/>
      <c r="D16" s="116">
        <v>0.01</v>
      </c>
      <c r="E16" s="300">
        <v>0</v>
      </c>
      <c r="F16" s="298"/>
      <c r="G16" s="298"/>
      <c r="H16" s="298"/>
      <c r="I16" s="298"/>
      <c r="J16" s="298"/>
      <c r="K16" s="298"/>
      <c r="L16" s="298"/>
      <c r="M16" s="298"/>
      <c r="N16" s="174">
        <v>0</v>
      </c>
    </row>
    <row r="17" spans="1:14">
      <c r="A17" s="173">
        <v>2.2999999999999998</v>
      </c>
      <c r="B17" s="117" t="s">
        <v>82</v>
      </c>
      <c r="C17" s="298"/>
      <c r="D17" s="116">
        <v>0.02</v>
      </c>
      <c r="E17" s="300">
        <v>0</v>
      </c>
      <c r="F17" s="298"/>
      <c r="G17" s="298"/>
      <c r="H17" s="298"/>
      <c r="I17" s="298"/>
      <c r="J17" s="298"/>
      <c r="K17" s="298"/>
      <c r="L17" s="298"/>
      <c r="M17" s="298"/>
      <c r="N17" s="174">
        <v>0</v>
      </c>
    </row>
    <row r="18" spans="1:14">
      <c r="A18" s="173">
        <v>2.4</v>
      </c>
      <c r="B18" s="117" t="s">
        <v>83</v>
      </c>
      <c r="C18" s="298"/>
      <c r="D18" s="116">
        <v>0.03</v>
      </c>
      <c r="E18" s="300">
        <v>0</v>
      </c>
      <c r="F18" s="298"/>
      <c r="G18" s="298"/>
      <c r="H18" s="298"/>
      <c r="I18" s="298"/>
      <c r="J18" s="298"/>
      <c r="K18" s="298"/>
      <c r="L18" s="298"/>
      <c r="M18" s="298"/>
      <c r="N18" s="174">
        <v>0</v>
      </c>
    </row>
    <row r="19" spans="1:14">
      <c r="A19" s="173">
        <v>2.5</v>
      </c>
      <c r="B19" s="117" t="s">
        <v>84</v>
      </c>
      <c r="C19" s="298"/>
      <c r="D19" s="116">
        <v>0.04</v>
      </c>
      <c r="E19" s="300">
        <v>0</v>
      </c>
      <c r="F19" s="298"/>
      <c r="G19" s="298"/>
      <c r="H19" s="298"/>
      <c r="I19" s="298"/>
      <c r="J19" s="298"/>
      <c r="K19" s="298"/>
      <c r="L19" s="298"/>
      <c r="M19" s="298"/>
      <c r="N19" s="174">
        <v>0</v>
      </c>
    </row>
    <row r="20" spans="1:14">
      <c r="A20" s="173">
        <v>2.6</v>
      </c>
      <c r="B20" s="117" t="s">
        <v>85</v>
      </c>
      <c r="C20" s="298"/>
      <c r="D20" s="118"/>
      <c r="E20" s="301"/>
      <c r="F20" s="298"/>
      <c r="G20" s="298"/>
      <c r="H20" s="298"/>
      <c r="I20" s="298"/>
      <c r="J20" s="298"/>
      <c r="K20" s="298"/>
      <c r="L20" s="298"/>
      <c r="M20" s="298"/>
      <c r="N20" s="174">
        <v>0</v>
      </c>
    </row>
    <row r="21" spans="1:14" ht="15.75" thickBot="1">
      <c r="A21" s="175">
        <v>3</v>
      </c>
      <c r="B21" s="176" t="s">
        <v>69</v>
      </c>
      <c r="C21" s="299">
        <v>120370320.72659999</v>
      </c>
      <c r="D21" s="177"/>
      <c r="E21" s="302">
        <v>2407406.4145319997</v>
      </c>
      <c r="F21" s="299">
        <v>0</v>
      </c>
      <c r="G21" s="299">
        <v>2407406.4145320002</v>
      </c>
      <c r="H21" s="299">
        <v>0</v>
      </c>
      <c r="I21" s="299">
        <v>0</v>
      </c>
      <c r="J21" s="299">
        <v>0</v>
      </c>
      <c r="K21" s="299">
        <v>0</v>
      </c>
      <c r="L21" s="299">
        <v>0</v>
      </c>
      <c r="M21" s="299">
        <v>0</v>
      </c>
      <c r="N21" s="299">
        <v>481481.28290639998</v>
      </c>
    </row>
    <row r="22" spans="1:14">
      <c r="E22" s="303"/>
      <c r="F22" s="303"/>
      <c r="G22" s="303"/>
      <c r="H22" s="303"/>
      <c r="I22" s="303"/>
      <c r="J22" s="303"/>
      <c r="K22" s="303"/>
      <c r="L22" s="303"/>
      <c r="M22" s="303"/>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workbookViewId="0">
      <selection activeCell="K24" sqref="K24"/>
    </sheetView>
  </sheetViews>
  <sheetFormatPr defaultRowHeight="15"/>
  <cols>
    <col min="1" max="1" width="11.42578125" style="72" customWidth="1"/>
    <col min="2" max="2" width="76.85546875" style="433" customWidth="1"/>
    <col min="3" max="3" width="22.85546875" style="72" customWidth="1"/>
    <col min="4" max="16384" width="9.140625" style="72"/>
  </cols>
  <sheetData>
    <row r="1" spans="1:4">
      <c r="A1" s="72" t="s">
        <v>191</v>
      </c>
      <c r="B1" s="72" t="s">
        <v>486</v>
      </c>
    </row>
    <row r="2" spans="1:4">
      <c r="A2" s="72" t="s">
        <v>192</v>
      </c>
      <c r="B2" s="410">
        <v>43738</v>
      </c>
    </row>
    <row r="3" spans="1:4">
      <c r="B3" s="72"/>
    </row>
    <row r="4" spans="1:4">
      <c r="A4" s="72" t="s">
        <v>444</v>
      </c>
      <c r="B4" s="72" t="s">
        <v>445</v>
      </c>
    </row>
    <row r="5" spans="1:4">
      <c r="A5" s="411"/>
      <c r="B5" s="411" t="s">
        <v>446</v>
      </c>
      <c r="C5" s="412"/>
    </row>
    <row r="6" spans="1:4">
      <c r="A6" s="413">
        <v>1</v>
      </c>
      <c r="B6" s="414" t="s">
        <v>446</v>
      </c>
      <c r="C6" s="415">
        <v>1561157476.50494</v>
      </c>
      <c r="D6" s="416"/>
    </row>
    <row r="7" spans="1:4">
      <c r="A7" s="413">
        <v>2</v>
      </c>
      <c r="B7" s="414" t="s">
        <v>447</v>
      </c>
      <c r="C7" s="415">
        <v>-7558484.9299999997</v>
      </c>
      <c r="D7" s="416"/>
    </row>
    <row r="8" spans="1:4">
      <c r="A8" s="417">
        <v>3</v>
      </c>
      <c r="B8" s="418" t="s">
        <v>448</v>
      </c>
      <c r="C8" s="419">
        <v>1553598991.57494</v>
      </c>
      <c r="D8" s="416"/>
    </row>
    <row r="9" spans="1:4">
      <c r="A9" s="420"/>
      <c r="B9" s="420" t="s">
        <v>449</v>
      </c>
      <c r="C9" s="421"/>
      <c r="D9" s="416"/>
    </row>
    <row r="10" spans="1:4">
      <c r="A10" s="413">
        <v>4</v>
      </c>
      <c r="B10" s="422" t="s">
        <v>450</v>
      </c>
      <c r="C10" s="415"/>
      <c r="D10" s="416"/>
    </row>
    <row r="11" spans="1:4">
      <c r="A11" s="413">
        <v>5</v>
      </c>
      <c r="B11" s="423" t="s">
        <v>451</v>
      </c>
      <c r="C11" s="415"/>
      <c r="D11" s="416"/>
    </row>
    <row r="12" spans="1:4">
      <c r="A12" s="413" t="s">
        <v>452</v>
      </c>
      <c r="B12" s="414" t="s">
        <v>453</v>
      </c>
      <c r="C12" s="419">
        <v>2407406.4145319997</v>
      </c>
      <c r="D12" s="416"/>
    </row>
    <row r="13" spans="1:4" ht="30">
      <c r="A13" s="424">
        <v>6</v>
      </c>
      <c r="B13" s="425" t="s">
        <v>454</v>
      </c>
      <c r="C13" s="415"/>
      <c r="D13" s="416"/>
    </row>
    <row r="14" spans="1:4">
      <c r="A14" s="424">
        <v>7</v>
      </c>
      <c r="B14" s="426" t="s">
        <v>455</v>
      </c>
      <c r="C14" s="415"/>
      <c r="D14" s="416"/>
    </row>
    <row r="15" spans="1:4">
      <c r="A15" s="427">
        <v>8</v>
      </c>
      <c r="B15" s="414" t="s">
        <v>456</v>
      </c>
      <c r="C15" s="415"/>
      <c r="D15" s="416"/>
    </row>
    <row r="16" spans="1:4" ht="30">
      <c r="A16" s="424">
        <v>9</v>
      </c>
      <c r="B16" s="426" t="s">
        <v>457</v>
      </c>
      <c r="C16" s="415"/>
      <c r="D16" s="416"/>
    </row>
    <row r="17" spans="1:4">
      <c r="A17" s="424">
        <v>10</v>
      </c>
      <c r="B17" s="426" t="s">
        <v>458</v>
      </c>
      <c r="C17" s="415"/>
      <c r="D17" s="416"/>
    </row>
    <row r="18" spans="1:4">
      <c r="A18" s="417">
        <v>11</v>
      </c>
      <c r="B18" s="428" t="s">
        <v>459</v>
      </c>
      <c r="C18" s="419">
        <v>2407406.4145319997</v>
      </c>
      <c r="D18" s="416"/>
    </row>
    <row r="19" spans="1:4">
      <c r="A19" s="420"/>
      <c r="B19" s="420" t="s">
        <v>460</v>
      </c>
      <c r="C19" s="421"/>
      <c r="D19" s="416"/>
    </row>
    <row r="20" spans="1:4" ht="30">
      <c r="A20" s="424">
        <v>12</v>
      </c>
      <c r="B20" s="422" t="s">
        <v>461</v>
      </c>
      <c r="C20" s="415"/>
      <c r="D20" s="416"/>
    </row>
    <row r="21" spans="1:4">
      <c r="A21" s="424">
        <v>13</v>
      </c>
      <c r="B21" s="422" t="s">
        <v>462</v>
      </c>
      <c r="C21" s="415"/>
      <c r="D21" s="416"/>
    </row>
    <row r="22" spans="1:4">
      <c r="A22" s="424">
        <v>14</v>
      </c>
      <c r="B22" s="422" t="s">
        <v>463</v>
      </c>
      <c r="C22" s="415"/>
      <c r="D22" s="416"/>
    </row>
    <row r="23" spans="1:4" ht="30">
      <c r="A23" s="424" t="s">
        <v>464</v>
      </c>
      <c r="B23" s="422" t="s">
        <v>465</v>
      </c>
      <c r="C23" s="415"/>
      <c r="D23" s="416"/>
    </row>
    <row r="24" spans="1:4">
      <c r="A24" s="424">
        <v>15</v>
      </c>
      <c r="B24" s="422" t="s">
        <v>466</v>
      </c>
      <c r="C24" s="415"/>
      <c r="D24" s="416"/>
    </row>
    <row r="25" spans="1:4">
      <c r="A25" s="424" t="s">
        <v>467</v>
      </c>
      <c r="B25" s="414" t="s">
        <v>468</v>
      </c>
      <c r="C25" s="415"/>
      <c r="D25" s="416"/>
    </row>
    <row r="26" spans="1:4">
      <c r="A26" s="417">
        <v>16</v>
      </c>
      <c r="B26" s="428" t="s">
        <v>469</v>
      </c>
      <c r="C26" s="419">
        <v>0</v>
      </c>
      <c r="D26" s="416"/>
    </row>
    <row r="27" spans="1:4">
      <c r="A27" s="420"/>
      <c r="B27" s="420" t="s">
        <v>470</v>
      </c>
      <c r="C27" s="421"/>
      <c r="D27" s="416"/>
    </row>
    <row r="28" spans="1:4">
      <c r="A28" s="413">
        <v>17</v>
      </c>
      <c r="B28" s="414" t="s">
        <v>471</v>
      </c>
      <c r="C28" s="415">
        <v>92090712.401551992</v>
      </c>
      <c r="D28" s="416"/>
    </row>
    <row r="29" spans="1:4">
      <c r="A29" s="413">
        <v>18</v>
      </c>
      <c r="B29" s="414" t="s">
        <v>472</v>
      </c>
      <c r="C29" s="415">
        <v>-35137932.267029189</v>
      </c>
      <c r="D29" s="416"/>
    </row>
    <row r="30" spans="1:4">
      <c r="A30" s="417">
        <v>19</v>
      </c>
      <c r="B30" s="428" t="s">
        <v>473</v>
      </c>
      <c r="C30" s="419">
        <v>56952780.134522803</v>
      </c>
      <c r="D30" s="416"/>
    </row>
    <row r="31" spans="1:4">
      <c r="A31" s="429"/>
      <c r="B31" s="420" t="s">
        <v>474</v>
      </c>
      <c r="C31" s="421"/>
      <c r="D31" s="416"/>
    </row>
    <row r="32" spans="1:4">
      <c r="A32" s="413" t="s">
        <v>475</v>
      </c>
      <c r="B32" s="422" t="s">
        <v>476</v>
      </c>
      <c r="C32" s="430">
        <v>182455156.92881042</v>
      </c>
      <c r="D32" s="416"/>
    </row>
    <row r="33" spans="1:4">
      <c r="A33" s="413" t="s">
        <v>477</v>
      </c>
      <c r="B33" s="423" t="s">
        <v>478</v>
      </c>
      <c r="C33" s="430">
        <v>0</v>
      </c>
      <c r="D33" s="416"/>
    </row>
    <row r="34" spans="1:4">
      <c r="A34" s="420"/>
      <c r="B34" s="420" t="s">
        <v>479</v>
      </c>
      <c r="C34" s="421"/>
      <c r="D34" s="416"/>
    </row>
    <row r="35" spans="1:4">
      <c r="A35" s="417">
        <v>20</v>
      </c>
      <c r="B35" s="428" t="s">
        <v>90</v>
      </c>
      <c r="C35" s="419">
        <v>182455156.92881042</v>
      </c>
      <c r="D35" s="416"/>
    </row>
    <row r="36" spans="1:4">
      <c r="A36" s="417">
        <v>21</v>
      </c>
      <c r="B36" s="428" t="s">
        <v>480</v>
      </c>
      <c r="C36" s="419">
        <v>1612959178.1239948</v>
      </c>
      <c r="D36" s="416"/>
    </row>
    <row r="37" spans="1:4">
      <c r="A37" s="420"/>
      <c r="B37" s="420" t="s">
        <v>445</v>
      </c>
      <c r="C37" s="421"/>
      <c r="D37" s="416"/>
    </row>
    <row r="38" spans="1:4">
      <c r="A38" s="417">
        <v>22</v>
      </c>
      <c r="B38" s="428" t="s">
        <v>445</v>
      </c>
      <c r="C38" s="431">
        <v>0.11311827317354732</v>
      </c>
      <c r="D38" s="416"/>
    </row>
    <row r="39" spans="1:4">
      <c r="A39" s="420"/>
      <c r="B39" s="420" t="s">
        <v>481</v>
      </c>
      <c r="C39" s="421"/>
      <c r="D39" s="416"/>
    </row>
    <row r="40" spans="1:4">
      <c r="A40" s="432" t="s">
        <v>482</v>
      </c>
      <c r="B40" s="422" t="s">
        <v>483</v>
      </c>
      <c r="C40" s="430"/>
      <c r="D40" s="416"/>
    </row>
    <row r="41" spans="1:4" ht="30">
      <c r="A41" s="432" t="s">
        <v>484</v>
      </c>
      <c r="B41" s="423" t="s">
        <v>485</v>
      </c>
      <c r="C41" s="430"/>
      <c r="D41" s="41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J41"/>
  <sheetViews>
    <sheetView zoomScaleNormal="100" workbookViewId="0">
      <pane xSplit="1" ySplit="5" topLeftCell="B6" activePane="bottomRight" state="frozen"/>
      <selection pane="topRight" activeCell="B1" sqref="B1"/>
      <selection pane="bottomLeft" activeCell="A6" sqref="A6"/>
      <selection pane="bottomRight" activeCell="K12" sqref="K12"/>
    </sheetView>
  </sheetViews>
  <sheetFormatPr defaultRowHeight="15.75"/>
  <cols>
    <col min="1" max="1" width="9.5703125" style="20" bestFit="1" customWidth="1"/>
    <col min="2" max="2" width="86" style="17" customWidth="1"/>
    <col min="3" max="3" width="12.7109375" style="17" customWidth="1"/>
    <col min="4" max="7" width="12.7109375" style="2" customWidth="1"/>
    <col min="8" max="9" width="6.7109375" customWidth="1"/>
    <col min="10" max="10" width="8.42578125" customWidth="1"/>
    <col min="11" max="13" width="6.7109375" customWidth="1"/>
  </cols>
  <sheetData>
    <row r="1" spans="1:8">
      <c r="A1" s="18" t="s">
        <v>191</v>
      </c>
      <c r="B1" s="17" t="s">
        <v>486</v>
      </c>
    </row>
    <row r="2" spans="1:8">
      <c r="A2" s="18" t="s">
        <v>192</v>
      </c>
      <c r="B2" s="434">
        <v>43738</v>
      </c>
      <c r="C2" s="30"/>
      <c r="D2" s="19"/>
      <c r="E2" s="19"/>
      <c r="F2" s="19"/>
      <c r="G2" s="19"/>
      <c r="H2" s="1"/>
    </row>
    <row r="3" spans="1:8">
      <c r="A3" s="18"/>
      <c r="C3" s="30"/>
      <c r="D3" s="19"/>
      <c r="E3" s="19"/>
      <c r="F3" s="19"/>
      <c r="G3" s="19"/>
      <c r="H3" s="1"/>
    </row>
    <row r="4" spans="1:8" ht="16.5" thickBot="1">
      <c r="A4" s="73" t="s">
        <v>332</v>
      </c>
      <c r="B4" s="211" t="s">
        <v>226</v>
      </c>
      <c r="C4" s="212"/>
      <c r="D4" s="213"/>
      <c r="E4" s="213"/>
      <c r="F4" s="213"/>
      <c r="G4" s="213"/>
      <c r="H4" s="1"/>
    </row>
    <row r="5" spans="1:8" ht="15">
      <c r="A5" s="322" t="s">
        <v>27</v>
      </c>
      <c r="B5" s="323"/>
      <c r="C5" s="441">
        <v>43738</v>
      </c>
      <c r="D5" s="441">
        <v>43646</v>
      </c>
      <c r="E5" s="441">
        <v>43555</v>
      </c>
      <c r="F5" s="441">
        <v>43465</v>
      </c>
      <c r="G5" s="442">
        <v>43373</v>
      </c>
    </row>
    <row r="6" spans="1:8" ht="15">
      <c r="A6" s="443"/>
      <c r="B6" s="444" t="s">
        <v>188</v>
      </c>
      <c r="C6" s="324"/>
      <c r="D6" s="324"/>
      <c r="E6" s="324"/>
      <c r="F6" s="324"/>
      <c r="G6" s="325"/>
    </row>
    <row r="7" spans="1:8" ht="15">
      <c r="A7" s="443"/>
      <c r="B7" s="445" t="s">
        <v>193</v>
      </c>
      <c r="C7" s="324"/>
      <c r="D7" s="324"/>
      <c r="E7" s="324"/>
      <c r="F7" s="324"/>
      <c r="G7" s="325"/>
    </row>
    <row r="8" spans="1:8" ht="15">
      <c r="A8" s="446">
        <v>1</v>
      </c>
      <c r="B8" s="447" t="s">
        <v>24</v>
      </c>
      <c r="C8" s="448">
        <v>182455156.92881042</v>
      </c>
      <c r="D8" s="449">
        <v>178327729.99906981</v>
      </c>
      <c r="E8" s="449">
        <v>173631793.57676041</v>
      </c>
      <c r="F8" s="449">
        <v>169150626.97890002</v>
      </c>
      <c r="G8" s="450">
        <v>162771321.9727</v>
      </c>
      <c r="H8" s="515"/>
    </row>
    <row r="9" spans="1:8" ht="15">
      <c r="A9" s="446">
        <v>2</v>
      </c>
      <c r="B9" s="447" t="s">
        <v>90</v>
      </c>
      <c r="C9" s="448">
        <v>182455156.92881042</v>
      </c>
      <c r="D9" s="449">
        <v>178327729.99906981</v>
      </c>
      <c r="E9" s="449">
        <v>173631793.57676041</v>
      </c>
      <c r="F9" s="449">
        <v>169150626.97890002</v>
      </c>
      <c r="G9" s="450">
        <v>162771321.9727</v>
      </c>
      <c r="H9" s="515"/>
    </row>
    <row r="10" spans="1:8" ht="15">
      <c r="A10" s="446">
        <v>3</v>
      </c>
      <c r="B10" s="447" t="s">
        <v>89</v>
      </c>
      <c r="C10" s="448">
        <v>242850298.83932611</v>
      </c>
      <c r="D10" s="449">
        <v>237459267.06723186</v>
      </c>
      <c r="E10" s="449">
        <v>228911133.04058027</v>
      </c>
      <c r="F10" s="449">
        <v>225112407.15249586</v>
      </c>
      <c r="G10" s="450">
        <v>223305529.12064809</v>
      </c>
      <c r="H10" s="515"/>
    </row>
    <row r="11" spans="1:8" ht="15">
      <c r="A11" s="443"/>
      <c r="B11" s="444" t="s">
        <v>189</v>
      </c>
      <c r="C11" s="324"/>
      <c r="D11" s="324"/>
      <c r="E11" s="324"/>
      <c r="F11" s="324"/>
      <c r="G11" s="325"/>
      <c r="H11" s="515"/>
    </row>
    <row r="12" spans="1:8" ht="15" customHeight="1">
      <c r="A12" s="446">
        <v>4</v>
      </c>
      <c r="B12" s="447" t="s">
        <v>346</v>
      </c>
      <c r="C12" s="451">
        <v>1332323124.4388566</v>
      </c>
      <c r="D12" s="449">
        <v>1282620740.5341537</v>
      </c>
      <c r="E12" s="449">
        <v>1215881086.5662558</v>
      </c>
      <c r="F12" s="449">
        <v>1265298589.3955257</v>
      </c>
      <c r="G12" s="450">
        <v>1246086715.9894814</v>
      </c>
      <c r="H12" s="515"/>
    </row>
    <row r="13" spans="1:8" ht="15">
      <c r="A13" s="443"/>
      <c r="B13" s="444" t="s">
        <v>91</v>
      </c>
      <c r="C13" s="324"/>
      <c r="D13" s="324"/>
      <c r="E13" s="324"/>
      <c r="F13" s="324"/>
      <c r="G13" s="325"/>
      <c r="H13" s="515"/>
    </row>
    <row r="14" spans="1:8" s="3" customFormat="1" ht="15">
      <c r="A14" s="446"/>
      <c r="B14" s="445" t="s">
        <v>404</v>
      </c>
      <c r="C14" s="324"/>
      <c r="D14" s="324"/>
      <c r="E14" s="324"/>
      <c r="F14" s="324"/>
      <c r="G14" s="325"/>
      <c r="H14" s="515"/>
    </row>
    <row r="15" spans="1:8" ht="15">
      <c r="A15" s="452">
        <v>5</v>
      </c>
      <c r="B15" s="453" t="s">
        <v>405</v>
      </c>
      <c r="C15" s="454">
        <v>0.13694512508416926</v>
      </c>
      <c r="D15" s="454">
        <v>0.13903387366463787</v>
      </c>
      <c r="E15" s="454">
        <v>0.14280326875312313</v>
      </c>
      <c r="F15" s="454">
        <v>0.13368435592717193</v>
      </c>
      <c r="G15" s="455">
        <v>0.13062599888439386</v>
      </c>
      <c r="H15" s="515"/>
    </row>
    <row r="16" spans="1:8" ht="15" customHeight="1">
      <c r="A16" s="452">
        <v>6</v>
      </c>
      <c r="B16" s="453" t="s">
        <v>406</v>
      </c>
      <c r="C16" s="454">
        <v>0.13694512508416926</v>
      </c>
      <c r="D16" s="454">
        <v>0.13903387366463787</v>
      </c>
      <c r="E16" s="454">
        <v>0.14280326875312313</v>
      </c>
      <c r="F16" s="454">
        <v>0.13368435592717193</v>
      </c>
      <c r="G16" s="455">
        <v>0.13062599888439386</v>
      </c>
      <c r="H16" s="515"/>
    </row>
    <row r="17" spans="1:10" ht="15">
      <c r="A17" s="452">
        <v>7</v>
      </c>
      <c r="B17" s="453" t="s">
        <v>407</v>
      </c>
      <c r="C17" s="454">
        <v>0.18227582662547345</v>
      </c>
      <c r="D17" s="454">
        <v>0.18513599504740644</v>
      </c>
      <c r="E17" s="454">
        <v>0.18826769786101649</v>
      </c>
      <c r="F17" s="454">
        <v>0.17791247776545724</v>
      </c>
      <c r="G17" s="455">
        <v>0.17920544875027225</v>
      </c>
      <c r="H17" s="515"/>
    </row>
    <row r="18" spans="1:10" ht="15">
      <c r="A18" s="443"/>
      <c r="B18" s="444" t="s">
        <v>6</v>
      </c>
      <c r="C18" s="439"/>
      <c r="D18" s="439"/>
      <c r="E18" s="439"/>
      <c r="F18" s="439"/>
      <c r="G18" s="456"/>
      <c r="H18" s="515"/>
    </row>
    <row r="19" spans="1:10" ht="15" customHeight="1">
      <c r="A19" s="457">
        <v>8</v>
      </c>
      <c r="B19" s="458" t="s">
        <v>7</v>
      </c>
      <c r="C19" s="459">
        <v>5.9780941201577155E-2</v>
      </c>
      <c r="D19" s="459">
        <v>5.9611255613292329E-2</v>
      </c>
      <c r="E19" s="459">
        <v>5.8783972928478818E-2</v>
      </c>
      <c r="F19" s="459">
        <v>6.3928922089932963E-2</v>
      </c>
      <c r="G19" s="460">
        <v>6.5108887043882666E-2</v>
      </c>
      <c r="H19" s="515"/>
    </row>
    <row r="20" spans="1:10" ht="15">
      <c r="A20" s="457">
        <v>9</v>
      </c>
      <c r="B20" s="458" t="s">
        <v>8</v>
      </c>
      <c r="C20" s="459">
        <v>2.6254755622061084E-2</v>
      </c>
      <c r="D20" s="459">
        <v>2.6542243907060552E-2</v>
      </c>
      <c r="E20" s="459">
        <v>2.7134363320334066E-2</v>
      </c>
      <c r="F20" s="459">
        <v>2.4837714760723526E-2</v>
      </c>
      <c r="G20" s="460">
        <v>2.3735139364593323E-2</v>
      </c>
      <c r="H20" s="515"/>
    </row>
    <row r="21" spans="1:10" ht="15">
      <c r="A21" s="457">
        <v>10</v>
      </c>
      <c r="B21" s="458" t="s">
        <v>9</v>
      </c>
      <c r="C21" s="459">
        <v>2.4633964718204979E-2</v>
      </c>
      <c r="D21" s="459">
        <v>1.8440517780164527E-2</v>
      </c>
      <c r="E21" s="459">
        <v>1.9060455530065985E-2</v>
      </c>
      <c r="F21" s="459">
        <v>2.4526950610113049E-2</v>
      </c>
      <c r="G21" s="460">
        <v>2.5288400626654092E-2</v>
      </c>
      <c r="H21" s="515"/>
    </row>
    <row r="22" spans="1:10" ht="15">
      <c r="A22" s="457">
        <v>11</v>
      </c>
      <c r="B22" s="458" t="s">
        <v>227</v>
      </c>
      <c r="C22" s="459">
        <v>3.3526185579516081E-2</v>
      </c>
      <c r="D22" s="459">
        <v>3.3069011706231777E-2</v>
      </c>
      <c r="E22" s="459">
        <v>3.1649609608144759E-2</v>
      </c>
      <c r="F22" s="459">
        <v>3.9091207329209433E-2</v>
      </c>
      <c r="G22" s="460">
        <v>4.1373747679289349E-2</v>
      </c>
      <c r="H22" s="515"/>
    </row>
    <row r="23" spans="1:10" ht="15">
      <c r="A23" s="457">
        <v>12</v>
      </c>
      <c r="B23" s="458" t="s">
        <v>10</v>
      </c>
      <c r="C23" s="459">
        <v>1.1949745213188848E-2</v>
      </c>
      <c r="D23" s="459">
        <v>1.2563979419076256E-2</v>
      </c>
      <c r="E23" s="459">
        <v>1.2444966562368679E-2</v>
      </c>
      <c r="F23" s="459">
        <v>2.1433051945955083E-2</v>
      </c>
      <c r="G23" s="460">
        <v>2.2822821153420284E-2</v>
      </c>
      <c r="H23" s="515"/>
    </row>
    <row r="24" spans="1:10" ht="15">
      <c r="A24" s="457">
        <v>13</v>
      </c>
      <c r="B24" s="458" t="s">
        <v>11</v>
      </c>
      <c r="C24" s="459">
        <v>9.6924199755498458E-2</v>
      </c>
      <c r="D24" s="459">
        <v>0.10146314671390697</v>
      </c>
      <c r="E24" s="459">
        <v>0.10158853718826454</v>
      </c>
      <c r="F24" s="459">
        <v>0.15503442689900168</v>
      </c>
      <c r="G24" s="460">
        <v>0.15742559322481936</v>
      </c>
      <c r="H24" s="515"/>
    </row>
    <row r="25" spans="1:10" ht="15">
      <c r="A25" s="443"/>
      <c r="B25" s="444" t="s">
        <v>12</v>
      </c>
      <c r="C25" s="439"/>
      <c r="D25" s="439"/>
      <c r="E25" s="439"/>
      <c r="F25" s="439"/>
      <c r="G25" s="456"/>
      <c r="H25" s="515"/>
    </row>
    <row r="26" spans="1:10" ht="15">
      <c r="A26" s="457">
        <v>14</v>
      </c>
      <c r="B26" s="458" t="s">
        <v>13</v>
      </c>
      <c r="C26" s="459">
        <v>3.2856279058343263E-2</v>
      </c>
      <c r="D26" s="459">
        <v>2.9289051468664767E-2</v>
      </c>
      <c r="E26" s="459">
        <v>2.6179668772193691E-2</v>
      </c>
      <c r="F26" s="459">
        <v>2.7001408993398066E-2</v>
      </c>
      <c r="G26" s="460">
        <v>2.6366984499505183E-2</v>
      </c>
      <c r="H26" s="515"/>
    </row>
    <row r="27" spans="1:10" ht="15" customHeight="1">
      <c r="A27" s="457">
        <v>15</v>
      </c>
      <c r="B27" s="458" t="s">
        <v>14</v>
      </c>
      <c r="C27" s="459">
        <v>3.465865474387908E-2</v>
      </c>
      <c r="D27" s="459">
        <v>3.3281692979583763E-2</v>
      </c>
      <c r="E27" s="459">
        <v>3.1789098290586439E-2</v>
      </c>
      <c r="F27" s="459">
        <v>3.2103008449513359E-2</v>
      </c>
      <c r="G27" s="460">
        <v>3.259278997138039E-2</v>
      </c>
      <c r="H27" s="515"/>
    </row>
    <row r="28" spans="1:10" ht="15">
      <c r="A28" s="457">
        <v>16</v>
      </c>
      <c r="B28" s="458" t="s">
        <v>15</v>
      </c>
      <c r="C28" s="459">
        <v>0.75679869898216434</v>
      </c>
      <c r="D28" s="459">
        <v>0.77853558355421681</v>
      </c>
      <c r="E28" s="459">
        <v>0.77167061830366912</v>
      </c>
      <c r="F28" s="459">
        <v>0.77269342687852827</v>
      </c>
      <c r="G28" s="460">
        <v>0.77881888024618751</v>
      </c>
      <c r="H28" s="515"/>
    </row>
    <row r="29" spans="1:10" ht="15" customHeight="1">
      <c r="A29" s="457">
        <v>17</v>
      </c>
      <c r="B29" s="458" t="s">
        <v>16</v>
      </c>
      <c r="C29" s="459">
        <v>0.72328084528102887</v>
      </c>
      <c r="D29" s="459">
        <v>0.72254128833649034</v>
      </c>
      <c r="E29" s="459">
        <v>0.73450512411722024</v>
      </c>
      <c r="F29" s="459">
        <v>0.73344295428319461</v>
      </c>
      <c r="G29" s="460">
        <v>0.73858022115251432</v>
      </c>
      <c r="H29" s="515"/>
      <c r="J29" s="514"/>
    </row>
    <row r="30" spans="1:10" ht="15">
      <c r="A30" s="457">
        <v>18</v>
      </c>
      <c r="B30" s="458" t="s">
        <v>17</v>
      </c>
      <c r="C30" s="459">
        <v>6.8161509490301087E-2</v>
      </c>
      <c r="D30" s="459">
        <v>3.1027846293147948E-2</v>
      </c>
      <c r="E30" s="459">
        <v>-2.2184405612167488E-2</v>
      </c>
      <c r="F30" s="459">
        <v>3.7759915764223495E-2</v>
      </c>
      <c r="G30" s="460">
        <v>4.1425117332523432E-3</v>
      </c>
      <c r="H30" s="515"/>
    </row>
    <row r="31" spans="1:10" ht="15" customHeight="1">
      <c r="A31" s="443"/>
      <c r="B31" s="444" t="s">
        <v>18</v>
      </c>
      <c r="C31" s="439"/>
      <c r="D31" s="439"/>
      <c r="E31" s="439"/>
      <c r="F31" s="439"/>
      <c r="G31" s="456"/>
      <c r="H31" s="515"/>
    </row>
    <row r="32" spans="1:10" ht="15" customHeight="1">
      <c r="A32" s="457">
        <v>19</v>
      </c>
      <c r="B32" s="458" t="s">
        <v>19</v>
      </c>
      <c r="C32" s="459">
        <v>0.24517073563796293</v>
      </c>
      <c r="D32" s="459">
        <v>0.24530416770528599</v>
      </c>
      <c r="E32" s="459">
        <v>0.260116144464415</v>
      </c>
      <c r="F32" s="459">
        <v>0.26331124417668572</v>
      </c>
      <c r="G32" s="460">
        <v>0.24804878191963944</v>
      </c>
      <c r="H32" s="515"/>
    </row>
    <row r="33" spans="1:8" ht="15" customHeight="1">
      <c r="A33" s="457">
        <v>20</v>
      </c>
      <c r="B33" s="458" t="s">
        <v>20</v>
      </c>
      <c r="C33" s="459">
        <v>0.83356526310042234</v>
      </c>
      <c r="D33" s="459">
        <v>0.83296116296318878</v>
      </c>
      <c r="E33" s="459">
        <v>0.84519550740453975</v>
      </c>
      <c r="F33" s="459">
        <v>0.83761843207771902</v>
      </c>
      <c r="G33" s="460">
        <v>0.84572327419858861</v>
      </c>
      <c r="H33" s="515"/>
    </row>
    <row r="34" spans="1:8" ht="15" customHeight="1">
      <c r="A34" s="457">
        <v>21</v>
      </c>
      <c r="B34" s="461" t="s">
        <v>21</v>
      </c>
      <c r="C34" s="459">
        <v>0.31609216485007946</v>
      </c>
      <c r="D34" s="459">
        <v>0.2921736135590518</v>
      </c>
      <c r="E34" s="459">
        <v>0.30042566668699716</v>
      </c>
      <c r="F34" s="459">
        <v>0.30370713727176074</v>
      </c>
      <c r="G34" s="460">
        <v>0.27295515426958095</v>
      </c>
      <c r="H34" s="515"/>
    </row>
    <row r="35" spans="1:8" ht="15" customHeight="1">
      <c r="A35" s="462"/>
      <c r="B35" s="444" t="s">
        <v>403</v>
      </c>
      <c r="C35" s="324"/>
      <c r="D35" s="324"/>
      <c r="E35" s="324"/>
      <c r="F35" s="324"/>
      <c r="G35" s="325"/>
      <c r="H35" s="515"/>
    </row>
    <row r="36" spans="1:8" ht="15" customHeight="1">
      <c r="A36" s="457">
        <v>22</v>
      </c>
      <c r="B36" s="463" t="s">
        <v>396</v>
      </c>
      <c r="C36" s="461">
        <v>378604348.16999996</v>
      </c>
      <c r="D36" s="461">
        <v>315865904.38250005</v>
      </c>
      <c r="E36" s="461">
        <v>333650868.66499996</v>
      </c>
      <c r="F36" s="461">
        <v>348156938.22750002</v>
      </c>
      <c r="G36" s="464">
        <v>302901731.88500005</v>
      </c>
      <c r="H36" s="515"/>
    </row>
    <row r="37" spans="1:8" ht="15">
      <c r="A37" s="457">
        <v>23</v>
      </c>
      <c r="B37" s="458" t="s">
        <v>397</v>
      </c>
      <c r="C37" s="461">
        <v>227600179.05223849</v>
      </c>
      <c r="D37" s="465">
        <v>179501193.88655847</v>
      </c>
      <c r="E37" s="465">
        <v>237404220.46693552</v>
      </c>
      <c r="F37" s="465">
        <v>203278852.07155752</v>
      </c>
      <c r="G37" s="466">
        <v>157168525.26353148</v>
      </c>
      <c r="H37" s="515"/>
    </row>
    <row r="38" spans="1:8" thickBot="1">
      <c r="A38" s="125">
        <v>24</v>
      </c>
      <c r="B38" s="235" t="s">
        <v>395</v>
      </c>
      <c r="C38" s="440">
        <v>1.6634624355154974</v>
      </c>
      <c r="D38" s="440">
        <v>1.7596869276653482</v>
      </c>
      <c r="E38" s="440">
        <v>1.4054125407238462</v>
      </c>
      <c r="F38" s="440">
        <v>1.7127061407496684</v>
      </c>
      <c r="G38" s="467">
        <v>1.9272416749925674</v>
      </c>
      <c r="H38" s="515"/>
    </row>
    <row r="39" spans="1:8">
      <c r="A39" s="21"/>
    </row>
    <row r="40" spans="1:8" ht="39.75">
      <c r="B40" s="321" t="s">
        <v>408</v>
      </c>
    </row>
    <row r="41" spans="1:8" ht="65.25">
      <c r="B41" s="367" t="s">
        <v>402</v>
      </c>
      <c r="D41" s="342"/>
      <c r="E41" s="342"/>
      <c r="F41" s="342"/>
      <c r="G41" s="34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O43"/>
  <sheetViews>
    <sheetView workbookViewId="0">
      <pane xSplit="1" ySplit="5" topLeftCell="B6" activePane="bottomRight" state="frozen"/>
      <selection pane="topRight" activeCell="B1" sqref="B1"/>
      <selection pane="bottomLeft" activeCell="A5" sqref="A5"/>
      <selection pane="bottomRight" activeCell="K25" sqref="K25"/>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 min="9" max="9" width="2.42578125" bestFit="1" customWidth="1"/>
    <col min="10" max="10" width="8.5703125" bestFit="1" customWidth="1"/>
    <col min="11" max="11" width="8.42578125" bestFit="1" customWidth="1"/>
    <col min="12" max="15" width="9.28515625" bestFit="1" customWidth="1"/>
  </cols>
  <sheetData>
    <row r="1" spans="1:15" ht="15.75">
      <c r="A1" s="18" t="s">
        <v>191</v>
      </c>
      <c r="B1" s="2" t="s">
        <v>486</v>
      </c>
    </row>
    <row r="2" spans="1:15" ht="15.75">
      <c r="A2" s="18" t="s">
        <v>192</v>
      </c>
      <c r="B2" s="435">
        <v>43738</v>
      </c>
    </row>
    <row r="3" spans="1:15" ht="15.75">
      <c r="A3" s="18"/>
    </row>
    <row r="4" spans="1:15" ht="16.5" thickBot="1">
      <c r="A4" s="32" t="s">
        <v>333</v>
      </c>
      <c r="B4" s="74" t="s">
        <v>247</v>
      </c>
      <c r="C4" s="32"/>
      <c r="D4" s="33"/>
      <c r="E4" s="33"/>
      <c r="F4" s="34"/>
      <c r="G4" s="34"/>
      <c r="H4" s="35" t="s">
        <v>95</v>
      </c>
    </row>
    <row r="5" spans="1:15" ht="15.75">
      <c r="A5" s="36"/>
      <c r="B5" s="37"/>
      <c r="C5" s="523" t="s">
        <v>197</v>
      </c>
      <c r="D5" s="524"/>
      <c r="E5" s="525"/>
      <c r="F5" s="523" t="s">
        <v>198</v>
      </c>
      <c r="G5" s="524"/>
      <c r="H5" s="526"/>
    </row>
    <row r="6" spans="1:15" ht="15.75">
      <c r="A6" s="38" t="s">
        <v>27</v>
      </c>
      <c r="B6" s="39" t="s">
        <v>155</v>
      </c>
      <c r="C6" s="40" t="s">
        <v>28</v>
      </c>
      <c r="D6" s="40" t="s">
        <v>96</v>
      </c>
      <c r="E6" s="40" t="s">
        <v>69</v>
      </c>
      <c r="F6" s="40" t="s">
        <v>28</v>
      </c>
      <c r="G6" s="40" t="s">
        <v>96</v>
      </c>
      <c r="H6" s="41" t="s">
        <v>69</v>
      </c>
    </row>
    <row r="7" spans="1:15" ht="15.75">
      <c r="A7" s="38">
        <v>1</v>
      </c>
      <c r="B7" s="42" t="s">
        <v>156</v>
      </c>
      <c r="C7" s="236">
        <v>21622368.600000001</v>
      </c>
      <c r="D7" s="236">
        <v>25142430.120000001</v>
      </c>
      <c r="E7" s="237">
        <v>46764798.719999999</v>
      </c>
      <c r="F7" s="238">
        <v>23533805.129999999</v>
      </c>
      <c r="G7" s="239">
        <v>28807297.52</v>
      </c>
      <c r="H7" s="240">
        <v>52341102.649999999</v>
      </c>
      <c r="I7" s="511"/>
      <c r="J7" s="515"/>
      <c r="K7" s="515"/>
      <c r="L7" s="515"/>
      <c r="M7" s="515"/>
      <c r="N7" s="515"/>
      <c r="O7" s="515"/>
    </row>
    <row r="8" spans="1:15" ht="15.75">
      <c r="A8" s="38">
        <v>2</v>
      </c>
      <c r="B8" s="42" t="s">
        <v>157</v>
      </c>
      <c r="C8" s="236">
        <v>15260729.92</v>
      </c>
      <c r="D8" s="236">
        <v>206239299.95000002</v>
      </c>
      <c r="E8" s="237">
        <v>221500029.87</v>
      </c>
      <c r="F8" s="238">
        <v>6587980.0700000003</v>
      </c>
      <c r="G8" s="239">
        <v>169388342.04999998</v>
      </c>
      <c r="H8" s="240">
        <v>175976322.11999997</v>
      </c>
      <c r="I8" s="511"/>
      <c r="J8" s="515"/>
      <c r="K8" s="515"/>
      <c r="L8" s="515"/>
      <c r="M8" s="515"/>
      <c r="N8" s="515"/>
      <c r="O8" s="515"/>
    </row>
    <row r="9" spans="1:15" ht="15.75">
      <c r="A9" s="38">
        <v>3</v>
      </c>
      <c r="B9" s="42" t="s">
        <v>158</v>
      </c>
      <c r="C9" s="236">
        <v>28395269.609999999</v>
      </c>
      <c r="D9" s="236">
        <v>64932592.149999999</v>
      </c>
      <c r="E9" s="237">
        <v>93327861.75999999</v>
      </c>
      <c r="F9" s="238">
        <v>28020554.559999999</v>
      </c>
      <c r="G9" s="239">
        <v>71988942.61999999</v>
      </c>
      <c r="H9" s="240">
        <v>100009497.17999999</v>
      </c>
      <c r="I9" s="511"/>
      <c r="J9" s="515"/>
      <c r="K9" s="515"/>
      <c r="L9" s="515"/>
      <c r="M9" s="515"/>
      <c r="N9" s="515"/>
      <c r="O9" s="515"/>
    </row>
    <row r="10" spans="1:15" ht="15.75">
      <c r="A10" s="38">
        <v>4</v>
      </c>
      <c r="B10" s="42" t="s">
        <v>187</v>
      </c>
      <c r="C10" s="236">
        <v>0</v>
      </c>
      <c r="D10" s="236">
        <v>0</v>
      </c>
      <c r="E10" s="237">
        <v>0</v>
      </c>
      <c r="F10" s="238">
        <v>0</v>
      </c>
      <c r="G10" s="239">
        <v>0</v>
      </c>
      <c r="H10" s="240">
        <v>0</v>
      </c>
      <c r="I10" s="511"/>
      <c r="J10" s="515"/>
      <c r="K10" s="515"/>
      <c r="L10" s="515"/>
      <c r="M10" s="515"/>
      <c r="N10" s="515"/>
      <c r="O10" s="515"/>
    </row>
    <row r="11" spans="1:15" ht="15.75">
      <c r="A11" s="38">
        <v>5</v>
      </c>
      <c r="B11" s="42" t="s">
        <v>159</v>
      </c>
      <c r="C11" s="236">
        <v>17088368.759999998</v>
      </c>
      <c r="D11" s="236">
        <v>0</v>
      </c>
      <c r="E11" s="237">
        <v>17088368.759999998</v>
      </c>
      <c r="F11" s="238">
        <v>12742749.48</v>
      </c>
      <c r="G11" s="239">
        <v>0</v>
      </c>
      <c r="H11" s="240">
        <v>12742749.48</v>
      </c>
      <c r="I11" s="511"/>
      <c r="J11" s="515"/>
      <c r="K11" s="515"/>
      <c r="L11" s="515"/>
      <c r="M11" s="515"/>
      <c r="N11" s="515"/>
      <c r="O11" s="515"/>
    </row>
    <row r="12" spans="1:15" ht="15.75">
      <c r="A12" s="38">
        <v>6.1</v>
      </c>
      <c r="B12" s="43" t="s">
        <v>160</v>
      </c>
      <c r="C12" s="236">
        <v>271080813.88999999</v>
      </c>
      <c r="D12" s="236">
        <v>843554727.76000011</v>
      </c>
      <c r="E12" s="237">
        <v>1114635541.6500001</v>
      </c>
      <c r="F12" s="238">
        <v>223327640.31</v>
      </c>
      <c r="G12" s="239">
        <v>786377168.84630013</v>
      </c>
      <c r="H12" s="240">
        <v>1009704809.1563001</v>
      </c>
      <c r="I12" s="511"/>
      <c r="J12" s="515"/>
      <c r="K12" s="515"/>
      <c r="L12" s="515"/>
      <c r="M12" s="515"/>
      <c r="N12" s="515"/>
      <c r="O12" s="515"/>
    </row>
    <row r="13" spans="1:15" ht="15.75">
      <c r="A13" s="38">
        <v>6.2</v>
      </c>
      <c r="B13" s="43" t="s">
        <v>161</v>
      </c>
      <c r="C13" s="236">
        <v>-7875632.2001999998</v>
      </c>
      <c r="D13" s="236">
        <v>-30756136.203104001</v>
      </c>
      <c r="E13" s="237">
        <v>-38631768.403304003</v>
      </c>
      <c r="F13" s="238">
        <v>-6222430.3799999999</v>
      </c>
      <c r="G13" s="239">
        <v>-26686666.397924006</v>
      </c>
      <c r="H13" s="240">
        <v>-32909096.777924005</v>
      </c>
      <c r="I13" s="511"/>
      <c r="J13" s="515"/>
      <c r="K13" s="515"/>
      <c r="L13" s="515"/>
      <c r="M13" s="515"/>
      <c r="N13" s="515"/>
      <c r="O13" s="515"/>
    </row>
    <row r="14" spans="1:15" ht="15.75">
      <c r="A14" s="38">
        <v>6</v>
      </c>
      <c r="B14" s="42" t="s">
        <v>162</v>
      </c>
      <c r="C14" s="237">
        <v>263205181.68979999</v>
      </c>
      <c r="D14" s="237">
        <v>812798591.55689609</v>
      </c>
      <c r="E14" s="237">
        <v>1076003773.246696</v>
      </c>
      <c r="F14" s="237">
        <v>217105209.93000001</v>
      </c>
      <c r="G14" s="237">
        <v>759690502.44837618</v>
      </c>
      <c r="H14" s="240">
        <v>976795712.37837625</v>
      </c>
      <c r="I14" s="511"/>
      <c r="J14" s="515"/>
      <c r="K14" s="515"/>
      <c r="L14" s="515"/>
      <c r="M14" s="515"/>
      <c r="N14" s="515"/>
      <c r="O14" s="515"/>
    </row>
    <row r="15" spans="1:15" ht="15.75">
      <c r="A15" s="38">
        <v>7</v>
      </c>
      <c r="B15" s="42" t="s">
        <v>163</v>
      </c>
      <c r="C15" s="236">
        <v>1744784.3199999998</v>
      </c>
      <c r="D15" s="236">
        <v>3487249.7399999998</v>
      </c>
      <c r="E15" s="237">
        <v>5232034.0599999996</v>
      </c>
      <c r="F15" s="238">
        <v>1498955.22</v>
      </c>
      <c r="G15" s="239">
        <v>3814228.48</v>
      </c>
      <c r="H15" s="240">
        <v>5313183.7</v>
      </c>
      <c r="I15" s="511"/>
      <c r="J15" s="515"/>
      <c r="K15" s="515"/>
      <c r="L15" s="515"/>
      <c r="M15" s="515"/>
      <c r="N15" s="515"/>
      <c r="O15" s="515"/>
    </row>
    <row r="16" spans="1:15" ht="15.75">
      <c r="A16" s="38">
        <v>8</v>
      </c>
      <c r="B16" s="42" t="s">
        <v>164</v>
      </c>
      <c r="C16" s="236">
        <v>56684</v>
      </c>
      <c r="D16" s="236" t="s">
        <v>487</v>
      </c>
      <c r="E16" s="237">
        <v>56684</v>
      </c>
      <c r="F16" s="238">
        <v>0</v>
      </c>
      <c r="G16" s="239" t="s">
        <v>487</v>
      </c>
      <c r="H16" s="240">
        <v>0</v>
      </c>
      <c r="I16" s="511"/>
      <c r="J16" s="515"/>
      <c r="K16" s="515"/>
      <c r="L16" s="515"/>
      <c r="M16" s="515"/>
      <c r="N16" s="515"/>
      <c r="O16" s="515"/>
    </row>
    <row r="17" spans="1:15" ht="15.75">
      <c r="A17" s="38">
        <v>9</v>
      </c>
      <c r="B17" s="42" t="s">
        <v>165</v>
      </c>
      <c r="C17" s="236">
        <v>6298572.1799999997</v>
      </c>
      <c r="D17" s="236">
        <v>53271.9</v>
      </c>
      <c r="E17" s="237">
        <v>6351844.0800000001</v>
      </c>
      <c r="F17" s="238">
        <v>6298572.1799999997</v>
      </c>
      <c r="G17" s="239">
        <v>50004.9</v>
      </c>
      <c r="H17" s="240">
        <v>6348577.0800000001</v>
      </c>
      <c r="I17" s="511"/>
      <c r="J17" s="515"/>
      <c r="K17" s="515"/>
      <c r="L17" s="515"/>
      <c r="M17" s="515"/>
      <c r="N17" s="515"/>
      <c r="O17" s="515"/>
    </row>
    <row r="18" spans="1:15" ht="15.75">
      <c r="A18" s="38">
        <v>10</v>
      </c>
      <c r="B18" s="42" t="s">
        <v>166</v>
      </c>
      <c r="C18" s="236">
        <v>61800277.972643964</v>
      </c>
      <c r="D18" s="236" t="s">
        <v>487</v>
      </c>
      <c r="E18" s="237">
        <v>61800277.972643964</v>
      </c>
      <c r="F18" s="238">
        <v>64237288.530000009</v>
      </c>
      <c r="G18" s="239" t="s">
        <v>487</v>
      </c>
      <c r="H18" s="240">
        <v>64237288.530000009</v>
      </c>
      <c r="I18" s="511"/>
      <c r="J18" s="515"/>
      <c r="K18" s="515"/>
      <c r="L18" s="515"/>
      <c r="M18" s="515"/>
      <c r="N18" s="515"/>
      <c r="O18" s="515"/>
    </row>
    <row r="19" spans="1:15" ht="15.75">
      <c r="A19" s="38">
        <v>11</v>
      </c>
      <c r="B19" s="42" t="s">
        <v>167</v>
      </c>
      <c r="C19" s="236">
        <v>16529940.227599997</v>
      </c>
      <c r="D19" s="236">
        <v>16501863.802199999</v>
      </c>
      <c r="E19" s="237">
        <v>33031804.029799998</v>
      </c>
      <c r="F19" s="238">
        <v>8224894.5527999997</v>
      </c>
      <c r="G19" s="239">
        <v>6664643.6399999997</v>
      </c>
      <c r="H19" s="240">
        <v>14889538.1928</v>
      </c>
      <c r="I19" s="511"/>
      <c r="J19" s="515"/>
      <c r="K19" s="515"/>
      <c r="L19" s="515"/>
      <c r="M19" s="515"/>
      <c r="N19" s="515"/>
      <c r="O19" s="515"/>
    </row>
    <row r="20" spans="1:15" ht="15.75">
      <c r="A20" s="38">
        <v>12</v>
      </c>
      <c r="B20" s="44" t="s">
        <v>168</v>
      </c>
      <c r="C20" s="237">
        <v>432002177.28004396</v>
      </c>
      <c r="D20" s="237">
        <v>1129155299.2190962</v>
      </c>
      <c r="E20" s="237">
        <v>1561157476.4991403</v>
      </c>
      <c r="F20" s="237">
        <v>368250009.65280008</v>
      </c>
      <c r="G20" s="237">
        <v>1040403961.6583762</v>
      </c>
      <c r="H20" s="240">
        <v>1408653971.3111763</v>
      </c>
      <c r="I20" s="511"/>
      <c r="J20" s="515"/>
      <c r="K20" s="515"/>
      <c r="L20" s="515"/>
      <c r="M20" s="515"/>
      <c r="N20" s="515"/>
      <c r="O20" s="515"/>
    </row>
    <row r="21" spans="1:15" ht="15.75">
      <c r="A21" s="38"/>
      <c r="B21" s="39" t="s">
        <v>185</v>
      </c>
      <c r="C21" s="241"/>
      <c r="D21" s="241"/>
      <c r="E21" s="241">
        <v>0</v>
      </c>
      <c r="F21" s="242"/>
      <c r="G21" s="243"/>
      <c r="H21" s="244">
        <v>0</v>
      </c>
      <c r="I21" s="511"/>
      <c r="J21" s="515"/>
      <c r="K21" s="515"/>
      <c r="L21" s="515"/>
      <c r="M21" s="515"/>
      <c r="N21" s="515"/>
      <c r="O21" s="515"/>
    </row>
    <row r="22" spans="1:15" ht="15.75">
      <c r="A22" s="38">
        <v>13</v>
      </c>
      <c r="B22" s="42" t="s">
        <v>169</v>
      </c>
      <c r="C22" s="236">
        <v>0</v>
      </c>
      <c r="D22" s="236">
        <v>71628945.995199993</v>
      </c>
      <c r="E22" s="237">
        <v>71628945.995199993</v>
      </c>
      <c r="F22" s="238">
        <v>0</v>
      </c>
      <c r="G22" s="239">
        <v>140849100</v>
      </c>
      <c r="H22" s="240">
        <v>140849100</v>
      </c>
      <c r="I22" s="511"/>
      <c r="J22" s="515"/>
      <c r="K22" s="515"/>
      <c r="L22" s="515"/>
      <c r="M22" s="515"/>
      <c r="N22" s="515"/>
      <c r="O22" s="515"/>
    </row>
    <row r="23" spans="1:15" ht="15.75">
      <c r="A23" s="38">
        <v>14</v>
      </c>
      <c r="B23" s="42" t="s">
        <v>170</v>
      </c>
      <c r="C23" s="236">
        <v>96334942.969999999</v>
      </c>
      <c r="D23" s="236">
        <v>140259882.60930002</v>
      </c>
      <c r="E23" s="237">
        <v>236594825.57930002</v>
      </c>
      <c r="F23" s="238">
        <v>85293073.36999999</v>
      </c>
      <c r="G23" s="239">
        <v>111708415.97</v>
      </c>
      <c r="H23" s="240">
        <v>197001489.33999997</v>
      </c>
      <c r="I23" s="511"/>
      <c r="J23" s="515"/>
      <c r="K23" s="515"/>
      <c r="L23" s="515"/>
      <c r="M23" s="515"/>
      <c r="N23" s="515"/>
      <c r="O23" s="515"/>
    </row>
    <row r="24" spans="1:15" ht="15.75">
      <c r="A24" s="38">
        <v>15</v>
      </c>
      <c r="B24" s="42" t="s">
        <v>171</v>
      </c>
      <c r="C24" s="236">
        <v>70664090.100000009</v>
      </c>
      <c r="D24" s="236">
        <v>186210730.73920023</v>
      </c>
      <c r="E24" s="237">
        <v>256874820.83920026</v>
      </c>
      <c r="F24" s="238">
        <v>42327551.32</v>
      </c>
      <c r="G24" s="239">
        <v>145170321.3917</v>
      </c>
      <c r="H24" s="240">
        <v>187497872.71169999</v>
      </c>
      <c r="I24" s="511"/>
      <c r="J24" s="515"/>
      <c r="K24" s="515"/>
      <c r="L24" s="515"/>
      <c r="M24" s="515"/>
      <c r="N24" s="515"/>
      <c r="O24" s="515"/>
    </row>
    <row r="25" spans="1:15" ht="15.75">
      <c r="A25" s="38">
        <v>16</v>
      </c>
      <c r="B25" s="42" t="s">
        <v>172</v>
      </c>
      <c r="C25" s="236">
        <v>20856964.609999999</v>
      </c>
      <c r="D25" s="236">
        <v>252487565.1837</v>
      </c>
      <c r="E25" s="237">
        <v>273344529.79369998</v>
      </c>
      <c r="F25" s="238">
        <v>21646161.149999999</v>
      </c>
      <c r="G25" s="239">
        <v>194776470.89999998</v>
      </c>
      <c r="H25" s="240">
        <v>216422632.04999998</v>
      </c>
      <c r="I25" s="511"/>
      <c r="J25" s="515"/>
      <c r="K25" s="515"/>
      <c r="L25" s="515"/>
      <c r="M25" s="515"/>
      <c r="N25" s="515"/>
      <c r="O25" s="515"/>
    </row>
    <row r="26" spans="1:15" ht="15.75">
      <c r="A26" s="38">
        <v>17</v>
      </c>
      <c r="B26" s="42" t="s">
        <v>173</v>
      </c>
      <c r="C26" s="241"/>
      <c r="D26" s="241"/>
      <c r="E26" s="237">
        <v>0</v>
      </c>
      <c r="F26" s="242"/>
      <c r="G26" s="243"/>
      <c r="H26" s="240">
        <v>0</v>
      </c>
      <c r="I26" s="511"/>
      <c r="J26" s="515"/>
      <c r="K26" s="515"/>
      <c r="L26" s="515"/>
      <c r="M26" s="515"/>
      <c r="N26" s="515"/>
      <c r="O26" s="515"/>
    </row>
    <row r="27" spans="1:15" ht="15.75">
      <c r="A27" s="38">
        <v>18</v>
      </c>
      <c r="B27" s="42" t="s">
        <v>174</v>
      </c>
      <c r="C27" s="236">
        <v>30614358.25</v>
      </c>
      <c r="D27" s="236">
        <v>383646177.20383596</v>
      </c>
      <c r="E27" s="237">
        <v>414260535.45383596</v>
      </c>
      <c r="F27" s="238">
        <v>30614358.25</v>
      </c>
      <c r="G27" s="239">
        <v>358161478.22633278</v>
      </c>
      <c r="H27" s="240">
        <v>388775836.47633278</v>
      </c>
      <c r="I27" s="511"/>
      <c r="J27" s="515"/>
      <c r="K27" s="515"/>
      <c r="L27" s="515"/>
      <c r="M27" s="515"/>
      <c r="N27" s="515"/>
      <c r="O27" s="515"/>
    </row>
    <row r="28" spans="1:15" ht="15.75">
      <c r="A28" s="38">
        <v>19</v>
      </c>
      <c r="B28" s="42" t="s">
        <v>175</v>
      </c>
      <c r="C28" s="236">
        <v>840922.03</v>
      </c>
      <c r="D28" s="236">
        <v>8447525.8900000006</v>
      </c>
      <c r="E28" s="237">
        <v>9288447.9199999999</v>
      </c>
      <c r="F28" s="238">
        <v>863675.62999999989</v>
      </c>
      <c r="G28" s="239">
        <v>8079031.1500000004</v>
      </c>
      <c r="H28" s="240">
        <v>8942706.7800000012</v>
      </c>
      <c r="I28" s="511"/>
      <c r="J28" s="515"/>
      <c r="K28" s="515"/>
      <c r="L28" s="515"/>
      <c r="M28" s="515"/>
      <c r="N28" s="515"/>
      <c r="O28" s="515"/>
    </row>
    <row r="29" spans="1:15" ht="15.75">
      <c r="A29" s="38">
        <v>20</v>
      </c>
      <c r="B29" s="42" t="s">
        <v>97</v>
      </c>
      <c r="C29" s="236">
        <v>8905137.3699999992</v>
      </c>
      <c r="D29" s="236">
        <v>10286390.84</v>
      </c>
      <c r="E29" s="237">
        <v>19191528.210000001</v>
      </c>
      <c r="F29" s="238">
        <v>10315412.32</v>
      </c>
      <c r="G29" s="239">
        <v>8089955.1900000004</v>
      </c>
      <c r="H29" s="240">
        <v>18405367.510000002</v>
      </c>
      <c r="I29" s="511"/>
      <c r="J29" s="515"/>
      <c r="K29" s="515"/>
      <c r="L29" s="515"/>
      <c r="M29" s="515"/>
      <c r="N29" s="515"/>
      <c r="O29" s="515"/>
    </row>
    <row r="30" spans="1:15" ht="15.75">
      <c r="A30" s="38">
        <v>21</v>
      </c>
      <c r="B30" s="42" t="s">
        <v>176</v>
      </c>
      <c r="C30" s="236">
        <v>0</v>
      </c>
      <c r="D30" s="236">
        <v>90023000</v>
      </c>
      <c r="E30" s="237">
        <v>90023000</v>
      </c>
      <c r="F30" s="238">
        <v>0</v>
      </c>
      <c r="G30" s="239">
        <v>80530500</v>
      </c>
      <c r="H30" s="240">
        <v>80530500</v>
      </c>
      <c r="I30" s="511"/>
      <c r="J30" s="515"/>
      <c r="K30" s="515"/>
      <c r="L30" s="515"/>
      <c r="M30" s="515"/>
      <c r="N30" s="515"/>
      <c r="O30" s="515"/>
    </row>
    <row r="31" spans="1:15" ht="15.75">
      <c r="A31" s="38">
        <v>22</v>
      </c>
      <c r="B31" s="44" t="s">
        <v>177</v>
      </c>
      <c r="C31" s="237">
        <v>228216415.33000001</v>
      </c>
      <c r="D31" s="237">
        <v>1142990218.4612362</v>
      </c>
      <c r="E31" s="237">
        <v>1371206633.7912362</v>
      </c>
      <c r="F31" s="237">
        <v>191060232.03999999</v>
      </c>
      <c r="G31" s="237">
        <v>1047365272.8280327</v>
      </c>
      <c r="H31" s="240">
        <v>1238425504.8680327</v>
      </c>
      <c r="I31" s="511"/>
      <c r="J31" s="515"/>
      <c r="K31" s="515"/>
      <c r="L31" s="515"/>
      <c r="M31" s="515"/>
      <c r="N31" s="515"/>
      <c r="O31" s="515"/>
    </row>
    <row r="32" spans="1:15" ht="15.75">
      <c r="A32" s="38"/>
      <c r="B32" s="39" t="s">
        <v>186</v>
      </c>
      <c r="C32" s="241"/>
      <c r="D32" s="241"/>
      <c r="E32" s="236">
        <v>0</v>
      </c>
      <c r="F32" s="242"/>
      <c r="G32" s="243"/>
      <c r="H32" s="244">
        <v>0</v>
      </c>
      <c r="I32" s="511"/>
      <c r="J32" s="515"/>
      <c r="K32" s="515"/>
      <c r="L32" s="515"/>
      <c r="M32" s="515"/>
      <c r="N32" s="515"/>
      <c r="O32" s="515"/>
    </row>
    <row r="33" spans="1:15" ht="15.75">
      <c r="A33" s="38">
        <v>23</v>
      </c>
      <c r="B33" s="42" t="s">
        <v>178</v>
      </c>
      <c r="C33" s="236">
        <v>88914815</v>
      </c>
      <c r="D33" s="241" t="s">
        <v>487</v>
      </c>
      <c r="E33" s="237">
        <v>88914815</v>
      </c>
      <c r="F33" s="238">
        <v>88914815</v>
      </c>
      <c r="G33" s="243" t="s">
        <v>487</v>
      </c>
      <c r="H33" s="240">
        <v>88914815</v>
      </c>
      <c r="I33" s="511"/>
      <c r="J33" s="515"/>
      <c r="K33" s="515"/>
      <c r="L33" s="515"/>
      <c r="M33" s="515"/>
      <c r="N33" s="515"/>
      <c r="O33" s="515"/>
    </row>
    <row r="34" spans="1:15" ht="15.75">
      <c r="A34" s="38">
        <v>24</v>
      </c>
      <c r="B34" s="42" t="s">
        <v>179</v>
      </c>
      <c r="C34" s="236">
        <v>0</v>
      </c>
      <c r="D34" s="241" t="s">
        <v>487</v>
      </c>
      <c r="E34" s="237">
        <v>0</v>
      </c>
      <c r="F34" s="238">
        <v>0</v>
      </c>
      <c r="G34" s="243" t="s">
        <v>487</v>
      </c>
      <c r="H34" s="240">
        <v>0</v>
      </c>
      <c r="I34" s="511"/>
      <c r="J34" s="515"/>
      <c r="K34" s="515"/>
      <c r="L34" s="515"/>
      <c r="M34" s="515"/>
      <c r="N34" s="515"/>
      <c r="O34" s="515"/>
    </row>
    <row r="35" spans="1:15" ht="15.75">
      <c r="A35" s="38">
        <v>25</v>
      </c>
      <c r="B35" s="43" t="s">
        <v>180</v>
      </c>
      <c r="C35" s="236">
        <v>0</v>
      </c>
      <c r="D35" s="241" t="s">
        <v>487</v>
      </c>
      <c r="E35" s="237">
        <v>0</v>
      </c>
      <c r="F35" s="238">
        <v>0</v>
      </c>
      <c r="G35" s="243" t="s">
        <v>487</v>
      </c>
      <c r="H35" s="240">
        <v>0</v>
      </c>
      <c r="I35" s="511"/>
      <c r="J35" s="515"/>
      <c r="K35" s="515"/>
      <c r="L35" s="515"/>
      <c r="M35" s="515"/>
      <c r="N35" s="515"/>
      <c r="O35" s="515"/>
    </row>
    <row r="36" spans="1:15" ht="15.75">
      <c r="A36" s="38">
        <v>26</v>
      </c>
      <c r="B36" s="42" t="s">
        <v>181</v>
      </c>
      <c r="C36" s="236">
        <v>36388151.469999999</v>
      </c>
      <c r="D36" s="241" t="s">
        <v>487</v>
      </c>
      <c r="E36" s="237">
        <v>36388151.469999999</v>
      </c>
      <c r="F36" s="238">
        <v>36388151.469999999</v>
      </c>
      <c r="G36" s="243" t="s">
        <v>487</v>
      </c>
      <c r="H36" s="240">
        <v>36388151.469999999</v>
      </c>
      <c r="I36" s="511"/>
      <c r="J36" s="515"/>
      <c r="K36" s="515"/>
      <c r="L36" s="515"/>
      <c r="M36" s="515"/>
      <c r="N36" s="515"/>
      <c r="O36" s="515"/>
    </row>
    <row r="37" spans="1:15" ht="15.75">
      <c r="A37" s="38">
        <v>27</v>
      </c>
      <c r="B37" s="42" t="s">
        <v>182</v>
      </c>
      <c r="C37" s="236">
        <v>0</v>
      </c>
      <c r="D37" s="241" t="s">
        <v>487</v>
      </c>
      <c r="E37" s="237">
        <v>0</v>
      </c>
      <c r="F37" s="238">
        <v>0</v>
      </c>
      <c r="G37" s="243" t="s">
        <v>487</v>
      </c>
      <c r="H37" s="240">
        <v>0</v>
      </c>
      <c r="I37" s="511"/>
      <c r="J37" s="515"/>
      <c r="K37" s="515"/>
      <c r="L37" s="515"/>
      <c r="M37" s="515"/>
      <c r="N37" s="515"/>
      <c r="O37" s="515"/>
    </row>
    <row r="38" spans="1:15" ht="15.75">
      <c r="A38" s="38">
        <v>28</v>
      </c>
      <c r="B38" s="42" t="s">
        <v>183</v>
      </c>
      <c r="C38" s="236">
        <v>64647876.328200005</v>
      </c>
      <c r="D38" s="241" t="s">
        <v>487</v>
      </c>
      <c r="E38" s="237">
        <v>64647876.328200005</v>
      </c>
      <c r="F38" s="238">
        <v>44925499.992700011</v>
      </c>
      <c r="G38" s="243" t="s">
        <v>487</v>
      </c>
      <c r="H38" s="240">
        <v>44925499.992700011</v>
      </c>
      <c r="I38" s="511"/>
      <c r="J38" s="515"/>
      <c r="K38" s="515"/>
      <c r="L38" s="515"/>
      <c r="M38" s="515"/>
      <c r="N38" s="515"/>
      <c r="O38" s="515"/>
    </row>
    <row r="39" spans="1:15" ht="15.75">
      <c r="A39" s="38">
        <v>29</v>
      </c>
      <c r="B39" s="42" t="s">
        <v>199</v>
      </c>
      <c r="C39" s="236">
        <v>0</v>
      </c>
      <c r="D39" s="241" t="s">
        <v>487</v>
      </c>
      <c r="E39" s="237">
        <v>0</v>
      </c>
      <c r="F39" s="238">
        <v>0</v>
      </c>
      <c r="G39" s="243" t="s">
        <v>487</v>
      </c>
      <c r="H39" s="240">
        <v>0</v>
      </c>
      <c r="I39" s="511"/>
      <c r="J39" s="515"/>
      <c r="K39" s="515"/>
      <c r="L39" s="515"/>
      <c r="M39" s="515"/>
      <c r="N39" s="515"/>
      <c r="O39" s="515"/>
    </row>
    <row r="40" spans="1:15" ht="15.75">
      <c r="A40" s="38">
        <v>30</v>
      </c>
      <c r="B40" s="44" t="s">
        <v>184</v>
      </c>
      <c r="C40" s="236">
        <v>189950842.79820001</v>
      </c>
      <c r="D40" s="241" t="s">
        <v>487</v>
      </c>
      <c r="E40" s="237">
        <v>189950842.79820001</v>
      </c>
      <c r="F40" s="238">
        <v>170228466.46270001</v>
      </c>
      <c r="G40" s="243" t="s">
        <v>487</v>
      </c>
      <c r="H40" s="240">
        <v>170228466.46270001</v>
      </c>
      <c r="I40" s="511"/>
      <c r="J40" s="515"/>
      <c r="K40" s="515"/>
      <c r="L40" s="515"/>
      <c r="M40" s="515"/>
      <c r="N40" s="515"/>
      <c r="O40" s="515"/>
    </row>
    <row r="41" spans="1:15" ht="16.5" thickBot="1">
      <c r="A41" s="45">
        <v>31</v>
      </c>
      <c r="B41" s="46" t="s">
        <v>200</v>
      </c>
      <c r="C41" s="245">
        <v>418167258.12820005</v>
      </c>
      <c r="D41" s="245">
        <v>1142990218.4612362</v>
      </c>
      <c r="E41" s="245">
        <v>1561157476.5894363</v>
      </c>
      <c r="F41" s="245">
        <v>361288698.50269997</v>
      </c>
      <c r="G41" s="245">
        <v>1047365272.8280327</v>
      </c>
      <c r="H41" s="246">
        <v>1408653971.3307328</v>
      </c>
      <c r="I41" s="511"/>
      <c r="J41" s="515"/>
      <c r="K41" s="515"/>
      <c r="L41" s="515"/>
      <c r="M41" s="515"/>
      <c r="N41" s="515"/>
      <c r="O41" s="515"/>
    </row>
    <row r="43" spans="1:15">
      <c r="B43" s="47"/>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O67"/>
  <sheetViews>
    <sheetView workbookViewId="0">
      <pane xSplit="1" ySplit="6" topLeftCell="B7" activePane="bottomRight" state="frozen"/>
      <selection pane="topRight" activeCell="B1" sqref="B1"/>
      <selection pane="bottomLeft" activeCell="A6" sqref="A6"/>
      <selection pane="bottomRight" activeCell="H21" sqref="H20:H21"/>
    </sheetView>
  </sheetViews>
  <sheetFormatPr defaultColWidth="9.140625" defaultRowHeight="15"/>
  <cols>
    <col min="1" max="1" width="9.5703125" style="2" bestFit="1" customWidth="1"/>
    <col min="2" max="2" width="89.140625" style="2" customWidth="1"/>
    <col min="3" max="8" width="12.7109375" style="2" customWidth="1"/>
    <col min="9" max="9" width="2.42578125" bestFit="1" customWidth="1"/>
    <col min="10" max="10" width="8.42578125" style="13" bestFit="1" customWidth="1"/>
    <col min="11" max="11" width="2.42578125" style="13" bestFit="1" customWidth="1"/>
    <col min="12" max="16384" width="9.140625" style="13"/>
  </cols>
  <sheetData>
    <row r="1" spans="1:15" ht="15.75">
      <c r="A1" s="18" t="s">
        <v>191</v>
      </c>
      <c r="B1" s="17" t="s">
        <v>486</v>
      </c>
      <c r="C1" s="17"/>
    </row>
    <row r="2" spans="1:15" ht="15.75">
      <c r="A2" s="18" t="s">
        <v>192</v>
      </c>
      <c r="B2" s="434">
        <v>43738</v>
      </c>
      <c r="C2" s="30"/>
      <c r="D2" s="19"/>
      <c r="E2" s="19"/>
      <c r="F2" s="19"/>
      <c r="G2" s="19"/>
      <c r="H2" s="19"/>
    </row>
    <row r="3" spans="1:15" ht="15.75">
      <c r="A3" s="18"/>
      <c r="B3" s="17"/>
      <c r="C3" s="30"/>
      <c r="D3" s="19"/>
      <c r="E3" s="19"/>
      <c r="F3" s="19"/>
      <c r="G3" s="19"/>
      <c r="H3" s="19"/>
    </row>
    <row r="4" spans="1:15" ht="16.5" thickBot="1">
      <c r="A4" s="48" t="s">
        <v>334</v>
      </c>
      <c r="B4" s="31" t="s">
        <v>225</v>
      </c>
      <c r="C4" s="34"/>
      <c r="D4" s="34"/>
      <c r="E4" s="34"/>
      <c r="F4" s="48"/>
      <c r="G4" s="48"/>
      <c r="H4" s="49" t="s">
        <v>95</v>
      </c>
    </row>
    <row r="5" spans="1:15" ht="15.75">
      <c r="A5" s="126"/>
      <c r="B5" s="127"/>
      <c r="C5" s="523" t="s">
        <v>197</v>
      </c>
      <c r="D5" s="524"/>
      <c r="E5" s="525"/>
      <c r="F5" s="523" t="s">
        <v>198</v>
      </c>
      <c r="G5" s="524"/>
      <c r="H5" s="526"/>
    </row>
    <row r="6" spans="1:15">
      <c r="A6" s="128" t="s">
        <v>27</v>
      </c>
      <c r="B6" s="50"/>
      <c r="C6" s="51" t="s">
        <v>28</v>
      </c>
      <c r="D6" s="51" t="s">
        <v>98</v>
      </c>
      <c r="E6" s="51" t="s">
        <v>69</v>
      </c>
      <c r="F6" s="51" t="s">
        <v>28</v>
      </c>
      <c r="G6" s="51" t="s">
        <v>98</v>
      </c>
      <c r="H6" s="129" t="s">
        <v>69</v>
      </c>
    </row>
    <row r="7" spans="1:15">
      <c r="A7" s="130"/>
      <c r="B7" s="53" t="s">
        <v>94</v>
      </c>
      <c r="C7" s="54"/>
      <c r="D7" s="54"/>
      <c r="E7" s="54"/>
      <c r="F7" s="54"/>
      <c r="G7" s="54"/>
      <c r="H7" s="131"/>
    </row>
    <row r="8" spans="1:15" ht="15.75">
      <c r="A8" s="130">
        <v>1</v>
      </c>
      <c r="B8" s="55" t="s">
        <v>99</v>
      </c>
      <c r="C8" s="247">
        <v>1473009.14</v>
      </c>
      <c r="D8" s="247">
        <v>1007312.25</v>
      </c>
      <c r="E8" s="237">
        <v>2480321.3899999997</v>
      </c>
      <c r="F8" s="247">
        <v>1502370.69</v>
      </c>
      <c r="G8" s="247">
        <v>564015.25</v>
      </c>
      <c r="H8" s="248">
        <v>2066385.94</v>
      </c>
      <c r="I8" s="511"/>
      <c r="J8" s="511"/>
      <c r="K8" s="511"/>
      <c r="L8" s="511"/>
      <c r="M8" s="511"/>
      <c r="N8" s="511"/>
      <c r="O8" s="511"/>
    </row>
    <row r="9" spans="1:15" ht="15.75">
      <c r="A9" s="130">
        <v>2</v>
      </c>
      <c r="B9" s="55" t="s">
        <v>100</v>
      </c>
      <c r="C9" s="249">
        <v>19974761.299999993</v>
      </c>
      <c r="D9" s="249">
        <v>42034544.920000002</v>
      </c>
      <c r="E9" s="237">
        <v>62009306.219999999</v>
      </c>
      <c r="F9" s="249">
        <v>16957814.09</v>
      </c>
      <c r="G9" s="249">
        <v>42704662.010000005</v>
      </c>
      <c r="H9" s="248">
        <v>59662476.100000009</v>
      </c>
      <c r="I9" s="511"/>
      <c r="J9" s="511"/>
      <c r="K9" s="511"/>
      <c r="L9" s="511"/>
      <c r="M9" s="511"/>
      <c r="N9" s="511"/>
      <c r="O9" s="511"/>
    </row>
    <row r="10" spans="1:15" ht="15.75">
      <c r="A10" s="130">
        <v>2.1</v>
      </c>
      <c r="B10" s="56" t="s">
        <v>101</v>
      </c>
      <c r="C10" s="247">
        <v>14866.87</v>
      </c>
      <c r="D10" s="247">
        <v>0</v>
      </c>
      <c r="E10" s="237">
        <v>14866.87</v>
      </c>
      <c r="F10" s="247">
        <v>332008.64</v>
      </c>
      <c r="G10" s="247">
        <v>0</v>
      </c>
      <c r="H10" s="248">
        <v>332008.64</v>
      </c>
      <c r="I10" s="511"/>
      <c r="J10" s="511"/>
      <c r="K10" s="511"/>
      <c r="L10" s="511"/>
      <c r="M10" s="511"/>
      <c r="N10" s="511"/>
      <c r="O10" s="511"/>
    </row>
    <row r="11" spans="1:15" ht="15.75">
      <c r="A11" s="130">
        <v>2.2000000000000002</v>
      </c>
      <c r="B11" s="56" t="s">
        <v>102</v>
      </c>
      <c r="C11" s="247">
        <v>14396144.449999997</v>
      </c>
      <c r="D11" s="247">
        <v>26398218.274500001</v>
      </c>
      <c r="E11" s="237">
        <v>40794362.7245</v>
      </c>
      <c r="F11" s="247">
        <v>12493265.399999999</v>
      </c>
      <c r="G11" s="247">
        <v>28238437.341200005</v>
      </c>
      <c r="H11" s="248">
        <v>40731702.7412</v>
      </c>
      <c r="I11" s="511"/>
      <c r="J11" s="511"/>
      <c r="K11" s="511"/>
      <c r="L11" s="511"/>
      <c r="M11" s="511"/>
      <c r="N11" s="511"/>
      <c r="O11" s="511"/>
    </row>
    <row r="12" spans="1:15" ht="15.75">
      <c r="A12" s="130">
        <v>2.2999999999999998</v>
      </c>
      <c r="B12" s="56" t="s">
        <v>103</v>
      </c>
      <c r="C12" s="247">
        <v>139001.65</v>
      </c>
      <c r="D12" s="247">
        <v>81995.317600000009</v>
      </c>
      <c r="E12" s="237">
        <v>220996.9676</v>
      </c>
      <c r="F12" s="247">
        <v>24987.09</v>
      </c>
      <c r="G12" s="247">
        <v>77747.892500000002</v>
      </c>
      <c r="H12" s="248">
        <v>102734.9825</v>
      </c>
      <c r="I12" s="511"/>
      <c r="J12" s="511"/>
      <c r="K12" s="511"/>
      <c r="L12" s="511"/>
      <c r="M12" s="511"/>
      <c r="N12" s="511"/>
      <c r="O12" s="511"/>
    </row>
    <row r="13" spans="1:15" ht="15.75">
      <c r="A13" s="130">
        <v>2.4</v>
      </c>
      <c r="B13" s="56" t="s">
        <v>104</v>
      </c>
      <c r="C13" s="247">
        <v>713795.1</v>
      </c>
      <c r="D13" s="247">
        <v>1804384.9717000001</v>
      </c>
      <c r="E13" s="237">
        <v>2518180.0717000002</v>
      </c>
      <c r="F13" s="247">
        <v>425434.21</v>
      </c>
      <c r="G13" s="247">
        <v>1253716.9186</v>
      </c>
      <c r="H13" s="248">
        <v>1679151.1285999999</v>
      </c>
      <c r="I13" s="511"/>
      <c r="J13" s="511"/>
      <c r="K13" s="511"/>
      <c r="L13" s="511"/>
      <c r="M13" s="511"/>
      <c r="N13" s="511"/>
      <c r="O13" s="511"/>
    </row>
    <row r="14" spans="1:15" ht="15.75">
      <c r="A14" s="130">
        <v>2.5</v>
      </c>
      <c r="B14" s="56" t="s">
        <v>105</v>
      </c>
      <c r="C14" s="247">
        <v>2234826.9900000002</v>
      </c>
      <c r="D14" s="247">
        <v>2794072.5915999999</v>
      </c>
      <c r="E14" s="237">
        <v>5028899.5816000002</v>
      </c>
      <c r="F14" s="247">
        <v>1413147.47</v>
      </c>
      <c r="G14" s="247">
        <v>1910475.5706</v>
      </c>
      <c r="H14" s="248">
        <v>3323623.0405999999</v>
      </c>
      <c r="I14" s="511"/>
      <c r="J14" s="511"/>
      <c r="K14" s="511"/>
      <c r="L14" s="511"/>
      <c r="M14" s="511"/>
      <c r="N14" s="511"/>
      <c r="O14" s="511"/>
    </row>
    <row r="15" spans="1:15" ht="15.75">
      <c r="A15" s="130">
        <v>2.6</v>
      </c>
      <c r="B15" s="56" t="s">
        <v>106</v>
      </c>
      <c r="C15" s="247">
        <v>109201.04</v>
      </c>
      <c r="D15" s="247">
        <v>834859.45279999997</v>
      </c>
      <c r="E15" s="237">
        <v>944060.49280000001</v>
      </c>
      <c r="F15" s="247">
        <v>113913.37</v>
      </c>
      <c r="G15" s="247">
        <v>817406.33279999997</v>
      </c>
      <c r="H15" s="248">
        <v>931319.70279999997</v>
      </c>
      <c r="I15" s="511"/>
      <c r="J15" s="511"/>
      <c r="K15" s="511"/>
      <c r="L15" s="511"/>
      <c r="M15" s="511"/>
      <c r="N15" s="511"/>
      <c r="O15" s="511"/>
    </row>
    <row r="16" spans="1:15" ht="15.75">
      <c r="A16" s="130">
        <v>2.7</v>
      </c>
      <c r="B16" s="56" t="s">
        <v>107</v>
      </c>
      <c r="C16" s="247">
        <v>440082.04</v>
      </c>
      <c r="D16" s="247">
        <v>981117.49109999998</v>
      </c>
      <c r="E16" s="237">
        <v>1421199.5311</v>
      </c>
      <c r="F16" s="247">
        <v>223326.45</v>
      </c>
      <c r="G16" s="247">
        <v>836561.52299999993</v>
      </c>
      <c r="H16" s="248">
        <v>1059887.973</v>
      </c>
      <c r="I16" s="511"/>
      <c r="J16" s="511"/>
      <c r="K16" s="511"/>
      <c r="L16" s="511"/>
      <c r="M16" s="511"/>
      <c r="N16" s="511"/>
      <c r="O16" s="511"/>
    </row>
    <row r="17" spans="1:15" ht="15.75">
      <c r="A17" s="130">
        <v>2.8</v>
      </c>
      <c r="B17" s="56" t="s">
        <v>108</v>
      </c>
      <c r="C17" s="247">
        <v>1100666.03</v>
      </c>
      <c r="D17" s="247">
        <v>7313375.96</v>
      </c>
      <c r="E17" s="237">
        <v>8414041.9900000002</v>
      </c>
      <c r="F17" s="247">
        <v>1160132.6399999999</v>
      </c>
      <c r="G17" s="247">
        <v>7456102.04</v>
      </c>
      <c r="H17" s="248">
        <v>8616234.6799999997</v>
      </c>
      <c r="I17" s="511"/>
      <c r="J17" s="511"/>
      <c r="K17" s="511"/>
      <c r="L17" s="511"/>
      <c r="M17" s="511"/>
      <c r="N17" s="511"/>
      <c r="O17" s="511"/>
    </row>
    <row r="18" spans="1:15" ht="15.75">
      <c r="A18" s="130">
        <v>2.9</v>
      </c>
      <c r="B18" s="56" t="s">
        <v>109</v>
      </c>
      <c r="C18" s="247">
        <v>826177.13</v>
      </c>
      <c r="D18" s="247">
        <v>1826520.8607000001</v>
      </c>
      <c r="E18" s="237">
        <v>2652697.9907</v>
      </c>
      <c r="F18" s="247">
        <v>771598.82</v>
      </c>
      <c r="G18" s="247">
        <v>2114214.3913000003</v>
      </c>
      <c r="H18" s="248">
        <v>2885813.2113000001</v>
      </c>
      <c r="I18" s="511"/>
      <c r="J18" s="511"/>
      <c r="K18" s="511"/>
      <c r="L18" s="511"/>
      <c r="M18" s="511"/>
      <c r="N18" s="511"/>
      <c r="O18" s="511"/>
    </row>
    <row r="19" spans="1:15" ht="15.75">
      <c r="A19" s="130">
        <v>3</v>
      </c>
      <c r="B19" s="55" t="s">
        <v>110</v>
      </c>
      <c r="C19" s="247">
        <v>142619.01</v>
      </c>
      <c r="D19" s="247">
        <v>560277.67999999993</v>
      </c>
      <c r="E19" s="237">
        <v>702896.69</v>
      </c>
      <c r="F19" s="247">
        <v>182511.71000000002</v>
      </c>
      <c r="G19" s="247">
        <v>446126.06999999995</v>
      </c>
      <c r="H19" s="248">
        <v>628637.78</v>
      </c>
      <c r="I19" s="511"/>
      <c r="J19" s="511"/>
      <c r="K19" s="511"/>
      <c r="L19" s="511"/>
      <c r="M19" s="511"/>
      <c r="N19" s="511"/>
      <c r="O19" s="511"/>
    </row>
    <row r="20" spans="1:15" ht="15.75">
      <c r="A20" s="130">
        <v>4</v>
      </c>
      <c r="B20" s="55" t="s">
        <v>111</v>
      </c>
      <c r="C20" s="247">
        <v>1511218.13</v>
      </c>
      <c r="D20" s="247">
        <v>0</v>
      </c>
      <c r="E20" s="237">
        <v>1511218.13</v>
      </c>
      <c r="F20" s="247">
        <v>939947.28</v>
      </c>
      <c r="G20" s="247">
        <v>0</v>
      </c>
      <c r="H20" s="248">
        <v>939947.28</v>
      </c>
      <c r="I20" s="511"/>
      <c r="J20" s="511"/>
      <c r="K20" s="511"/>
      <c r="L20" s="511"/>
      <c r="M20" s="511"/>
      <c r="N20" s="511"/>
      <c r="O20" s="511"/>
    </row>
    <row r="21" spans="1:15" ht="15.75">
      <c r="A21" s="130">
        <v>5</v>
      </c>
      <c r="B21" s="55" t="s">
        <v>112</v>
      </c>
      <c r="C21" s="247"/>
      <c r="D21" s="247"/>
      <c r="E21" s="237">
        <v>0</v>
      </c>
      <c r="F21" s="247"/>
      <c r="G21" s="247"/>
      <c r="H21" s="248">
        <v>0</v>
      </c>
      <c r="I21" s="511"/>
      <c r="J21" s="511"/>
      <c r="K21" s="511"/>
      <c r="L21" s="511"/>
      <c r="M21" s="511"/>
      <c r="N21" s="511"/>
      <c r="O21" s="511"/>
    </row>
    <row r="22" spans="1:15" ht="15.75">
      <c r="A22" s="130">
        <v>6</v>
      </c>
      <c r="B22" s="57" t="s">
        <v>113</v>
      </c>
      <c r="C22" s="249">
        <v>23101607.579999994</v>
      </c>
      <c r="D22" s="249">
        <v>43602134.850000001</v>
      </c>
      <c r="E22" s="237">
        <v>66703742.429999992</v>
      </c>
      <c r="F22" s="249">
        <v>19582643.770000003</v>
      </c>
      <c r="G22" s="249">
        <v>43714803.330000006</v>
      </c>
      <c r="H22" s="248">
        <v>63297447.100000009</v>
      </c>
      <c r="I22" s="511"/>
      <c r="J22" s="511"/>
      <c r="K22" s="511"/>
      <c r="L22" s="511"/>
      <c r="M22" s="511"/>
      <c r="N22" s="511"/>
      <c r="O22" s="511"/>
    </row>
    <row r="23" spans="1:15" ht="15.75">
      <c r="A23" s="130"/>
      <c r="B23" s="53" t="s">
        <v>92</v>
      </c>
      <c r="C23" s="247"/>
      <c r="D23" s="247"/>
      <c r="E23" s="236"/>
      <c r="F23" s="247"/>
      <c r="G23" s="247"/>
      <c r="H23" s="250"/>
      <c r="I23" s="511"/>
      <c r="J23" s="511"/>
      <c r="K23" s="511"/>
      <c r="L23" s="511"/>
      <c r="M23" s="511"/>
      <c r="N23" s="511"/>
      <c r="O23" s="511"/>
    </row>
    <row r="24" spans="1:15" ht="15.75">
      <c r="A24" s="130">
        <v>7</v>
      </c>
      <c r="B24" s="55" t="s">
        <v>114</v>
      </c>
      <c r="C24" s="247">
        <v>2259107.8899999997</v>
      </c>
      <c r="D24" s="247">
        <v>2002389.950674</v>
      </c>
      <c r="E24" s="237">
        <v>4261497.8406739999</v>
      </c>
      <c r="F24" s="247">
        <v>1339654.8</v>
      </c>
      <c r="G24" s="247">
        <v>1369015.3274970001</v>
      </c>
      <c r="H24" s="248">
        <v>2708670.1274970002</v>
      </c>
      <c r="I24" s="511"/>
      <c r="J24" s="511"/>
      <c r="K24" s="511"/>
      <c r="L24" s="511"/>
      <c r="M24" s="511"/>
      <c r="N24" s="511"/>
      <c r="O24" s="511"/>
    </row>
    <row r="25" spans="1:15" ht="15.75">
      <c r="A25" s="130">
        <v>8</v>
      </c>
      <c r="B25" s="55" t="s">
        <v>115</v>
      </c>
      <c r="C25" s="247">
        <v>1394274.04</v>
      </c>
      <c r="D25" s="247">
        <v>6545202.9293259997</v>
      </c>
      <c r="E25" s="237">
        <v>7939476.9693259997</v>
      </c>
      <c r="F25" s="247">
        <v>1421670.6299999997</v>
      </c>
      <c r="G25" s="247">
        <v>4017130.5525030005</v>
      </c>
      <c r="H25" s="248">
        <v>5438801.1825029999</v>
      </c>
      <c r="I25" s="511"/>
      <c r="J25" s="511"/>
      <c r="K25" s="511"/>
      <c r="L25" s="511"/>
      <c r="M25" s="511"/>
      <c r="N25" s="511"/>
      <c r="O25" s="511"/>
    </row>
    <row r="26" spans="1:15" ht="15.75">
      <c r="A26" s="130">
        <v>9</v>
      </c>
      <c r="B26" s="55" t="s">
        <v>116</v>
      </c>
      <c r="C26" s="247">
        <v>3643.83</v>
      </c>
      <c r="D26" s="247">
        <v>1107077.98</v>
      </c>
      <c r="E26" s="237">
        <v>1110721.81</v>
      </c>
      <c r="F26" s="247">
        <v>3121.23</v>
      </c>
      <c r="G26" s="247">
        <v>2416819.59</v>
      </c>
      <c r="H26" s="248">
        <v>2419940.8199999998</v>
      </c>
      <c r="I26" s="511"/>
      <c r="J26" s="511"/>
      <c r="K26" s="511"/>
      <c r="L26" s="511"/>
      <c r="M26" s="511"/>
      <c r="N26" s="511"/>
      <c r="O26" s="511"/>
    </row>
    <row r="27" spans="1:15" ht="15.75">
      <c r="A27" s="130">
        <v>10</v>
      </c>
      <c r="B27" s="55" t="s">
        <v>117</v>
      </c>
      <c r="C27" s="247">
        <v>0</v>
      </c>
      <c r="D27" s="247">
        <v>0</v>
      </c>
      <c r="E27" s="237">
        <v>0</v>
      </c>
      <c r="F27" s="247">
        <v>0</v>
      </c>
      <c r="G27" s="247">
        <v>0</v>
      </c>
      <c r="H27" s="248">
        <v>0</v>
      </c>
      <c r="I27" s="511"/>
      <c r="J27" s="511"/>
      <c r="K27" s="511"/>
      <c r="L27" s="511"/>
      <c r="M27" s="511"/>
      <c r="N27" s="511"/>
      <c r="O27" s="511"/>
    </row>
    <row r="28" spans="1:15" ht="15.75">
      <c r="A28" s="130">
        <v>11</v>
      </c>
      <c r="B28" s="55" t="s">
        <v>118</v>
      </c>
      <c r="C28" s="247">
        <v>1800574.97</v>
      </c>
      <c r="D28" s="247">
        <v>14182858.619999999</v>
      </c>
      <c r="E28" s="237">
        <v>15983433.59</v>
      </c>
      <c r="F28" s="247">
        <v>168174.87</v>
      </c>
      <c r="G28" s="247">
        <v>12339200.43</v>
      </c>
      <c r="H28" s="248">
        <v>12507375.299999999</v>
      </c>
      <c r="I28" s="511"/>
      <c r="J28" s="511"/>
      <c r="K28" s="511"/>
      <c r="L28" s="511"/>
      <c r="M28" s="511"/>
      <c r="N28" s="511"/>
      <c r="O28" s="511"/>
    </row>
    <row r="29" spans="1:15" ht="15.75">
      <c r="A29" s="130">
        <v>12</v>
      </c>
      <c r="B29" s="55" t="s">
        <v>119</v>
      </c>
      <c r="C29" s="247">
        <v>0</v>
      </c>
      <c r="D29" s="247">
        <v>0</v>
      </c>
      <c r="E29" s="237">
        <v>0</v>
      </c>
      <c r="F29" s="247">
        <v>0</v>
      </c>
      <c r="G29" s="247">
        <v>0</v>
      </c>
      <c r="H29" s="248">
        <v>0</v>
      </c>
      <c r="I29" s="511"/>
      <c r="J29" s="511"/>
      <c r="K29" s="511"/>
      <c r="L29" s="511"/>
      <c r="M29" s="511"/>
      <c r="N29" s="511"/>
      <c r="O29" s="511"/>
    </row>
    <row r="30" spans="1:15" ht="15.75">
      <c r="A30" s="130">
        <v>13</v>
      </c>
      <c r="B30" s="58" t="s">
        <v>120</v>
      </c>
      <c r="C30" s="249">
        <v>5457600.7299999995</v>
      </c>
      <c r="D30" s="249">
        <v>23837529.479999997</v>
      </c>
      <c r="E30" s="237">
        <v>29295130.209999997</v>
      </c>
      <c r="F30" s="249">
        <v>2932621.53</v>
      </c>
      <c r="G30" s="249">
        <v>20142165.899999999</v>
      </c>
      <c r="H30" s="248">
        <v>23074787.43</v>
      </c>
      <c r="I30" s="511"/>
      <c r="J30" s="511"/>
      <c r="K30" s="511"/>
      <c r="L30" s="511"/>
      <c r="M30" s="511"/>
      <c r="N30" s="511"/>
      <c r="O30" s="511"/>
    </row>
    <row r="31" spans="1:15" ht="15.75">
      <c r="A31" s="130">
        <v>14</v>
      </c>
      <c r="B31" s="58" t="s">
        <v>121</v>
      </c>
      <c r="C31" s="249">
        <v>17644006.849999994</v>
      </c>
      <c r="D31" s="249">
        <v>19764605.370000005</v>
      </c>
      <c r="E31" s="237">
        <v>37408612.219999999</v>
      </c>
      <c r="F31" s="249">
        <v>16650022.240000004</v>
      </c>
      <c r="G31" s="249">
        <v>23572637.430000007</v>
      </c>
      <c r="H31" s="248">
        <v>40222659.670000009</v>
      </c>
      <c r="I31" s="511"/>
      <c r="J31" s="511"/>
      <c r="K31" s="511"/>
      <c r="L31" s="511"/>
      <c r="M31" s="511"/>
      <c r="N31" s="511"/>
      <c r="O31" s="511"/>
    </row>
    <row r="32" spans="1:15">
      <c r="A32" s="130"/>
      <c r="B32" s="53"/>
      <c r="C32" s="251"/>
      <c r="D32" s="251"/>
      <c r="E32" s="251"/>
      <c r="F32" s="251"/>
      <c r="G32" s="251"/>
      <c r="H32" s="252"/>
      <c r="I32" s="511"/>
      <c r="J32" s="511"/>
      <c r="K32" s="511"/>
      <c r="L32" s="511"/>
      <c r="M32" s="511"/>
      <c r="N32" s="511"/>
      <c r="O32" s="511"/>
    </row>
    <row r="33" spans="1:15" ht="15.75">
      <c r="A33" s="130"/>
      <c r="B33" s="53" t="s">
        <v>122</v>
      </c>
      <c r="C33" s="247"/>
      <c r="D33" s="247"/>
      <c r="E33" s="236"/>
      <c r="F33" s="247"/>
      <c r="G33" s="247"/>
      <c r="H33" s="250"/>
      <c r="I33" s="511"/>
      <c r="J33" s="511"/>
      <c r="K33" s="511"/>
      <c r="L33" s="511"/>
      <c r="M33" s="511"/>
      <c r="N33" s="511"/>
      <c r="O33" s="511"/>
    </row>
    <row r="34" spans="1:15" ht="15.75">
      <c r="A34" s="130">
        <v>15</v>
      </c>
      <c r="B34" s="52" t="s">
        <v>93</v>
      </c>
      <c r="C34" s="253">
        <v>438288.73150000116</v>
      </c>
      <c r="D34" s="253">
        <v>2551873.0020999997</v>
      </c>
      <c r="E34" s="237">
        <v>2990161.7336000009</v>
      </c>
      <c r="F34" s="253">
        <v>-198881.88849999988</v>
      </c>
      <c r="G34" s="253">
        <v>2704303.4872000003</v>
      </c>
      <c r="H34" s="248">
        <v>2505421.5987000004</v>
      </c>
      <c r="I34" s="511"/>
      <c r="J34" s="511"/>
      <c r="K34" s="511"/>
      <c r="L34" s="511"/>
      <c r="M34" s="511"/>
      <c r="N34" s="511"/>
      <c r="O34" s="511"/>
    </row>
    <row r="35" spans="1:15" ht="15.75">
      <c r="A35" s="130">
        <v>15.1</v>
      </c>
      <c r="B35" s="56" t="s">
        <v>123</v>
      </c>
      <c r="C35" s="247">
        <v>4447111.4015000006</v>
      </c>
      <c r="D35" s="247">
        <v>4059427.6120999996</v>
      </c>
      <c r="E35" s="237">
        <v>8506539.0135999992</v>
      </c>
      <c r="F35" s="247">
        <v>4191771.8414999996</v>
      </c>
      <c r="G35" s="247">
        <v>3881191.6272</v>
      </c>
      <c r="H35" s="248">
        <v>8072963.4686999992</v>
      </c>
      <c r="I35" s="511"/>
      <c r="J35" s="511"/>
      <c r="K35" s="511"/>
      <c r="L35" s="511"/>
      <c r="M35" s="511"/>
      <c r="N35" s="511"/>
      <c r="O35" s="511"/>
    </row>
    <row r="36" spans="1:15" ht="15.75">
      <c r="A36" s="130">
        <v>15.2</v>
      </c>
      <c r="B36" s="56" t="s">
        <v>124</v>
      </c>
      <c r="C36" s="247">
        <v>4008822.6699999995</v>
      </c>
      <c r="D36" s="247">
        <v>1507554.6099999999</v>
      </c>
      <c r="E36" s="237">
        <v>5516377.2799999993</v>
      </c>
      <c r="F36" s="247">
        <v>4390653.7299999995</v>
      </c>
      <c r="G36" s="247">
        <v>1176888.1399999997</v>
      </c>
      <c r="H36" s="248">
        <v>5567541.8699999992</v>
      </c>
      <c r="I36" s="511"/>
      <c r="J36" s="511"/>
      <c r="K36" s="511"/>
      <c r="L36" s="511"/>
      <c r="M36" s="511"/>
      <c r="N36" s="511"/>
      <c r="O36" s="511"/>
    </row>
    <row r="37" spans="1:15" ht="15.75">
      <c r="A37" s="130">
        <v>16</v>
      </c>
      <c r="B37" s="55" t="s">
        <v>125</v>
      </c>
      <c r="C37" s="247">
        <v>210792.08</v>
      </c>
      <c r="D37" s="247">
        <v>13267.92</v>
      </c>
      <c r="E37" s="237">
        <v>224060</v>
      </c>
      <c r="F37" s="247">
        <v>0</v>
      </c>
      <c r="G37" s="247">
        <v>11234.36</v>
      </c>
      <c r="H37" s="248">
        <v>11234.36</v>
      </c>
      <c r="I37" s="511"/>
      <c r="J37" s="511"/>
      <c r="K37" s="511"/>
      <c r="L37" s="511"/>
      <c r="M37" s="511"/>
      <c r="N37" s="511"/>
      <c r="O37" s="511"/>
    </row>
    <row r="38" spans="1:15" ht="15.75">
      <c r="A38" s="130">
        <v>17</v>
      </c>
      <c r="B38" s="55" t="s">
        <v>126</v>
      </c>
      <c r="C38" s="247"/>
      <c r="D38" s="247"/>
      <c r="E38" s="237">
        <v>0</v>
      </c>
      <c r="F38" s="247"/>
      <c r="G38" s="247"/>
      <c r="H38" s="248">
        <v>0</v>
      </c>
      <c r="I38" s="511"/>
      <c r="J38" s="511"/>
      <c r="K38" s="511"/>
      <c r="L38" s="511"/>
      <c r="M38" s="511"/>
      <c r="N38" s="511"/>
      <c r="O38" s="511"/>
    </row>
    <row r="39" spans="1:15" ht="15.75">
      <c r="A39" s="130">
        <v>18</v>
      </c>
      <c r="B39" s="55" t="s">
        <v>127</v>
      </c>
      <c r="C39" s="247"/>
      <c r="D39" s="247">
        <v>0</v>
      </c>
      <c r="E39" s="237">
        <v>0</v>
      </c>
      <c r="F39" s="247"/>
      <c r="G39" s="247">
        <v>0</v>
      </c>
      <c r="H39" s="248">
        <v>0</v>
      </c>
      <c r="I39" s="511"/>
      <c r="J39" s="511"/>
      <c r="K39" s="511"/>
      <c r="L39" s="511"/>
      <c r="M39" s="511"/>
      <c r="N39" s="511"/>
      <c r="O39" s="511"/>
    </row>
    <row r="40" spans="1:15" ht="15.75">
      <c r="A40" s="130">
        <v>19</v>
      </c>
      <c r="B40" s="55" t="s">
        <v>128</v>
      </c>
      <c r="C40" s="247">
        <v>13901989.91</v>
      </c>
      <c r="D40" s="247"/>
      <c r="E40" s="237">
        <v>13901989.91</v>
      </c>
      <c r="F40" s="247">
        <v>4603432.6999999993</v>
      </c>
      <c r="G40" s="247"/>
      <c r="H40" s="248">
        <v>4603432.6999999993</v>
      </c>
      <c r="I40" s="511"/>
      <c r="J40" s="511"/>
      <c r="K40" s="511"/>
      <c r="L40" s="511"/>
      <c r="M40" s="511"/>
      <c r="N40" s="511"/>
      <c r="O40" s="511"/>
    </row>
    <row r="41" spans="1:15" ht="15.75">
      <c r="A41" s="130">
        <v>20</v>
      </c>
      <c r="B41" s="55" t="s">
        <v>129</v>
      </c>
      <c r="C41" s="247">
        <v>-4066636.3299999982</v>
      </c>
      <c r="D41" s="247"/>
      <c r="E41" s="237">
        <v>-4066636.3299999982</v>
      </c>
      <c r="F41" s="247">
        <v>871657.15000000037</v>
      </c>
      <c r="G41" s="247"/>
      <c r="H41" s="248">
        <v>871657.15000000037</v>
      </c>
      <c r="I41" s="511"/>
      <c r="J41" s="511"/>
      <c r="K41" s="511"/>
      <c r="L41" s="511"/>
      <c r="M41" s="511"/>
      <c r="N41" s="511"/>
      <c r="O41" s="511"/>
    </row>
    <row r="42" spans="1:15" ht="15.75">
      <c r="A42" s="130">
        <v>21</v>
      </c>
      <c r="B42" s="55" t="s">
        <v>130</v>
      </c>
      <c r="C42" s="247">
        <v>14046.710000000001</v>
      </c>
      <c r="D42" s="247"/>
      <c r="E42" s="237">
        <v>14046.710000000001</v>
      </c>
      <c r="F42" s="247">
        <v>182113.06999999983</v>
      </c>
      <c r="G42" s="247"/>
      <c r="H42" s="248">
        <v>182113.06999999983</v>
      </c>
      <c r="I42" s="511"/>
      <c r="J42" s="511"/>
      <c r="K42" s="511"/>
      <c r="L42" s="511"/>
      <c r="M42" s="511"/>
      <c r="N42" s="511"/>
      <c r="O42" s="511"/>
    </row>
    <row r="43" spans="1:15" ht="15.75">
      <c r="A43" s="130">
        <v>22</v>
      </c>
      <c r="B43" s="55" t="s">
        <v>131</v>
      </c>
      <c r="C43" s="247">
        <v>1767239.54</v>
      </c>
      <c r="D43" s="247">
        <v>440023.71</v>
      </c>
      <c r="E43" s="237">
        <v>2207263.25</v>
      </c>
      <c r="F43" s="247">
        <v>1291495.29</v>
      </c>
      <c r="G43" s="247">
        <v>368824.94</v>
      </c>
      <c r="H43" s="248">
        <v>1660320.23</v>
      </c>
      <c r="I43" s="511"/>
      <c r="J43" s="511"/>
      <c r="K43" s="511"/>
      <c r="L43" s="511"/>
      <c r="M43" s="511"/>
      <c r="N43" s="511"/>
      <c r="O43" s="511"/>
    </row>
    <row r="44" spans="1:15" ht="15.75">
      <c r="A44" s="130">
        <v>23</v>
      </c>
      <c r="B44" s="55" t="s">
        <v>132</v>
      </c>
      <c r="C44" s="247">
        <v>910296.13</v>
      </c>
      <c r="D44" s="247">
        <v>254631.49459999998</v>
      </c>
      <c r="E44" s="237">
        <v>1164927.6246</v>
      </c>
      <c r="F44" s="247">
        <v>762479.23999999976</v>
      </c>
      <c r="G44" s="247">
        <v>129435.564</v>
      </c>
      <c r="H44" s="248">
        <v>891914.80399999977</v>
      </c>
      <c r="I44" s="511"/>
      <c r="J44" s="511"/>
      <c r="K44" s="511"/>
      <c r="L44" s="511"/>
      <c r="M44" s="511"/>
      <c r="N44" s="511"/>
      <c r="O44" s="511"/>
    </row>
    <row r="45" spans="1:15" ht="15.75">
      <c r="A45" s="130">
        <v>24</v>
      </c>
      <c r="B45" s="58" t="s">
        <v>133</v>
      </c>
      <c r="C45" s="249">
        <v>13176016.771500004</v>
      </c>
      <c r="D45" s="249">
        <v>3259796.1266999994</v>
      </c>
      <c r="E45" s="237">
        <v>16435812.898200003</v>
      </c>
      <c r="F45" s="249">
        <v>7512295.5614999998</v>
      </c>
      <c r="G45" s="249">
        <v>3213798.3511999999</v>
      </c>
      <c r="H45" s="248">
        <v>10726093.912699999</v>
      </c>
      <c r="I45" s="511"/>
      <c r="J45" s="511"/>
      <c r="K45" s="511"/>
      <c r="L45" s="511"/>
      <c r="M45" s="511"/>
      <c r="N45" s="511"/>
      <c r="O45" s="511"/>
    </row>
    <row r="46" spans="1:15">
      <c r="A46" s="130"/>
      <c r="B46" s="53" t="s">
        <v>134</v>
      </c>
      <c r="C46" s="247"/>
      <c r="D46" s="247"/>
      <c r="E46" s="247"/>
      <c r="F46" s="247"/>
      <c r="G46" s="247"/>
      <c r="H46" s="254"/>
      <c r="I46" s="511"/>
      <c r="J46" s="511"/>
      <c r="K46" s="511"/>
      <c r="L46" s="511"/>
      <c r="M46" s="511"/>
      <c r="N46" s="511"/>
      <c r="O46" s="511"/>
    </row>
    <row r="47" spans="1:15" ht="15.75">
      <c r="A47" s="130">
        <v>25</v>
      </c>
      <c r="B47" s="55" t="s">
        <v>135</v>
      </c>
      <c r="C47" s="247">
        <v>1449576.2000000002</v>
      </c>
      <c r="D47" s="247">
        <v>5473567.1600000001</v>
      </c>
      <c r="E47" s="237">
        <v>6923143.3600000003</v>
      </c>
      <c r="F47" s="247">
        <v>1513725.74</v>
      </c>
      <c r="G47" s="247">
        <v>3584442.6399999997</v>
      </c>
      <c r="H47" s="248">
        <v>5098168.38</v>
      </c>
      <c r="I47" s="511"/>
      <c r="J47" s="511"/>
      <c r="K47" s="511"/>
      <c r="L47" s="511"/>
      <c r="M47" s="511"/>
      <c r="N47" s="511"/>
      <c r="O47" s="511"/>
    </row>
    <row r="48" spans="1:15" ht="15.75">
      <c r="A48" s="130">
        <v>26</v>
      </c>
      <c r="B48" s="55" t="s">
        <v>136</v>
      </c>
      <c r="C48" s="247">
        <v>3705971.38</v>
      </c>
      <c r="D48" s="247">
        <v>1962353.24</v>
      </c>
      <c r="E48" s="237">
        <v>5668324.6200000001</v>
      </c>
      <c r="F48" s="247">
        <v>2204272.9899999998</v>
      </c>
      <c r="G48" s="247">
        <v>1710252.3399999999</v>
      </c>
      <c r="H48" s="248">
        <v>3914525.3299999996</v>
      </c>
      <c r="I48" s="511"/>
      <c r="J48" s="511"/>
      <c r="K48" s="511"/>
      <c r="L48" s="511"/>
      <c r="M48" s="511"/>
      <c r="N48" s="511"/>
      <c r="O48" s="511"/>
    </row>
    <row r="49" spans="1:15" ht="15.75">
      <c r="A49" s="130">
        <v>27</v>
      </c>
      <c r="B49" s="55" t="s">
        <v>137</v>
      </c>
      <c r="C49" s="247">
        <v>10661546.92</v>
      </c>
      <c r="D49" s="247"/>
      <c r="E49" s="237">
        <v>10661546.92</v>
      </c>
      <c r="F49" s="247">
        <v>9753761.0099999998</v>
      </c>
      <c r="G49" s="247"/>
      <c r="H49" s="248">
        <v>9753761.0099999998</v>
      </c>
      <c r="I49" s="511"/>
      <c r="J49" s="511"/>
      <c r="K49" s="511"/>
      <c r="L49" s="511"/>
      <c r="M49" s="511"/>
      <c r="N49" s="511"/>
      <c r="O49" s="511"/>
    </row>
    <row r="50" spans="1:15" ht="15.75">
      <c r="A50" s="130">
        <v>28</v>
      </c>
      <c r="B50" s="55" t="s">
        <v>275</v>
      </c>
      <c r="C50" s="247">
        <v>57672.11</v>
      </c>
      <c r="D50" s="247"/>
      <c r="E50" s="237">
        <v>57672.11</v>
      </c>
      <c r="F50" s="247">
        <v>165798.31</v>
      </c>
      <c r="G50" s="247"/>
      <c r="H50" s="248">
        <v>165798.31</v>
      </c>
      <c r="I50" s="511"/>
      <c r="J50" s="511"/>
      <c r="K50" s="511"/>
      <c r="L50" s="511"/>
      <c r="M50" s="511"/>
      <c r="N50" s="511"/>
      <c r="O50" s="511"/>
    </row>
    <row r="51" spans="1:15" ht="15.75">
      <c r="A51" s="130">
        <v>29</v>
      </c>
      <c r="B51" s="55" t="s">
        <v>138</v>
      </c>
      <c r="C51" s="247">
        <v>4342624.4400000004</v>
      </c>
      <c r="D51" s="247"/>
      <c r="E51" s="237">
        <v>4342624.4400000004</v>
      </c>
      <c r="F51" s="247">
        <v>3593389.46</v>
      </c>
      <c r="G51" s="247"/>
      <c r="H51" s="248">
        <v>3593389.46</v>
      </c>
      <c r="I51" s="511"/>
      <c r="J51" s="511"/>
      <c r="K51" s="511"/>
      <c r="L51" s="511"/>
      <c r="M51" s="511"/>
      <c r="N51" s="511"/>
      <c r="O51" s="511"/>
    </row>
    <row r="52" spans="1:15" ht="15.75">
      <c r="A52" s="130">
        <v>30</v>
      </c>
      <c r="B52" s="55" t="s">
        <v>139</v>
      </c>
      <c r="C52" s="247">
        <v>2755039.71</v>
      </c>
      <c r="D52" s="247">
        <v>2016.42</v>
      </c>
      <c r="E52" s="237">
        <v>2757056.13</v>
      </c>
      <c r="F52" s="247">
        <v>2779965.74</v>
      </c>
      <c r="G52" s="247">
        <v>4540.8100000000004</v>
      </c>
      <c r="H52" s="248">
        <v>2784506.5500000003</v>
      </c>
      <c r="I52" s="511"/>
      <c r="J52" s="511"/>
      <c r="K52" s="511"/>
      <c r="L52" s="511"/>
      <c r="M52" s="511"/>
      <c r="N52" s="511"/>
      <c r="O52" s="511"/>
    </row>
    <row r="53" spans="1:15" ht="15.75">
      <c r="A53" s="130">
        <v>31</v>
      </c>
      <c r="B53" s="58" t="s">
        <v>140</v>
      </c>
      <c r="C53" s="249">
        <v>22972430.760000002</v>
      </c>
      <c r="D53" s="249">
        <v>7437936.8200000003</v>
      </c>
      <c r="E53" s="237">
        <v>30410367.580000002</v>
      </c>
      <c r="F53" s="249">
        <v>20010913.25</v>
      </c>
      <c r="G53" s="249">
        <v>5299235.7899999991</v>
      </c>
      <c r="H53" s="248">
        <v>25310149.039999999</v>
      </c>
      <c r="I53" s="511"/>
      <c r="J53" s="511"/>
      <c r="K53" s="511"/>
      <c r="L53" s="511"/>
      <c r="M53" s="511"/>
      <c r="N53" s="511"/>
      <c r="O53" s="511"/>
    </row>
    <row r="54" spans="1:15" ht="15.75">
      <c r="A54" s="130">
        <v>32</v>
      </c>
      <c r="B54" s="58" t="s">
        <v>141</v>
      </c>
      <c r="C54" s="249">
        <v>-9796413.9884999972</v>
      </c>
      <c r="D54" s="249">
        <v>-4178140.6933000009</v>
      </c>
      <c r="E54" s="237">
        <v>-13974554.681799999</v>
      </c>
      <c r="F54" s="249">
        <v>-12498617.6885</v>
      </c>
      <c r="G54" s="249">
        <v>-2085437.4387999992</v>
      </c>
      <c r="H54" s="248">
        <v>-14584055.1273</v>
      </c>
      <c r="I54" s="511"/>
      <c r="J54" s="511"/>
      <c r="K54" s="511"/>
      <c r="L54" s="511"/>
      <c r="M54" s="511"/>
      <c r="N54" s="511"/>
      <c r="O54" s="511"/>
    </row>
    <row r="55" spans="1:15">
      <c r="A55" s="130"/>
      <c r="B55" s="53"/>
      <c r="C55" s="251"/>
      <c r="D55" s="251"/>
      <c r="E55" s="251"/>
      <c r="F55" s="251"/>
      <c r="G55" s="251"/>
      <c r="H55" s="252"/>
      <c r="I55" s="511"/>
      <c r="J55" s="511"/>
      <c r="K55" s="511"/>
      <c r="L55" s="511"/>
      <c r="M55" s="511"/>
      <c r="N55" s="511"/>
      <c r="O55" s="511"/>
    </row>
    <row r="56" spans="1:15" ht="15.75">
      <c r="A56" s="130">
        <v>33</v>
      </c>
      <c r="B56" s="58" t="s">
        <v>142</v>
      </c>
      <c r="C56" s="249">
        <v>7847592.8614999969</v>
      </c>
      <c r="D56" s="249">
        <v>15586464.676700003</v>
      </c>
      <c r="E56" s="237">
        <v>23434057.538199998</v>
      </c>
      <c r="F56" s="249">
        <v>4151404.5515000038</v>
      </c>
      <c r="G56" s="249">
        <v>21487199.991200007</v>
      </c>
      <c r="H56" s="248">
        <v>25638604.542700011</v>
      </c>
      <c r="I56" s="511"/>
      <c r="J56" s="511"/>
      <c r="K56" s="511"/>
      <c r="L56" s="511"/>
      <c r="M56" s="511"/>
      <c r="N56" s="511"/>
      <c r="O56" s="511"/>
    </row>
    <row r="57" spans="1:15">
      <c r="A57" s="130"/>
      <c r="B57" s="53"/>
      <c r="C57" s="251"/>
      <c r="D57" s="251"/>
      <c r="E57" s="251"/>
      <c r="F57" s="251"/>
      <c r="G57" s="251"/>
      <c r="H57" s="252"/>
      <c r="I57" s="511"/>
      <c r="J57" s="511"/>
      <c r="K57" s="511"/>
      <c r="L57" s="511"/>
      <c r="M57" s="511"/>
      <c r="N57" s="511"/>
      <c r="O57" s="511"/>
    </row>
    <row r="58" spans="1:15" ht="15.75">
      <c r="A58" s="130">
        <v>34</v>
      </c>
      <c r="B58" s="55" t="s">
        <v>143</v>
      </c>
      <c r="C58" s="247">
        <v>7735113.7300000004</v>
      </c>
      <c r="D58" s="247" t="s">
        <v>487</v>
      </c>
      <c r="E58" s="237">
        <v>7735113.7300000004</v>
      </c>
      <c r="F58" s="247">
        <v>-305301.13</v>
      </c>
      <c r="G58" s="247" t="s">
        <v>487</v>
      </c>
      <c r="H58" s="248">
        <v>-305301.13</v>
      </c>
      <c r="I58" s="511"/>
      <c r="J58" s="511"/>
      <c r="K58" s="511"/>
      <c r="L58" s="511"/>
      <c r="M58" s="511"/>
      <c r="N58" s="511"/>
      <c r="O58" s="511"/>
    </row>
    <row r="59" spans="1:15" s="210" customFormat="1" ht="15.75">
      <c r="A59" s="130">
        <v>35</v>
      </c>
      <c r="B59" s="52" t="s">
        <v>144</v>
      </c>
      <c r="C59" s="255">
        <v>0</v>
      </c>
      <c r="D59" s="255" t="s">
        <v>487</v>
      </c>
      <c r="E59" s="256">
        <v>0</v>
      </c>
      <c r="F59" s="257">
        <v>0</v>
      </c>
      <c r="G59" s="257" t="s">
        <v>487</v>
      </c>
      <c r="H59" s="258">
        <v>0</v>
      </c>
      <c r="I59" s="511"/>
      <c r="J59" s="511"/>
      <c r="K59" s="511"/>
      <c r="L59" s="511"/>
      <c r="M59" s="511"/>
      <c r="N59" s="511"/>
      <c r="O59" s="511"/>
    </row>
    <row r="60" spans="1:15" ht="15.75">
      <c r="A60" s="130">
        <v>36</v>
      </c>
      <c r="B60" s="55" t="s">
        <v>145</v>
      </c>
      <c r="C60" s="247">
        <v>258628.92</v>
      </c>
      <c r="D60" s="247" t="s">
        <v>487</v>
      </c>
      <c r="E60" s="237">
        <v>258628.92</v>
      </c>
      <c r="F60" s="247">
        <v>727.11</v>
      </c>
      <c r="G60" s="247" t="s">
        <v>487</v>
      </c>
      <c r="H60" s="248">
        <v>727.11</v>
      </c>
      <c r="I60" s="511"/>
      <c r="J60" s="511"/>
      <c r="K60" s="511"/>
      <c r="L60" s="511"/>
      <c r="M60" s="511"/>
      <c r="N60" s="511"/>
      <c r="O60" s="511"/>
    </row>
    <row r="61" spans="1:15" ht="15.75">
      <c r="A61" s="130">
        <v>37</v>
      </c>
      <c r="B61" s="58" t="s">
        <v>146</v>
      </c>
      <c r="C61" s="249">
        <v>7993742.6500000004</v>
      </c>
      <c r="D61" s="249">
        <v>0</v>
      </c>
      <c r="E61" s="237">
        <v>7993742.6500000004</v>
      </c>
      <c r="F61" s="249">
        <v>-304574.02</v>
      </c>
      <c r="G61" s="249">
        <v>0</v>
      </c>
      <c r="H61" s="248">
        <v>-304574.02</v>
      </c>
      <c r="I61" s="511"/>
      <c r="J61" s="511"/>
      <c r="K61" s="511"/>
      <c r="L61" s="511"/>
      <c r="M61" s="511"/>
      <c r="N61" s="511"/>
      <c r="O61" s="511"/>
    </row>
    <row r="62" spans="1:15">
      <c r="A62" s="130"/>
      <c r="B62" s="59"/>
      <c r="C62" s="247"/>
      <c r="D62" s="247"/>
      <c r="E62" s="247"/>
      <c r="F62" s="247"/>
      <c r="G62" s="247"/>
      <c r="H62" s="254"/>
      <c r="I62" s="511"/>
      <c r="J62" s="511"/>
      <c r="K62" s="511"/>
      <c r="L62" s="511"/>
      <c r="M62" s="511"/>
      <c r="N62" s="511"/>
      <c r="O62" s="511"/>
    </row>
    <row r="63" spans="1:15" ht="15.75">
      <c r="A63" s="130">
        <v>38</v>
      </c>
      <c r="B63" s="60" t="s">
        <v>276</v>
      </c>
      <c r="C63" s="249">
        <v>-146149.78850000352</v>
      </c>
      <c r="D63" s="249">
        <v>15586464.676700003</v>
      </c>
      <c r="E63" s="237">
        <v>15440314.8882</v>
      </c>
      <c r="F63" s="249">
        <v>4455978.5715000033</v>
      </c>
      <c r="G63" s="249">
        <v>21487199.991200007</v>
      </c>
      <c r="H63" s="248">
        <v>25943178.562700011</v>
      </c>
      <c r="I63" s="511"/>
      <c r="J63" s="511"/>
      <c r="K63" s="511"/>
      <c r="L63" s="511"/>
      <c r="M63" s="511"/>
      <c r="N63" s="511"/>
      <c r="O63" s="511"/>
    </row>
    <row r="64" spans="1:15" ht="15.75">
      <c r="A64" s="128">
        <v>39</v>
      </c>
      <c r="B64" s="55" t="s">
        <v>147</v>
      </c>
      <c r="C64" s="259">
        <v>2140871.54</v>
      </c>
      <c r="D64" s="259"/>
      <c r="E64" s="237">
        <v>2140871.54</v>
      </c>
      <c r="F64" s="259">
        <v>3755327.1</v>
      </c>
      <c r="G64" s="259"/>
      <c r="H64" s="248">
        <v>3755327.1</v>
      </c>
      <c r="I64" s="511"/>
      <c r="J64" s="511"/>
      <c r="K64" s="511"/>
      <c r="L64" s="511"/>
      <c r="M64" s="511"/>
      <c r="N64" s="511"/>
      <c r="O64" s="511"/>
    </row>
    <row r="65" spans="1:15" ht="15.75">
      <c r="A65" s="130">
        <v>40</v>
      </c>
      <c r="B65" s="58" t="s">
        <v>148</v>
      </c>
      <c r="C65" s="249">
        <v>-2287021.3285000036</v>
      </c>
      <c r="D65" s="249">
        <v>15586464.676700003</v>
      </c>
      <c r="E65" s="237">
        <v>13299443.348200001</v>
      </c>
      <c r="F65" s="249">
        <v>700651.47150000324</v>
      </c>
      <c r="G65" s="249">
        <v>21487199.991200007</v>
      </c>
      <c r="H65" s="248">
        <v>22187851.462700009</v>
      </c>
      <c r="I65" s="511"/>
      <c r="J65" s="511"/>
      <c r="K65" s="511"/>
      <c r="L65" s="511"/>
      <c r="M65" s="511"/>
      <c r="N65" s="511"/>
      <c r="O65" s="511"/>
    </row>
    <row r="66" spans="1:15" ht="15.75">
      <c r="A66" s="128">
        <v>41</v>
      </c>
      <c r="B66" s="55" t="s">
        <v>149</v>
      </c>
      <c r="C66" s="259">
        <v>34115.99</v>
      </c>
      <c r="D66" s="259"/>
      <c r="E66" s="237">
        <v>34115.99</v>
      </c>
      <c r="F66" s="259">
        <v>0</v>
      </c>
      <c r="G66" s="259"/>
      <c r="H66" s="248">
        <v>0</v>
      </c>
      <c r="I66" s="511"/>
      <c r="J66" s="511"/>
      <c r="K66" s="511"/>
      <c r="L66" s="511"/>
      <c r="M66" s="511"/>
      <c r="N66" s="511"/>
      <c r="O66" s="511"/>
    </row>
    <row r="67" spans="1:15" ht="16.5" thickBot="1">
      <c r="A67" s="132">
        <v>42</v>
      </c>
      <c r="B67" s="133" t="s">
        <v>150</v>
      </c>
      <c r="C67" s="260">
        <v>-2252905.3385000033</v>
      </c>
      <c r="D67" s="260">
        <v>15586464.676700003</v>
      </c>
      <c r="E67" s="245">
        <v>13333559.338199999</v>
      </c>
      <c r="F67" s="260">
        <v>700651.47150000324</v>
      </c>
      <c r="G67" s="260">
        <v>21487199.991200007</v>
      </c>
      <c r="H67" s="261">
        <v>22187851.462700009</v>
      </c>
      <c r="I67" s="511"/>
      <c r="J67" s="511"/>
      <c r="K67" s="511"/>
      <c r="L67" s="511"/>
      <c r="M67" s="511"/>
      <c r="N67" s="511"/>
      <c r="O67" s="511"/>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N53"/>
  <sheetViews>
    <sheetView zoomScaleNormal="100" workbookViewId="0">
      <selection activeCell="K13" sqref="K13"/>
    </sheetView>
  </sheetViews>
  <sheetFormatPr defaultRowHeight="15"/>
  <cols>
    <col min="1" max="1" width="9.5703125" bestFit="1" customWidth="1"/>
    <col min="2" max="2" width="72.28515625" customWidth="1"/>
    <col min="3" max="8" width="12.7109375" customWidth="1"/>
  </cols>
  <sheetData>
    <row r="1" spans="1:14">
      <c r="A1" s="2" t="s">
        <v>191</v>
      </c>
      <c r="B1" t="s">
        <v>486</v>
      </c>
    </row>
    <row r="2" spans="1:14">
      <c r="A2" s="2" t="s">
        <v>192</v>
      </c>
      <c r="B2" s="436">
        <v>43738</v>
      </c>
    </row>
    <row r="3" spans="1:14">
      <c r="A3" s="2"/>
    </row>
    <row r="4" spans="1:14" ht="16.5" thickBot="1">
      <c r="A4" s="2" t="s">
        <v>335</v>
      </c>
      <c r="B4" s="2"/>
      <c r="C4" s="219"/>
      <c r="D4" s="219"/>
      <c r="E4" s="219"/>
      <c r="F4" s="220"/>
      <c r="G4" s="220"/>
      <c r="H4" s="221" t="s">
        <v>95</v>
      </c>
    </row>
    <row r="5" spans="1:14" ht="15.75">
      <c r="A5" s="527" t="s">
        <v>27</v>
      </c>
      <c r="B5" s="529" t="s">
        <v>248</v>
      </c>
      <c r="C5" s="531" t="s">
        <v>197</v>
      </c>
      <c r="D5" s="531"/>
      <c r="E5" s="531"/>
      <c r="F5" s="531" t="s">
        <v>198</v>
      </c>
      <c r="G5" s="531"/>
      <c r="H5" s="532"/>
    </row>
    <row r="6" spans="1:14">
      <c r="A6" s="528"/>
      <c r="B6" s="530"/>
      <c r="C6" s="40" t="s">
        <v>28</v>
      </c>
      <c r="D6" s="40" t="s">
        <v>96</v>
      </c>
      <c r="E6" s="40" t="s">
        <v>69</v>
      </c>
      <c r="F6" s="40" t="s">
        <v>28</v>
      </c>
      <c r="G6" s="40" t="s">
        <v>96</v>
      </c>
      <c r="H6" s="41" t="s">
        <v>69</v>
      </c>
    </row>
    <row r="7" spans="1:14" s="3" customFormat="1" ht="15.75">
      <c r="A7" s="222">
        <v>1</v>
      </c>
      <c r="B7" s="223" t="s">
        <v>372</v>
      </c>
      <c r="C7" s="239">
        <v>49898871.960000001</v>
      </c>
      <c r="D7" s="239">
        <v>42239885.091600001</v>
      </c>
      <c r="E7" s="262">
        <v>92138757.051600009</v>
      </c>
      <c r="F7" s="239">
        <v>34334597.960000001</v>
      </c>
      <c r="G7" s="239">
        <v>27638743.706599995</v>
      </c>
      <c r="H7" s="240">
        <v>61973341.666599996</v>
      </c>
      <c r="I7" s="516"/>
      <c r="J7" s="516"/>
      <c r="K7" s="516"/>
      <c r="L7" s="516"/>
      <c r="M7" s="516"/>
      <c r="N7" s="516"/>
    </row>
    <row r="8" spans="1:14" s="3" customFormat="1" ht="15.75">
      <c r="A8" s="222">
        <v>1.1000000000000001</v>
      </c>
      <c r="B8" s="224" t="s">
        <v>280</v>
      </c>
      <c r="C8" s="239">
        <v>29354411.68</v>
      </c>
      <c r="D8" s="239">
        <v>15131300.6786</v>
      </c>
      <c r="E8" s="262">
        <v>44485712.358599998</v>
      </c>
      <c r="F8" s="239">
        <v>19886961.210000001</v>
      </c>
      <c r="G8" s="239">
        <v>14540466.908199999</v>
      </c>
      <c r="H8" s="240">
        <v>34427428.118200004</v>
      </c>
      <c r="I8" s="516"/>
      <c r="J8" s="516"/>
      <c r="K8" s="516"/>
      <c r="L8" s="516"/>
      <c r="M8" s="516"/>
      <c r="N8" s="516"/>
    </row>
    <row r="9" spans="1:14" s="3" customFormat="1" ht="15.75">
      <c r="A9" s="222">
        <v>1.2</v>
      </c>
      <c r="B9" s="224" t="s">
        <v>281</v>
      </c>
      <c r="C9" s="239">
        <v>0</v>
      </c>
      <c r="D9" s="239">
        <v>934064.03590000002</v>
      </c>
      <c r="E9" s="262">
        <v>934064.03590000002</v>
      </c>
      <c r="F9" s="239">
        <v>0</v>
      </c>
      <c r="G9" s="239">
        <v>0</v>
      </c>
      <c r="H9" s="240">
        <v>0</v>
      </c>
      <c r="I9" s="516"/>
      <c r="J9" s="516"/>
      <c r="K9" s="516"/>
      <c r="L9" s="516"/>
      <c r="M9" s="516"/>
      <c r="N9" s="516"/>
    </row>
    <row r="10" spans="1:14" s="3" customFormat="1" ht="15.75">
      <c r="A10" s="222">
        <v>1.3</v>
      </c>
      <c r="B10" s="224" t="s">
        <v>282</v>
      </c>
      <c r="C10" s="239">
        <v>20544460.280000001</v>
      </c>
      <c r="D10" s="239">
        <v>26174520.377100002</v>
      </c>
      <c r="E10" s="262">
        <v>46718980.657100007</v>
      </c>
      <c r="F10" s="239">
        <v>14447636.749999998</v>
      </c>
      <c r="G10" s="239">
        <v>13098276.798399998</v>
      </c>
      <c r="H10" s="240">
        <v>27545913.548399996</v>
      </c>
      <c r="I10" s="516"/>
      <c r="J10" s="516"/>
      <c r="K10" s="516"/>
      <c r="L10" s="516"/>
      <c r="M10" s="516"/>
      <c r="N10" s="516"/>
    </row>
    <row r="11" spans="1:14" s="3" customFormat="1" ht="15.75">
      <c r="A11" s="222">
        <v>1.4</v>
      </c>
      <c r="B11" s="224" t="s">
        <v>283</v>
      </c>
      <c r="C11" s="239">
        <v>0</v>
      </c>
      <c r="D11" s="239">
        <v>0</v>
      </c>
      <c r="E11" s="262">
        <v>0</v>
      </c>
      <c r="F11" s="239">
        <v>0</v>
      </c>
      <c r="G11" s="239">
        <v>17782.68</v>
      </c>
      <c r="H11" s="240">
        <v>17782.68</v>
      </c>
      <c r="I11" s="516"/>
      <c r="J11" s="516"/>
      <c r="K11" s="516"/>
      <c r="L11" s="516"/>
      <c r="M11" s="516"/>
      <c r="N11" s="516"/>
    </row>
    <row r="12" spans="1:14" s="3" customFormat="1" ht="29.25" customHeight="1">
      <c r="A12" s="222">
        <v>2</v>
      </c>
      <c r="B12" s="223" t="s">
        <v>284</v>
      </c>
      <c r="C12" s="239">
        <v>30614358.25</v>
      </c>
      <c r="D12" s="239">
        <v>317401335.12</v>
      </c>
      <c r="E12" s="262">
        <v>348015693.37</v>
      </c>
      <c r="F12" s="239">
        <v>30614358.25</v>
      </c>
      <c r="G12" s="239">
        <v>215495615.685</v>
      </c>
      <c r="H12" s="240">
        <v>246109973.935</v>
      </c>
      <c r="I12" s="516"/>
      <c r="J12" s="516"/>
      <c r="K12" s="516"/>
      <c r="L12" s="516"/>
      <c r="M12" s="516"/>
      <c r="N12" s="516"/>
    </row>
    <row r="13" spans="1:14" s="3" customFormat="1" ht="25.5">
      <c r="A13" s="222">
        <v>3</v>
      </c>
      <c r="B13" s="223" t="s">
        <v>285</v>
      </c>
      <c r="C13" s="239">
        <v>7340000</v>
      </c>
      <c r="D13" s="239">
        <v>0</v>
      </c>
      <c r="E13" s="262">
        <v>7340000</v>
      </c>
      <c r="F13" s="239">
        <v>2373000</v>
      </c>
      <c r="G13" s="239">
        <v>0</v>
      </c>
      <c r="H13" s="240">
        <v>2373000</v>
      </c>
      <c r="I13" s="516"/>
      <c r="J13" s="516"/>
      <c r="K13" s="516"/>
      <c r="L13" s="516"/>
      <c r="M13" s="516"/>
      <c r="N13" s="516"/>
    </row>
    <row r="14" spans="1:14" s="3" customFormat="1" ht="15.75">
      <c r="A14" s="222">
        <v>3.1</v>
      </c>
      <c r="B14" s="224" t="s">
        <v>286</v>
      </c>
      <c r="C14" s="239">
        <v>7340000</v>
      </c>
      <c r="D14" s="239">
        <v>0</v>
      </c>
      <c r="E14" s="262">
        <v>7340000</v>
      </c>
      <c r="F14" s="239">
        <v>2373000</v>
      </c>
      <c r="G14" s="239">
        <v>0</v>
      </c>
      <c r="H14" s="240">
        <v>2373000</v>
      </c>
      <c r="I14" s="516"/>
      <c r="J14" s="516"/>
      <c r="K14" s="516"/>
      <c r="L14" s="516"/>
      <c r="M14" s="516"/>
      <c r="N14" s="516"/>
    </row>
    <row r="15" spans="1:14" s="3" customFormat="1" ht="15.75">
      <c r="A15" s="222">
        <v>3.2</v>
      </c>
      <c r="B15" s="224" t="s">
        <v>287</v>
      </c>
      <c r="C15" s="239"/>
      <c r="D15" s="239"/>
      <c r="E15" s="262">
        <v>0</v>
      </c>
      <c r="F15" s="239"/>
      <c r="G15" s="239"/>
      <c r="H15" s="240">
        <v>0</v>
      </c>
      <c r="I15" s="516"/>
      <c r="J15" s="516"/>
      <c r="K15" s="516"/>
      <c r="L15" s="516"/>
      <c r="M15" s="516"/>
      <c r="N15" s="516"/>
    </row>
    <row r="16" spans="1:14" s="3" customFormat="1" ht="15.75">
      <c r="A16" s="222">
        <v>4</v>
      </c>
      <c r="B16" s="223" t="s">
        <v>288</v>
      </c>
      <c r="C16" s="239">
        <v>116319848.81</v>
      </c>
      <c r="D16" s="239">
        <v>453243553.13</v>
      </c>
      <c r="E16" s="262">
        <v>569563401.94000006</v>
      </c>
      <c r="F16" s="239">
        <v>95351099.060000002</v>
      </c>
      <c r="G16" s="239">
        <v>344927690.94</v>
      </c>
      <c r="H16" s="240">
        <v>440278790</v>
      </c>
      <c r="I16" s="516"/>
      <c r="J16" s="516"/>
      <c r="K16" s="516"/>
      <c r="L16" s="516"/>
      <c r="M16" s="516"/>
      <c r="N16" s="516"/>
    </row>
    <row r="17" spans="1:14" s="3" customFormat="1" ht="15.75">
      <c r="A17" s="222">
        <v>4.0999999999999996</v>
      </c>
      <c r="B17" s="224" t="s">
        <v>289</v>
      </c>
      <c r="C17" s="239">
        <v>85705490.560000002</v>
      </c>
      <c r="D17" s="239">
        <v>135842218.00999999</v>
      </c>
      <c r="E17" s="262">
        <v>221547708.56999999</v>
      </c>
      <c r="F17" s="239">
        <v>64736740.810000002</v>
      </c>
      <c r="G17" s="239">
        <v>129432075.25</v>
      </c>
      <c r="H17" s="240">
        <v>194168816.06</v>
      </c>
      <c r="I17" s="516"/>
      <c r="J17" s="516"/>
      <c r="K17" s="516"/>
      <c r="L17" s="516"/>
      <c r="M17" s="516"/>
      <c r="N17" s="516"/>
    </row>
    <row r="18" spans="1:14" s="3" customFormat="1" ht="15.75">
      <c r="A18" s="222">
        <v>4.2</v>
      </c>
      <c r="B18" s="224" t="s">
        <v>290</v>
      </c>
      <c r="C18" s="239">
        <v>30614358.25</v>
      </c>
      <c r="D18" s="239">
        <v>317401335.12</v>
      </c>
      <c r="E18" s="262">
        <v>348015693.37</v>
      </c>
      <c r="F18" s="239"/>
      <c r="G18" s="239"/>
      <c r="H18" s="240">
        <v>0</v>
      </c>
      <c r="I18" s="516"/>
      <c r="J18" s="516"/>
      <c r="K18" s="516"/>
      <c r="L18" s="516"/>
      <c r="M18" s="516"/>
      <c r="N18" s="516"/>
    </row>
    <row r="19" spans="1:14" s="3" customFormat="1" ht="25.5">
      <c r="A19" s="222">
        <v>5</v>
      </c>
      <c r="B19" s="223" t="s">
        <v>291</v>
      </c>
      <c r="C19" s="239">
        <v>325293868.79000008</v>
      </c>
      <c r="D19" s="239">
        <v>1125751034.1399999</v>
      </c>
      <c r="E19" s="262">
        <v>1451044902.9299998</v>
      </c>
      <c r="F19" s="239">
        <v>272133935.61000001</v>
      </c>
      <c r="G19" s="239">
        <v>1048152675.21</v>
      </c>
      <c r="H19" s="240">
        <v>1320286610.8200002</v>
      </c>
      <c r="I19" s="516"/>
      <c r="J19" s="516"/>
      <c r="K19" s="516"/>
      <c r="L19" s="516"/>
      <c r="M19" s="516"/>
      <c r="N19" s="516"/>
    </row>
    <row r="20" spans="1:14" s="3" customFormat="1" ht="15.75">
      <c r="A20" s="222">
        <v>5.0999999999999996</v>
      </c>
      <c r="B20" s="224" t="s">
        <v>292</v>
      </c>
      <c r="C20" s="239">
        <v>3590988.29</v>
      </c>
      <c r="D20" s="239">
        <v>7516894.2699999996</v>
      </c>
      <c r="E20" s="262">
        <v>11107882.559999999</v>
      </c>
      <c r="F20" s="239">
        <v>3815280.68</v>
      </c>
      <c r="G20" s="239">
        <v>6797666.8200000003</v>
      </c>
      <c r="H20" s="240">
        <v>10612947.5</v>
      </c>
      <c r="I20" s="516"/>
      <c r="J20" s="516"/>
      <c r="K20" s="516"/>
      <c r="L20" s="516"/>
      <c r="M20" s="516"/>
      <c r="N20" s="516"/>
    </row>
    <row r="21" spans="1:14" s="3" customFormat="1" ht="15.75">
      <c r="A21" s="222">
        <v>5.2</v>
      </c>
      <c r="B21" s="224" t="s">
        <v>293</v>
      </c>
      <c r="C21" s="239">
        <v>0</v>
      </c>
      <c r="D21" s="239">
        <v>0</v>
      </c>
      <c r="E21" s="262">
        <v>0</v>
      </c>
      <c r="F21" s="239">
        <v>0</v>
      </c>
      <c r="G21" s="239">
        <v>0</v>
      </c>
      <c r="H21" s="240">
        <v>0</v>
      </c>
      <c r="I21" s="516"/>
      <c r="J21" s="516"/>
      <c r="K21" s="516"/>
      <c r="L21" s="516"/>
      <c r="M21" s="516"/>
      <c r="N21" s="516"/>
    </row>
    <row r="22" spans="1:14" s="3" customFormat="1" ht="15.75">
      <c r="A22" s="222">
        <v>5.3</v>
      </c>
      <c r="B22" s="224" t="s">
        <v>294</v>
      </c>
      <c r="C22" s="239">
        <v>279613537.79000002</v>
      </c>
      <c r="D22" s="239">
        <v>1037933162.38</v>
      </c>
      <c r="E22" s="262">
        <v>1317546700.1700001</v>
      </c>
      <c r="F22" s="239">
        <v>227105260.22</v>
      </c>
      <c r="G22" s="239">
        <v>994428459.24000001</v>
      </c>
      <c r="H22" s="240">
        <v>1221533719.46</v>
      </c>
      <c r="I22" s="516"/>
      <c r="J22" s="516"/>
      <c r="K22" s="516"/>
      <c r="L22" s="516"/>
      <c r="M22" s="516"/>
      <c r="N22" s="516"/>
    </row>
    <row r="23" spans="1:14" s="3" customFormat="1" ht="15.75">
      <c r="A23" s="222" t="s">
        <v>295</v>
      </c>
      <c r="B23" s="225" t="s">
        <v>296</v>
      </c>
      <c r="C23" s="239">
        <v>92078406.230000004</v>
      </c>
      <c r="D23" s="239">
        <v>283456322.88</v>
      </c>
      <c r="E23" s="262">
        <v>375534729.11000001</v>
      </c>
      <c r="F23" s="239">
        <v>69731604.989999995</v>
      </c>
      <c r="G23" s="239">
        <v>290557759.06</v>
      </c>
      <c r="H23" s="240">
        <v>360289364.05000001</v>
      </c>
      <c r="I23" s="516"/>
      <c r="J23" s="516"/>
      <c r="K23" s="516"/>
      <c r="L23" s="516"/>
      <c r="M23" s="516"/>
      <c r="N23" s="516"/>
    </row>
    <row r="24" spans="1:14" s="3" customFormat="1" ht="15.75">
      <c r="A24" s="222" t="s">
        <v>297</v>
      </c>
      <c r="B24" s="225" t="s">
        <v>298</v>
      </c>
      <c r="C24" s="239">
        <v>111976698.83</v>
      </c>
      <c r="D24" s="239">
        <v>578768448.35000002</v>
      </c>
      <c r="E24" s="262">
        <v>690745147.18000007</v>
      </c>
      <c r="F24" s="239">
        <v>100615498.94</v>
      </c>
      <c r="G24" s="239">
        <v>544646107.61000001</v>
      </c>
      <c r="H24" s="240">
        <v>645261606.54999995</v>
      </c>
      <c r="I24" s="516"/>
      <c r="J24" s="516"/>
      <c r="K24" s="516"/>
      <c r="L24" s="516"/>
      <c r="M24" s="516"/>
      <c r="N24" s="516"/>
    </row>
    <row r="25" spans="1:14" s="3" customFormat="1" ht="15.75">
      <c r="A25" s="222" t="s">
        <v>299</v>
      </c>
      <c r="B25" s="226" t="s">
        <v>300</v>
      </c>
      <c r="C25" s="239">
        <v>0</v>
      </c>
      <c r="D25" s="239">
        <v>0</v>
      </c>
      <c r="E25" s="262">
        <v>0</v>
      </c>
      <c r="F25" s="239">
        <v>0</v>
      </c>
      <c r="G25" s="239">
        <v>0</v>
      </c>
      <c r="H25" s="240">
        <v>0</v>
      </c>
      <c r="I25" s="516"/>
      <c r="J25" s="516"/>
      <c r="K25" s="516"/>
      <c r="L25" s="516"/>
      <c r="M25" s="516"/>
      <c r="N25" s="516"/>
    </row>
    <row r="26" spans="1:14" s="3" customFormat="1" ht="15.75">
      <c r="A26" s="222" t="s">
        <v>301</v>
      </c>
      <c r="B26" s="225" t="s">
        <v>302</v>
      </c>
      <c r="C26" s="239">
        <v>75539118.939999998</v>
      </c>
      <c r="D26" s="239">
        <v>174743493.22</v>
      </c>
      <c r="E26" s="262">
        <v>250282612.16</v>
      </c>
      <c r="F26" s="239">
        <v>56758156.289999999</v>
      </c>
      <c r="G26" s="239">
        <v>158149160.15000001</v>
      </c>
      <c r="H26" s="240">
        <v>214907316.44</v>
      </c>
      <c r="I26" s="516"/>
      <c r="J26" s="516"/>
      <c r="K26" s="516"/>
      <c r="L26" s="516"/>
      <c r="M26" s="516"/>
      <c r="N26" s="516"/>
    </row>
    <row r="27" spans="1:14" s="3" customFormat="1" ht="15.75">
      <c r="A27" s="222" t="s">
        <v>303</v>
      </c>
      <c r="B27" s="225" t="s">
        <v>304</v>
      </c>
      <c r="C27" s="239">
        <v>19313.79</v>
      </c>
      <c r="D27" s="239">
        <v>964897.93</v>
      </c>
      <c r="E27" s="262">
        <v>984211.72000000009</v>
      </c>
      <c r="F27" s="239">
        <v>0</v>
      </c>
      <c r="G27" s="239">
        <v>1075432.42</v>
      </c>
      <c r="H27" s="240">
        <v>1075432.42</v>
      </c>
      <c r="I27" s="516"/>
      <c r="J27" s="516"/>
      <c r="K27" s="516"/>
      <c r="L27" s="516"/>
      <c r="M27" s="516"/>
      <c r="N27" s="516"/>
    </row>
    <row r="28" spans="1:14" s="3" customFormat="1" ht="15.75">
      <c r="A28" s="222">
        <v>5.4</v>
      </c>
      <c r="B28" s="224" t="s">
        <v>305</v>
      </c>
      <c r="C28" s="239">
        <v>22287078.100000001</v>
      </c>
      <c r="D28" s="239">
        <v>58133879.890000001</v>
      </c>
      <c r="E28" s="262">
        <v>80420957.99000001</v>
      </c>
      <c r="F28" s="239">
        <v>30039463.940000001</v>
      </c>
      <c r="G28" s="239">
        <v>44372930.18</v>
      </c>
      <c r="H28" s="240">
        <v>74412394.120000005</v>
      </c>
      <c r="I28" s="516"/>
      <c r="J28" s="516"/>
      <c r="K28" s="516"/>
      <c r="L28" s="516"/>
      <c r="M28" s="516"/>
      <c r="N28" s="516"/>
    </row>
    <row r="29" spans="1:14" s="3" customFormat="1" ht="15.75">
      <c r="A29" s="222">
        <v>5.5</v>
      </c>
      <c r="B29" s="224" t="s">
        <v>306</v>
      </c>
      <c r="C29" s="239">
        <v>14938515.07</v>
      </c>
      <c r="D29" s="239">
        <v>20523885.32</v>
      </c>
      <c r="E29" s="262">
        <v>35462400.390000001</v>
      </c>
      <c r="F29" s="239">
        <v>0</v>
      </c>
      <c r="G29" s="239">
        <v>452417.69</v>
      </c>
      <c r="H29" s="240">
        <v>452417.69</v>
      </c>
      <c r="I29" s="516"/>
      <c r="J29" s="516"/>
      <c r="K29" s="516"/>
      <c r="L29" s="516"/>
      <c r="M29" s="516"/>
      <c r="N29" s="516"/>
    </row>
    <row r="30" spans="1:14" s="3" customFormat="1" ht="15.75">
      <c r="A30" s="222">
        <v>5.6</v>
      </c>
      <c r="B30" s="224" t="s">
        <v>307</v>
      </c>
      <c r="C30" s="239">
        <v>0</v>
      </c>
      <c r="D30" s="239">
        <v>824175.73</v>
      </c>
      <c r="E30" s="262">
        <v>824175.73</v>
      </c>
      <c r="F30" s="239">
        <v>8430895.9399999995</v>
      </c>
      <c r="G30" s="239">
        <v>0</v>
      </c>
      <c r="H30" s="240">
        <v>8430895.9399999995</v>
      </c>
      <c r="I30" s="516"/>
      <c r="J30" s="516"/>
      <c r="K30" s="516"/>
      <c r="L30" s="516"/>
      <c r="M30" s="516"/>
      <c r="N30" s="516"/>
    </row>
    <row r="31" spans="1:14" s="3" customFormat="1" ht="15.75">
      <c r="A31" s="222">
        <v>5.7</v>
      </c>
      <c r="B31" s="224" t="s">
        <v>308</v>
      </c>
      <c r="C31" s="239">
        <v>4863749.54</v>
      </c>
      <c r="D31" s="239">
        <v>819036.55</v>
      </c>
      <c r="E31" s="262">
        <v>5682786.0899999999</v>
      </c>
      <c r="F31" s="239">
        <v>2743034.83</v>
      </c>
      <c r="G31" s="239">
        <v>2101201.2799999998</v>
      </c>
      <c r="H31" s="240">
        <v>4844236.1099999994</v>
      </c>
      <c r="I31" s="516"/>
      <c r="J31" s="516"/>
      <c r="K31" s="516"/>
      <c r="L31" s="516"/>
      <c r="M31" s="516"/>
      <c r="N31" s="516"/>
    </row>
    <row r="32" spans="1:14" s="3" customFormat="1" ht="15.75">
      <c r="A32" s="222">
        <v>6</v>
      </c>
      <c r="B32" s="223" t="s">
        <v>309</v>
      </c>
      <c r="C32" s="239">
        <v>0</v>
      </c>
      <c r="D32" s="239">
        <v>234985620.72659999</v>
      </c>
      <c r="E32" s="262">
        <v>234985620.72659999</v>
      </c>
      <c r="F32" s="239">
        <v>0</v>
      </c>
      <c r="G32" s="239">
        <v>30422227.629500002</v>
      </c>
      <c r="H32" s="240">
        <v>30422227.629500002</v>
      </c>
      <c r="I32" s="516"/>
      <c r="J32" s="516"/>
      <c r="K32" s="516"/>
      <c r="L32" s="516"/>
      <c r="M32" s="516"/>
      <c r="N32" s="516"/>
    </row>
    <row r="33" spans="1:14" s="3" customFormat="1" ht="25.5">
      <c r="A33" s="222">
        <v>6.1</v>
      </c>
      <c r="B33" s="224" t="s">
        <v>373</v>
      </c>
      <c r="C33" s="239"/>
      <c r="D33" s="239">
        <v>120370320.72660001</v>
      </c>
      <c r="E33" s="262">
        <v>120370320.72660001</v>
      </c>
      <c r="F33" s="239"/>
      <c r="G33" s="239">
        <v>15269227.6295</v>
      </c>
      <c r="H33" s="240">
        <v>15269227.6295</v>
      </c>
      <c r="I33" s="516"/>
      <c r="J33" s="516"/>
      <c r="K33" s="516"/>
      <c r="L33" s="516"/>
      <c r="M33" s="516"/>
      <c r="N33" s="516"/>
    </row>
    <row r="34" spans="1:14" s="3" customFormat="1" ht="25.5">
      <c r="A34" s="222">
        <v>6.2</v>
      </c>
      <c r="B34" s="224" t="s">
        <v>310</v>
      </c>
      <c r="C34" s="239"/>
      <c r="D34" s="239">
        <v>114615300</v>
      </c>
      <c r="E34" s="262">
        <v>114615300</v>
      </c>
      <c r="F34" s="239"/>
      <c r="G34" s="239">
        <v>15153000</v>
      </c>
      <c r="H34" s="240">
        <v>15153000</v>
      </c>
      <c r="I34" s="516"/>
      <c r="J34" s="516"/>
      <c r="K34" s="516"/>
      <c r="L34" s="516"/>
      <c r="M34" s="516"/>
      <c r="N34" s="516"/>
    </row>
    <row r="35" spans="1:14" s="3" customFormat="1" ht="25.5">
      <c r="A35" s="222">
        <v>6.3</v>
      </c>
      <c r="B35" s="224" t="s">
        <v>311</v>
      </c>
      <c r="C35" s="239"/>
      <c r="D35" s="239"/>
      <c r="E35" s="262">
        <v>0</v>
      </c>
      <c r="F35" s="239"/>
      <c r="G35" s="239"/>
      <c r="H35" s="240">
        <v>0</v>
      </c>
      <c r="I35" s="516"/>
      <c r="J35" s="516"/>
      <c r="K35" s="516"/>
      <c r="L35" s="516"/>
      <c r="M35" s="516"/>
      <c r="N35" s="516"/>
    </row>
    <row r="36" spans="1:14" s="3" customFormat="1" ht="15.75">
      <c r="A36" s="222">
        <v>6.4</v>
      </c>
      <c r="B36" s="224" t="s">
        <v>312</v>
      </c>
      <c r="C36" s="239"/>
      <c r="D36" s="239"/>
      <c r="E36" s="262">
        <v>0</v>
      </c>
      <c r="F36" s="239"/>
      <c r="G36" s="239"/>
      <c r="H36" s="240">
        <v>0</v>
      </c>
      <c r="I36" s="516"/>
      <c r="J36" s="516"/>
      <c r="K36" s="516"/>
      <c r="L36" s="516"/>
      <c r="M36" s="516"/>
      <c r="N36" s="516"/>
    </row>
    <row r="37" spans="1:14" s="3" customFormat="1" ht="15.75">
      <c r="A37" s="222">
        <v>6.5</v>
      </c>
      <c r="B37" s="224" t="s">
        <v>313</v>
      </c>
      <c r="C37" s="239"/>
      <c r="D37" s="239"/>
      <c r="E37" s="262">
        <v>0</v>
      </c>
      <c r="F37" s="239"/>
      <c r="G37" s="239"/>
      <c r="H37" s="240">
        <v>0</v>
      </c>
      <c r="I37" s="516"/>
      <c r="J37" s="516"/>
      <c r="K37" s="516"/>
      <c r="L37" s="516"/>
      <c r="M37" s="516"/>
      <c r="N37" s="516"/>
    </row>
    <row r="38" spans="1:14" s="3" customFormat="1" ht="25.5">
      <c r="A38" s="222">
        <v>6.6</v>
      </c>
      <c r="B38" s="224" t="s">
        <v>314</v>
      </c>
      <c r="C38" s="239"/>
      <c r="D38" s="239"/>
      <c r="E38" s="262">
        <v>0</v>
      </c>
      <c r="F38" s="239"/>
      <c r="G38" s="239"/>
      <c r="H38" s="240">
        <v>0</v>
      </c>
      <c r="I38" s="516"/>
      <c r="J38" s="516"/>
      <c r="K38" s="516"/>
      <c r="L38" s="516"/>
      <c r="M38" s="516"/>
      <c r="N38" s="516"/>
    </row>
    <row r="39" spans="1:14" s="3" customFormat="1" ht="25.5">
      <c r="A39" s="222">
        <v>6.7</v>
      </c>
      <c r="B39" s="224" t="s">
        <v>315</v>
      </c>
      <c r="C39" s="239"/>
      <c r="D39" s="239"/>
      <c r="E39" s="262">
        <v>0</v>
      </c>
      <c r="F39" s="239"/>
      <c r="G39" s="239"/>
      <c r="H39" s="240">
        <v>0</v>
      </c>
      <c r="I39" s="516"/>
      <c r="J39" s="516"/>
      <c r="K39" s="516"/>
      <c r="L39" s="516"/>
      <c r="M39" s="516"/>
      <c r="N39" s="516"/>
    </row>
    <row r="40" spans="1:14" s="3" customFormat="1" ht="15.75">
      <c r="A40" s="222">
        <v>7</v>
      </c>
      <c r="B40" s="223" t="s">
        <v>316</v>
      </c>
      <c r="C40" s="239"/>
      <c r="D40" s="239"/>
      <c r="E40" s="262">
        <v>0</v>
      </c>
      <c r="F40" s="239"/>
      <c r="G40" s="239"/>
      <c r="H40" s="240">
        <v>0</v>
      </c>
      <c r="I40" s="516"/>
      <c r="J40" s="516"/>
      <c r="K40" s="516"/>
      <c r="L40" s="516"/>
      <c r="M40" s="516"/>
      <c r="N40" s="516"/>
    </row>
    <row r="41" spans="1:14" s="3" customFormat="1" ht="25.5">
      <c r="A41" s="222">
        <v>7.1</v>
      </c>
      <c r="B41" s="224" t="s">
        <v>317</v>
      </c>
      <c r="C41" s="239">
        <v>117778.87999999999</v>
      </c>
      <c r="D41" s="239">
        <v>3081662.47</v>
      </c>
      <c r="E41" s="262">
        <v>3199441.35</v>
      </c>
      <c r="F41" s="239">
        <v>401772.13</v>
      </c>
      <c r="G41" s="239">
        <v>795265.87470000004</v>
      </c>
      <c r="H41" s="240">
        <v>1197038.0046999999</v>
      </c>
      <c r="I41" s="516"/>
      <c r="J41" s="516"/>
      <c r="K41" s="516"/>
      <c r="L41" s="516"/>
      <c r="M41" s="516"/>
      <c r="N41" s="516"/>
    </row>
    <row r="42" spans="1:14" s="3" customFormat="1" ht="25.5">
      <c r="A42" s="222">
        <v>7.2</v>
      </c>
      <c r="B42" s="224" t="s">
        <v>318</v>
      </c>
      <c r="C42" s="239">
        <v>72790.05</v>
      </c>
      <c r="D42" s="239">
        <v>552674.39689999993</v>
      </c>
      <c r="E42" s="262">
        <v>625464.44689999998</v>
      </c>
      <c r="F42" s="239">
        <v>166893.63999999998</v>
      </c>
      <c r="G42" s="239">
        <v>178574.5883</v>
      </c>
      <c r="H42" s="240">
        <v>345468.22829999996</v>
      </c>
      <c r="I42" s="516"/>
      <c r="J42" s="516"/>
      <c r="K42" s="516"/>
      <c r="L42" s="516"/>
      <c r="M42" s="516"/>
      <c r="N42" s="516"/>
    </row>
    <row r="43" spans="1:14" s="3" customFormat="1" ht="25.5">
      <c r="A43" s="222">
        <v>7.3</v>
      </c>
      <c r="B43" s="224" t="s">
        <v>319</v>
      </c>
      <c r="C43" s="239">
        <v>5637745.9199999943</v>
      </c>
      <c r="D43" s="239">
        <v>36297368.881400049</v>
      </c>
      <c r="E43" s="262">
        <v>41935114.801400043</v>
      </c>
      <c r="F43" s="239">
        <v>6426211.3299999973</v>
      </c>
      <c r="G43" s="239">
        <v>34547052.166000001</v>
      </c>
      <c r="H43" s="240">
        <v>40973263.495999999</v>
      </c>
      <c r="I43" s="516"/>
      <c r="J43" s="516"/>
      <c r="K43" s="516"/>
      <c r="L43" s="516"/>
      <c r="M43" s="516"/>
      <c r="N43" s="516"/>
    </row>
    <row r="44" spans="1:14" s="3" customFormat="1" ht="25.5">
      <c r="A44" s="222">
        <v>7.4</v>
      </c>
      <c r="B44" s="224" t="s">
        <v>320</v>
      </c>
      <c r="C44" s="239">
        <v>1858946.4600000046</v>
      </c>
      <c r="D44" s="239">
        <v>11343270.533200003</v>
      </c>
      <c r="E44" s="262">
        <v>13202216.993200008</v>
      </c>
      <c r="F44" s="239">
        <v>2292981.3100000089</v>
      </c>
      <c r="G44" s="239">
        <v>11119111.271700012</v>
      </c>
      <c r="H44" s="240">
        <v>13412092.58170002</v>
      </c>
      <c r="I44" s="516"/>
      <c r="J44" s="516"/>
      <c r="K44" s="516"/>
      <c r="L44" s="516"/>
      <c r="M44" s="516"/>
      <c r="N44" s="516"/>
    </row>
    <row r="45" spans="1:14" s="3" customFormat="1" ht="15.75">
      <c r="A45" s="222">
        <v>8</v>
      </c>
      <c r="B45" s="223" t="s">
        <v>321</v>
      </c>
      <c r="C45" s="239">
        <v>4286.047896</v>
      </c>
      <c r="D45" s="239">
        <v>340116.11608000001</v>
      </c>
      <c r="E45" s="262">
        <v>344402.16397599998</v>
      </c>
      <c r="F45" s="239">
        <v>4273.1545000000006</v>
      </c>
      <c r="G45" s="239">
        <v>332238.52561499999</v>
      </c>
      <c r="H45" s="240">
        <v>336511.680115</v>
      </c>
      <c r="I45" s="516"/>
      <c r="J45" s="516"/>
      <c r="K45" s="516"/>
      <c r="L45" s="516"/>
      <c r="M45" s="516"/>
      <c r="N45" s="516"/>
    </row>
    <row r="46" spans="1:14" s="3" customFormat="1" ht="15.75">
      <c r="A46" s="222">
        <v>8.1</v>
      </c>
      <c r="B46" s="224" t="s">
        <v>322</v>
      </c>
      <c r="C46" s="239"/>
      <c r="D46" s="239"/>
      <c r="E46" s="262">
        <v>0</v>
      </c>
      <c r="F46" s="239"/>
      <c r="G46" s="239"/>
      <c r="H46" s="240">
        <v>0</v>
      </c>
      <c r="I46" s="516"/>
      <c r="J46" s="516"/>
      <c r="K46" s="516"/>
      <c r="L46" s="516"/>
      <c r="M46" s="516"/>
      <c r="N46" s="516"/>
    </row>
    <row r="47" spans="1:14" s="3" customFormat="1" ht="15.75">
      <c r="A47" s="222">
        <v>8.1999999999999993</v>
      </c>
      <c r="B47" s="224" t="s">
        <v>323</v>
      </c>
      <c r="C47" s="239">
        <v>4286.047896</v>
      </c>
      <c r="D47" s="239">
        <v>340116.11608000001</v>
      </c>
      <c r="E47" s="262">
        <v>344402.16397599998</v>
      </c>
      <c r="F47" s="239">
        <v>4273.1545000000006</v>
      </c>
      <c r="G47" s="239">
        <v>332238.52561499999</v>
      </c>
      <c r="H47" s="240">
        <v>336511.680115</v>
      </c>
      <c r="I47" s="516"/>
      <c r="J47" s="516"/>
      <c r="K47" s="516"/>
      <c r="L47" s="516"/>
      <c r="M47" s="516"/>
      <c r="N47" s="516"/>
    </row>
    <row r="48" spans="1:14" s="3" customFormat="1" ht="15.75">
      <c r="A48" s="222">
        <v>8.3000000000000007</v>
      </c>
      <c r="B48" s="224" t="s">
        <v>324</v>
      </c>
      <c r="C48" s="239"/>
      <c r="D48" s="239"/>
      <c r="E48" s="262">
        <v>0</v>
      </c>
      <c r="F48" s="239"/>
      <c r="G48" s="239"/>
      <c r="H48" s="240">
        <v>0</v>
      </c>
      <c r="I48" s="516"/>
      <c r="J48" s="516"/>
      <c r="K48" s="516"/>
      <c r="L48" s="516"/>
      <c r="M48" s="516"/>
      <c r="N48" s="516"/>
    </row>
    <row r="49" spans="1:14" s="3" customFormat="1" ht="15.75">
      <c r="A49" s="222">
        <v>8.4</v>
      </c>
      <c r="B49" s="224" t="s">
        <v>325</v>
      </c>
      <c r="C49" s="239"/>
      <c r="D49" s="239"/>
      <c r="E49" s="262">
        <v>0</v>
      </c>
      <c r="F49" s="239"/>
      <c r="G49" s="239"/>
      <c r="H49" s="240">
        <v>0</v>
      </c>
      <c r="I49" s="516"/>
      <c r="J49" s="516"/>
      <c r="K49" s="516"/>
      <c r="L49" s="516"/>
      <c r="M49" s="516"/>
      <c r="N49" s="516"/>
    </row>
    <row r="50" spans="1:14" s="3" customFormat="1" ht="15.75">
      <c r="A50" s="222">
        <v>8.5</v>
      </c>
      <c r="B50" s="224" t="s">
        <v>326</v>
      </c>
      <c r="C50" s="239"/>
      <c r="D50" s="239"/>
      <c r="E50" s="262">
        <v>0</v>
      </c>
      <c r="F50" s="239"/>
      <c r="G50" s="239"/>
      <c r="H50" s="240">
        <v>0</v>
      </c>
      <c r="I50" s="516"/>
      <c r="J50" s="516"/>
      <c r="K50" s="516"/>
      <c r="L50" s="516"/>
      <c r="M50" s="516"/>
      <c r="N50" s="516"/>
    </row>
    <row r="51" spans="1:14" s="3" customFormat="1" ht="15.75">
      <c r="A51" s="222">
        <v>8.6</v>
      </c>
      <c r="B51" s="224" t="s">
        <v>327</v>
      </c>
      <c r="C51" s="239"/>
      <c r="D51" s="239"/>
      <c r="E51" s="262">
        <v>0</v>
      </c>
      <c r="F51" s="239"/>
      <c r="G51" s="239"/>
      <c r="H51" s="240">
        <v>0</v>
      </c>
      <c r="I51" s="516"/>
      <c r="J51" s="516"/>
      <c r="K51" s="516"/>
      <c r="L51" s="516"/>
      <c r="M51" s="516"/>
      <c r="N51" s="516"/>
    </row>
    <row r="52" spans="1:14" s="3" customFormat="1" ht="15.75">
      <c r="A52" s="222">
        <v>8.6999999999999993</v>
      </c>
      <c r="B52" s="224" t="s">
        <v>328</v>
      </c>
      <c r="C52" s="239"/>
      <c r="D52" s="239"/>
      <c r="E52" s="262">
        <v>0</v>
      </c>
      <c r="F52" s="239"/>
      <c r="G52" s="239"/>
      <c r="H52" s="240">
        <v>0</v>
      </c>
      <c r="I52" s="516"/>
      <c r="J52" s="516"/>
      <c r="K52" s="516"/>
      <c r="L52" s="516"/>
      <c r="M52" s="516"/>
      <c r="N52" s="516"/>
    </row>
    <row r="53" spans="1:14" s="3" customFormat="1" ht="26.25" thickBot="1">
      <c r="A53" s="227">
        <v>9</v>
      </c>
      <c r="B53" s="228" t="s">
        <v>329</v>
      </c>
      <c r="C53" s="263"/>
      <c r="D53" s="263"/>
      <c r="E53" s="264">
        <v>0</v>
      </c>
      <c r="F53" s="263"/>
      <c r="G53" s="263"/>
      <c r="H53" s="246">
        <v>0</v>
      </c>
      <c r="I53" s="516"/>
      <c r="J53" s="516"/>
      <c r="K53" s="516"/>
      <c r="L53" s="516"/>
      <c r="M53" s="516"/>
      <c r="N53" s="516"/>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F32" sqref="F32"/>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
      <c r="A1" s="18" t="s">
        <v>191</v>
      </c>
      <c r="B1" s="17" t="s">
        <v>486</v>
      </c>
      <c r="C1" s="17"/>
      <c r="D1" s="342"/>
    </row>
    <row r="2" spans="1:8" ht="15">
      <c r="A2" s="18" t="s">
        <v>192</v>
      </c>
      <c r="B2" s="434">
        <v>43738</v>
      </c>
      <c r="C2" s="30"/>
      <c r="D2" s="19"/>
      <c r="E2" s="12"/>
      <c r="F2" s="12"/>
      <c r="G2" s="12"/>
      <c r="H2" s="12"/>
    </row>
    <row r="3" spans="1:8" ht="15">
      <c r="A3" s="18"/>
      <c r="B3" s="17"/>
      <c r="C3" s="30"/>
      <c r="D3" s="19"/>
      <c r="E3" s="12"/>
      <c r="F3" s="12"/>
      <c r="G3" s="12"/>
      <c r="H3" s="12"/>
    </row>
    <row r="4" spans="1:8" ht="15" customHeight="1" thickBot="1">
      <c r="A4" s="216" t="s">
        <v>336</v>
      </c>
      <c r="B4" s="217" t="s">
        <v>190</v>
      </c>
      <c r="C4" s="216"/>
      <c r="D4" s="218" t="s">
        <v>95</v>
      </c>
    </row>
    <row r="5" spans="1:8" ht="15" customHeight="1">
      <c r="A5" s="214" t="s">
        <v>27</v>
      </c>
      <c r="B5" s="215"/>
      <c r="C5" s="468">
        <v>43738</v>
      </c>
      <c r="D5" s="469">
        <v>43646</v>
      </c>
    </row>
    <row r="6" spans="1:8" ht="15" customHeight="1">
      <c r="A6" s="387">
        <v>1</v>
      </c>
      <c r="B6" s="388" t="s">
        <v>195</v>
      </c>
      <c r="C6" s="389">
        <v>1176011352.8412559</v>
      </c>
      <c r="D6" s="390">
        <v>1129282965.4529636</v>
      </c>
      <c r="E6" s="512"/>
      <c r="F6" s="512"/>
    </row>
    <row r="7" spans="1:8" ht="15" customHeight="1">
      <c r="A7" s="387">
        <v>1.1000000000000001</v>
      </c>
      <c r="B7" s="391" t="s">
        <v>22</v>
      </c>
      <c r="C7" s="392">
        <v>1122707654.6386983</v>
      </c>
      <c r="D7" s="393">
        <v>1074922069.85219</v>
      </c>
      <c r="E7" s="512"/>
      <c r="F7" s="512"/>
    </row>
    <row r="8" spans="1:8" ht="25.5">
      <c r="A8" s="387" t="s">
        <v>255</v>
      </c>
      <c r="B8" s="394" t="s">
        <v>330</v>
      </c>
      <c r="C8" s="392"/>
      <c r="D8" s="393"/>
      <c r="E8" s="512"/>
      <c r="F8" s="512"/>
    </row>
    <row r="9" spans="1:8" ht="15" customHeight="1">
      <c r="A9" s="387">
        <v>1.2</v>
      </c>
      <c r="B9" s="391" t="s">
        <v>23</v>
      </c>
      <c r="C9" s="392">
        <v>52822216.919651285</v>
      </c>
      <c r="D9" s="393">
        <v>53940337.378511876</v>
      </c>
      <c r="E9" s="512"/>
      <c r="F9" s="512"/>
    </row>
    <row r="10" spans="1:8" ht="15" customHeight="1">
      <c r="A10" s="387">
        <v>1.3</v>
      </c>
      <c r="B10" s="396" t="s">
        <v>78</v>
      </c>
      <c r="C10" s="395">
        <v>481481.28290639998</v>
      </c>
      <c r="D10" s="393">
        <v>420558.22226160002</v>
      </c>
      <c r="E10" s="512"/>
      <c r="F10" s="512"/>
    </row>
    <row r="11" spans="1:8" ht="15" customHeight="1">
      <c r="A11" s="387">
        <v>2</v>
      </c>
      <c r="B11" s="388" t="s">
        <v>196</v>
      </c>
      <c r="C11" s="392">
        <v>19249647.200350862</v>
      </c>
      <c r="D11" s="393">
        <v>16275650.683940081</v>
      </c>
      <c r="E11" s="512"/>
      <c r="F11" s="512"/>
    </row>
    <row r="12" spans="1:8" ht="15" customHeight="1">
      <c r="A12" s="407">
        <v>3</v>
      </c>
      <c r="B12" s="408" t="s">
        <v>194</v>
      </c>
      <c r="C12" s="395">
        <v>137062124.39725</v>
      </c>
      <c r="D12" s="409">
        <v>137062124.39725</v>
      </c>
      <c r="E12" s="512"/>
      <c r="F12" s="512"/>
    </row>
    <row r="13" spans="1:8" ht="15" customHeight="1" thickBot="1">
      <c r="A13" s="135">
        <v>4</v>
      </c>
      <c r="B13" s="136" t="s">
        <v>256</v>
      </c>
      <c r="C13" s="265">
        <v>1332323124.4388566</v>
      </c>
      <c r="D13" s="266">
        <v>1282620740.5341537</v>
      </c>
      <c r="E13" s="512"/>
      <c r="F13" s="512"/>
    </row>
    <row r="14" spans="1:8">
      <c r="B14" s="24"/>
    </row>
    <row r="15" spans="1:8">
      <c r="B15" s="108"/>
    </row>
    <row r="16" spans="1:8">
      <c r="B16" s="108"/>
    </row>
    <row r="17" spans="2:2">
      <c r="B17" s="108"/>
    </row>
    <row r="18" spans="2:2">
      <c r="B18" s="10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9"/>
  <sheetViews>
    <sheetView zoomScaleNormal="100" workbookViewId="0">
      <pane xSplit="1" ySplit="4" topLeftCell="B5" activePane="bottomRight" state="frozen"/>
      <selection pane="topRight" activeCell="B1" sqref="B1"/>
      <selection pane="bottomLeft" activeCell="A4" sqref="A4"/>
      <selection pane="bottomRight" activeCell="G26" sqref="G26"/>
    </sheetView>
  </sheetViews>
  <sheetFormatPr defaultRowHeight="15"/>
  <cols>
    <col min="1" max="1" width="9.5703125" style="2" bestFit="1" customWidth="1"/>
    <col min="2" max="2" width="90.42578125" style="2" bestFit="1" customWidth="1"/>
    <col min="3" max="3" width="9.140625" style="2"/>
  </cols>
  <sheetData>
    <row r="1" spans="1:8">
      <c r="A1" s="2" t="s">
        <v>191</v>
      </c>
      <c r="B1" s="2" t="str">
        <f>'7. LI1'!B1</f>
        <v>ს.ს "პროკრედიტ ბანკი"</v>
      </c>
    </row>
    <row r="2" spans="1:8">
      <c r="A2" s="2" t="s">
        <v>192</v>
      </c>
      <c r="B2" s="435">
        <f>'7. LI1'!B2</f>
        <v>43738</v>
      </c>
    </row>
    <row r="4" spans="1:8" ht="16.5" customHeight="1" thickBot="1">
      <c r="A4" s="229" t="s">
        <v>337</v>
      </c>
      <c r="B4" s="62" t="s">
        <v>151</v>
      </c>
      <c r="C4" s="14"/>
    </row>
    <row r="5" spans="1:8" ht="15.75">
      <c r="A5" s="11"/>
      <c r="B5" s="533" t="s">
        <v>152</v>
      </c>
      <c r="C5" s="534"/>
    </row>
    <row r="6" spans="1:8">
      <c r="A6" s="15">
        <v>1</v>
      </c>
      <c r="B6" s="64" t="s">
        <v>496</v>
      </c>
      <c r="C6" s="65"/>
    </row>
    <row r="7" spans="1:8">
      <c r="A7" s="15">
        <v>2</v>
      </c>
      <c r="B7" s="64" t="s">
        <v>497</v>
      </c>
      <c r="C7" s="65"/>
    </row>
    <row r="8" spans="1:8">
      <c r="A8" s="15">
        <v>3</v>
      </c>
      <c r="B8" s="64" t="s">
        <v>498</v>
      </c>
      <c r="C8" s="65"/>
    </row>
    <row r="9" spans="1:8">
      <c r="A9" s="15">
        <v>4</v>
      </c>
      <c r="B9" s="64" t="s">
        <v>499</v>
      </c>
      <c r="C9" s="65"/>
    </row>
    <row r="10" spans="1:8">
      <c r="A10" s="15">
        <v>5</v>
      </c>
      <c r="B10" s="64" t="s">
        <v>500</v>
      </c>
      <c r="C10" s="65"/>
    </row>
    <row r="11" spans="1:8">
      <c r="A11" s="15">
        <v>6</v>
      </c>
      <c r="B11" s="64"/>
      <c r="C11" s="65"/>
    </row>
    <row r="12" spans="1:8">
      <c r="A12" s="15">
        <v>7</v>
      </c>
      <c r="B12" s="64"/>
      <c r="C12" s="65"/>
      <c r="H12" s="4"/>
    </row>
    <row r="13" spans="1:8">
      <c r="A13" s="15">
        <v>8</v>
      </c>
      <c r="B13" s="64"/>
      <c r="C13" s="65"/>
    </row>
    <row r="14" spans="1:8">
      <c r="A14" s="15">
        <v>9</v>
      </c>
      <c r="B14" s="64"/>
      <c r="C14" s="65"/>
    </row>
    <row r="15" spans="1:8">
      <c r="A15" s="15">
        <v>10</v>
      </c>
      <c r="B15" s="64"/>
      <c r="C15" s="65"/>
    </row>
    <row r="16" spans="1:8">
      <c r="A16" s="15"/>
      <c r="B16" s="535"/>
      <c r="C16" s="536"/>
    </row>
    <row r="17" spans="1:3" ht="15.75">
      <c r="A17" s="15"/>
      <c r="B17" s="537" t="s">
        <v>153</v>
      </c>
      <c r="C17" s="538"/>
    </row>
    <row r="18" spans="1:3" ht="15.75">
      <c r="A18" s="15">
        <v>1</v>
      </c>
      <c r="B18" s="28" t="s">
        <v>495</v>
      </c>
      <c r="C18" s="63"/>
    </row>
    <row r="19" spans="1:3" ht="15.75">
      <c r="A19" s="15">
        <v>2</v>
      </c>
      <c r="B19" s="28" t="s">
        <v>501</v>
      </c>
      <c r="C19" s="63"/>
    </row>
    <row r="20" spans="1:3" ht="15.75">
      <c r="A20" s="15">
        <v>3</v>
      </c>
      <c r="B20" s="28" t="s">
        <v>502</v>
      </c>
      <c r="C20" s="63"/>
    </row>
    <row r="21" spans="1:3" ht="15.75">
      <c r="A21" s="15">
        <v>4</v>
      </c>
      <c r="B21" s="28"/>
      <c r="C21" s="63"/>
    </row>
    <row r="22" spans="1:3" ht="15.75">
      <c r="A22" s="15">
        <v>5</v>
      </c>
      <c r="B22" s="28"/>
      <c r="C22" s="63"/>
    </row>
    <row r="23" spans="1:3" ht="15.75">
      <c r="A23" s="15">
        <v>6</v>
      </c>
      <c r="B23" s="28"/>
      <c r="C23" s="63"/>
    </row>
    <row r="24" spans="1:3" ht="15.75">
      <c r="A24" s="15">
        <v>7</v>
      </c>
      <c r="B24" s="28"/>
      <c r="C24" s="63"/>
    </row>
    <row r="25" spans="1:3" ht="15.75">
      <c r="A25" s="15">
        <v>8</v>
      </c>
      <c r="B25" s="28"/>
      <c r="C25" s="63"/>
    </row>
    <row r="26" spans="1:3" ht="15.75">
      <c r="A26" s="15">
        <v>9</v>
      </c>
      <c r="B26" s="28"/>
      <c r="C26" s="63"/>
    </row>
    <row r="27" spans="1:3" ht="15.75" customHeight="1">
      <c r="A27" s="15">
        <v>10</v>
      </c>
      <c r="B27" s="28"/>
      <c r="C27" s="29"/>
    </row>
    <row r="28" spans="1:3" ht="15.75" customHeight="1">
      <c r="A28" s="15"/>
      <c r="B28" s="28"/>
      <c r="C28" s="29"/>
    </row>
    <row r="29" spans="1:3" ht="30" customHeight="1">
      <c r="A29" s="15"/>
      <c r="B29" s="539" t="s">
        <v>154</v>
      </c>
      <c r="C29" s="540"/>
    </row>
    <row r="30" spans="1:3">
      <c r="A30" s="15">
        <v>1</v>
      </c>
      <c r="B30" s="64" t="s">
        <v>503</v>
      </c>
      <c r="C30" s="470">
        <v>1</v>
      </c>
    </row>
    <row r="31" spans="1:3" ht="15.75" customHeight="1">
      <c r="A31" s="15"/>
      <c r="B31" s="64"/>
      <c r="C31" s="65"/>
    </row>
    <row r="32" spans="1:3" ht="29.25" customHeight="1">
      <c r="A32" s="15"/>
      <c r="B32" s="539" t="s">
        <v>277</v>
      </c>
      <c r="C32" s="540"/>
    </row>
    <row r="33" spans="1:3">
      <c r="A33" s="474">
        <v>1</v>
      </c>
      <c r="B33" s="475" t="s">
        <v>504</v>
      </c>
      <c r="C33" s="476">
        <v>0.17</v>
      </c>
    </row>
    <row r="34" spans="1:3">
      <c r="A34" s="474">
        <v>2</v>
      </c>
      <c r="B34" s="475" t="s">
        <v>505</v>
      </c>
      <c r="C34" s="477">
        <v>0.13200000000000001</v>
      </c>
    </row>
    <row r="35" spans="1:3">
      <c r="A35" s="474">
        <v>3</v>
      </c>
      <c r="B35" s="478" t="s">
        <v>506</v>
      </c>
      <c r="C35" s="477">
        <v>0.125</v>
      </c>
    </row>
    <row r="36" spans="1:3">
      <c r="A36" s="474">
        <v>4</v>
      </c>
      <c r="B36" s="475" t="s">
        <v>507</v>
      </c>
      <c r="C36" s="477">
        <v>0.1</v>
      </c>
    </row>
    <row r="37" spans="1:3">
      <c r="A37" s="474">
        <v>5</v>
      </c>
      <c r="B37" s="475" t="s">
        <v>508</v>
      </c>
      <c r="C37" s="477">
        <v>8.5999999999999993E-2</v>
      </c>
    </row>
    <row r="38" spans="1:3">
      <c r="A38" s="471"/>
      <c r="B38" s="472"/>
      <c r="C38" s="473"/>
    </row>
    <row r="39" spans="1:3" ht="16.5" thickBot="1">
      <c r="A39" s="16"/>
      <c r="B39" s="66"/>
      <c r="C39" s="67"/>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7"/>
  <sheetViews>
    <sheetView zoomScaleNormal="100" workbookViewId="0">
      <pane xSplit="1" ySplit="5" topLeftCell="B6" activePane="bottomRight" state="frozen"/>
      <selection activeCell="H6" sqref="H6"/>
      <selection pane="topRight" activeCell="H6" sqref="H6"/>
      <selection pane="bottomLeft" activeCell="H6" sqref="H6"/>
      <selection pane="bottomRight" activeCell="G21" sqref="G21"/>
    </sheetView>
  </sheetViews>
  <sheetFormatPr defaultRowHeight="15"/>
  <cols>
    <col min="1" max="1" width="9.5703125" style="2" bestFit="1" customWidth="1"/>
    <col min="2" max="2" width="47.5703125" style="2" customWidth="1"/>
    <col min="3" max="3" width="28" style="2" customWidth="1"/>
    <col min="4" max="4" width="26.28515625" style="2" customWidth="1"/>
    <col min="5" max="5" width="27.42578125" style="2" customWidth="1"/>
    <col min="6" max="6" width="12.28515625" bestFit="1" customWidth="1"/>
    <col min="7" max="7" width="12.5703125" bestFit="1" customWidth="1"/>
  </cols>
  <sheetData>
    <row r="1" spans="1:8" ht="15.75">
      <c r="A1" s="18" t="s">
        <v>191</v>
      </c>
      <c r="B1" s="17" t="s">
        <v>486</v>
      </c>
    </row>
    <row r="2" spans="1:8" s="22" customFormat="1" ht="15.75" customHeight="1">
      <c r="A2" s="22" t="s">
        <v>192</v>
      </c>
      <c r="B2" s="437">
        <v>43738</v>
      </c>
    </row>
    <row r="3" spans="1:8" s="22" customFormat="1" ht="15.75" customHeight="1"/>
    <row r="4" spans="1:8" s="22" customFormat="1" ht="15.75" customHeight="1" thickBot="1">
      <c r="A4" s="230" t="s">
        <v>338</v>
      </c>
      <c r="B4" s="231" t="s">
        <v>266</v>
      </c>
      <c r="C4" s="194"/>
      <c r="D4" s="194"/>
      <c r="E4" s="195" t="s">
        <v>95</v>
      </c>
    </row>
    <row r="5" spans="1:8" s="123" customFormat="1" ht="17.45" customHeight="1">
      <c r="A5" s="353"/>
      <c r="B5" s="354"/>
      <c r="C5" s="193" t="s">
        <v>0</v>
      </c>
      <c r="D5" s="193" t="s">
        <v>1</v>
      </c>
      <c r="E5" s="355" t="s">
        <v>2</v>
      </c>
    </row>
    <row r="6" spans="1:8" s="160" customFormat="1" ht="14.45" customHeight="1">
      <c r="A6" s="356"/>
      <c r="B6" s="541" t="s">
        <v>234</v>
      </c>
      <c r="C6" s="541" t="s">
        <v>233</v>
      </c>
      <c r="D6" s="542" t="s">
        <v>232</v>
      </c>
      <c r="E6" s="543"/>
      <c r="G6"/>
    </row>
    <row r="7" spans="1:8" s="160" customFormat="1" ht="99.6" customHeight="1">
      <c r="A7" s="356"/>
      <c r="B7" s="541"/>
      <c r="C7" s="541"/>
      <c r="D7" s="350" t="s">
        <v>231</v>
      </c>
      <c r="E7" s="351" t="s">
        <v>401</v>
      </c>
      <c r="G7"/>
    </row>
    <row r="8" spans="1:8">
      <c r="A8" s="357">
        <v>1</v>
      </c>
      <c r="B8" s="358" t="s">
        <v>156</v>
      </c>
      <c r="C8" s="359">
        <v>46764798.719999999</v>
      </c>
      <c r="D8" s="359"/>
      <c r="E8" s="360">
        <v>46764798.719999999</v>
      </c>
      <c r="F8" s="6"/>
      <c r="G8" s="6"/>
      <c r="H8" s="6"/>
    </row>
    <row r="9" spans="1:8">
      <c r="A9" s="357">
        <v>2</v>
      </c>
      <c r="B9" s="358" t="s">
        <v>157</v>
      </c>
      <c r="C9" s="359">
        <v>221500029.87</v>
      </c>
      <c r="D9" s="359"/>
      <c r="E9" s="360">
        <v>221500029.87</v>
      </c>
      <c r="F9" s="6"/>
      <c r="G9" s="6"/>
      <c r="H9" s="6"/>
    </row>
    <row r="10" spans="1:8">
      <c r="A10" s="357">
        <v>3</v>
      </c>
      <c r="B10" s="358" t="s">
        <v>230</v>
      </c>
      <c r="C10" s="359">
        <v>93327861.75999999</v>
      </c>
      <c r="D10" s="359"/>
      <c r="E10" s="360">
        <v>93327861.75999999</v>
      </c>
      <c r="F10" s="6"/>
      <c r="G10" s="6"/>
      <c r="H10" s="6"/>
    </row>
    <row r="11" spans="1:8" ht="25.5">
      <c r="A11" s="357">
        <v>4</v>
      </c>
      <c r="B11" s="358" t="s">
        <v>187</v>
      </c>
      <c r="C11" s="359">
        <v>0</v>
      </c>
      <c r="D11" s="359"/>
      <c r="E11" s="360"/>
      <c r="F11" s="6"/>
      <c r="G11" s="6"/>
      <c r="H11" s="6"/>
    </row>
    <row r="12" spans="1:8">
      <c r="A12" s="357">
        <v>5</v>
      </c>
      <c r="B12" s="358" t="s">
        <v>159</v>
      </c>
      <c r="C12" s="359">
        <v>17088368.759999998</v>
      </c>
      <c r="D12" s="359"/>
      <c r="E12" s="360">
        <v>17088368.759999998</v>
      </c>
      <c r="F12" s="6"/>
      <c r="G12" s="6"/>
      <c r="H12" s="6"/>
    </row>
    <row r="13" spans="1:8">
      <c r="A13" s="357">
        <v>6.1</v>
      </c>
      <c r="B13" s="358" t="s">
        <v>160</v>
      </c>
      <c r="C13" s="361">
        <v>1114635541.6500001</v>
      </c>
      <c r="D13" s="359"/>
      <c r="E13" s="360">
        <v>1114635541.6500001</v>
      </c>
      <c r="F13" s="6"/>
      <c r="G13" s="6"/>
      <c r="H13" s="6"/>
    </row>
    <row r="14" spans="1:8">
      <c r="A14" s="357">
        <v>6.2</v>
      </c>
      <c r="B14" s="362" t="s">
        <v>161</v>
      </c>
      <c r="C14" s="361">
        <v>-38631768.403304003</v>
      </c>
      <c r="D14" s="359"/>
      <c r="E14" s="360">
        <v>-38631768.403304003</v>
      </c>
      <c r="F14" s="6"/>
      <c r="G14" s="6"/>
      <c r="H14" s="6"/>
    </row>
    <row r="15" spans="1:8">
      <c r="A15" s="357">
        <v>6</v>
      </c>
      <c r="B15" s="358" t="s">
        <v>229</v>
      </c>
      <c r="C15" s="359">
        <v>1076003773.246696</v>
      </c>
      <c r="D15" s="359"/>
      <c r="E15" s="360">
        <v>1076003773.246696</v>
      </c>
      <c r="F15" s="6"/>
      <c r="G15" s="6"/>
      <c r="H15" s="6"/>
    </row>
    <row r="16" spans="1:8" ht="25.5">
      <c r="A16" s="357">
        <v>7</v>
      </c>
      <c r="B16" s="358" t="s">
        <v>163</v>
      </c>
      <c r="C16" s="359">
        <v>5232034.0599999996</v>
      </c>
      <c r="D16" s="359"/>
      <c r="E16" s="360">
        <v>5232034.0599999996</v>
      </c>
      <c r="F16" s="6"/>
      <c r="G16" s="6"/>
      <c r="H16" s="6"/>
    </row>
    <row r="17" spans="1:8">
      <c r="A17" s="357">
        <v>8</v>
      </c>
      <c r="B17" s="358" t="s">
        <v>164</v>
      </c>
      <c r="C17" s="359">
        <v>56684</v>
      </c>
      <c r="D17" s="359"/>
      <c r="E17" s="360">
        <v>56684</v>
      </c>
      <c r="F17" s="6"/>
      <c r="G17" s="6"/>
      <c r="H17" s="6"/>
    </row>
    <row r="18" spans="1:8">
      <c r="A18" s="357">
        <v>9</v>
      </c>
      <c r="B18" s="358" t="s">
        <v>165</v>
      </c>
      <c r="C18" s="359">
        <v>6351844.0800000001</v>
      </c>
      <c r="D18" s="359">
        <v>6194572.1799999997</v>
      </c>
      <c r="E18" s="360">
        <v>157271.90000000037</v>
      </c>
      <c r="F18" s="6"/>
      <c r="G18" s="6"/>
      <c r="H18" s="6"/>
    </row>
    <row r="19" spans="1:8" ht="25.5">
      <c r="A19" s="357">
        <v>10</v>
      </c>
      <c r="B19" s="358" t="s">
        <v>166</v>
      </c>
      <c r="C19" s="359">
        <v>61800277.972643964</v>
      </c>
      <c r="D19" s="359">
        <v>1363912.75</v>
      </c>
      <c r="E19" s="360">
        <v>60436365.222643964</v>
      </c>
      <c r="F19" s="6"/>
      <c r="G19" s="6"/>
      <c r="H19" s="6"/>
    </row>
    <row r="20" spans="1:8">
      <c r="A20" s="357">
        <v>11</v>
      </c>
      <c r="B20" s="358" t="s">
        <v>167</v>
      </c>
      <c r="C20" s="359">
        <v>33031804.029799998</v>
      </c>
      <c r="D20" s="359"/>
      <c r="E20" s="360">
        <v>33031804.029799998</v>
      </c>
      <c r="F20" s="6"/>
      <c r="G20" s="6"/>
      <c r="H20" s="6"/>
    </row>
    <row r="21" spans="1:8" ht="51.75" thickBot="1">
      <c r="A21" s="363"/>
      <c r="B21" s="364" t="s">
        <v>374</v>
      </c>
      <c r="C21" s="320">
        <v>1561157476.4991398</v>
      </c>
      <c r="D21" s="320">
        <v>7558484.9299999997</v>
      </c>
      <c r="E21" s="365">
        <v>1553598991.56914</v>
      </c>
      <c r="F21" s="6"/>
      <c r="G21" s="6"/>
      <c r="H21" s="6"/>
    </row>
    <row r="22" spans="1:8">
      <c r="A22"/>
      <c r="B22"/>
      <c r="C22"/>
      <c r="D22"/>
      <c r="E22"/>
    </row>
    <row r="23" spans="1:8">
      <c r="A23"/>
      <c r="B23"/>
      <c r="C23"/>
      <c r="D23"/>
      <c r="E23"/>
    </row>
    <row r="25" spans="1:8" s="2" customFormat="1">
      <c r="B25" s="69"/>
      <c r="F25"/>
      <c r="G25"/>
    </row>
    <row r="26" spans="1:8" s="2" customFormat="1">
      <c r="B26" s="70"/>
      <c r="F26"/>
      <c r="G26"/>
    </row>
    <row r="27" spans="1:8" s="2" customFormat="1">
      <c r="B27" s="69"/>
      <c r="F27"/>
      <c r="G27"/>
    </row>
    <row r="28" spans="1:8" s="2" customFormat="1">
      <c r="B28" s="69"/>
      <c r="F28"/>
      <c r="G28"/>
    </row>
    <row r="29" spans="1:8" s="2" customFormat="1">
      <c r="B29" s="69"/>
      <c r="F29"/>
      <c r="G29"/>
    </row>
    <row r="30" spans="1:8" s="2" customFormat="1">
      <c r="B30" s="69"/>
      <c r="F30"/>
      <c r="G30"/>
    </row>
    <row r="31" spans="1:8" s="2" customFormat="1">
      <c r="B31" s="69"/>
      <c r="F31"/>
      <c r="G31"/>
    </row>
    <row r="32" spans="1:8" s="2" customFormat="1">
      <c r="B32" s="70"/>
      <c r="F32"/>
      <c r="G32"/>
    </row>
    <row r="33" spans="2:7" s="2" customFormat="1">
      <c r="B33" s="70"/>
      <c r="F33"/>
      <c r="G33"/>
    </row>
    <row r="34" spans="2:7" s="2" customFormat="1">
      <c r="B34" s="70"/>
      <c r="F34"/>
      <c r="G34"/>
    </row>
    <row r="35" spans="2:7" s="2" customFormat="1">
      <c r="B35" s="70"/>
      <c r="F35"/>
      <c r="G35"/>
    </row>
    <row r="36" spans="2:7" s="2" customFormat="1">
      <c r="B36" s="70"/>
      <c r="F36"/>
      <c r="G36"/>
    </row>
    <row r="37" spans="2:7" s="2" customFormat="1">
      <c r="B37" s="70"/>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D27" sqref="D27"/>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191</v>
      </c>
      <c r="B1" s="17" t="s">
        <v>486</v>
      </c>
    </row>
    <row r="2" spans="1:6" s="22" customFormat="1" ht="15.75" customHeight="1">
      <c r="A2" s="22" t="s">
        <v>192</v>
      </c>
      <c r="B2" s="437">
        <v>43738</v>
      </c>
      <c r="C2"/>
      <c r="D2"/>
      <c r="E2"/>
      <c r="F2"/>
    </row>
    <row r="3" spans="1:6" s="22" customFormat="1" ht="15.75" customHeight="1">
      <c r="C3"/>
      <c r="D3"/>
      <c r="E3"/>
      <c r="F3"/>
    </row>
    <row r="4" spans="1:6" s="22" customFormat="1" ht="26.25" thickBot="1">
      <c r="A4" s="22" t="s">
        <v>339</v>
      </c>
      <c r="B4" s="201" t="s">
        <v>270</v>
      </c>
      <c r="C4" s="195" t="s">
        <v>95</v>
      </c>
      <c r="D4"/>
      <c r="E4"/>
      <c r="F4"/>
    </row>
    <row r="5" spans="1:6" ht="26.25">
      <c r="A5" s="196">
        <v>1</v>
      </c>
      <c r="B5" s="197" t="s">
        <v>347</v>
      </c>
      <c r="C5" s="267">
        <f>'7. LI1'!E21</f>
        <v>1553598991.56914</v>
      </c>
      <c r="D5" s="511"/>
    </row>
    <row r="6" spans="1:6" s="186" customFormat="1">
      <c r="A6" s="122">
        <v>2.1</v>
      </c>
      <c r="B6" s="203" t="s">
        <v>271</v>
      </c>
      <c r="C6" s="268">
        <v>92090712.401551992</v>
      </c>
      <c r="D6" s="511"/>
    </row>
    <row r="7" spans="1:6" s="4" customFormat="1" ht="25.5" outlineLevel="1">
      <c r="A7" s="202">
        <v>2.2000000000000002</v>
      </c>
      <c r="B7" s="198" t="s">
        <v>272</v>
      </c>
      <c r="C7" s="269">
        <v>120370320.72659999</v>
      </c>
      <c r="D7" s="511"/>
    </row>
    <row r="8" spans="1:6" s="4" customFormat="1" ht="26.25">
      <c r="A8" s="202">
        <v>3</v>
      </c>
      <c r="B8" s="199" t="s">
        <v>348</v>
      </c>
      <c r="C8" s="270">
        <v>1766060024.6972919</v>
      </c>
      <c r="D8" s="511"/>
    </row>
    <row r="9" spans="1:6" s="186" customFormat="1">
      <c r="A9" s="122">
        <v>4</v>
      </c>
      <c r="B9" s="206" t="s">
        <v>267</v>
      </c>
      <c r="C9" s="268">
        <v>21055443.561864004</v>
      </c>
      <c r="D9" s="511"/>
    </row>
    <row r="10" spans="1:6" s="4" customFormat="1" ht="25.5" outlineLevel="1">
      <c r="A10" s="202">
        <v>5.0999999999999996</v>
      </c>
      <c r="B10" s="198" t="s">
        <v>278</v>
      </c>
      <c r="C10" s="513">
        <v>-35137932.267029189</v>
      </c>
      <c r="D10" s="511"/>
    </row>
    <row r="11" spans="1:6" s="4" customFormat="1" ht="25.5" outlineLevel="1">
      <c r="A11" s="202">
        <v>5.2</v>
      </c>
      <c r="B11" s="198" t="s">
        <v>279</v>
      </c>
      <c r="C11" s="513">
        <v>-117962914.31206799</v>
      </c>
      <c r="D11" s="511"/>
    </row>
    <row r="12" spans="1:6" s="4" customFormat="1">
      <c r="A12" s="202">
        <v>6</v>
      </c>
      <c r="B12" s="204" t="s">
        <v>268</v>
      </c>
      <c r="C12" s="366"/>
      <c r="D12" s="511"/>
    </row>
    <row r="13" spans="1:6" s="4" customFormat="1" ht="15.75" thickBot="1">
      <c r="A13" s="205">
        <v>7</v>
      </c>
      <c r="B13" s="200" t="s">
        <v>269</v>
      </c>
      <c r="C13" s="271">
        <v>1634014621.6800585</v>
      </c>
      <c r="D13" s="511"/>
    </row>
    <row r="17" spans="2:9" s="2" customFormat="1">
      <c r="B17" s="71"/>
      <c r="C17"/>
      <c r="D17"/>
      <c r="E17"/>
      <c r="F17"/>
      <c r="G17"/>
      <c r="H17"/>
      <c r="I17"/>
    </row>
    <row r="18" spans="2:9" s="2" customFormat="1">
      <c r="B18" s="68"/>
      <c r="C18"/>
      <c r="D18"/>
      <c r="E18"/>
      <c r="F18"/>
      <c r="G18"/>
      <c r="H18"/>
      <c r="I18"/>
    </row>
    <row r="19" spans="2:9" s="2" customFormat="1">
      <c r="B19" s="68"/>
      <c r="C19"/>
      <c r="D19"/>
      <c r="E19"/>
      <c r="F19"/>
      <c r="G19"/>
      <c r="H19"/>
      <c r="I19"/>
    </row>
    <row r="20" spans="2:9" s="2" customFormat="1">
      <c r="B20" s="70"/>
      <c r="C20"/>
      <c r="D20"/>
      <c r="E20"/>
      <c r="F20"/>
      <c r="G20"/>
      <c r="H20"/>
      <c r="I20"/>
    </row>
    <row r="21" spans="2:9" s="2" customFormat="1">
      <c r="B21" s="69"/>
      <c r="C21"/>
      <c r="D21"/>
      <c r="E21"/>
      <c r="F21"/>
      <c r="G21"/>
      <c r="H21"/>
      <c r="I21"/>
    </row>
    <row r="22" spans="2:9" s="2" customFormat="1">
      <c r="B22" s="70"/>
      <c r="C22"/>
      <c r="D22"/>
      <c r="E22"/>
      <c r="F22"/>
      <c r="G22"/>
      <c r="H22"/>
      <c r="I22"/>
    </row>
    <row r="23" spans="2:9" s="2" customFormat="1">
      <c r="B23" s="69"/>
      <c r="C23"/>
      <c r="D23"/>
      <c r="E23"/>
      <c r="F23"/>
      <c r="G23"/>
      <c r="H23"/>
      <c r="I23"/>
    </row>
    <row r="24" spans="2:9" s="2" customFormat="1">
      <c r="B24" s="69"/>
      <c r="C24"/>
      <c r="D24"/>
      <c r="E24"/>
      <c r="F24"/>
      <c r="G24"/>
      <c r="H24"/>
      <c r="I24"/>
    </row>
    <row r="25" spans="2:9" s="2" customFormat="1">
      <c r="B25" s="69"/>
      <c r="C25"/>
      <c r="D25"/>
      <c r="E25"/>
      <c r="F25"/>
      <c r="G25"/>
      <c r="H25"/>
      <c r="I25"/>
    </row>
    <row r="26" spans="2:9" s="2" customFormat="1">
      <c r="B26" s="69"/>
      <c r="C26"/>
      <c r="D26"/>
      <c r="E26"/>
      <c r="F26"/>
      <c r="G26"/>
      <c r="H26"/>
      <c r="I26"/>
    </row>
    <row r="27" spans="2:9" s="2" customFormat="1">
      <c r="B27" s="69"/>
      <c r="C27"/>
      <c r="D27"/>
      <c r="E27"/>
      <c r="F27"/>
      <c r="G27"/>
      <c r="H27"/>
      <c r="I27"/>
    </row>
    <row r="28" spans="2:9" s="2" customFormat="1">
      <c r="B28" s="70"/>
      <c r="C28"/>
      <c r="D28"/>
      <c r="E28"/>
      <c r="F28"/>
      <c r="G28"/>
      <c r="H28"/>
      <c r="I28"/>
    </row>
    <row r="29" spans="2:9" s="2" customFormat="1">
      <c r="B29" s="70"/>
      <c r="C29"/>
      <c r="D29"/>
      <c r="E29"/>
      <c r="F29"/>
      <c r="G29"/>
      <c r="H29"/>
      <c r="I29"/>
    </row>
    <row r="30" spans="2:9" s="2" customFormat="1">
      <c r="B30" s="70"/>
      <c r="C30"/>
      <c r="D30"/>
      <c r="E30"/>
      <c r="F30"/>
      <c r="G30"/>
      <c r="H30"/>
      <c r="I30"/>
    </row>
    <row r="31" spans="2:9" s="2" customFormat="1">
      <c r="B31" s="70"/>
      <c r="C31"/>
      <c r="D31"/>
      <c r="E31"/>
      <c r="F31"/>
      <c r="G31"/>
      <c r="H31"/>
      <c r="I31"/>
    </row>
    <row r="32" spans="2:9" s="2" customFormat="1">
      <c r="B32" s="70"/>
      <c r="C32"/>
      <c r="D32"/>
      <c r="E32"/>
      <c r="F32"/>
      <c r="G32"/>
      <c r="H32"/>
      <c r="I32"/>
    </row>
    <row r="33" spans="2:9" s="2" customFormat="1">
      <c r="B33" s="70"/>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OKJIgH0us52tpEA6bAGSH37nm6vpN5IhqdbCZLZYOeQ=</DigestValue>
    </Reference>
    <Reference Type="http://www.w3.org/2000/09/xmldsig#Object" URI="#idOfficeObject">
      <DigestMethod Algorithm="http://www.w3.org/2001/04/xmlenc#sha256"/>
      <DigestValue>mMhDg13avR0TbmD76l16kdU9GVTCMpjhV3s+FEg/R0Q=</DigestValue>
    </Reference>
    <Reference Type="http://uri.etsi.org/01903#SignedProperties" URI="#idSignedProperties">
      <Transforms>
        <Transform Algorithm="http://www.w3.org/TR/2001/REC-xml-c14n-20010315"/>
      </Transforms>
      <DigestMethod Algorithm="http://www.w3.org/2001/04/xmlenc#sha256"/>
      <DigestValue>PYUvU03gE0rpkRvzZaxJtErG8DzAR2dfz1Stk75zzxg=</DigestValue>
    </Reference>
  </SignedInfo>
  <SignatureValue>ad6VeK7HAigggw9jleyyiXLmthyxqodiwtWc3RQL6a8fktjZHYRZjEwHmjAUES/8ykbHxxS5LNhm
xgukH+s7+MRrVtndY+pDhrEchbIDnv40do+GwLHRtSh9+3V1dN8hU9g0J6P6p/Z37v/MiWDRojWO
+VAwni/RCTjJo6EWfUECcdVlhEaeWBJsHJHBn3yqtVOnqaPBaLG3ql0vR2fnzYwC3oNx7Qri5gbV
BuLtD6MypgSoad1bRnuPj3RRX54vajNZnRG/PmnZ7iYAfqy5gVl5jUzhva5oSP4Y6ZR+Lz+dKPsr
p5tKXcAJqi3ayzf3yNRXthm3fl5di8T/Ir41qg==</SignatureValue>
  <KeyInfo>
    <X509Data>
      <X509Certificate>MIIGPzCCBSegAwIBAgIKXD4p0wACAAEN5jANBgkqhkiG9w0BAQsFADBKMRIwEAYKCZImiZPyLGQBGRYCZ2UxEzARBgoJkiaJk/IsZAEZFgNuYmcxHzAdBgNVBAMTFk5CRyBDbGFzcyAyIElOVCBTdWIgQ0EwHhcNMTkwMjIyMDczNTI4WhcNMjEwMjIxMDczNTI4WjA9MRswGQYDVQQKExJKU0MgUHJvQ3JlZGl0IEJhbmsxHjAcBgNVBAMTFUJQQyAtIE5hbmEgQ2hpa3ZhaWR6ZTCCASIwDQYJKoZIhvcNAQEBBQADggEPADCCAQoCggEBAOnz9SlTItJIRGA8Zr3jVvTNLV3f9OZJGC5ZASaM7do81dPt+IPZwdx+vWXhbDWMDc7SJdul+HwTsr31Do24tN1VGbUjylMIjS3KZE/iEnLs7hT9J8mlrtmJQL9BsAyoGw+PapkEqe81U4CgMbyRcK+pCsvPrCjLwSK9tl8z71k4EE2hwxH/0nyIz2xht4qvdr0QKn3b/FKV7LehGc+KLWvrmMoljQZg8RXZECKjm80mgi6Wg6c3jyWBBm5uzW9M3VUqjezkUn4LASjEQmHqroQPxX4s0K6zBNmXd9WesdhmjtCMXD2GUfIsSnksqVN35BDVOai0AkqJW/OOWI55hXUCAwEAAaOCAzIwggMuMDwGCSsGAQQBgjcVBwQvMC0GJSsGAQQBgjcVCOayYION9USGgZkJg7ihSoO+hHEEg8SRM4SDiF0CAWQCASMwHQYDVR0lBBYwFAYIKwYBBQUHAwIGCCsGAQUFBwMEMAsGA1UdDwQEAwIHgDAnBgkrBgEEAYI3FQoEGjAYMAoGCCsGAQUFBwMCMAoGCCsGAQUFBwMEMB0GA1UdDgQWBBThfjcBhgxGUaNKgNHM/iARD9XghD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JXFlc0tyHuV38GJQDvvJEw7Lb23TqCLL3/dLQEGpEFFm3pQF+oJGB2+VZNwe39ukQeJNYrt3fd0wGNLEO8uaolYVLIkYvC/fQopsotVw6WVfD5bYB6TKVFqJa6JCxqkHBIYqc2Eco/ATysRv8YLo1SOzWUje6jht5Ng9hBRE71ACPfaHH3Mfy7/sbhb2wsxLJiZlotTvgBh4F9GMTbhmk5P52G/s/OIQl9BjPOIqYz0c26Fdc0JEPlFJaN1hdVC87SWUcuGqpC6bUgBGRxHHu+Mb8P8GGCZTkrc1O+vmFH/3Km/xdgJFCILZiSb6k7bMmfVlak21giDIGwNQ11Lu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675qxKD1a87GfzjVx8tuTdCVD1T7a1FzAaZmYJ4Pyos=</DigestValue>
      </Reference>
      <Reference URI="/xl/calcChain.xml?ContentType=application/vnd.openxmlformats-officedocument.spreadsheetml.calcChain+xml">
        <DigestMethod Algorithm="http://www.w3.org/2001/04/xmlenc#sha256"/>
        <DigestValue>ArBcvrBE5dLS2R49o63rz6Uoatf7++Y7Oz+F1Ath+hs=</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16nRtTkTNfAdSTF0Lg1CT4t8t5VLf2B9wJs/PWFk54A=</DigestValue>
      </Reference>
      <Reference URI="/xl/sharedStrings.xml?ContentType=application/vnd.openxmlformats-officedocument.spreadsheetml.sharedStrings+xml">
        <DigestMethod Algorithm="http://www.w3.org/2001/04/xmlenc#sha256"/>
        <DigestValue>zCMTqgjtoRFQrRv72UB1JYjU9UC3GQ7BXx7eucMKc7s=</DigestValue>
      </Reference>
      <Reference URI="/xl/styles.xml?ContentType=application/vnd.openxmlformats-officedocument.spreadsheetml.styles+xml">
        <DigestMethod Algorithm="http://www.w3.org/2001/04/xmlenc#sha256"/>
        <DigestValue>8QNyZJE+7SZrWna5XNNUwf42fxFnkJOw+/4ADCQipEg=</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RETlmzFryHDSClZIHTBzcPftODbOLKGSrHxf0fEvtbE=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EOTIz/uQj3DkuC+pLTr/wVpfo/0boZvqTFGx9mr/7cE=</DigestValue>
      </Reference>
      <Reference URI="/xl/worksheets/sheet10.xml?ContentType=application/vnd.openxmlformats-officedocument.spreadsheetml.worksheet+xml">
        <DigestMethod Algorithm="http://www.w3.org/2001/04/xmlenc#sha256"/>
        <DigestValue>CwDwcpCQmeuFdkfrhDlsUZwts9M2oA/yCgfdq2/pB8k=</DigestValue>
      </Reference>
      <Reference URI="/xl/worksheets/sheet11.xml?ContentType=application/vnd.openxmlformats-officedocument.spreadsheetml.worksheet+xml">
        <DigestMethod Algorithm="http://www.w3.org/2001/04/xmlenc#sha256"/>
        <DigestValue>MjqdbxLCUDjpu8rVPnHERWhXLOLzLjJgXCsTmBWb0I4=</DigestValue>
      </Reference>
      <Reference URI="/xl/worksheets/sheet12.xml?ContentType=application/vnd.openxmlformats-officedocument.spreadsheetml.worksheet+xml">
        <DigestMethod Algorithm="http://www.w3.org/2001/04/xmlenc#sha256"/>
        <DigestValue>5BjVpurOYzWnD+wU6dWV5BBDjcLLNpufDxDnTNl9xtI=</DigestValue>
      </Reference>
      <Reference URI="/xl/worksheets/sheet13.xml?ContentType=application/vnd.openxmlformats-officedocument.spreadsheetml.worksheet+xml">
        <DigestMethod Algorithm="http://www.w3.org/2001/04/xmlenc#sha256"/>
        <DigestValue>HpLC4fA+cCS35PXiPAIE75QN0u1g5K81ciCuAY8/Ggc=</DigestValue>
      </Reference>
      <Reference URI="/xl/worksheets/sheet14.xml?ContentType=application/vnd.openxmlformats-officedocument.spreadsheetml.worksheet+xml">
        <DigestMethod Algorithm="http://www.w3.org/2001/04/xmlenc#sha256"/>
        <DigestValue>0adcWBlL7Grc6dZwS/lq8MPsBnqSJswe0I5+pMtn+aM=</DigestValue>
      </Reference>
      <Reference URI="/xl/worksheets/sheet15.xml?ContentType=application/vnd.openxmlformats-officedocument.spreadsheetml.worksheet+xml">
        <DigestMethod Algorithm="http://www.w3.org/2001/04/xmlenc#sha256"/>
        <DigestValue>t889ZGNmoxzfQ+3bSY67V6FM/t6rvlvXplESjqct3MY=</DigestValue>
      </Reference>
      <Reference URI="/xl/worksheets/sheet16.xml?ContentType=application/vnd.openxmlformats-officedocument.spreadsheetml.worksheet+xml">
        <DigestMethod Algorithm="http://www.w3.org/2001/04/xmlenc#sha256"/>
        <DigestValue>0lWXyZJGeh/ksd494MjxVCSxY2yV0ep9irzlOagx1Tk=</DigestValue>
      </Reference>
      <Reference URI="/xl/worksheets/sheet17.xml?ContentType=application/vnd.openxmlformats-officedocument.spreadsheetml.worksheet+xml">
        <DigestMethod Algorithm="http://www.w3.org/2001/04/xmlenc#sha256"/>
        <DigestValue>M3FcqB1smI2sxGJXOCz6P7mIKaov8cH06pu5/MXHiJw=</DigestValue>
      </Reference>
      <Reference URI="/xl/worksheets/sheet18.xml?ContentType=application/vnd.openxmlformats-officedocument.spreadsheetml.worksheet+xml">
        <DigestMethod Algorithm="http://www.w3.org/2001/04/xmlenc#sha256"/>
        <DigestValue>12bQp9hzaeN6xYzDyP4gNosqqbRrl2ZG/YNhB8wbL8Q=</DigestValue>
      </Reference>
      <Reference URI="/xl/worksheets/sheet2.xml?ContentType=application/vnd.openxmlformats-officedocument.spreadsheetml.worksheet+xml">
        <DigestMethod Algorithm="http://www.w3.org/2001/04/xmlenc#sha256"/>
        <DigestValue>uAqmHH807uX37Y+UaqCOT9n3J552/mbuezgS1rcvsyM=</DigestValue>
      </Reference>
      <Reference URI="/xl/worksheets/sheet3.xml?ContentType=application/vnd.openxmlformats-officedocument.spreadsheetml.worksheet+xml">
        <DigestMethod Algorithm="http://www.w3.org/2001/04/xmlenc#sha256"/>
        <DigestValue>QeMfaQlVtvrcp9uVDwcYYv1LttSQEoI2O41H5ZmL2Ms=</DigestValue>
      </Reference>
      <Reference URI="/xl/worksheets/sheet4.xml?ContentType=application/vnd.openxmlformats-officedocument.spreadsheetml.worksheet+xml">
        <DigestMethod Algorithm="http://www.w3.org/2001/04/xmlenc#sha256"/>
        <DigestValue>siY6d/UheGfpPS6VOi6N8sIBdp3yzT5lJ4MvHCuY7ro=</DigestValue>
      </Reference>
      <Reference URI="/xl/worksheets/sheet5.xml?ContentType=application/vnd.openxmlformats-officedocument.spreadsheetml.worksheet+xml">
        <DigestMethod Algorithm="http://www.w3.org/2001/04/xmlenc#sha256"/>
        <DigestValue>F08LhPaBuWLGXiu2bAvMrUwkUEBNhFyLR/yu4k9w2y8=</DigestValue>
      </Reference>
      <Reference URI="/xl/worksheets/sheet6.xml?ContentType=application/vnd.openxmlformats-officedocument.spreadsheetml.worksheet+xml">
        <DigestMethod Algorithm="http://www.w3.org/2001/04/xmlenc#sha256"/>
        <DigestValue>iPw7WZ18s4Wws/yV06vKdQ94fOfS7jwzuFZVtLcJYIU=</DigestValue>
      </Reference>
      <Reference URI="/xl/worksheets/sheet7.xml?ContentType=application/vnd.openxmlformats-officedocument.spreadsheetml.worksheet+xml">
        <DigestMethod Algorithm="http://www.w3.org/2001/04/xmlenc#sha256"/>
        <DigestValue>MpNsesOPphwI9iZUG5OwcelzB9HX0HjzQW1eGl9440c=</DigestValue>
      </Reference>
      <Reference URI="/xl/worksheets/sheet8.xml?ContentType=application/vnd.openxmlformats-officedocument.spreadsheetml.worksheet+xml">
        <DigestMethod Algorithm="http://www.w3.org/2001/04/xmlenc#sha256"/>
        <DigestValue>w5SuqDRPb9fuYmFEdR405sYcPVd9sB472J78uZIKxgA=</DigestValue>
      </Reference>
      <Reference URI="/xl/worksheets/sheet9.xml?ContentType=application/vnd.openxmlformats-officedocument.spreadsheetml.worksheet+xml">
        <DigestMethod Algorithm="http://www.w3.org/2001/04/xmlenc#sha256"/>
        <DigestValue>CAyncjtN+4zdt4GJp0Y02IBlif+lLDIGwc9qxCfiC/Q=</DigestValue>
      </Reference>
    </Manifest>
    <SignatureProperties>
      <SignatureProperty Id="idSignatureTime" Target="#idPackageSignature">
        <mdssi:SignatureTime xmlns:mdssi="http://schemas.openxmlformats.org/package/2006/digital-signature">
          <mdssi:Format>YYYY-MM-DDThh:mm:ssTZD</mdssi:Format>
          <mdssi:Value>2019-10-24T11:59:09Z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2019-10-24T11:59:09Z</xd:SigningTime>
          <xd:SigningCertificate>
            <xd:Cert>
              <xd:CertDigest>
                <DigestMethod Algorithm="http://www.w3.org/2001/04/xmlenc#sha256"/>
                <DigestValue>bxks78yNysnIsQCPvXjBPsftg04T2xcw3eoC4WJlChQ=</DigestValue>
              </xd:CertDigest>
              <xd:IssuerSerial>
                <X509IssuerName>CN=NBG Class 2 INT Sub CA, DC=nbg, DC=ge</X509IssuerName>
                <X509SerialNumber>435604428309161582857702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mbamYQbMMzgTeZT1c3nnjzAMc3AhQ0sGBTXa93EytKc=</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I0xozZb/85I1wpCeXP7CIw5UaJ3cuTbfl572A+Sje14=</DigestValue>
    </Reference>
  </SignedInfo>
  <SignatureValue>nzKPw+ul91Qw/dR/AtA96uNvd/pcB+NxE7bH5Oo4aIWWXJ3l+85y8WHsNxHSEN2B5a3OPhyRwO2Q
quFBTQG2J0/YRw1aG/7KziLdmbR75RE0f2t6I8a8Mc7/bo7rfrQXOVDE4MhG3ducvBrOjEKJm+Bd
JkbM5PvRC3LfnjH+ceTLclRpKFKUtQ5VGqvn84Wg202SuvlB4t6Awhr2JO8q7wWrjZezhbFWAt4/
q+j5Nur13jZiEDttk9p0qIkldArFyezWYiEgWQBDA0M3jH1VLAPVk5hDHGXTx0Esh3Ur0V7xRI9W
znGzxro3eQk1OpWJUvdRJr9PTGBJj8XbM2x4Kg==</SignatureValue>
  <KeyInfo>
    <X509Data>
      <X509Certificate>MIIGPjCCBSagAwIBAgIKGq5exQACAACT1jANBgkqhkiG9w0BAQsFADBKMRIwEAYKCZImiZPyLGQBGRYCZ2UxEzARBgoJkiaJk/IsZAEZFgNuYmcxHzAdBgNVBAMTFk5CRyBDbGFzcyAyIElOVCBTdWIgQ0EwHhcNMTgwNjA2MDc0MTAwWhcNMjAwNjA1MDc0MTAwWjA8MRswGQYDVQQKExJKU0MgUHJvQ3JlZGl0IEJhbmsxHTAbBgNVBAMTFEJQQyAtIExldmFuIER2YWxpZHplMIIBIjANBgkqhkiG9w0BAQEFAAOCAQ8AMIIBCgKCAQEA2GamAsgAJOnsl0MAw6BSHxu3156BzTaNUiSKKvepneNEyYmAXhhRQ3vyvZaoNHAtAfuiEkXEjS1UpKsAg46FqJVZyVCi+xAt9J5txY7w3Qb8GuCedhkqzCRU+mfo8JodTp2O0c/SFPHxEtATb2uR8ZkQ4XtKwrv72A9fAGENG9y0guxieL6CDgSSiXyZabOIhkP1f6hrg51eFJ+eBQrTymJV7IzoIT000PqglXMkrxYP+et9UozxtDKY0ZQERtcVG8rQ3gLaSQCqGhtvMumvZv772hqf2WLuStSwVKgJuEP1/LotFYfbHnQQQ98FJMxNiE+P4rH+3c2GqFH7vtmLIQIDAQABo4IDMjCCAy4wPAYJKwYBBAGCNxUHBC8wLQYlKwYBBAGCNxUI5rJgg431RIaBmQmDuKFKg76EcQSDxJEzhIOIXQIBZAIBIzAdBgNVHSUEFjAUBggrBgEFBQcDAgYIKwYBBQUHAwQwCwYDVR0PBAQDAgeAMCcGCSsGAQQBgjcVCgQaMBgwCgYIKwYBBQUHAwIwCgYIKwYBBQUHAwQwHQYDVR0OBBYEFPR32anzbFzR2pBo2j0Mv32+7q/+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A8A7/alkBNTPWN2v84Gk8LvgdIKB3yJsI0Yu+YY+/uIqmD25u2vs6C4E1RWUnqAqaWhyNEtO7w4QzwKEcRIpW/Pw5RdEkorIst5lDvIkvevAVQ8KYz7QkGWCfWLunVNqsGL0DRqVaEybGfj9XW2gZP/YoU1Xvf+MIsRZkEXrIH+ZqSYpByRDz8iGH/ijB3u+VIJjKEpi+1JdYSEdE4kr1iZ2Q4rPr7to9tPOONXo5oPpm6N3limjYjwl/0VoC2FgI6MOP2fQuF/3Y/nH5FnCHDGVZFI/hZ1WZIKBWr5/auYJZs8HeZFHTjhksxdn6Pm8VvMACFhry/iyTj7+j6g8lP</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675qxKD1a87GfzjVx8tuTdCVD1T7a1FzAaZmYJ4Pyos=</DigestValue>
      </Reference>
      <Reference URI="/xl/calcChain.xml?ContentType=application/vnd.openxmlformats-officedocument.spreadsheetml.calcChain+xml">
        <DigestMethod Algorithm="http://www.w3.org/2001/04/xmlenc#sha256"/>
        <DigestValue>ArBcvrBE5dLS2R49o63rz6Uoatf7++Y7Oz+F1Ath+hs=</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16nRtTkTNfAdSTF0Lg1CT4t8t5VLf2B9wJs/PWFk54A=</DigestValue>
      </Reference>
      <Reference URI="/xl/sharedStrings.xml?ContentType=application/vnd.openxmlformats-officedocument.spreadsheetml.sharedStrings+xml">
        <DigestMethod Algorithm="http://www.w3.org/2001/04/xmlenc#sha256"/>
        <DigestValue>zCMTqgjtoRFQrRv72UB1JYjU9UC3GQ7BXx7eucMKc7s=</DigestValue>
      </Reference>
      <Reference URI="/xl/styles.xml?ContentType=application/vnd.openxmlformats-officedocument.spreadsheetml.styles+xml">
        <DigestMethod Algorithm="http://www.w3.org/2001/04/xmlenc#sha256"/>
        <DigestValue>8QNyZJE+7SZrWna5XNNUwf42fxFnkJOw+/4ADCQipEg=</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RETlmzFryHDSClZIHTBzcPftODbOLKGSrHxf0fEvtbE=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EOTIz/uQj3DkuC+pLTr/wVpfo/0boZvqTFGx9mr/7cE=</DigestValue>
      </Reference>
      <Reference URI="/xl/worksheets/sheet10.xml?ContentType=application/vnd.openxmlformats-officedocument.spreadsheetml.worksheet+xml">
        <DigestMethod Algorithm="http://www.w3.org/2001/04/xmlenc#sha256"/>
        <DigestValue>CwDwcpCQmeuFdkfrhDlsUZwts9M2oA/yCgfdq2/pB8k=</DigestValue>
      </Reference>
      <Reference URI="/xl/worksheets/sheet11.xml?ContentType=application/vnd.openxmlformats-officedocument.spreadsheetml.worksheet+xml">
        <DigestMethod Algorithm="http://www.w3.org/2001/04/xmlenc#sha256"/>
        <DigestValue>MjqdbxLCUDjpu8rVPnHERWhXLOLzLjJgXCsTmBWb0I4=</DigestValue>
      </Reference>
      <Reference URI="/xl/worksheets/sheet12.xml?ContentType=application/vnd.openxmlformats-officedocument.spreadsheetml.worksheet+xml">
        <DigestMethod Algorithm="http://www.w3.org/2001/04/xmlenc#sha256"/>
        <DigestValue>5BjVpurOYzWnD+wU6dWV5BBDjcLLNpufDxDnTNl9xtI=</DigestValue>
      </Reference>
      <Reference URI="/xl/worksheets/sheet13.xml?ContentType=application/vnd.openxmlformats-officedocument.spreadsheetml.worksheet+xml">
        <DigestMethod Algorithm="http://www.w3.org/2001/04/xmlenc#sha256"/>
        <DigestValue>HpLC4fA+cCS35PXiPAIE75QN0u1g5K81ciCuAY8/Ggc=</DigestValue>
      </Reference>
      <Reference URI="/xl/worksheets/sheet14.xml?ContentType=application/vnd.openxmlformats-officedocument.spreadsheetml.worksheet+xml">
        <DigestMethod Algorithm="http://www.w3.org/2001/04/xmlenc#sha256"/>
        <DigestValue>0adcWBlL7Grc6dZwS/lq8MPsBnqSJswe0I5+pMtn+aM=</DigestValue>
      </Reference>
      <Reference URI="/xl/worksheets/sheet15.xml?ContentType=application/vnd.openxmlformats-officedocument.spreadsheetml.worksheet+xml">
        <DigestMethod Algorithm="http://www.w3.org/2001/04/xmlenc#sha256"/>
        <DigestValue>t889ZGNmoxzfQ+3bSY67V6FM/t6rvlvXplESjqct3MY=</DigestValue>
      </Reference>
      <Reference URI="/xl/worksheets/sheet16.xml?ContentType=application/vnd.openxmlformats-officedocument.spreadsheetml.worksheet+xml">
        <DigestMethod Algorithm="http://www.w3.org/2001/04/xmlenc#sha256"/>
        <DigestValue>0lWXyZJGeh/ksd494MjxVCSxY2yV0ep9irzlOagx1Tk=</DigestValue>
      </Reference>
      <Reference URI="/xl/worksheets/sheet17.xml?ContentType=application/vnd.openxmlformats-officedocument.spreadsheetml.worksheet+xml">
        <DigestMethod Algorithm="http://www.w3.org/2001/04/xmlenc#sha256"/>
        <DigestValue>M3FcqB1smI2sxGJXOCz6P7mIKaov8cH06pu5/MXHiJw=</DigestValue>
      </Reference>
      <Reference URI="/xl/worksheets/sheet18.xml?ContentType=application/vnd.openxmlformats-officedocument.spreadsheetml.worksheet+xml">
        <DigestMethod Algorithm="http://www.w3.org/2001/04/xmlenc#sha256"/>
        <DigestValue>12bQp9hzaeN6xYzDyP4gNosqqbRrl2ZG/YNhB8wbL8Q=</DigestValue>
      </Reference>
      <Reference URI="/xl/worksheets/sheet2.xml?ContentType=application/vnd.openxmlformats-officedocument.spreadsheetml.worksheet+xml">
        <DigestMethod Algorithm="http://www.w3.org/2001/04/xmlenc#sha256"/>
        <DigestValue>uAqmHH807uX37Y+UaqCOT9n3J552/mbuezgS1rcvsyM=</DigestValue>
      </Reference>
      <Reference URI="/xl/worksheets/sheet3.xml?ContentType=application/vnd.openxmlformats-officedocument.spreadsheetml.worksheet+xml">
        <DigestMethod Algorithm="http://www.w3.org/2001/04/xmlenc#sha256"/>
        <DigestValue>QeMfaQlVtvrcp9uVDwcYYv1LttSQEoI2O41H5ZmL2Ms=</DigestValue>
      </Reference>
      <Reference URI="/xl/worksheets/sheet4.xml?ContentType=application/vnd.openxmlformats-officedocument.spreadsheetml.worksheet+xml">
        <DigestMethod Algorithm="http://www.w3.org/2001/04/xmlenc#sha256"/>
        <DigestValue>siY6d/UheGfpPS6VOi6N8sIBdp3yzT5lJ4MvHCuY7ro=</DigestValue>
      </Reference>
      <Reference URI="/xl/worksheets/sheet5.xml?ContentType=application/vnd.openxmlformats-officedocument.spreadsheetml.worksheet+xml">
        <DigestMethod Algorithm="http://www.w3.org/2001/04/xmlenc#sha256"/>
        <DigestValue>F08LhPaBuWLGXiu2bAvMrUwkUEBNhFyLR/yu4k9w2y8=</DigestValue>
      </Reference>
      <Reference URI="/xl/worksheets/sheet6.xml?ContentType=application/vnd.openxmlformats-officedocument.spreadsheetml.worksheet+xml">
        <DigestMethod Algorithm="http://www.w3.org/2001/04/xmlenc#sha256"/>
        <DigestValue>iPw7WZ18s4Wws/yV06vKdQ94fOfS7jwzuFZVtLcJYIU=</DigestValue>
      </Reference>
      <Reference URI="/xl/worksheets/sheet7.xml?ContentType=application/vnd.openxmlformats-officedocument.spreadsheetml.worksheet+xml">
        <DigestMethod Algorithm="http://www.w3.org/2001/04/xmlenc#sha256"/>
        <DigestValue>MpNsesOPphwI9iZUG5OwcelzB9HX0HjzQW1eGl9440c=</DigestValue>
      </Reference>
      <Reference URI="/xl/worksheets/sheet8.xml?ContentType=application/vnd.openxmlformats-officedocument.spreadsheetml.worksheet+xml">
        <DigestMethod Algorithm="http://www.w3.org/2001/04/xmlenc#sha256"/>
        <DigestValue>w5SuqDRPb9fuYmFEdR405sYcPVd9sB472J78uZIKxgA=</DigestValue>
      </Reference>
      <Reference URI="/xl/worksheets/sheet9.xml?ContentType=application/vnd.openxmlformats-officedocument.spreadsheetml.worksheet+xml">
        <DigestMethod Algorithm="http://www.w3.org/2001/04/xmlenc#sha256"/>
        <DigestValue>CAyncjtN+4zdt4GJp0Y02IBlif+lLDIGwc9qxCfiC/Q=</DigestValue>
      </Reference>
    </Manifest>
    <SignatureProperties>
      <SignatureProperty Id="idSignatureTime" Target="#idPackageSignature">
        <mdssi:SignatureTime xmlns:mdssi="http://schemas.openxmlformats.org/package/2006/digital-signature">
          <mdssi:Format>YYYY-MM-DDThh:mm:ssTZD</mdssi:Format>
          <mdssi:Value>2019-10-24T12:37:59Z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2019-10-24T12:37:59Z</xd:SigningTime>
          <xd:SigningCertificate>
            <xd:Cert>
              <xd:CertDigest>
                <DigestMethod Algorithm="http://www.w3.org/2001/04/xmlenc#sha256"/>
                <DigestValue>iyI26JeZfxxiROhvB5k0tMU47o8oilhK+TzWxFAelHo=</DigestValue>
              </xd:CertDigest>
              <xd:IssuerSerial>
                <X509IssuerName>CN=NBG Class 2 INT Sub CA, DC=nbg, DC=ge</X509IssuerName>
                <X509SerialNumber>125998090887854804734934</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2019-10-24T11:56:02Z</dcterms:modified>
</cp:coreProperties>
</file>