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7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52" l="1"/>
  <c r="B1" i="52"/>
  <c r="C5" i="71"/>
  <c r="B24" i="70" l="1"/>
  <c r="C5" i="73" l="1"/>
  <c r="C6" i="28" l="1"/>
</calcChain>
</file>

<file path=xl/sharedStrings.xml><?xml version="1.0" encoding="utf-8"?>
<sst xmlns="http://schemas.openxmlformats.org/spreadsheetml/2006/main" count="1259" uniqueCount="939">
  <si>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</si>
  <si>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</si>
  <si>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</si>
  <si>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</si>
  <si>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</si>
  <si>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</si>
  <si>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</si>
  <si>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</si>
  <si>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</si>
  <si>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</si>
  <si>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</si>
  <si>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</si>
  <si>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</si>
  <si>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</si>
  <si>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</si>
  <si>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</si>
  <si>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</si>
  <si>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</si>
  <si>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</si>
  <si>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</si>
  <si>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</si>
  <si>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</si>
  <si>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</si>
  <si>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</si>
  <si>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</si>
  <si>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</si>
  <si>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</si>
  <si>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</si>
  <si>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</si>
  <si>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</si>
  <si>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</si>
  <si>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</si>
  <si>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</si>
  <si>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</si>
  <si>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</si>
  <si>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</si>
  <si>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</si>
  <si>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</si>
  <si>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</si>
  <si>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</si>
  <si>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</si>
  <si>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</si>
  <si>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</si>
  <si>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</si>
  <si>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</si>
  <si>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</si>
  <si>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</si>
  <si>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</si>
  <si>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</si>
  <si>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</si>
  <si>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</si>
  <si>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</si>
  <si>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</si>
  <si>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</si>
  <si>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</si>
  <si>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</si>
  <si>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</si>
  <si>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</si>
  <si>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</si>
  <si>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</si>
  <si>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</si>
  <si>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</si>
  <si>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</si>
  <si>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</si>
  <si>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</si>
  <si>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</si>
  <si>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</si>
  <si>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</si>
  <si>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</si>
  <si>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</si>
  <si>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</si>
  <si>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</si>
  <si>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</si>
  <si>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</si>
  <si>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</si>
  <si>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</si>
  <si>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</si>
  <si>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</si>
  <si>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</si>
  <si>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</si>
  <si>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</si>
  <si>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</si>
  <si>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</si>
  <si>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</si>
  <si>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</si>
  <si>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</si>
  <si>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</si>
  <si>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</si>
  <si>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</si>
  <si>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</si>
  <si>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</si>
  <si>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</si>
  <si>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</si>
  <si>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</si>
  <si>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</si>
  <si>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</si>
  <si>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</si>
  <si>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</si>
  <si>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</si>
  <si>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</si>
  <si>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</si>
  <si>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</si>
  <si>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</si>
  <si>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</si>
  <si>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</si>
  <si>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</si>
  <si>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</si>
  <si>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</si>
  <si>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</si>
  <si>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</si>
  <si>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</si>
  <si>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</si>
  <si>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</si>
  <si>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</si>
  <si>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</si>
  <si>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</si>
  <si>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</si>
  <si>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</si>
  <si>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</si>
  <si>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</si>
  <si>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</si>
  <si>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</si>
  <si>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</si>
  <si>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</si>
  <si>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</si>
  <si>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</si>
  <si>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</si>
  <si>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</si>
  <si>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</si>
  <si>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</si>
  <si>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</si>
  <si>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</si>
  <si>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</si>
  <si>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</si>
  <si>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</si>
  <si>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</si>
  <si>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</si>
  <si>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</si>
  <si>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</si>
  <si>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</si>
  <si>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</si>
  <si>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</si>
  <si>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</si>
  <si>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</si>
  <si>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</si>
  <si>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</si>
  <si>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</si>
  <si>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</si>
  <si>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</si>
  <si>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</si>
  <si>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</si>
  <si>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</si>
  <si>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</si>
  <si>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</si>
  <si>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</si>
  <si>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</si>
  <si>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</si>
  <si>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</si>
  <si>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</si>
  <si>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</si>
  <si>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</si>
  <si>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</si>
  <si>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</si>
  <si>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</si>
  <si>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</si>
  <si>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</si>
  <si>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</si>
  <si>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</si>
  <si>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</si>
  <si>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</si>
  <si>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</si>
  <si>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</si>
  <si>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</si>
  <si>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</si>
  <si>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</si>
  <si>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</si>
  <si>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</si>
  <si>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</si>
  <si>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</si>
  <si>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</si>
  <si>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</si>
  <si>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</si>
  <si>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</si>
  <si>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</si>
  <si>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</si>
  <si>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</si>
  <si>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</si>
  <si>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</si>
  <si>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</si>
  <si>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</si>
  <si>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</si>
  <si>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</si>
  <si>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</si>
  <si>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</si>
  <si>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</si>
  <si>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</si>
  <si>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</si>
  <si>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</si>
  <si>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</si>
  <si>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</si>
  <si>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</si>
  <si>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</si>
  <si>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</si>
  <si>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</si>
  <si>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</si>
  <si>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</si>
  <si>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</si>
  <si>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</si>
  <si>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</si>
  <si>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</si>
  <si>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</si>
  <si>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</si>
  <si>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</si>
  <si>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</si>
  <si>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</si>
  <si>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</si>
  <si>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</si>
  <si>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</si>
  <si>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</si>
  <si>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</si>
  <si>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</si>
  <si>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</si>
  <si>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</si>
  <si>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</si>
  <si>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</si>
  <si>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</si>
  <si>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</si>
  <si>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</si>
  <si>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</si>
  <si>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</si>
  <si>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</si>
  <si>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</si>
  <si>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</si>
  <si>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</si>
  <si>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</si>
  <si>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</si>
  <si>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</si>
  <si>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</si>
  <si>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</si>
  <si>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</si>
  <si>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</si>
  <si>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</si>
  <si>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</si>
  <si>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</si>
  <si>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</si>
  <si>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</si>
  <si>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</si>
  <si>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</si>
  <si>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</si>
  <si>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</si>
  <si>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</si>
  <si>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</si>
  <si>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</si>
  <si>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</si>
  <si>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</si>
  <si>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</si>
  <si>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</si>
  <si>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</si>
  <si>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</si>
  <si>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</si>
  <si>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</si>
  <si>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</si>
  <si>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</si>
  <si>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</si>
  <si>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</si>
  <si>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</si>
  <si>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</si>
  <si>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</si>
  <si>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</si>
  <si>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</si>
  <si>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</si>
  <si>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</si>
  <si>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</si>
  <si>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</si>
  <si>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</si>
  <si>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</si>
  <si>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</si>
  <si>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</si>
  <si>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</si>
  <si>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</si>
  <si>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</si>
  <si>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</si>
  <si>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</si>
  <si>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</si>
  <si>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</si>
  <si>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</si>
  <si>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</si>
  <si>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</si>
  <si>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</si>
  <si>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</si>
  <si>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</si>
  <si>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</si>
  <si>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</si>
  <si>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</si>
  <si>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</si>
  <si>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</si>
  <si>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</si>
  <si>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</si>
  <si>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</si>
  <si>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</si>
  <si>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</si>
  <si>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</si>
  <si>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</si>
  <si>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</si>
  <si>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</si>
  <si>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</si>
  <si>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</si>
  <si>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</si>
  <si>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</si>
  <si>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</si>
  <si>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</si>
  <si>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</si>
  <si>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</si>
  <si>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</si>
  <si>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</si>
  <si>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</si>
  <si>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</si>
  <si>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</si>
  <si>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</si>
  <si>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</si>
  <si>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</si>
  <si>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</si>
  <si>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</si>
  <si>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</si>
  <si>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</si>
  <si>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</si>
  <si>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</si>
  <si>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</si>
  <si>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</si>
  <si>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</si>
  <si>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</si>
  <si>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</si>
  <si>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</si>
  <si>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</si>
  <si>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</si>
  <si>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</si>
  <si>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</si>
  <si>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</si>
  <si>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</si>
  <si>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</si>
  <si>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</si>
  <si>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</si>
  <si>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</si>
  <si>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</si>
  <si>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</si>
  <si>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</si>
  <si>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</si>
  <si>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</si>
  <si>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</si>
  <si>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</si>
  <si>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</si>
  <si>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</si>
  <si>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</si>
  <si>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</si>
  <si>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</si>
  <si>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</si>
  <si>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</si>
  <si>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</si>
  <si>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</si>
  <si>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</si>
  <si>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</si>
  <si>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</si>
  <si>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</si>
  <si>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</si>
  <si>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</si>
  <si>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</si>
  <si>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</si>
  <si>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</si>
  <si>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</si>
  <si>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</si>
  <si>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</si>
  <si>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</si>
  <si>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</si>
  <si>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</si>
  <si>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</si>
  <si>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</si>
  <si>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</si>
  <si>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</si>
  <si>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</si>
  <si>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</si>
  <si>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</si>
  <si>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</si>
  <si>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</si>
  <si>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</si>
  <si>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</si>
  <si>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</si>
  <si>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</si>
  <si>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</si>
  <si>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</si>
  <si>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</si>
  <si>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</si>
  <si>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</si>
  <si>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</si>
  <si>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</si>
  <si>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</si>
  <si>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</si>
  <si>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</si>
  <si>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</si>
  <si>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</si>
  <si>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</si>
  <si>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</si>
  <si>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</si>
  <si>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</si>
  <si>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</si>
  <si>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</si>
  <si>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</si>
  <si>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</si>
  <si>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</si>
  <si>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</si>
  <si>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</si>
  <si>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</si>
  <si>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</si>
  <si>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</si>
  <si>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</si>
  <si>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</si>
  <si>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</si>
  <si>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</si>
  <si>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</si>
  <si>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</si>
  <si>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</si>
  <si>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</si>
  <si>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</si>
  <si>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</si>
  <si>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</si>
  <si>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</si>
  <si>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</si>
  <si>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</si>
  <si>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</si>
  <si>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</si>
  <si>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</si>
  <si>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</si>
  <si>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</si>
  <si>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</si>
  <si>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</si>
  <si>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</si>
  <si>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</si>
  <si>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</si>
  <si>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</si>
  <si>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</si>
  <si>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</si>
  <si>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</si>
  <si>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</si>
  <si>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</si>
  <si>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</si>
  <si>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</si>
  <si>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</si>
  <si>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</si>
  <si>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</si>
  <si>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</si>
  <si>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</si>
  <si>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</si>
  <si>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</si>
  <si>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</si>
  <si>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</si>
  <si>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</si>
  <si>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</si>
  <si>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</si>
  <si>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</si>
  <si>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</si>
  <si>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</si>
  <si>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</si>
  <si>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</si>
  <si>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</si>
  <si>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</si>
  <si>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</si>
  <si>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</si>
  <si>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</si>
  <si>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</si>
  <si>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</si>
  <si>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</si>
  <si>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</si>
  <si>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</si>
  <si>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</si>
  <si>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</si>
  <si>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</si>
  <si>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</si>
  <si>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</si>
  <si>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</si>
  <si>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</si>
  <si>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</si>
  <si>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</si>
  <si>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</si>
  <si>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</si>
  <si>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</si>
  <si>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</si>
  <si>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</si>
  <si>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</si>
  <si>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</si>
  <si>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</si>
  <si>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</si>
  <si>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</si>
  <si>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</si>
  <si>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</si>
  <si>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</si>
  <si>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</si>
  <si>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</si>
  <si>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</si>
  <si>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</si>
  <si>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</si>
  <si>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</si>
  <si>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</si>
  <si>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</si>
  <si>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</si>
  <si>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</si>
  <si>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</si>
  <si>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</si>
  <si>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</si>
  <si>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</si>
  <si>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</si>
  <si>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</si>
  <si>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</si>
  <si>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</si>
  <si>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</si>
  <si>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</si>
  <si>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</si>
  <si>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</si>
  <si>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</si>
  <si>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</si>
  <si>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</si>
  <si>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</si>
  <si>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</si>
  <si>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</si>
  <si>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</si>
  <si>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</si>
  <si>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</si>
  <si>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</si>
  <si>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</si>
  <si>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</si>
  <si>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</si>
  <si>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</si>
  <si>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</si>
  <si>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</si>
  <si>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</si>
  <si>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</si>
  <si>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</si>
  <si>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</si>
  <si>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</si>
  <si>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</si>
  <si>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</si>
  <si>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</si>
  <si>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</si>
  <si>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</si>
  <si>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</si>
  <si>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</si>
  <si>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</si>
  <si>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</si>
  <si>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</si>
  <si>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</si>
  <si>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</si>
  <si>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</si>
  <si>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</si>
  <si>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</si>
  <si>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</si>
  <si>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</si>
  <si>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</si>
  <si>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</si>
  <si>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</si>
  <si>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</si>
  <si>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</si>
  <si>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</si>
  <si>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</si>
  <si>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</si>
  <si>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</si>
  <si>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</si>
  <si>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</si>
  <si>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</si>
  <si>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</si>
  <si>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</si>
  <si>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</si>
  <si>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</si>
  <si>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</si>
  <si>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</si>
  <si>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</si>
  <si>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</si>
  <si>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</si>
  <si>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</si>
  <si>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</si>
  <si>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</si>
  <si>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</si>
  <si>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</si>
  <si>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</si>
  <si>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</si>
  <si>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</si>
  <si>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</si>
  <si>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</si>
  <si>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</si>
  <si>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</si>
  <si>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</si>
  <si>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</si>
  <si>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</si>
  <si>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</si>
  <si>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</si>
  <si>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</si>
  <si>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</si>
  <si>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</si>
  <si>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</si>
  <si>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</si>
  <si>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</si>
  <si>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</si>
  <si>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</si>
  <si>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</si>
  <si>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</si>
  <si>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</si>
  <si>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</si>
  <si>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</si>
  <si>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</si>
  <si>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</si>
  <si>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</si>
  <si>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</si>
  <si>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</si>
  <si>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</si>
  <si>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</si>
  <si>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</si>
  <si>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</si>
  <si>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</si>
  <si>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</si>
  <si>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</si>
  <si>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</si>
  <si>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</si>
  <si>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</si>
  <si>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</si>
  <si>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</si>
  <si>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</si>
  <si>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</si>
  <si>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</si>
  <si>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</si>
  <si>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</si>
  <si>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</si>
  <si>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</si>
  <si>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</si>
  <si>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</si>
  <si>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</si>
  <si>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</si>
  <si>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</si>
  <si>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</si>
  <si>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</si>
  <si>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</si>
  <si>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</si>
  <si>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</si>
  <si>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</si>
  <si>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</si>
  <si>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</si>
  <si>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</si>
  <si>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</si>
  <si>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</si>
  <si>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</si>
  <si>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</si>
  <si>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</si>
  <si>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</si>
  <si>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</si>
  <si>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</si>
  <si>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</si>
  <si>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</si>
  <si>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</si>
  <si>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</si>
  <si>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</si>
  <si>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</si>
  <si>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</si>
  <si>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</si>
  <si>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</si>
  <si>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</si>
  <si>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</si>
  <si>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</si>
  <si>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</si>
  <si>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</si>
  <si>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</si>
  <si>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</si>
  <si>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</si>
  <si>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</si>
  <si>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</si>
  <si>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</si>
  <si>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</si>
  <si>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</si>
  <si>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</si>
  <si>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</si>
  <si>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</si>
  <si>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</si>
  <si>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</si>
  <si>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</si>
  <si>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</si>
  <si>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</si>
  <si>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</si>
  <si>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</si>
  <si>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</si>
  <si>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</si>
  <si>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</si>
  <si>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</si>
  <si>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</si>
  <si>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</si>
  <si>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</si>
  <si>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</si>
  <si>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</si>
  <si>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</si>
  <si>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</si>
  <si>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</si>
  <si>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</si>
  <si>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</si>
  <si>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</si>
  <si>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</si>
  <si>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</si>
  <si>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</si>
  <si>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</si>
  <si>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</si>
  <si>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</si>
  <si>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</si>
  <si>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</si>
  <si>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</si>
  <si>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</si>
  <si>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</si>
  <si>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</si>
  <si>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</si>
  <si>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</si>
  <si>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</si>
  <si>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</si>
  <si>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</si>
  <si>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</si>
  <si>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</si>
  <si>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</si>
  <si>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</si>
  <si>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</si>
  <si>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</si>
  <si>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</si>
  <si>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</si>
  <si>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</si>
  <si>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</si>
  <si>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</si>
  <si>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</si>
  <si>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</si>
  <si>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</si>
  <si>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</si>
  <si>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</si>
  <si>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</si>
  <si>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</si>
  <si>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</si>
  <si>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</si>
  <si>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</si>
  <si>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</si>
  <si>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</si>
  <si>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</si>
  <si>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</si>
  <si>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</si>
  <si>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</si>
  <si>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</si>
  <si>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</si>
  <si>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</si>
  <si>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</si>
  <si>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</si>
  <si>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</si>
  <si>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</si>
  <si>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</si>
  <si>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</si>
  <si>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</si>
  <si>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</si>
  <si>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</si>
  <si>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</si>
  <si>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</si>
  <si>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</si>
  <si>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</si>
  <si>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</si>
  <si>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</si>
  <si>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</si>
  <si>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</si>
  <si>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</si>
  <si>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</si>
  <si>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</si>
  <si>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</si>
  <si>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</si>
  <si>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</si>
  <si>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</si>
  <si>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</si>
  <si>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</si>
  <si>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</si>
  <si>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</si>
  <si>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</si>
  <si>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</si>
  <si>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</si>
  <si>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</si>
  <si>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</si>
  <si>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</si>
  <si>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</si>
  <si>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</si>
  <si>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</si>
  <si>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</si>
  <si>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</si>
  <si>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</si>
  <si>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</si>
  <si>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</si>
  <si>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</si>
  <si>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</si>
  <si>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</si>
  <si>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</si>
  <si>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</si>
  <si>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</si>
  <si>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</si>
  <si>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</si>
  <si>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</si>
  <si>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</si>
  <si>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</si>
  <si>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</si>
  <si>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</si>
  <si>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</si>
  <si>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</si>
  <si>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</si>
  <si>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</si>
  <si>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</si>
  <si>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</si>
  <si>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</si>
  <si>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</si>
  <si>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</si>
  <si>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</si>
  <si>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</si>
  <si>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</si>
  <si>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</si>
  <si>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</si>
  <si>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</si>
  <si>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</si>
  <si>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</si>
  <si>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</si>
  <si>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</si>
  <si>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</si>
  <si>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</si>
  <si>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</si>
  <si>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</si>
  <si>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</si>
  <si>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</si>
  <si>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</si>
  <si>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</si>
  <si>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</si>
  <si>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</si>
  <si>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</si>
  <si>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</si>
  <si>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</si>
  <si>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</si>
  <si>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</si>
  <si>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</si>
  <si>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</si>
  <si>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</si>
  <si>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</si>
  <si>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</si>
  <si>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</si>
  <si>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</si>
  <si>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</si>
  <si>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</si>
  <si>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</si>
  <si>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</si>
  <si>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</si>
  <si>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</si>
  <si>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</si>
  <si>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</si>
  <si>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</si>
  <si>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</si>
  <si>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</si>
  <si>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</si>
  <si>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</si>
  <si>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</si>
  <si>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</si>
  <si>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</si>
  <si>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</si>
  <si>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</si>
  <si>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</si>
  <si>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</si>
  <si>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</si>
  <si>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</si>
  <si>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</si>
  <si>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</si>
  <si>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</si>
  <si>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</si>
  <si>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</si>
  <si>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</si>
  <si>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</si>
  <si>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</si>
  <si>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</si>
  <si>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</si>
  <si>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</si>
  <si>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</si>
  <si>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</si>
  <si>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</si>
  <si>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</si>
  <si>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</si>
  <si>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</si>
  <si>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</si>
  <si>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</si>
  <si>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</si>
  <si>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</si>
  <si>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</si>
  <si>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</si>
  <si>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</si>
  <si>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</si>
  <si>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</si>
  <si>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</si>
  <si>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</si>
  <si>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</si>
  <si>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</si>
  <si>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</si>
  <si>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</si>
  <si>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</si>
  <si>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</si>
  <si>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</si>
  <si>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</si>
  <si>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</si>
  <si>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</si>
  <si>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</si>
  <si>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</si>
  <si>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</si>
  <si>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</si>
  <si>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</si>
  <si>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</si>
  <si>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</si>
  <si>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</si>
  <si>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</si>
  <si>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</si>
  <si>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</si>
  <si>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</si>
  <si>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</si>
  <si>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</si>
  <si>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</si>
  <si>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ს.ს "პროკრედიტ ბანკი"</t>
  </si>
  <si>
    <t>X</t>
  </si>
  <si>
    <t>ცხრილი 9 (Capital), N39</t>
  </si>
  <si>
    <t>ცხრილი 9 (Capital), N17</t>
  </si>
  <si>
    <t>ცხრილი 9 (Capital), N37</t>
  </si>
  <si>
    <t>ცხრილი 9 (Capital), N2</t>
  </si>
  <si>
    <t>ცხრილი 9 (Capital), N3</t>
  </si>
  <si>
    <t>ცხრილი 9 (Capital), N6</t>
  </si>
  <si>
    <t>მარსელ სებასტიან ცაიტინგერი</t>
  </si>
  <si>
    <t>ალექსი მატუა</t>
  </si>
  <si>
    <t>www.procreditbank.ge</t>
  </si>
  <si>
    <t>ვოლფგანგ ბერტელსმეიერი</t>
  </si>
  <si>
    <t>ჯოვანკა ჯოლესკა პოპოვსკა</t>
  </si>
  <si>
    <t>მაია ხაჩიძე</t>
  </si>
  <si>
    <t>რეინერ პეტერ ოტენშტაინი</t>
  </si>
  <si>
    <t>ქეთევან ხუსკივაძე</t>
  </si>
  <si>
    <t>ნათია თხილაიშვილი</t>
  </si>
  <si>
    <t>ProCredit Holding AG &amp; Co. KGaA</t>
  </si>
  <si>
    <t>Zeitinger Invest GmbH</t>
  </si>
  <si>
    <t>KfW - Kreditanstalt für Wiederaufbau</t>
  </si>
  <si>
    <t>DOEN Paticipaties BV</t>
  </si>
  <si>
    <t>IFC - International Finance Corporation</t>
  </si>
  <si>
    <t>TIAA-Teachers Insurance and Annuity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</si>
</sst>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409]d\-mmm\-yyyy;@"/>
  </numFmts>
  <fonts count="11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6" fillId="0" borderId="0"/>
    <xf numFmtId="172" fontId="27" fillId="37" borderId="0"/>
    <xf numFmtId="173" fontId="27" fillId="37" borderId="0"/>
    <xf numFmtId="172" fontId="27" fillId="37" borderId="0"/>
    <xf numFmtId="0" fontId="28" fillId="38" borderId="0" applyNumberFormat="0" applyBorder="0" applyAlignment="0" applyProtection="0"/>
    <xf numFmtId="0" fontId="3" fillId="13"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0" fontId="28"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0" fontId="33" fillId="39" borderId="0" applyNumberFormat="0" applyBorder="0" applyAlignment="0" applyProtection="0"/>
    <xf numFmtId="174" fontId="36"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5" fontId="38" fillId="0" borderId="0" applyFill="0" applyBorder="0" applyAlignment="0"/>
    <xf numFmtId="175" fontId="38"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6" fontId="38" fillId="0" borderId="0" applyFill="0" applyBorder="0" applyAlignment="0"/>
    <xf numFmtId="177" fontId="38" fillId="0" borderId="0" applyFill="0" applyBorder="0" applyAlignment="0"/>
    <xf numFmtId="178" fontId="38" fillId="0" borderId="0" applyFill="0" applyBorder="0" applyAlignment="0"/>
    <xf numFmtId="179"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3"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42" fillId="65" borderId="45" applyNumberFormat="0" applyAlignment="0" applyProtection="0"/>
    <xf numFmtId="0" fontId="43" fillId="10" borderId="40"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0" fontId="42"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0" fontId="43" fillId="10" borderId="40"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0" fontId="42" fillId="65" borderId="45"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8" fillId="0" borderId="0" applyFont="0" applyFill="0" applyBorder="0" applyAlignment="0" applyProtection="0"/>
    <xf numFmtId="167" fontId="6" fillId="0" borderId="0" applyFont="0" applyFill="0" applyBorder="0" applyAlignment="0" applyProtection="0"/>
    <xf numFmtId="168" fontId="28" fillId="0" borderId="0" applyFont="0" applyFill="0" applyBorder="0" applyAlignment="0" applyProtection="0"/>
    <xf numFmtId="167" fontId="6" fillId="0" borderId="0" applyFont="0" applyFill="0" applyBorder="0" applyAlignment="0" applyProtection="0"/>
    <xf numFmtId="182" fontId="28"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8" fillId="0" borderId="0" applyFont="0" applyFill="0" applyBorder="0" applyAlignment="0" applyProtection="0"/>
    <xf numFmtId="167" fontId="6" fillId="0" borderId="0" applyFont="0" applyFill="0" applyBorder="0" applyAlignment="0" applyProtection="0"/>
    <xf numFmtId="182" fontId="28"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6" fillId="0" borderId="0"/>
    <xf numFmtId="176" fontId="38"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6" fillId="0" borderId="0"/>
    <xf numFmtId="14" fontId="47" fillId="0" borderId="0" applyFill="0" applyBorder="0" applyAlignment="0"/>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0" applyFont="0" applyFill="0" applyBorder="0" applyAlignment="0" applyProtection="0"/>
    <xf numFmtId="184"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0" fontId="49" fillId="0" borderId="0" applyNumberFormat="0" applyFill="0" applyBorder="0" applyAlignment="0" applyProtection="0"/>
    <xf numFmtId="172" fontId="2" fillId="0" borderId="0"/>
    <xf numFmtId="0" fontId="2" fillId="0" borderId="0"/>
    <xf numFmtId="172"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72"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72" fontId="55" fillId="0" borderId="9">
      <alignment horizontal="left" vertical="center"/>
    </xf>
    <xf numFmtId="0" fontId="56" fillId="0" borderId="47" applyNumberFormat="0" applyFill="0" applyAlignment="0" applyProtection="0"/>
    <xf numFmtId="173" fontId="56" fillId="0" borderId="47" applyNumberFormat="0" applyFill="0" applyAlignment="0" applyProtection="0"/>
    <xf numFmtId="0"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73" fontId="57" fillId="0" borderId="48" applyNumberFormat="0" applyFill="0" applyAlignment="0" applyProtection="0"/>
    <xf numFmtId="0"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0" fontId="57" fillId="0" borderId="48" applyNumberFormat="0" applyFill="0" applyAlignment="0" applyProtection="0"/>
    <xf numFmtId="0" fontId="58" fillId="0" borderId="49" applyNumberFormat="0" applyFill="0" applyAlignment="0" applyProtection="0"/>
    <xf numFmtId="173"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0" fontId="58" fillId="0" borderId="0" applyNumberFormat="0" applyFill="0" applyBorder="0" applyAlignment="0" applyProtection="0"/>
    <xf numFmtId="173" fontId="58" fillId="0" borderId="0" applyNumberFormat="0" applyFill="0" applyBorder="0" applyAlignment="0" applyProtection="0"/>
    <xf numFmtId="0"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0" fontId="58" fillId="0" borderId="0" applyNumberFormat="0" applyFill="0" applyBorder="0" applyAlignment="0" applyProtection="0"/>
    <xf numFmtId="37" fontId="59" fillId="0" borderId="0"/>
    <xf numFmtId="172" fontId="60" fillId="0" borderId="0"/>
    <xf numFmtId="0" fontId="60" fillId="0" borderId="0"/>
    <xf numFmtId="172" fontId="60" fillId="0" borderId="0"/>
    <xf numFmtId="172" fontId="55" fillId="0" borderId="0"/>
    <xf numFmtId="0" fontId="55" fillId="0" borderId="0"/>
    <xf numFmtId="172" fontId="55"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172" fontId="64" fillId="0" borderId="0"/>
    <xf numFmtId="0" fontId="64" fillId="0" borderId="0"/>
    <xf numFmtId="172"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5" fillId="0" borderId="0" applyNumberFormat="0" applyFill="0" applyBorder="0" applyAlignment="0" applyProtection="0">
      <alignment vertical="top"/>
      <protection locked="0"/>
    </xf>
    <xf numFmtId="173" fontId="65" fillId="0" borderId="0" applyNumberFormat="0" applyFill="0" applyBorder="0" applyAlignment="0" applyProtection="0">
      <alignment vertical="top"/>
      <protection locked="0"/>
    </xf>
    <xf numFmtId="172" fontId="65" fillId="0" borderId="0" applyNumberFormat="0" applyFill="0" applyBorder="0" applyAlignment="0" applyProtection="0">
      <alignment vertical="top"/>
      <protection locked="0"/>
    </xf>
    <xf numFmtId="172" fontId="66" fillId="0" borderId="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3"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0" fontId="67" fillId="43" borderId="44" applyNumberFormat="0" applyAlignment="0" applyProtection="0"/>
    <xf numFmtId="3" fontId="2" fillId="72" borderId="3" applyFont="0">
      <alignment horizontal="right" vertical="center"/>
      <protection locked="0"/>
    </xf>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70" fillId="0" borderId="50" applyNumberFormat="0" applyFill="0" applyAlignment="0" applyProtection="0"/>
    <xf numFmtId="0" fontId="71" fillId="0" borderId="39"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0" fontId="70" fillId="0" borderId="50"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0" fontId="70" fillId="0" borderId="50"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0" fontId="73" fillId="73" borderId="0" applyNumberFormat="0" applyBorder="0" applyAlignment="0" applyProtection="0"/>
    <xf numFmtId="1" fontId="76" fillId="0" borderId="0" applyProtection="0"/>
    <xf numFmtId="172" fontId="27" fillId="0" borderId="51"/>
    <xf numFmtId="173" fontId="27" fillId="0" borderId="51"/>
    <xf numFmtId="172" fontId="27"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7" fillId="0" borderId="0"/>
    <xf numFmtId="185" fontId="2"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0" fontId="78" fillId="0" borderId="0"/>
    <xf numFmtId="0" fontId="77" fillId="0" borderId="0"/>
    <xf numFmtId="183" fontId="29" fillId="0" borderId="0"/>
    <xf numFmtId="183" fontId="2" fillId="0" borderId="0"/>
    <xf numFmtId="183" fontId="2" fillId="0" borderId="0"/>
    <xf numFmtId="0" fontId="2" fillId="0" borderId="0"/>
    <xf numFmtId="0" fontId="2"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9"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9" fillId="0" borderId="0"/>
    <xf numFmtId="0" fontId="29" fillId="0" borderId="0"/>
    <xf numFmtId="172"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72" fontId="29" fillId="0" borderId="0"/>
    <xf numFmtId="0" fontId="29" fillId="0" borderId="0"/>
    <xf numFmtId="0" fontId="29"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183" fontId="29" fillId="0" borderId="0"/>
    <xf numFmtId="183" fontId="2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29" fillId="0" borderId="0"/>
    <xf numFmtId="183" fontId="29" fillId="0" borderId="0"/>
    <xf numFmtId="183" fontId="29" fillId="0" borderId="0"/>
    <xf numFmtId="183"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83"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9"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29" fillId="0" borderId="0"/>
    <xf numFmtId="0" fontId="2" fillId="0" borderId="0"/>
    <xf numFmtId="0" fontId="28" fillId="0" borderId="0"/>
    <xf numFmtId="172" fontId="26" fillId="0" borderId="0"/>
    <xf numFmtId="0" fontId="2"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83" fontId="2" fillId="0" borderId="0"/>
    <xf numFmtId="0" fontId="29" fillId="0" borderId="0"/>
    <xf numFmtId="0" fontId="29" fillId="0" borderId="0"/>
    <xf numFmtId="172" fontId="26" fillId="0" borderId="0"/>
    <xf numFmtId="0" fontId="66" fillId="0" borderId="0"/>
    <xf numFmtId="0" fontId="2" fillId="0" borderId="0"/>
    <xf numFmtId="172" fontId="26" fillId="0" borderId="0"/>
    <xf numFmtId="0" fontId="1"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183" fontId="2" fillId="0" borderId="0"/>
    <xf numFmtId="0" fontId="2" fillId="0" borderId="0"/>
    <xf numFmtId="183" fontId="2" fillId="0" borderId="0"/>
    <xf numFmtId="0" fontId="2" fillId="0" borderId="0"/>
    <xf numFmtId="183"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183"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83" fontId="2"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83" fontId="27" fillId="0" borderId="0"/>
    <xf numFmtId="0" fontId="6"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83" fontId="6" fillId="0" borderId="0"/>
    <xf numFmtId="0" fontId="27" fillId="0" borderId="0"/>
    <xf numFmtId="183"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7" fillId="0" borderId="0"/>
    <xf numFmtId="183" fontId="6"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72" fontId="27" fillId="0" borderId="0"/>
    <xf numFmtId="0" fontId="77"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6" fillId="0" borderId="0"/>
    <xf numFmtId="0" fontId="77" fillId="0" borderId="0"/>
    <xf numFmtId="172" fontId="6" fillId="0" borderId="0"/>
    <xf numFmtId="0" fontId="77" fillId="0" borderId="0"/>
    <xf numFmtId="172" fontId="6"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83" fontId="6"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83"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183" fontId="27"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183" fontId="27" fillId="0" borderId="0"/>
    <xf numFmtId="183" fontId="27"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5" fillId="0" borderId="0"/>
    <xf numFmtId="0" fontId="2" fillId="0" borderId="0"/>
    <xf numFmtId="0" fontId="77" fillId="0" borderId="0"/>
    <xf numFmtId="172" fontId="45"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2"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3"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72"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1" fillId="0" borderId="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72"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172" fontId="2" fillId="0" borderId="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73"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172"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2"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3" fillId="0" borderId="0"/>
    <xf numFmtId="0" fontId="83" fillId="0" borderId="0"/>
    <xf numFmtId="172" fontId="83" fillId="0" borderId="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3"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26" fillId="0" borderId="0"/>
    <xf numFmtId="179" fontId="38" fillId="0" borderId="0" applyFont="0" applyFill="0" applyBorder="0" applyAlignment="0" applyProtection="0"/>
    <xf numFmtId="190"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xf numFmtId="0" fontId="2" fillId="0" borderId="0"/>
    <xf numFmtId="172" fontId="2" fillId="0" borderId="0"/>
    <xf numFmtId="191"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9" fillId="0" borderId="0"/>
    <xf numFmtId="0" fontId="26" fillId="0" borderId="0"/>
    <xf numFmtId="0" fontId="90" fillId="0" borderId="0"/>
    <xf numFmtId="0" fontId="90" fillId="0" borderId="0"/>
    <xf numFmtId="172" fontId="26" fillId="0" borderId="0"/>
    <xf numFmtId="172"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93" fontId="38" fillId="0" borderId="0" applyFill="0" applyBorder="0" applyAlignment="0"/>
    <xf numFmtId="194" fontId="38" fillId="0" borderId="0" applyFill="0" applyBorder="0" applyAlignment="0"/>
    <xf numFmtId="0" fontId="93" fillId="0" borderId="0">
      <alignment horizontal="center" vertical="top"/>
    </xf>
    <xf numFmtId="0" fontId="94" fillId="0" borderId="0" applyNumberFormat="0" applyFill="0" applyBorder="0" applyAlignment="0" applyProtection="0"/>
    <xf numFmtId="173" fontId="94" fillId="0" borderId="0" applyNumberFormat="0" applyFill="0" applyBorder="0" applyAlignment="0" applyProtection="0"/>
    <xf numFmtId="0"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0" fontId="94" fillId="0" borderId="0" applyNumberFormat="0" applyFill="0" applyBorder="0" applyAlignment="0" applyProtection="0"/>
    <xf numFmtId="0" fontId="48" fillId="0" borderId="54" applyNumberFormat="0" applyFill="0" applyAlignment="0" applyProtection="0"/>
    <xf numFmtId="0" fontId="4"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3"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26" fillId="0" borderId="55"/>
    <xf numFmtId="189" fontId="82"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7" fillId="0" borderId="0" applyFont="0" applyFill="0" applyBorder="0" applyAlignment="0" applyProtection="0"/>
    <xf numFmtId="196"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165" fontId="99" fillId="0" borderId="0" applyFont="0" applyFill="0" applyBorder="0" applyAlignment="0" applyProtection="0"/>
    <xf numFmtId="167"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166" fontId="99" fillId="0" borderId="0" applyFont="0" applyFill="0" applyBorder="0" applyAlignment="0" applyProtection="0"/>
    <xf numFmtId="168"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5" applyNumberFormat="0" applyFill="0" applyAlignment="0" applyProtection="0"/>
    <xf numFmtId="172" fontId="95" fillId="0" borderId="125" applyNumberFormat="0" applyFill="0" applyAlignment="0" applyProtection="0"/>
    <xf numFmtId="173" fontId="95" fillId="0" borderId="125" applyNumberFormat="0" applyFill="0" applyAlignment="0" applyProtection="0"/>
    <xf numFmtId="172" fontId="95" fillId="0" borderId="125" applyNumberFormat="0" applyFill="0" applyAlignment="0" applyProtection="0"/>
    <xf numFmtId="172" fontId="95" fillId="0" borderId="125" applyNumberFormat="0" applyFill="0" applyAlignment="0" applyProtection="0"/>
    <xf numFmtId="173" fontId="95" fillId="0" borderId="125" applyNumberFormat="0" applyFill="0" applyAlignment="0" applyProtection="0"/>
    <xf numFmtId="172" fontId="95" fillId="0" borderId="125" applyNumberFormat="0" applyFill="0" applyAlignment="0" applyProtection="0"/>
    <xf numFmtId="172" fontId="95" fillId="0" borderId="125" applyNumberFormat="0" applyFill="0" applyAlignment="0" applyProtection="0"/>
    <xf numFmtId="173" fontId="95" fillId="0" borderId="125" applyNumberFormat="0" applyFill="0" applyAlignment="0" applyProtection="0"/>
    <xf numFmtId="172" fontId="95" fillId="0" borderId="125" applyNumberFormat="0" applyFill="0" applyAlignment="0" applyProtection="0"/>
    <xf numFmtId="172" fontId="95" fillId="0" borderId="125" applyNumberFormat="0" applyFill="0" applyAlignment="0" applyProtection="0"/>
    <xf numFmtId="173" fontId="95" fillId="0" borderId="125" applyNumberFormat="0" applyFill="0" applyAlignment="0" applyProtection="0"/>
    <xf numFmtId="172" fontId="95"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173" fontId="95"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172" fontId="95"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172" fontId="95"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0" fontId="48" fillId="0" borderId="125" applyNumberFormat="0" applyFill="0" applyAlignment="0" applyProtection="0"/>
    <xf numFmtId="192" fontId="2" fillId="70" borderId="119" applyFont="0">
      <alignment horizontal="right" vertical="center"/>
    </xf>
    <xf numFmtId="3" fontId="2" fillId="70" borderId="119" applyFont="0">
      <alignment horizontal="right" vertical="center"/>
    </xf>
    <xf numFmtId="0" fontId="84" fillId="64" borderId="124" applyNumberFormat="0" applyAlignment="0" applyProtection="0"/>
    <xf numFmtId="172" fontId="86" fillId="64" borderId="124" applyNumberFormat="0" applyAlignment="0" applyProtection="0"/>
    <xf numFmtId="173" fontId="86" fillId="64" borderId="124" applyNumberFormat="0" applyAlignment="0" applyProtection="0"/>
    <xf numFmtId="172" fontId="86" fillId="64" borderId="124" applyNumberFormat="0" applyAlignment="0" applyProtection="0"/>
    <xf numFmtId="172" fontId="86" fillId="64" borderId="124" applyNumberFormat="0" applyAlignment="0" applyProtection="0"/>
    <xf numFmtId="173" fontId="86" fillId="64" borderId="124" applyNumberFormat="0" applyAlignment="0" applyProtection="0"/>
    <xf numFmtId="172" fontId="86" fillId="64" borderId="124" applyNumberFormat="0" applyAlignment="0" applyProtection="0"/>
    <xf numFmtId="172" fontId="86" fillId="64" borderId="124" applyNumberFormat="0" applyAlignment="0" applyProtection="0"/>
    <xf numFmtId="173" fontId="86" fillId="64" borderId="124" applyNumberFormat="0" applyAlignment="0" applyProtection="0"/>
    <xf numFmtId="172" fontId="86" fillId="64" borderId="124" applyNumberFormat="0" applyAlignment="0" applyProtection="0"/>
    <xf numFmtId="172" fontId="86" fillId="64" borderId="124" applyNumberFormat="0" applyAlignment="0" applyProtection="0"/>
    <xf numFmtId="173" fontId="86" fillId="64" borderId="124" applyNumberFormat="0" applyAlignment="0" applyProtection="0"/>
    <xf numFmtId="172" fontId="86"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173" fontId="86"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172" fontId="86"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172" fontId="86"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0" fontId="84"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 fillId="74" borderId="123" applyNumberFormat="0" applyFont="0" applyAlignment="0" applyProtection="0"/>
    <xf numFmtId="0" fontId="28"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0" fontId="28" fillId="74" borderId="123" applyNumberFormat="0" applyFont="0" applyAlignment="0" applyProtection="0"/>
    <xf numFmtId="3" fontId="2" fillId="72" borderId="119" applyFont="0">
      <alignment horizontal="right" vertical="center"/>
      <protection locked="0"/>
    </xf>
    <xf numFmtId="0" fontId="67" fillId="43" borderId="122" applyNumberFormat="0" applyAlignment="0" applyProtection="0"/>
    <xf numFmtId="172" fontId="69" fillId="43" borderId="122" applyNumberFormat="0" applyAlignment="0" applyProtection="0"/>
    <xf numFmtId="173" fontId="69" fillId="43" borderId="122" applyNumberFormat="0" applyAlignment="0" applyProtection="0"/>
    <xf numFmtId="172" fontId="69" fillId="43" borderId="122" applyNumberFormat="0" applyAlignment="0" applyProtection="0"/>
    <xf numFmtId="172" fontId="69" fillId="43" borderId="122" applyNumberFormat="0" applyAlignment="0" applyProtection="0"/>
    <xf numFmtId="173" fontId="69" fillId="43" borderId="122" applyNumberFormat="0" applyAlignment="0" applyProtection="0"/>
    <xf numFmtId="172" fontId="69" fillId="43" borderId="122" applyNumberFormat="0" applyAlignment="0" applyProtection="0"/>
    <xf numFmtId="172" fontId="69" fillId="43" borderId="122" applyNumberFormat="0" applyAlignment="0" applyProtection="0"/>
    <xf numFmtId="173" fontId="69" fillId="43" borderId="122" applyNumberFormat="0" applyAlignment="0" applyProtection="0"/>
    <xf numFmtId="172" fontId="69" fillId="43" borderId="122" applyNumberFormat="0" applyAlignment="0" applyProtection="0"/>
    <xf numFmtId="172" fontId="69" fillId="43" borderId="122" applyNumberFormat="0" applyAlignment="0" applyProtection="0"/>
    <xf numFmtId="173" fontId="69" fillId="43" borderId="122" applyNumberFormat="0" applyAlignment="0" applyProtection="0"/>
    <xf numFmtId="172" fontId="69"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173" fontId="69"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172" fontId="69"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172" fontId="69"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67"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3" fillId="70" borderId="120" applyFont="0" applyBorder="0">
      <alignment horizontal="center" wrapText="1"/>
    </xf>
    <xf numFmtId="172" fontId="55" fillId="0" borderId="117">
      <alignment horizontal="left" vertical="center"/>
    </xf>
    <xf numFmtId="0" fontId="55" fillId="0" borderId="117">
      <alignment horizontal="left" vertical="center"/>
    </xf>
    <xf numFmtId="0" fontId="55" fillId="0" borderId="117">
      <alignment horizontal="left" vertical="center"/>
    </xf>
    <xf numFmtId="0" fontId="2" fillId="69" borderId="119" applyNumberFormat="0" applyFont="0" applyBorder="0" applyProtection="0">
      <alignment horizontal="center" vertical="center"/>
    </xf>
    <xf numFmtId="0" fontId="37" fillId="0" borderId="119" applyNumberFormat="0" applyAlignment="0">
      <alignment horizontal="right"/>
      <protection locked="0"/>
    </xf>
    <xf numFmtId="0" fontId="37" fillId="0" borderId="119" applyNumberFormat="0" applyAlignment="0">
      <alignment horizontal="right"/>
      <protection locked="0"/>
    </xf>
    <xf numFmtId="0" fontId="37" fillId="0" borderId="119" applyNumberFormat="0" applyAlignment="0">
      <alignment horizontal="right"/>
      <protection locked="0"/>
    </xf>
    <xf numFmtId="0" fontId="37" fillId="0" borderId="119" applyNumberFormat="0" applyAlignment="0">
      <alignment horizontal="right"/>
      <protection locked="0"/>
    </xf>
    <xf numFmtId="0" fontId="37" fillId="0" borderId="119" applyNumberFormat="0" applyAlignment="0">
      <alignment horizontal="right"/>
      <protection locked="0"/>
    </xf>
    <xf numFmtId="0" fontId="37" fillId="0" borderId="119" applyNumberFormat="0" applyAlignment="0">
      <alignment horizontal="right"/>
      <protection locked="0"/>
    </xf>
    <xf numFmtId="0" fontId="37" fillId="0" borderId="119" applyNumberFormat="0" applyAlignment="0">
      <alignment horizontal="right"/>
      <protection locked="0"/>
    </xf>
    <xf numFmtId="0" fontId="37" fillId="0" borderId="119" applyNumberFormat="0" applyAlignment="0">
      <alignment horizontal="right"/>
      <protection locked="0"/>
    </xf>
    <xf numFmtId="0" fontId="37" fillId="0" borderId="119" applyNumberFormat="0" applyAlignment="0">
      <alignment horizontal="right"/>
      <protection locked="0"/>
    </xf>
    <xf numFmtId="0" fontId="37" fillId="0" borderId="119" applyNumberFormat="0" applyAlignment="0">
      <alignment horizontal="right"/>
      <protection locked="0"/>
    </xf>
    <xf numFmtId="0" fontId="39" fillId="64" borderId="122" applyNumberFormat="0" applyAlignment="0" applyProtection="0"/>
    <xf numFmtId="172" fontId="41" fillId="64" borderId="122" applyNumberFormat="0" applyAlignment="0" applyProtection="0"/>
    <xf numFmtId="173" fontId="41" fillId="64" borderId="122" applyNumberFormat="0" applyAlignment="0" applyProtection="0"/>
    <xf numFmtId="172" fontId="41" fillId="64" borderId="122" applyNumberFormat="0" applyAlignment="0" applyProtection="0"/>
    <xf numFmtId="172" fontId="41" fillId="64" borderId="122" applyNumberFormat="0" applyAlignment="0" applyProtection="0"/>
    <xf numFmtId="173" fontId="41" fillId="64" borderId="122" applyNumberFormat="0" applyAlignment="0" applyProtection="0"/>
    <xf numFmtId="172" fontId="41" fillId="64" borderId="122" applyNumberFormat="0" applyAlignment="0" applyProtection="0"/>
    <xf numFmtId="172" fontId="41" fillId="64" borderId="122" applyNumberFormat="0" applyAlignment="0" applyProtection="0"/>
    <xf numFmtId="173" fontId="41" fillId="64" borderId="122" applyNumberFormat="0" applyAlignment="0" applyProtection="0"/>
    <xf numFmtId="172" fontId="41" fillId="64" borderId="122" applyNumberFormat="0" applyAlignment="0" applyProtection="0"/>
    <xf numFmtId="172" fontId="41" fillId="64" borderId="122" applyNumberFormat="0" applyAlignment="0" applyProtection="0"/>
    <xf numFmtId="173" fontId="41" fillId="64" borderId="122" applyNumberFormat="0" applyAlignment="0" applyProtection="0"/>
    <xf numFmtId="172" fontId="41"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173" fontId="41"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172" fontId="41"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172" fontId="41"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39" fillId="64" borderId="122" applyNumberFormat="0" applyAlignment="0" applyProtection="0"/>
    <xf numFmtId="0" fontId="1" fillId="0" borderId="0"/>
    <xf numFmtId="173" fontId="27" fillId="37" borderId="0"/>
    <xf numFmtId="0" fontId="2" fillId="0" borderId="0">
      <alignment vertical="center"/>
    </xf>
  </cellStyleXfs>
  <cellXfs count="671">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71" fontId="0" fillId="0" borderId="0" xfId="0" applyNumberFormat="1"/>
    <xf numFmtId="171" fontId="0" fillId="0" borderId="0" xfId="0" applyNumberFormat="1" applyBorder="1" applyAlignment="1">
      <alignment horizontal="center"/>
    </xf>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7"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8" fillId="0" borderId="0" xfId="0" applyFont="1" applyAlignment="1">
      <alignment vertical="center"/>
    </xf>
    <xf numFmtId="0" fontId="7"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3" fillId="0" borderId="43" xfId="0" applyFont="1" applyBorder="1" applyAlignment="1"/>
    <xf numFmtId="0" fontId="24" fillId="0" borderId="0" xfId="0" applyFont="1" applyAlignment="1">
      <alignment horizontal="center" vertical="center"/>
    </xf>
    <xf numFmtId="0" fontId="2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4"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4" fillId="0" borderId="36"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3" fillId="0" borderId="22" xfId="0" applyFont="1" applyBorder="1"/>
    <xf numFmtId="0" fontId="24" fillId="0" borderId="3" xfId="0" applyFont="1" applyBorder="1"/>
    <xf numFmtId="0" fontId="23"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9" fontId="5" fillId="3" borderId="3" xfId="1" applyNumberFormat="1" applyFont="1" applyFill="1" applyBorder="1" applyAlignment="1" applyProtection="1">
      <alignment horizontal="center" vertical="center" wrapText="1"/>
      <protection locked="0"/>
    </xf>
    <xf numFmtId="169" fontId="5" fillId="3" borderId="22" xfId="1" applyNumberFormat="1" applyFont="1" applyFill="1" applyBorder="1" applyAlignment="1" applyProtection="1">
      <alignment horizontal="center" vertical="center" wrapText="1"/>
      <protection locked="0"/>
    </xf>
    <xf numFmtId="169"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70"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70"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3" fillId="0" borderId="60" xfId="0" applyFont="1" applyBorder="1"/>
    <xf numFmtId="0" fontId="21" fillId="0" borderId="25" xfId="0" applyFont="1" applyBorder="1" applyAlignment="1">
      <alignment horizontal="center" vertical="center" wrapText="1"/>
    </xf>
    <xf numFmtId="0" fontId="21" fillId="0" borderId="26" xfId="0" applyFont="1" applyBorder="1" applyAlignment="1">
      <alignment vertical="center" wrapText="1"/>
    </xf>
    <xf numFmtId="0" fontId="3" fillId="0" borderId="61"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9"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71" fontId="24" fillId="0" borderId="69" xfId="0" applyNumberFormat="1" applyFont="1" applyBorder="1" applyAlignment="1">
      <alignment horizontal="center"/>
    </xf>
    <xf numFmtId="171" fontId="24" fillId="0" borderId="67" xfId="0" applyNumberFormat="1" applyFont="1" applyBorder="1" applyAlignment="1">
      <alignment horizontal="center"/>
    </xf>
    <xf numFmtId="171" fontId="18" fillId="0" borderId="67" xfId="0" applyNumberFormat="1" applyFont="1" applyBorder="1" applyAlignment="1">
      <alignment horizontal="center"/>
    </xf>
    <xf numFmtId="171" fontId="24" fillId="0" borderId="70" xfId="0" applyNumberFormat="1" applyFont="1" applyBorder="1" applyAlignment="1">
      <alignment horizontal="center"/>
    </xf>
    <xf numFmtId="171" fontId="23" fillId="36" borderId="62" xfId="0" applyNumberFormat="1" applyFont="1" applyFill="1" applyBorder="1" applyAlignment="1">
      <alignment horizontal="center"/>
    </xf>
    <xf numFmtId="171" fontId="24" fillId="0" borderId="66" xfId="0" applyNumberFormat="1" applyFont="1" applyBorder="1" applyAlignment="1">
      <alignment horizontal="center"/>
    </xf>
    <xf numFmtId="171" fontId="24" fillId="0" borderId="71" xfId="0" applyNumberFormat="1" applyFont="1" applyBorder="1" applyAlignment="1">
      <alignment horizontal="center"/>
    </xf>
    <xf numFmtId="0" fontId="24" fillId="0" borderId="25" xfId="0" applyFont="1" applyBorder="1" applyAlignment="1">
      <alignment horizontal="center"/>
    </xf>
    <xf numFmtId="0" fontId="23" fillId="36" borderId="63" xfId="0" applyFont="1" applyFill="1" applyBorder="1" applyAlignment="1">
      <alignment wrapText="1"/>
    </xf>
    <xf numFmtId="171" fontId="23" fillId="36" borderId="65"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0" xfId="0" applyFont="1" applyFill="1"/>
    <xf numFmtId="0" fontId="3" fillId="0" borderId="72"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9" fontId="8" fillId="36" borderId="27" xfId="1" applyNumberFormat="1" applyFont="1" applyFill="1" applyBorder="1" applyAlignment="1" applyProtection="1">
      <protection locked="0"/>
    </xf>
    <xf numFmtId="0" fontId="3" fillId="0" borderId="60" xfId="0" applyFont="1" applyBorder="1" applyAlignment="1">
      <alignment horizontal="center"/>
    </xf>
    <xf numFmtId="0" fontId="3" fillId="0" borderId="61"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0" fillId="0" borderId="0" xfId="0" applyAlignme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7"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8" xfId="0" applyFont="1" applyBorder="1" applyAlignment="1">
      <alignment vertical="center" wrapText="1"/>
    </xf>
    <xf numFmtId="0" fontId="4" fillId="0" borderId="7" xfId="0" applyFont="1" applyBorder="1" applyAlignment="1">
      <alignment vertical="center" wrapText="1"/>
    </xf>
    <xf numFmtId="0" fontId="3" fillId="0" borderId="1" xfId="0" applyFont="1" applyBorder="1"/>
    <xf numFmtId="0" fontId="4" fillId="0" borderId="1" xfId="0" applyFont="1" applyBorder="1" applyAlignment="1">
      <alignment horizontal="center"/>
    </xf>
    <xf numFmtId="0" fontId="17"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7"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5" fillId="0" borderId="0" xfId="0" applyFont="1" applyFill="1" applyBorder="1" applyAlignment="1"/>
    <xf numFmtId="49" fontId="105" fillId="0" borderId="3" xfId="0" applyNumberFormat="1" applyFont="1" applyFill="1" applyBorder="1" applyAlignment="1">
      <alignment horizontal="right" vertical="center"/>
    </xf>
    <xf numFmtId="49" fontId="105" fillId="0" borderId="7" xfId="0" applyNumberFormat="1" applyFont="1" applyFill="1" applyBorder="1" applyAlignment="1">
      <alignment horizontal="right" vertical="center"/>
    </xf>
    <xf numFmtId="49" fontId="105" fillId="0" borderId="85" xfId="0" applyNumberFormat="1" applyFont="1" applyFill="1" applyBorder="1" applyAlignment="1">
      <alignment horizontal="right" vertical="center"/>
    </xf>
    <xf numFmtId="49" fontId="105" fillId="0" borderId="88" xfId="0" applyNumberFormat="1" applyFont="1" applyFill="1" applyBorder="1" applyAlignment="1">
      <alignment horizontal="right" vertical="center"/>
    </xf>
    <xf numFmtId="49" fontId="105" fillId="0" borderId="96" xfId="0" applyNumberFormat="1" applyFont="1" applyFill="1" applyBorder="1" applyAlignment="1">
      <alignment horizontal="right" vertical="center"/>
    </xf>
    <xf numFmtId="0" fontId="105" fillId="0" borderId="0" xfId="0" applyFont="1" applyFill="1" applyBorder="1" applyAlignment="1">
      <alignment horizontal="left"/>
    </xf>
    <xf numFmtId="49" fontId="105" fillId="0" borderId="99" xfId="0" applyNumberFormat="1" applyFont="1" applyFill="1" applyBorder="1" applyAlignment="1">
      <alignment horizontal="right" vertical="center"/>
    </xf>
    <xf numFmtId="0" fontId="105" fillId="0" borderId="96" xfId="0" applyNumberFormat="1" applyFont="1" applyFill="1" applyBorder="1" applyAlignment="1">
      <alignment vertical="center" wrapText="1"/>
    </xf>
    <xf numFmtId="0" fontId="105" fillId="0" borderId="96" xfId="0" applyFont="1" applyFill="1" applyBorder="1" applyAlignment="1">
      <alignment horizontal="left" vertical="center" wrapText="1"/>
    </xf>
    <xf numFmtId="0" fontId="105" fillId="0" borderId="96" xfId="12672" applyFont="1" applyFill="1" applyBorder="1" applyAlignment="1">
      <alignment horizontal="left" vertical="center" wrapText="1"/>
    </xf>
    <xf numFmtId="0" fontId="105" fillId="0" borderId="96" xfId="0" applyNumberFormat="1" applyFont="1" applyFill="1" applyBorder="1" applyAlignment="1">
      <alignment horizontal="left" vertical="center" wrapText="1"/>
    </xf>
    <xf numFmtId="0" fontId="105" fillId="0" borderId="96" xfId="0" applyNumberFormat="1" applyFont="1" applyFill="1" applyBorder="1" applyAlignment="1">
      <alignment horizontal="right" vertical="center" wrapText="1"/>
    </xf>
    <xf numFmtId="0" fontId="105" fillId="0" borderId="96" xfId="0" applyNumberFormat="1" applyFont="1" applyFill="1" applyBorder="1" applyAlignment="1">
      <alignment horizontal="right" vertical="center"/>
    </xf>
    <xf numFmtId="0" fontId="105" fillId="0" borderId="96" xfId="0" applyFont="1" applyFill="1" applyBorder="1" applyAlignment="1">
      <alignment vertical="center" wrapText="1"/>
    </xf>
    <xf numFmtId="0" fontId="105" fillId="0" borderId="99" xfId="0" applyNumberFormat="1" applyFont="1" applyFill="1" applyBorder="1" applyAlignment="1">
      <alignment horizontal="left" vertical="center" wrapText="1"/>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105" fillId="0" borderId="22" xfId="0" applyFont="1" applyFill="1" applyBorder="1"/>
    <xf numFmtId="0" fontId="105" fillId="0" borderId="22" xfId="0" applyFont="1" applyFill="1" applyBorder="1" applyAlignment="1">
      <alignment horizontal="right"/>
    </xf>
    <xf numFmtId="49" fontId="105" fillId="0" borderId="22" xfId="0" applyNumberFormat="1" applyFont="1" applyFill="1" applyBorder="1" applyAlignment="1">
      <alignment horizontal="right" vertical="center"/>
    </xf>
    <xf numFmtId="49" fontId="105"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5" fillId="0" borderId="105" xfId="0" applyNumberFormat="1" applyFont="1" applyFill="1" applyBorder="1" applyAlignment="1">
      <alignment horizontal="right" vertical="center"/>
    </xf>
    <xf numFmtId="0" fontId="105" fillId="0" borderId="96" xfId="0" applyFont="1" applyFill="1" applyBorder="1" applyAlignment="1">
      <alignment horizontal="left" vertical="center" wrapText="1"/>
    </xf>
    <xf numFmtId="0" fontId="5" fillId="0" borderId="3" xfId="0" applyFont="1" applyFill="1" applyBorder="1" applyAlignment="1">
      <alignment vertical="center" wrapText="1"/>
    </xf>
    <xf numFmtId="0" fontId="105" fillId="0" borderId="103" xfId="0" applyFont="1" applyFill="1" applyBorder="1" applyAlignment="1">
      <alignment vertical="center" wrapText="1"/>
    </xf>
    <xf numFmtId="0" fontId="105" fillId="0" borderId="103" xfId="0" applyFont="1" applyFill="1" applyBorder="1" applyAlignment="1">
      <alignment horizontal="left" vertical="center" wrapText="1"/>
    </xf>
    <xf numFmtId="171" fontId="17" fillId="77" borderId="67" xfId="0" applyNumberFormat="1" applyFont="1" applyFill="1" applyBorder="1" applyAlignment="1">
      <alignment horizontal="center"/>
    </xf>
    <xf numFmtId="0" fontId="105" fillId="0" borderId="96" xfId="0" applyNumberFormat="1" applyFont="1" applyFill="1" applyBorder="1" applyAlignment="1">
      <alignment vertical="center"/>
    </xf>
    <xf numFmtId="0" fontId="105" fillId="0" borderId="96" xfId="0" applyNumberFormat="1" applyFont="1" applyFill="1" applyBorder="1" applyAlignment="1">
      <alignment horizontal="left" vertical="center" wrapText="1"/>
    </xf>
    <xf numFmtId="0" fontId="107" fillId="0" borderId="96" xfId="0" applyNumberFormat="1" applyFont="1" applyFill="1" applyBorder="1" applyAlignment="1">
      <alignment vertical="center" wrapText="1"/>
    </xf>
    <xf numFmtId="0" fontId="107" fillId="0" borderId="3" xfId="0" applyNumberFormat="1" applyFont="1" applyFill="1" applyBorder="1" applyAlignment="1">
      <alignment vertical="center" wrapText="1"/>
    </xf>
    <xf numFmtId="0" fontId="107" fillId="0" borderId="96" xfId="0" applyNumberFormat="1" applyFont="1" applyFill="1" applyBorder="1" applyAlignment="1">
      <alignment horizontal="left" vertical="center" wrapText="1"/>
    </xf>
    <xf numFmtId="197" fontId="5" fillId="0" borderId="3" xfId="0" applyNumberFormat="1" applyFont="1" applyFill="1" applyBorder="1" applyAlignment="1" applyProtection="1">
      <alignment vertical="center" wrapText="1"/>
      <protection locked="0"/>
    </xf>
    <xf numFmtId="197" fontId="3" fillId="0" borderId="3" xfId="0" applyNumberFormat="1" applyFont="1" applyFill="1" applyBorder="1" applyAlignment="1" applyProtection="1">
      <alignment vertical="center" wrapText="1"/>
      <protection locked="0"/>
    </xf>
    <xf numFmtId="197" fontId="3" fillId="0" borderId="23" xfId="0" applyNumberFormat="1" applyFont="1" applyFill="1" applyBorder="1" applyAlignment="1" applyProtection="1">
      <alignment vertical="center" wrapText="1"/>
      <protection locked="0"/>
    </xf>
    <xf numFmtId="197" fontId="7" fillId="2" borderId="3" xfId="0" applyNumberFormat="1" applyFont="1" applyFill="1" applyBorder="1" applyAlignment="1" applyProtection="1">
      <alignment vertical="center"/>
      <protection locked="0"/>
    </xf>
    <xf numFmtId="197" fontId="16" fillId="2" borderId="3" xfId="0" applyNumberFormat="1" applyFont="1" applyFill="1" applyBorder="1" applyAlignment="1" applyProtection="1">
      <alignment vertical="center"/>
      <protection locked="0"/>
    </xf>
    <xf numFmtId="197" fontId="16" fillId="2" borderId="23" xfId="0" applyNumberFormat="1" applyFont="1" applyFill="1" applyBorder="1" applyAlignment="1" applyProtection="1">
      <alignment vertical="center"/>
      <protection locked="0"/>
    </xf>
    <xf numFmtId="197" fontId="7" fillId="2" borderId="26" xfId="0" applyNumberFormat="1" applyFont="1" applyFill="1" applyBorder="1" applyAlignment="1" applyProtection="1">
      <alignment vertical="center"/>
      <protection locked="0"/>
    </xf>
    <xf numFmtId="197" fontId="7" fillId="0" borderId="3" xfId="7" applyNumberFormat="1" applyFont="1" applyFill="1" applyBorder="1" applyAlignment="1" applyProtection="1">
      <alignment horizontal="right"/>
    </xf>
    <xf numFmtId="197" fontId="7" fillId="36" borderId="3" xfId="7" applyNumberFormat="1" applyFont="1" applyFill="1" applyBorder="1" applyAlignment="1" applyProtection="1">
      <alignment horizontal="right"/>
    </xf>
    <xf numFmtId="197" fontId="7" fillId="0" borderId="10" xfId="0" applyNumberFormat="1" applyFont="1" applyFill="1" applyBorder="1" applyAlignment="1" applyProtection="1">
      <alignment horizontal="right"/>
    </xf>
    <xf numFmtId="197" fontId="7" fillId="0" borderId="3" xfId="0" applyNumberFormat="1" applyFont="1" applyFill="1" applyBorder="1" applyAlignment="1" applyProtection="1">
      <alignment horizontal="right"/>
    </xf>
    <xf numFmtId="197" fontId="7" fillId="36" borderId="23" xfId="0" applyNumberFormat="1" applyFont="1" applyFill="1" applyBorder="1" applyAlignment="1" applyProtection="1">
      <alignment horizontal="right"/>
    </xf>
    <xf numFmtId="197" fontId="7" fillId="0" borderId="3" xfId="7" applyNumberFormat="1" applyFont="1" applyFill="1" applyBorder="1" applyAlignment="1" applyProtection="1">
      <alignment horizontal="right"/>
      <protection locked="0"/>
    </xf>
    <xf numFmtId="197" fontId="7" fillId="0" borderId="10" xfId="0" applyNumberFormat="1" applyFont="1" applyFill="1" applyBorder="1" applyAlignment="1" applyProtection="1">
      <alignment horizontal="right"/>
      <protection locked="0"/>
    </xf>
    <xf numFmtId="197" fontId="7" fillId="0" borderId="3" xfId="0" applyNumberFormat="1" applyFont="1" applyFill="1" applyBorder="1" applyAlignment="1" applyProtection="1">
      <alignment horizontal="right"/>
      <protection locked="0"/>
    </xf>
    <xf numFmtId="197" fontId="7" fillId="0" borderId="23" xfId="0" applyNumberFormat="1" applyFont="1" applyFill="1" applyBorder="1" applyAlignment="1" applyProtection="1">
      <alignment horizontal="right"/>
    </xf>
    <xf numFmtId="197" fontId="7" fillId="36" borderId="26" xfId="7" applyNumberFormat="1" applyFont="1" applyFill="1" applyBorder="1" applyAlignment="1" applyProtection="1">
      <alignment horizontal="right"/>
    </xf>
    <xf numFmtId="197" fontId="7" fillId="36" borderId="27" xfId="0" applyNumberFormat="1" applyFont="1" applyFill="1" applyBorder="1" applyAlignment="1" applyProtection="1">
      <alignment horizontal="right"/>
    </xf>
    <xf numFmtId="197" fontId="19" fillId="0" borderId="3" xfId="0" applyNumberFormat="1" applyFont="1" applyFill="1" applyBorder="1" applyAlignment="1" applyProtection="1">
      <alignment horizontal="right"/>
      <protection locked="0"/>
    </xf>
    <xf numFmtId="197" fontId="7" fillId="36" borderId="23" xfId="7" applyNumberFormat="1" applyFont="1" applyFill="1" applyBorder="1" applyAlignment="1" applyProtection="1">
      <alignment horizontal="right"/>
    </xf>
    <xf numFmtId="197" fontId="19" fillId="36" borderId="3" xfId="0" applyNumberFormat="1" applyFont="1" applyFill="1" applyBorder="1" applyAlignment="1">
      <alignment horizontal="right"/>
    </xf>
    <xf numFmtId="197" fontId="7" fillId="0" borderId="23" xfId="7" applyNumberFormat="1" applyFont="1" applyFill="1" applyBorder="1" applyAlignment="1" applyProtection="1">
      <alignment horizontal="right"/>
    </xf>
    <xf numFmtId="197" fontId="20" fillId="0" borderId="3" xfId="0" applyNumberFormat="1" applyFont="1" applyFill="1" applyBorder="1" applyAlignment="1">
      <alignment horizontal="center"/>
    </xf>
    <xf numFmtId="197" fontId="20" fillId="0" borderId="23" xfId="0" applyNumberFormat="1" applyFont="1" applyFill="1" applyBorder="1" applyAlignment="1">
      <alignment horizontal="center"/>
    </xf>
    <xf numFmtId="197" fontId="19" fillId="36" borderId="3" xfId="0" applyNumberFormat="1" applyFont="1" applyFill="1" applyBorder="1" applyAlignment="1" applyProtection="1">
      <alignment horizontal="right"/>
    </xf>
    <xf numFmtId="197" fontId="19" fillId="0" borderId="23" xfId="0" applyNumberFormat="1" applyFont="1" applyFill="1" applyBorder="1" applyAlignment="1" applyProtection="1">
      <alignment horizontal="right"/>
      <protection locked="0"/>
    </xf>
    <xf numFmtId="197" fontId="19" fillId="0" borderId="3" xfId="0" applyNumberFormat="1" applyFont="1" applyFill="1" applyBorder="1" applyAlignment="1" applyProtection="1">
      <alignment horizontal="left" indent="1"/>
      <protection locked="0"/>
    </xf>
    <xf numFmtId="197" fontId="7" fillId="36" borderId="3" xfId="7" applyNumberFormat="1" applyFont="1" applyFill="1" applyBorder="1" applyAlignment="1" applyProtection="1"/>
    <xf numFmtId="197" fontId="19" fillId="0" borderId="3" xfId="0" applyNumberFormat="1" applyFont="1" applyFill="1" applyBorder="1" applyAlignment="1" applyProtection="1">
      <protection locked="0"/>
    </xf>
    <xf numFmtId="197" fontId="7" fillId="36" borderId="23" xfId="7" applyNumberFormat="1" applyFont="1" applyFill="1" applyBorder="1" applyAlignment="1" applyProtection="1"/>
    <xf numFmtId="197" fontId="19" fillId="0" borderId="3" xfId="0" applyNumberFormat="1" applyFont="1" applyFill="1" applyBorder="1" applyAlignment="1" applyProtection="1">
      <alignment horizontal="right" vertical="center"/>
      <protection locked="0"/>
    </xf>
    <xf numFmtId="197" fontId="19" fillId="36" borderId="26" xfId="0" applyNumberFormat="1" applyFont="1" applyFill="1" applyBorder="1" applyAlignment="1">
      <alignment horizontal="right"/>
    </xf>
    <xf numFmtId="197" fontId="7" fillId="36" borderId="27" xfId="7" applyNumberFormat="1" applyFont="1" applyFill="1" applyBorder="1" applyAlignment="1" applyProtection="1">
      <alignment horizontal="right"/>
    </xf>
    <xf numFmtId="197" fontId="7" fillId="36" borderId="3" xfId="0" applyNumberFormat="1" applyFont="1" applyFill="1" applyBorder="1" applyAlignment="1" applyProtection="1">
      <alignment horizontal="right"/>
    </xf>
    <xf numFmtId="197" fontId="7" fillId="0" borderId="26" xfId="0" applyNumberFormat="1" applyFont="1" applyFill="1" applyBorder="1" applyAlignment="1" applyProtection="1">
      <alignment horizontal="right"/>
    </xf>
    <xf numFmtId="197" fontId="7"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7" fontId="0" fillId="36" borderId="21" xfId="0" applyNumberFormat="1" applyFill="1" applyBorder="1" applyAlignment="1">
      <alignment horizontal="center" vertical="center"/>
    </xf>
    <xf numFmtId="197" fontId="0" fillId="0" borderId="23" xfId="0" applyNumberFormat="1" applyBorder="1" applyAlignment="1"/>
    <xf numFmtId="197" fontId="0" fillId="0" borderId="23" xfId="0" applyNumberFormat="1" applyBorder="1" applyAlignment="1">
      <alignment wrapText="1"/>
    </xf>
    <xf numFmtId="197" fontId="0" fillId="36" borderId="23" xfId="0" applyNumberFormat="1" applyFill="1" applyBorder="1" applyAlignment="1">
      <alignment horizontal="center" vertical="center" wrapText="1"/>
    </xf>
    <xf numFmtId="197" fontId="0" fillId="36" borderId="27" xfId="0" applyNumberFormat="1" applyFill="1" applyBorder="1" applyAlignment="1">
      <alignment horizontal="center" vertical="center" wrapText="1"/>
    </xf>
    <xf numFmtId="197" fontId="5" fillId="36" borderId="23" xfId="2" applyNumberFormat="1" applyFont="1" applyFill="1" applyBorder="1" applyAlignment="1" applyProtection="1">
      <alignment vertical="top"/>
    </xf>
    <xf numFmtId="197" fontId="5" fillId="3" borderId="23" xfId="2" applyNumberFormat="1" applyFont="1" applyFill="1" applyBorder="1" applyAlignment="1" applyProtection="1">
      <alignment vertical="top"/>
      <protection locked="0"/>
    </xf>
    <xf numFmtId="197" fontId="5" fillId="36" borderId="23" xfId="2" applyNumberFormat="1" applyFont="1" applyFill="1" applyBorder="1" applyAlignment="1" applyProtection="1">
      <alignment vertical="top" wrapText="1"/>
    </xf>
    <xf numFmtId="197" fontId="5" fillId="3" borderId="23" xfId="2" applyNumberFormat="1" applyFont="1" applyFill="1" applyBorder="1" applyAlignment="1" applyProtection="1">
      <alignment vertical="top" wrapText="1"/>
      <protection locked="0"/>
    </xf>
    <xf numFmtId="197" fontId="5" fillId="36" borderId="23" xfId="2" applyNumberFormat="1" applyFont="1" applyFill="1" applyBorder="1" applyAlignment="1" applyProtection="1">
      <alignment vertical="top" wrapText="1"/>
      <protection locked="0"/>
    </xf>
    <xf numFmtId="197" fontId="5" fillId="36" borderId="27" xfId="2" applyNumberFormat="1" applyFont="1" applyFill="1" applyBorder="1" applyAlignment="1" applyProtection="1">
      <alignment vertical="top" wrapText="1"/>
    </xf>
    <xf numFmtId="197" fontId="24" fillId="0" borderId="35" xfId="0" applyNumberFormat="1" applyFont="1" applyBorder="1" applyAlignment="1">
      <alignment vertical="center"/>
    </xf>
    <xf numFmtId="197" fontId="24" fillId="0" borderId="14" xfId="0" applyNumberFormat="1" applyFont="1" applyBorder="1" applyAlignment="1">
      <alignment vertical="center"/>
    </xf>
    <xf numFmtId="197" fontId="18" fillId="0" borderId="14" xfId="0" applyNumberFormat="1" applyFont="1" applyBorder="1" applyAlignment="1">
      <alignment vertical="center"/>
    </xf>
    <xf numFmtId="197" fontId="24" fillId="0" borderId="15" xfId="0" applyNumberFormat="1" applyFont="1" applyBorder="1" applyAlignment="1">
      <alignment vertical="center"/>
    </xf>
    <xf numFmtId="197" fontId="23" fillId="36" borderId="17" xfId="0" applyNumberFormat="1" applyFont="1" applyFill="1" applyBorder="1" applyAlignment="1">
      <alignment vertical="center"/>
    </xf>
    <xf numFmtId="197" fontId="24" fillId="0" borderId="18" xfId="0" applyNumberFormat="1" applyFont="1" applyBorder="1" applyAlignment="1">
      <alignment vertical="center"/>
    </xf>
    <xf numFmtId="197" fontId="18" fillId="0" borderId="15" xfId="0" applyNumberFormat="1" applyFont="1" applyBorder="1" applyAlignment="1">
      <alignment vertical="center"/>
    </xf>
    <xf numFmtId="197" fontId="23" fillId="36" borderId="64" xfId="0" applyNumberFormat="1" applyFont="1" applyFill="1" applyBorder="1" applyAlignment="1">
      <alignment vertical="center"/>
    </xf>
    <xf numFmtId="197" fontId="24" fillId="36" borderId="14" xfId="0" applyNumberFormat="1" applyFont="1" applyFill="1" applyBorder="1" applyAlignment="1">
      <alignment vertical="center"/>
    </xf>
    <xf numFmtId="197" fontId="3" fillId="0" borderId="3" xfId="0" applyNumberFormat="1" applyFont="1" applyBorder="1" applyAlignment="1"/>
    <xf numFmtId="197" fontId="3" fillId="36" borderId="26" xfId="0" applyNumberFormat="1" applyFont="1" applyFill="1" applyBorder="1"/>
    <xf numFmtId="197" fontId="3" fillId="0" borderId="22" xfId="0" applyNumberFormat="1" applyFont="1" applyBorder="1" applyAlignment="1"/>
    <xf numFmtId="197" fontId="3" fillId="0" borderId="23" xfId="0" applyNumberFormat="1" applyFont="1" applyBorder="1" applyAlignment="1"/>
    <xf numFmtId="197" fontId="3" fillId="36" borderId="57" xfId="0" applyNumberFormat="1" applyFont="1" applyFill="1" applyBorder="1" applyAlignment="1"/>
    <xf numFmtId="197" fontId="3" fillId="36" borderId="25" xfId="0" applyNumberFormat="1" applyFont="1" applyFill="1" applyBorder="1"/>
    <xf numFmtId="197" fontId="3" fillId="36" borderId="27" xfId="0" applyNumberFormat="1" applyFont="1" applyFill="1" applyBorder="1"/>
    <xf numFmtId="197" fontId="3" fillId="36" borderId="58" xfId="0" applyNumberFormat="1" applyFont="1" applyFill="1" applyBorder="1"/>
    <xf numFmtId="197" fontId="3" fillId="0" borderId="3" xfId="0" applyNumberFormat="1" applyFont="1" applyBorder="1"/>
    <xf numFmtId="197" fontId="3" fillId="0" borderId="3" xfId="0" applyNumberFormat="1" applyFont="1" applyFill="1" applyBorder="1"/>
    <xf numFmtId="197" fontId="7" fillId="36" borderId="3" xfId="5" applyNumberFormat="1" applyFont="1" applyFill="1" applyBorder="1" applyProtection="1">
      <protection locked="0"/>
    </xf>
    <xf numFmtId="197" fontId="7" fillId="3" borderId="3" xfId="5" applyNumberFormat="1" applyFont="1" applyFill="1" applyBorder="1" applyProtection="1">
      <protection locked="0"/>
    </xf>
    <xf numFmtId="197" fontId="8" fillId="36" borderId="26" xfId="16" applyNumberFormat="1" applyFont="1" applyFill="1" applyBorder="1" applyAlignment="1" applyProtection="1">
      <protection locked="0"/>
    </xf>
    <xf numFmtId="197" fontId="7" fillId="36" borderId="3" xfId="1" applyNumberFormat="1" applyFont="1" applyFill="1" applyBorder="1" applyProtection="1">
      <protection locked="0"/>
    </xf>
    <xf numFmtId="197" fontId="7" fillId="0" borderId="3" xfId="1" applyNumberFormat="1" applyFont="1" applyFill="1" applyBorder="1" applyProtection="1">
      <protection locked="0"/>
    </xf>
    <xf numFmtId="197" fontId="8" fillId="36" borderId="26" xfId="1" applyNumberFormat="1" applyFont="1" applyFill="1" applyBorder="1" applyAlignment="1" applyProtection="1">
      <protection locked="0"/>
    </xf>
    <xf numFmtId="197" fontId="7" fillId="3" borderId="26" xfId="5" applyNumberFormat="1" applyFont="1" applyFill="1" applyBorder="1" applyProtection="1">
      <protection locked="0"/>
    </xf>
    <xf numFmtId="197" fontId="24" fillId="0" borderId="0" xfId="0" applyNumberFormat="1" applyFont="1"/>
    <xf numFmtId="0" fontId="3" fillId="0" borderId="30" xfId="0" applyFont="1" applyBorder="1" applyAlignment="1">
      <alignment horizontal="center" vertical="center"/>
    </xf>
    <xf numFmtId="0" fontId="3" fillId="0" borderId="30" xfId="0" applyFont="1" applyBorder="1" applyAlignment="1">
      <alignment wrapText="1"/>
    </xf>
    <xf numFmtId="197" fontId="3" fillId="0" borderId="8" xfId="0" applyNumberFormat="1" applyFont="1" applyBorder="1"/>
    <xf numFmtId="197" fontId="3" fillId="0" borderId="24" xfId="0" applyNumberFormat="1" applyFont="1" applyBorder="1" applyAlignment="1"/>
    <xf numFmtId="197"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6"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9" fontId="3" fillId="36" borderId="27" xfId="20961" applyFont="1" applyFill="1" applyBorder="1"/>
    <xf numFmtId="171" fontId="4" fillId="36" borderId="26"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173" fontId="27" fillId="37" borderId="0" xfId="20" applyBorder="1"/>
    <xf numFmtId="173" fontId="27" fillId="37" borderId="112" xfId="20" applyBorder="1"/>
    <xf numFmtId="197" fontId="7" fillId="2" borderId="23" xfId="0" applyNumberFormat="1" applyFont="1" applyFill="1" applyBorder="1" applyAlignment="1" applyProtection="1">
      <alignment vertical="center"/>
      <protection locked="0"/>
    </xf>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19" xfId="0" applyFont="1" applyFill="1" applyBorder="1" applyAlignment="1">
      <alignment vertical="center"/>
    </xf>
    <xf numFmtId="0" fontId="4" fillId="0" borderId="119" xfId="0" applyFont="1" applyFill="1" applyBorder="1" applyAlignment="1">
      <alignment vertical="center"/>
    </xf>
    <xf numFmtId="0" fontId="3" fillId="0" borderId="20" xfId="0" applyFont="1" applyFill="1" applyBorder="1" applyAlignment="1">
      <alignment vertical="center"/>
    </xf>
    <xf numFmtId="0" fontId="3" fillId="0" borderId="114" xfId="0" applyFont="1" applyFill="1" applyBorder="1" applyAlignment="1">
      <alignment vertical="center"/>
    </xf>
    <xf numFmtId="0" fontId="3" fillId="0" borderId="116" xfId="0" applyFont="1" applyFill="1" applyBorder="1" applyAlignment="1">
      <alignment vertical="center"/>
    </xf>
    <xf numFmtId="0" fontId="3" fillId="0" borderId="19"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9" xfId="0" applyFont="1" applyFill="1" applyBorder="1" applyAlignment="1">
      <alignment horizontal="center" vertical="center"/>
    </xf>
    <xf numFmtId="173" fontId="27" fillId="37" borderId="34" xfId="20" applyBorder="1"/>
    <xf numFmtId="173" fontId="27" fillId="37" borderId="131" xfId="20" applyBorder="1"/>
    <xf numFmtId="173" fontId="27" fillId="37" borderId="121" xfId="20" applyBorder="1"/>
    <xf numFmtId="173" fontId="27" fillId="37" borderId="61" xfId="20" applyBorder="1"/>
    <xf numFmtId="0" fontId="3" fillId="3" borderId="72" xfId="0" applyFont="1" applyFill="1" applyBorder="1" applyAlignment="1">
      <alignment horizontal="center" vertical="center"/>
    </xf>
    <xf numFmtId="0" fontId="3" fillId="3" borderId="0" xfId="0" applyFont="1" applyFill="1" applyBorder="1" applyAlignment="1">
      <alignment vertical="center"/>
    </xf>
    <xf numFmtId="0" fontId="3" fillId="0" borderId="78" xfId="0" applyFont="1" applyFill="1" applyBorder="1" applyAlignment="1">
      <alignment horizontal="center" vertical="center"/>
    </xf>
    <xf numFmtId="0" fontId="3" fillId="3" borderId="117" xfId="0" applyFont="1" applyFill="1" applyBorder="1" applyAlignment="1">
      <alignment vertical="center"/>
    </xf>
    <xf numFmtId="0" fontId="12" fillId="3" borderId="132" xfId="0" applyFont="1" applyFill="1" applyBorder="1" applyAlignment="1">
      <alignment horizontal="left"/>
    </xf>
    <xf numFmtId="0" fontId="12" fillId="3" borderId="133" xfId="0" applyFont="1" applyFill="1" applyBorder="1" applyAlignment="1">
      <alignment horizontal="left"/>
    </xf>
    <xf numFmtId="0" fontId="3" fillId="0" borderId="0" xfId="0" applyFont="1"/>
    <xf numFmtId="0" fontId="3" fillId="0" borderId="0" xfId="0" applyFont="1" applyFill="1"/>
    <xf numFmtId="0" fontId="3" fillId="0" borderId="119" xfId="0" applyFont="1" applyFill="1" applyBorder="1" applyAlignment="1">
      <alignment horizontal="center" vertical="center" wrapText="1"/>
    </xf>
    <xf numFmtId="0" fontId="105" fillId="78" borderId="103" xfId="0" applyFont="1" applyFill="1" applyBorder="1" applyAlignment="1">
      <alignment horizontal="left" vertical="center"/>
    </xf>
    <xf numFmtId="0" fontId="105" fillId="78" borderId="96" xfId="0" applyFont="1" applyFill="1" applyBorder="1" applyAlignment="1">
      <alignment vertical="center" wrapText="1"/>
    </xf>
    <xf numFmtId="0" fontId="105" fillId="78" borderId="96" xfId="0" applyFont="1" applyFill="1" applyBorder="1" applyAlignment="1">
      <alignment horizontal="left" vertical="center" wrapText="1"/>
    </xf>
    <xf numFmtId="0" fontId="105" fillId="0" borderId="103" xfId="0" applyFont="1" applyFill="1" applyBorder="1" applyAlignment="1">
      <alignment horizontal="right" vertical="center"/>
    </xf>
    <xf numFmtId="0" fontId="3" fillId="0" borderId="137" xfId="0" applyFont="1" applyFill="1" applyBorder="1" applyAlignment="1">
      <alignment horizontal="center" vertical="center" wrapText="1"/>
    </xf>
    <xf numFmtId="0" fontId="4" fillId="3" borderId="138" xfId="0" applyFont="1" applyFill="1" applyBorder="1" applyAlignment="1">
      <alignment vertical="center"/>
    </xf>
    <xf numFmtId="0" fontId="3" fillId="0" borderId="139" xfId="0" applyFont="1" applyFill="1" applyBorder="1" applyAlignment="1">
      <alignment horizontal="center" vertical="center"/>
    </xf>
    <xf numFmtId="0" fontId="4" fillId="0" borderId="26" xfId="0" applyFont="1" applyFill="1" applyBorder="1" applyAlignment="1">
      <alignment vertical="center"/>
    </xf>
    <xf numFmtId="173" fontId="27" fillId="37" borderId="28" xfId="20" applyBorder="1"/>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197" fontId="5" fillId="0" borderId="3" xfId="0" applyNumberFormat="1" applyFont="1" applyFill="1" applyBorder="1" applyAlignment="1" applyProtection="1">
      <alignment horizontal="right" vertical="center" wrapText="1"/>
      <protection locked="0"/>
    </xf>
    <xf numFmtId="197"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3" fillId="0" borderId="118" xfId="0" applyFont="1" applyBorder="1" applyAlignment="1">
      <alignment vertical="center" wrapText="1"/>
    </xf>
    <xf numFmtId="171" fontId="3" fillId="0" borderId="119" xfId="0" applyNumberFormat="1" applyFont="1" applyBorder="1" applyAlignment="1">
      <alignment horizontal="center" vertical="center"/>
    </xf>
    <xf numFmtId="171" fontId="3" fillId="0" borderId="137" xfId="0" applyNumberFormat="1" applyFont="1" applyBorder="1" applyAlignment="1">
      <alignment horizontal="center" vertical="center"/>
    </xf>
    <xf numFmtId="171" fontId="12" fillId="0" borderId="119" xfId="0" applyNumberFormat="1" applyFont="1" applyBorder="1" applyAlignment="1">
      <alignment horizontal="center" vertical="center"/>
    </xf>
    <xf numFmtId="0" fontId="12" fillId="0" borderId="118" xfId="0" applyFont="1" applyBorder="1" applyAlignment="1">
      <alignment vertical="center" wrapText="1"/>
    </xf>
    <xf numFmtId="0" fontId="0" fillId="0" borderId="25" xfId="0" applyBorder="1"/>
    <xf numFmtId="0" fontId="4" fillId="36" borderId="140" xfId="0" applyFont="1" applyFill="1" applyBorder="1" applyAlignment="1">
      <alignment vertical="center" wrapText="1"/>
    </xf>
    <xf numFmtId="171" fontId="4" fillId="36" borderId="27" xfId="0" applyNumberFormat="1" applyFont="1" applyFill="1" applyBorder="1" applyAlignment="1">
      <alignment horizontal="center" vertical="center"/>
    </xf>
    <xf numFmtId="197"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9" xfId="0" applyFont="1" applyFill="1" applyBorder="1" applyAlignment="1">
      <alignment horizontal="left" vertical="center" wrapText="1"/>
    </xf>
    <xf numFmtId="0" fontId="4" fillId="36" borderId="119" xfId="0" applyFont="1" applyFill="1" applyBorder="1" applyAlignment="1">
      <alignment horizontal="left" vertical="center" wrapText="1"/>
    </xf>
    <xf numFmtId="0" fontId="4" fillId="36" borderId="137" xfId="0" applyFont="1" applyFill="1" applyBorder="1" applyAlignment="1">
      <alignment horizontal="left" vertical="center" wrapText="1"/>
    </xf>
    <xf numFmtId="0" fontId="3" fillId="0" borderId="139" xfId="0" applyFont="1" applyFill="1" applyBorder="1" applyAlignment="1">
      <alignment horizontal="right" vertical="center" wrapText="1"/>
    </xf>
    <xf numFmtId="0" fontId="3" fillId="0" borderId="119" xfId="0" applyFont="1" applyFill="1" applyBorder="1" applyAlignment="1">
      <alignment horizontal="left" vertical="center" wrapText="1"/>
    </xf>
    <xf numFmtId="0" fontId="109" fillId="0" borderId="139" xfId="0" applyFont="1" applyFill="1" applyBorder="1" applyAlignment="1">
      <alignment horizontal="right" vertical="center" wrapText="1"/>
    </xf>
    <xf numFmtId="0" fontId="109" fillId="0" borderId="119" xfId="0" applyFont="1" applyFill="1" applyBorder="1" applyAlignment="1">
      <alignment horizontal="left" vertical="center" wrapText="1"/>
    </xf>
    <xf numFmtId="0" fontId="4" fillId="36" borderId="119" xfId="0" applyFont="1" applyFill="1" applyBorder="1" applyAlignment="1">
      <alignment horizontal="center" vertical="center" wrapText="1"/>
    </xf>
    <xf numFmtId="0" fontId="4" fillId="36" borderId="137" xfId="0" applyFont="1" applyFill="1" applyBorder="1" applyAlignment="1">
      <alignment horizontal="center" vertical="center" wrapText="1"/>
    </xf>
    <xf numFmtId="0" fontId="4" fillId="0" borderId="139"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9" fillId="0" borderId="0" xfId="0" applyFont="1" applyFill="1" applyAlignment="1">
      <alignment horizontal="left" vertical="center"/>
    </xf>
    <xf numFmtId="49" fontId="110" fillId="0" borderId="25" xfId="5" applyNumberFormat="1" applyFont="1" applyFill="1" applyBorder="1" applyAlignment="1" applyProtection="1">
      <alignment horizontal="left" vertical="center"/>
      <protection locked="0"/>
    </xf>
    <xf numFmtId="0" fontId="111" fillId="0" borderId="26" xfId="9" applyFont="1" applyFill="1" applyBorder="1" applyAlignment="1" applyProtection="1">
      <alignment horizontal="left" vertical="center" wrapText="1"/>
      <protection locked="0"/>
    </xf>
    <xf numFmtId="0" fontId="21" fillId="0" borderId="139" xfId="0" applyFont="1" applyBorder="1" applyAlignment="1">
      <alignment horizontal="center" vertical="center" wrapText="1"/>
    </xf>
    <xf numFmtId="0" fontId="21" fillId="0" borderId="119" xfId="0" applyFont="1" applyBorder="1" applyAlignment="1">
      <alignment vertical="center" wrapText="1"/>
    </xf>
    <xf numFmtId="3" fontId="22" fillId="36" borderId="119" xfId="0" applyNumberFormat="1" applyFont="1" applyFill="1" applyBorder="1" applyAlignment="1">
      <alignment vertical="center" wrapText="1"/>
    </xf>
    <xf numFmtId="3" fontId="22" fillId="36" borderId="137" xfId="0" applyNumberFormat="1" applyFont="1" applyFill="1" applyBorder="1" applyAlignment="1">
      <alignment vertical="center" wrapText="1"/>
    </xf>
    <xf numFmtId="14" fontId="5" fillId="3" borderId="119" xfId="8" quotePrefix="1" applyNumberFormat="1" applyFont="1" applyFill="1" applyBorder="1" applyAlignment="1" applyProtection="1">
      <alignment horizontal="left" vertical="center" wrapText="1" indent="2"/>
      <protection locked="0"/>
    </xf>
    <xf numFmtId="3" fontId="22" fillId="0" borderId="119" xfId="0" applyNumberFormat="1" applyFont="1" applyBorder="1" applyAlignment="1">
      <alignment vertical="center" wrapText="1"/>
    </xf>
    <xf numFmtId="3" fontId="22" fillId="0" borderId="137" xfId="0" applyNumberFormat="1" applyFont="1" applyBorder="1" applyAlignment="1">
      <alignment vertical="center" wrapText="1"/>
    </xf>
    <xf numFmtId="14" fontId="5" fillId="3" borderId="119" xfId="8" quotePrefix="1" applyNumberFormat="1" applyFont="1" applyFill="1" applyBorder="1" applyAlignment="1" applyProtection="1">
      <alignment horizontal="left" vertical="center" wrapText="1" indent="3"/>
      <protection locked="0"/>
    </xf>
    <xf numFmtId="3" fontId="22" fillId="0" borderId="119" xfId="0" applyNumberFormat="1" applyFont="1" applyFill="1" applyBorder="1" applyAlignment="1">
      <alignment vertical="center" wrapText="1"/>
    </xf>
    <xf numFmtId="0" fontId="21" fillId="0" borderId="119" xfId="0" applyFont="1" applyFill="1" applyBorder="1" applyAlignment="1">
      <alignment horizontal="left" vertical="center" wrapText="1" indent="2"/>
    </xf>
    <xf numFmtId="49" fontId="109" fillId="0" borderId="139" xfId="0" applyNumberFormat="1" applyFont="1" applyFill="1" applyBorder="1" applyAlignment="1">
      <alignment horizontal="right" vertical="center" wrapText="1"/>
    </xf>
    <xf numFmtId="0" fontId="5" fillId="3" borderId="119" xfId="20960" applyFont="1" applyFill="1" applyBorder="1" applyAlignment="1" applyProtection="1"/>
    <xf numFmtId="0" fontId="3" fillId="0" borderId="119" xfId="0" applyFont="1" applyBorder="1"/>
    <xf numFmtId="49" fontId="109" fillId="0" borderId="119" xfId="0" applyNumberFormat="1" applyFont="1" applyFill="1" applyBorder="1" applyAlignment="1">
      <alignment horizontal="right" vertical="center" wrapText="1"/>
    </xf>
    <xf numFmtId="0" fontId="3" fillId="0" borderId="119" xfId="0" applyFont="1" applyFill="1" applyBorder="1"/>
    <xf numFmtId="0" fontId="21" fillId="0" borderId="139" xfId="0" applyFont="1" applyFill="1" applyBorder="1" applyAlignment="1">
      <alignment horizontal="center" vertical="center" wrapText="1"/>
    </xf>
    <xf numFmtId="0" fontId="21" fillId="0" borderId="119" xfId="0" applyFont="1" applyFill="1" applyBorder="1" applyAlignment="1">
      <alignment vertical="center" wrapText="1"/>
    </xf>
    <xf numFmtId="3" fontId="22" fillId="0" borderId="137" xfId="0" applyNumberFormat="1" applyFont="1" applyFill="1" applyBorder="1" applyAlignment="1">
      <alignment vertical="center" wrapText="1"/>
    </xf>
    <xf numFmtId="198" fontId="24" fillId="0" borderId="0" xfId="0" applyNumberFormat="1" applyFont="1"/>
    <xf numFmtId="0" fontId="8" fillId="79" borderId="120" xfId="21412" applyFont="1" applyFill="1" applyBorder="1" applyAlignment="1" applyProtection="1">
      <alignment vertical="center" wrapText="1"/>
      <protection locked="0"/>
    </xf>
    <xf numFmtId="0" fontId="8" fillId="79" borderId="118" xfId="21412" applyFont="1" applyFill="1" applyBorder="1" applyAlignment="1" applyProtection="1">
      <alignment vertical="center"/>
      <protection locked="0"/>
    </xf>
    <xf numFmtId="0" fontId="7" fillId="70" borderId="114" xfId="21412" applyFont="1" applyFill="1" applyBorder="1" applyAlignment="1" applyProtection="1">
      <alignment horizontal="center" vertical="center"/>
      <protection locked="0"/>
    </xf>
    <xf numFmtId="0" fontId="7" fillId="0" borderId="118" xfId="21412" applyFont="1" applyFill="1" applyBorder="1" applyAlignment="1" applyProtection="1">
      <alignment horizontal="left" vertical="center" wrapText="1"/>
      <protection locked="0"/>
    </xf>
    <xf numFmtId="169" fontId="7" fillId="0" borderId="119" xfId="948" applyNumberFormat="1" applyFont="1" applyFill="1" applyBorder="1" applyAlignment="1" applyProtection="1">
      <alignment horizontal="right" vertical="center"/>
      <protection locked="0"/>
    </xf>
    <xf numFmtId="169" fontId="24" fillId="0" borderId="0" xfId="0" applyNumberFormat="1" applyFont="1"/>
    <xf numFmtId="0" fontId="8" fillId="80" borderId="119" xfId="21412" applyFont="1" applyFill="1" applyBorder="1" applyAlignment="1" applyProtection="1">
      <alignment horizontal="center" vertical="center"/>
      <protection locked="0"/>
    </xf>
    <xf numFmtId="0" fontId="8" fillId="80" borderId="118" xfId="21412" applyFont="1" applyFill="1" applyBorder="1" applyAlignment="1" applyProtection="1">
      <alignment vertical="top" wrapText="1"/>
      <protection locked="0"/>
    </xf>
    <xf numFmtId="169" fontId="7" fillId="80" borderId="119" xfId="948" applyNumberFormat="1" applyFont="1" applyFill="1" applyBorder="1" applyAlignment="1" applyProtection="1">
      <alignment horizontal="right" vertical="center"/>
    </xf>
    <xf numFmtId="0" fontId="8" fillId="79" borderId="120" xfId="21412" applyFont="1" applyFill="1" applyBorder="1" applyAlignment="1" applyProtection="1">
      <alignment vertical="center"/>
      <protection locked="0"/>
    </xf>
    <xf numFmtId="169" fontId="8" fillId="79" borderId="118" xfId="948" applyNumberFormat="1" applyFont="1" applyFill="1" applyBorder="1" applyAlignment="1" applyProtection="1">
      <alignment horizontal="right" vertical="center"/>
      <protection locked="0"/>
    </xf>
    <xf numFmtId="0" fontId="7" fillId="70" borderId="118" xfId="21412" applyFont="1" applyFill="1" applyBorder="1" applyAlignment="1" applyProtection="1">
      <alignment vertical="center" wrapText="1"/>
      <protection locked="0"/>
    </xf>
    <xf numFmtId="0" fontId="7" fillId="70" borderId="118" xfId="21412" applyFont="1" applyFill="1" applyBorder="1" applyAlignment="1" applyProtection="1">
      <alignment horizontal="left" vertical="center" wrapText="1"/>
      <protection locked="0"/>
    </xf>
    <xf numFmtId="0" fontId="7" fillId="3" borderId="114" xfId="21412" applyFont="1" applyFill="1" applyBorder="1" applyAlignment="1" applyProtection="1">
      <alignment horizontal="center" vertical="center"/>
      <protection locked="0"/>
    </xf>
    <xf numFmtId="0" fontId="7" fillId="0" borderId="118" xfId="21412" applyFont="1" applyFill="1" applyBorder="1" applyAlignment="1" applyProtection="1">
      <alignment vertical="center" wrapText="1"/>
      <protection locked="0"/>
    </xf>
    <xf numFmtId="0" fontId="7" fillId="3" borderId="118" xfId="21412" applyFont="1" applyFill="1" applyBorder="1" applyAlignment="1" applyProtection="1">
      <alignment horizontal="left" vertical="center" wrapText="1"/>
      <protection locked="0"/>
    </xf>
    <xf numFmtId="0" fontId="7" fillId="0" borderId="114" xfId="21412" applyFont="1" applyFill="1" applyBorder="1" applyAlignment="1" applyProtection="1">
      <alignment horizontal="center" vertical="center"/>
      <protection locked="0"/>
    </xf>
    <xf numFmtId="0" fontId="8" fillId="80" borderId="118" xfId="21412" applyFont="1" applyFill="1" applyBorder="1" applyAlignment="1" applyProtection="1">
      <alignment vertical="center" wrapText="1"/>
      <protection locked="0"/>
    </xf>
    <xf numFmtId="0" fontId="8" fillId="79" borderId="120" xfId="21412" applyFont="1" applyFill="1" applyBorder="1" applyAlignment="1" applyProtection="1">
      <alignment horizontal="center" vertical="center"/>
      <protection locked="0"/>
    </xf>
    <xf numFmtId="169" fontId="7" fillId="3" borderId="119" xfId="948" applyNumberFormat="1" applyFont="1" applyFill="1" applyBorder="1" applyAlignment="1" applyProtection="1">
      <alignment horizontal="right" vertical="center"/>
      <protection locked="0"/>
    </xf>
    <xf numFmtId="9" fontId="7" fillId="80" borderId="119" xfId="20961" applyFont="1" applyFill="1" applyBorder="1" applyAlignment="1" applyProtection="1">
      <alignment horizontal="right" vertical="center"/>
    </xf>
    <xf numFmtId="0" fontId="7" fillId="70" borderId="119" xfId="21412" applyFont="1" applyFill="1" applyBorder="1" applyAlignment="1" applyProtection="1">
      <alignment horizontal="center" vertical="center"/>
      <protection locked="0"/>
    </xf>
    <xf numFmtId="0" fontId="24" fillId="0" borderId="0" xfId="0" applyFont="1" applyAlignment="1">
      <alignment wrapText="1"/>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24" fillId="0" borderId="0" xfId="0" applyNumberFormat="1" applyFont="1"/>
    <xf numFmtId="9" fontId="27" fillId="37" borderId="0" xfId="20961" applyFont="1" applyFill="1" applyBorder="1"/>
    <xf numFmtId="9" fontId="7" fillId="2" borderId="3" xfId="20961" applyFont="1" applyFill="1" applyBorder="1" applyAlignment="1" applyProtection="1">
      <alignment vertical="center"/>
      <protection locked="0"/>
    </xf>
    <xf numFmtId="9" fontId="7" fillId="2" borderId="26" xfId="20961" applyFont="1" applyFill="1" applyBorder="1" applyAlignment="1" applyProtection="1">
      <alignment vertical="center"/>
      <protection locked="0"/>
    </xf>
    <xf numFmtId="183" fontId="5" fillId="0" borderId="20" xfId="0" applyNumberFormat="1" applyFont="1" applyFill="1" applyBorder="1" applyAlignment="1">
      <alignment horizontal="left" vertical="center" wrapText="1" indent="1"/>
    </xf>
    <xf numFmtId="183" fontId="3" fillId="0" borderId="20" xfId="0" applyNumberFormat="1" applyFont="1" applyFill="1" applyBorder="1" applyAlignment="1">
      <alignment horizontal="center" vertical="center" wrapText="1"/>
    </xf>
    <xf numFmtId="183" fontId="3" fillId="0" borderId="21" xfId="0" applyNumberFormat="1" applyFont="1" applyFill="1" applyBorder="1" applyAlignment="1">
      <alignment horizontal="center" vertical="center" wrapText="1"/>
    </xf>
    <xf numFmtId="9" fontId="3" fillId="0" borderId="3" xfId="20961" applyFont="1" applyBorder="1" applyAlignment="1" applyProtection="1">
      <alignment vertical="center" wrapText="1"/>
      <protection locked="0"/>
    </xf>
    <xf numFmtId="9" fontId="3" fillId="0" borderId="23" xfId="20961" applyFont="1" applyBorder="1" applyAlignment="1" applyProtection="1">
      <alignment vertical="center" wrapText="1"/>
      <protection locked="0"/>
    </xf>
    <xf numFmtId="9" fontId="27" fillId="37" borderId="112" xfId="20961" applyFont="1" applyFill="1" applyBorder="1"/>
    <xf numFmtId="9" fontId="16" fillId="2" borderId="3" xfId="20961" applyFont="1" applyFill="1" applyBorder="1" applyAlignment="1" applyProtection="1">
      <alignment vertical="center"/>
      <protection locked="0"/>
    </xf>
    <xf numFmtId="9" fontId="16" fillId="2" borderId="23" xfId="20961" applyFont="1" applyFill="1" applyBorder="1" applyAlignment="1" applyProtection="1">
      <alignment vertical="center"/>
      <protection locked="0"/>
    </xf>
    <xf numFmtId="9" fontId="7" fillId="2" borderId="23" xfId="20961" applyFont="1" applyFill="1" applyBorder="1" applyAlignment="1" applyProtection="1">
      <alignment vertical="center"/>
      <protection locked="0"/>
    </xf>
    <xf numFmtId="197" fontId="0" fillId="0" borderId="0" xfId="0" applyNumberFormat="1"/>
    <xf numFmtId="9" fontId="16" fillId="2" borderId="26" xfId="20961" applyFont="1" applyFill="1" applyBorder="1" applyAlignment="1" applyProtection="1">
      <alignment vertical="center"/>
      <protection locked="0"/>
    </xf>
    <xf numFmtId="9" fontId="16" fillId="2" borderId="27" xfId="20961" applyFont="1" applyFill="1" applyBorder="1" applyAlignment="1" applyProtection="1">
      <alignment vertical="center"/>
      <protection locked="0"/>
    </xf>
    <xf numFmtId="0" fontId="8" fillId="0" borderId="3" xfId="20960" applyFont="1" applyFill="1" applyBorder="1" applyAlignment="1" applyProtection="1">
      <alignment horizontal="center" vertical="center"/>
    </xf>
    <xf numFmtId="0" fontId="24" fillId="0" borderId="119" xfId="0" applyFont="1" applyBorder="1"/>
    <xf numFmtId="0" fontId="8" fillId="0" borderId="119" xfId="20960" applyFont="1" applyFill="1" applyBorder="1" applyAlignment="1" applyProtection="1">
      <alignment horizontal="center" vertical="center"/>
    </xf>
    <xf numFmtId="0" fontId="9" fillId="0" borderId="119" xfId="17" applyFont="1" applyFill="1" applyBorder="1" applyAlignment="1" applyProtection="1"/>
    <xf numFmtId="0" fontId="3" fillId="0" borderId="0" xfId="0" applyFont="1" applyAlignment="1"/>
    <xf numFmtId="0" fontId="9" fillId="0" borderId="119" xfId="17" applyFont="1" applyFill="1" applyBorder="1" applyAlignment="1" applyProtection="1">
      <alignment horizontal="left" vertical="center" wrapText="1"/>
    </xf>
    <xf numFmtId="0" fontId="9" fillId="0" borderId="119" xfId="17" applyFont="1" applyFill="1" applyBorder="1" applyAlignment="1" applyProtection="1">
      <alignment horizontal="left" vertical="center"/>
    </xf>
    <xf numFmtId="0" fontId="9" fillId="0" borderId="119" xfId="17" applyFont="1" applyBorder="1" applyAlignment="1" applyProtection="1"/>
    <xf numFmtId="197" fontId="0" fillId="0" borderId="0" xfId="0" applyNumberFormat="1" applyFill="1"/>
    <xf numFmtId="183" fontId="21" fillId="0" borderId="7" xfId="0" applyNumberFormat="1" applyFont="1" applyBorder="1" applyAlignment="1">
      <alignment horizontal="center" vertical="center" wrapText="1"/>
    </xf>
    <xf numFmtId="183" fontId="21" fillId="0" borderId="73" xfId="0" applyNumberFormat="1" applyFont="1" applyBorder="1" applyAlignment="1">
      <alignment horizontal="center" vertical="center" wrapText="1"/>
    </xf>
    <xf numFmtId="0" fontId="11" fillId="0" borderId="120" xfId="0" applyFont="1" applyBorder="1" applyAlignment="1">
      <alignment wrapText="1"/>
    </xf>
    <xf numFmtId="0" fontId="7" fillId="0" borderId="120" xfId="0" applyFont="1" applyBorder="1" applyAlignment="1">
      <alignment wrapText="1"/>
    </xf>
    <xf numFmtId="0" fontId="7" fillId="0" borderId="139" xfId="0" applyFont="1" applyBorder="1" applyAlignment="1">
      <alignment vertical="center"/>
    </xf>
    <xf numFmtId="9" fontId="3" fillId="0" borderId="24" xfId="0" applyNumberFormat="1" applyFont="1" applyBorder="1" applyAlignment="1"/>
    <xf numFmtId="0" fontId="7" fillId="0" borderId="127" xfId="0" applyFont="1" applyBorder="1" applyAlignment="1">
      <alignment vertical="center"/>
    </xf>
    <xf numFmtId="0" fontId="11" fillId="0" borderId="115" xfId="0" applyFont="1" applyBorder="1" applyAlignment="1">
      <alignment wrapText="1"/>
    </xf>
    <xf numFmtId="0" fontId="3" fillId="0" borderId="142" xfId="0" applyFont="1" applyBorder="1" applyAlignment="1"/>
    <xf numFmtId="0" fontId="2" fillId="0" borderId="120" xfId="0" applyFont="1" applyBorder="1" applyAlignment="1">
      <alignment wrapText="1"/>
    </xf>
    <xf numFmtId="170" fontId="3" fillId="0" borderId="24" xfId="20961" applyNumberFormat="1" applyFont="1" applyBorder="1" applyAlignment="1"/>
    <xf numFmtId="170" fontId="3" fillId="0" borderId="142" xfId="20961" applyNumberFormat="1" applyFont="1" applyBorder="1" applyAlignment="1"/>
    <xf numFmtId="0" fontId="2" fillId="0" borderId="115" xfId="0" applyFont="1" applyBorder="1" applyAlignment="1">
      <alignment wrapText="1"/>
    </xf>
    <xf numFmtId="10" fontId="3" fillId="0" borderId="119" xfId="20961" applyNumberFormat="1" applyFont="1" applyFill="1" applyBorder="1" applyAlignment="1">
      <alignment horizontal="left" vertical="center" wrapText="1"/>
    </xf>
    <xf numFmtId="10" fontId="4" fillId="36" borderId="119" xfId="20961" applyNumberFormat="1" applyFont="1" applyFill="1" applyBorder="1" applyAlignment="1">
      <alignment horizontal="left" vertical="center" wrapText="1"/>
    </xf>
    <xf numFmtId="10" fontId="109" fillId="0" borderId="119" xfId="20961" applyNumberFormat="1" applyFont="1" applyFill="1" applyBorder="1" applyAlignment="1">
      <alignment horizontal="left" vertical="center" wrapText="1"/>
    </xf>
    <xf numFmtId="10" fontId="111" fillId="0" borderId="26" xfId="20961" applyNumberFormat="1" applyFont="1" applyFill="1" applyBorder="1" applyAlignment="1" applyProtection="1">
      <alignment horizontal="left" vertical="center"/>
    </xf>
    <xf numFmtId="169" fontId="3" fillId="0" borderId="137" xfId="7" applyNumberFormat="1" applyFont="1" applyFill="1" applyBorder="1" applyAlignment="1">
      <alignment horizontal="left" vertical="center" wrapText="1"/>
    </xf>
    <xf numFmtId="169" fontId="4" fillId="36" borderId="137" xfId="7" applyNumberFormat="1" applyFont="1" applyFill="1" applyBorder="1" applyAlignment="1">
      <alignment horizontal="left" vertical="center" wrapText="1"/>
    </xf>
    <xf numFmtId="169" fontId="109" fillId="0" borderId="137" xfId="7" applyNumberFormat="1" applyFont="1" applyFill="1" applyBorder="1" applyAlignment="1">
      <alignment horizontal="left" vertical="center" wrapText="1"/>
    </xf>
    <xf numFmtId="169" fontId="4" fillId="0" borderId="137" xfId="7" applyNumberFormat="1" applyFont="1" applyFill="1" applyBorder="1" applyAlignment="1">
      <alignment horizontal="left" vertical="center" wrapText="1"/>
    </xf>
    <xf numFmtId="169" fontId="5" fillId="0" borderId="27" xfId="7" applyNumberFormat="1" applyFont="1" applyFill="1" applyBorder="1" applyAlignment="1" applyProtection="1">
      <alignment horizontal="left" vertical="center"/>
    </xf>
    <xf numFmtId="169" fontId="3" fillId="0" borderId="3" xfId="7" applyNumberFormat="1" applyFont="1" applyBorder="1" applyAlignment="1"/>
    <xf numFmtId="169" fontId="3" fillId="0" borderId="8" xfId="7" applyNumberFormat="1" applyFont="1" applyBorder="1" applyAlignment="1"/>
    <xf numFmtId="169" fontId="3" fillId="0" borderId="23" xfId="7" applyNumberFormat="1" applyFont="1" applyBorder="1" applyAlignment="1"/>
    <xf numFmtId="169" fontId="3" fillId="36" borderId="26" xfId="7" applyNumberFormat="1" applyFont="1" applyFill="1" applyBorder="1"/>
    <xf numFmtId="169" fontId="3" fillId="36" borderId="27" xfId="7" applyNumberFormat="1" applyFont="1" applyFill="1" applyBorder="1"/>
    <xf numFmtId="169" fontId="3" fillId="3" borderId="117" xfId="7" applyNumberFormat="1" applyFont="1" applyFill="1" applyBorder="1" applyAlignment="1">
      <alignment vertical="center"/>
    </xf>
    <xf numFmtId="169" fontId="3" fillId="3" borderId="24" xfId="7" applyNumberFormat="1" applyFont="1" applyFill="1" applyBorder="1" applyAlignment="1">
      <alignment vertical="center"/>
    </xf>
    <xf numFmtId="169" fontId="27" fillId="37" borderId="0" xfId="7" applyNumberFormat="1" applyFont="1" applyFill="1" applyBorder="1"/>
    <xf numFmtId="169" fontId="3" fillId="0" borderId="59" xfId="7" applyNumberFormat="1" applyFont="1" applyFill="1" applyBorder="1" applyAlignment="1">
      <alignment vertical="center"/>
    </xf>
    <xf numFmtId="169" fontId="3" fillId="0" borderId="73" xfId="7" applyNumberFormat="1" applyFont="1" applyFill="1" applyBorder="1" applyAlignment="1">
      <alignment vertical="center"/>
    </xf>
    <xf numFmtId="169" fontId="3" fillId="0" borderId="119" xfId="7" applyNumberFormat="1" applyFont="1" applyFill="1" applyBorder="1" applyAlignment="1">
      <alignment vertical="center"/>
    </xf>
    <xf numFmtId="169" fontId="3" fillId="0" borderId="120" xfId="7" applyNumberFormat="1" applyFont="1" applyFill="1" applyBorder="1" applyAlignment="1">
      <alignment vertical="center"/>
    </xf>
    <xf numFmtId="169" fontId="3" fillId="0" borderId="137" xfId="7" applyNumberFormat="1" applyFont="1" applyFill="1" applyBorder="1" applyAlignment="1">
      <alignment vertical="center"/>
    </xf>
    <xf numFmtId="169" fontId="3" fillId="0" borderId="26" xfId="7" applyNumberFormat="1" applyFont="1" applyFill="1" applyBorder="1" applyAlignment="1">
      <alignment vertical="center"/>
    </xf>
    <xf numFmtId="169" fontId="3" fillId="0" borderId="28"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30" xfId="7" applyNumberFormat="1" applyFont="1" applyFill="1" applyBorder="1" applyAlignment="1">
      <alignment vertical="center"/>
    </xf>
    <xf numFmtId="169" fontId="3" fillId="0" borderId="21" xfId="7" applyNumberFormat="1" applyFont="1" applyFill="1" applyBorder="1" applyAlignment="1">
      <alignment vertical="center"/>
    </xf>
    <xf numFmtId="169" fontId="3" fillId="0" borderId="115" xfId="7" applyNumberFormat="1" applyFont="1" applyFill="1" applyBorder="1" applyAlignment="1">
      <alignment vertical="center"/>
    </xf>
    <xf numFmtId="169" fontId="3" fillId="0" borderId="128" xfId="7" applyNumberFormat="1" applyFont="1" applyFill="1" applyBorder="1" applyAlignment="1">
      <alignment vertical="center"/>
    </xf>
    <xf numFmtId="9" fontId="3" fillId="0" borderId="113" xfId="20961" applyFont="1" applyFill="1" applyBorder="1" applyAlignment="1">
      <alignment vertical="center"/>
    </xf>
    <xf numFmtId="9" fontId="3" fillId="0" borderId="130" xfId="20961" applyFont="1" applyFill="1" applyBorder="1" applyAlignment="1">
      <alignment vertical="center"/>
    </xf>
    <xf numFmtId="169" fontId="3" fillId="0" borderId="0" xfId="0" applyNumberFormat="1" applyFont="1"/>
    <xf numFmtId="168" fontId="0" fillId="0" borderId="0" xfId="7" applyFont="1"/>
    <xf numFmtId="3" fontId="10" fillId="0" borderId="0" xfId="0" applyNumberFormat="1" applyFont="1"/>
    <xf numFmtId="168" fontId="3" fillId="0" borderId="0" xfId="7" applyFont="1" applyFill="1" applyAlignment="1">
      <alignment horizontal="left" vertical="center"/>
    </xf>
    <xf numFmtId="197" fontId="3" fillId="0" borderId="0" xfId="0" applyNumberFormat="1" applyFont="1" applyBorder="1" applyAlignment="1">
      <alignment horizontal="center" vertical="center" wrapText="1"/>
    </xf>
    <xf numFmtId="197" fontId="3" fillId="0" borderId="0" xfId="0" applyNumberFormat="1" applyFont="1"/>
    <xf numFmtId="9" fontId="3" fillId="0" borderId="3" xfId="20961" applyNumberFormat="1" applyFont="1" applyFill="1" applyBorder="1" applyAlignment="1" applyProtection="1">
      <alignment horizontal="right" vertical="center" wrapText="1"/>
      <protection locked="0"/>
    </xf>
    <xf numFmtId="0" fontId="103" fillId="0" borderId="75" xfId="0" applyFont="1" applyBorder="1" applyAlignment="1">
      <alignment horizontal="left" vertical="center" wrapText="1"/>
    </xf>
    <xf numFmtId="0" fontId="103" fillId="0" borderId="74"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8"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xf>
    <xf numFmtId="0" fontId="3" fillId="0" borderId="24" xfId="0" applyFont="1" applyFill="1" applyBorder="1" applyAlignment="1">
      <alignment horizontal="center"/>
    </xf>
    <xf numFmtId="0" fontId="4" fillId="36" borderId="141"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8" xfId="0" applyFont="1" applyFill="1" applyBorder="1" applyAlignment="1">
      <alignment horizontal="center" vertical="center" wrapText="1"/>
    </xf>
    <xf numFmtId="0" fontId="4" fillId="36" borderId="118" xfId="0" applyFont="1" applyFill="1" applyBorder="1" applyAlignment="1">
      <alignment horizontal="center" vertical="center" wrapText="1"/>
    </xf>
    <xf numFmtId="0" fontId="102" fillId="3" borderId="76" xfId="13" applyFont="1" applyFill="1" applyBorder="1" applyAlignment="1" applyProtection="1">
      <alignment horizontal="center" vertical="center" wrapText="1"/>
      <protection locked="0"/>
    </xf>
    <xf numFmtId="0" fontId="102" fillId="3" borderId="73"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13" fillId="3" borderId="19" xfId="1" applyNumberFormat="1" applyFont="1" applyFill="1" applyBorder="1" applyAlignment="1" applyProtection="1">
      <alignment horizontal="center"/>
      <protection locked="0"/>
    </xf>
    <xf numFmtId="169" fontId="13" fillId="3" borderId="20" xfId="1" applyNumberFormat="1" applyFont="1" applyFill="1" applyBorder="1" applyAlignment="1" applyProtection="1">
      <alignment horizontal="center"/>
      <protection locked="0"/>
    </xf>
    <xf numFmtId="169" fontId="13" fillId="3" borderId="21" xfId="1" applyNumberFormat="1" applyFont="1" applyFill="1" applyBorder="1" applyAlignment="1" applyProtection="1">
      <alignment horizontal="center"/>
      <protection locked="0"/>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169" fontId="13" fillId="0" borderId="110" xfId="1" applyNumberFormat="1" applyFont="1" applyFill="1" applyBorder="1" applyAlignment="1" applyProtection="1">
      <alignment horizontal="center" vertical="center" wrapText="1"/>
      <protection locked="0"/>
    </xf>
    <xf numFmtId="169" fontId="13" fillId="0" borderId="111"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12" fillId="0" borderId="60" xfId="0" applyFont="1" applyFill="1" applyBorder="1" applyAlignment="1">
      <alignment horizontal="left" vertical="center"/>
    </xf>
    <xf numFmtId="0" fontId="12" fillId="0" borderId="61" xfId="0" applyFont="1" applyFill="1" applyBorder="1" applyAlignment="1">
      <alignment horizontal="left" vertical="center"/>
    </xf>
    <xf numFmtId="0" fontId="105" fillId="78" borderId="8" xfId="0" applyFont="1" applyFill="1" applyBorder="1" applyAlignment="1">
      <alignment vertical="center" wrapText="1"/>
    </xf>
    <xf numFmtId="0" fontId="105" fillId="78" borderId="10" xfId="0" applyFont="1" applyFill="1" applyBorder="1" applyAlignment="1">
      <alignment vertical="center" wrapText="1"/>
    </xf>
    <xf numFmtId="0" fontId="105" fillId="0" borderId="8" xfId="0" applyFont="1" applyFill="1" applyBorder="1" applyAlignment="1">
      <alignment vertical="center" wrapText="1"/>
    </xf>
    <xf numFmtId="0" fontId="105" fillId="0" borderId="10" xfId="0" applyFont="1" applyFill="1" applyBorder="1" applyAlignment="1">
      <alignment vertical="center" wrapText="1"/>
    </xf>
    <xf numFmtId="0" fontId="105" fillId="0" borderId="8" xfId="0" applyFont="1" applyFill="1" applyBorder="1" applyAlignment="1">
      <alignment horizontal="left" vertical="center" wrapText="1"/>
    </xf>
    <xf numFmtId="0" fontId="105" fillId="0" borderId="10" xfId="0" applyFont="1" applyFill="1" applyBorder="1" applyAlignment="1">
      <alignment horizontal="left" vertical="center" wrapText="1"/>
    </xf>
    <xf numFmtId="0" fontId="104" fillId="76" borderId="91"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92" xfId="0" applyFont="1" applyFill="1" applyBorder="1" applyAlignment="1">
      <alignment horizontal="center" vertical="center" wrapText="1"/>
    </xf>
    <xf numFmtId="0" fontId="104" fillId="0" borderId="104" xfId="0" applyFont="1" applyFill="1" applyBorder="1" applyAlignment="1">
      <alignment horizontal="center" vertical="center"/>
    </xf>
    <xf numFmtId="0" fontId="105" fillId="0" borderId="97" xfId="0" applyFont="1" applyFill="1" applyBorder="1" applyAlignment="1">
      <alignment horizontal="left" vertical="center"/>
    </xf>
    <xf numFmtId="0" fontId="105" fillId="0" borderId="98" xfId="0" applyFont="1" applyFill="1" applyBorder="1" applyAlignment="1">
      <alignment horizontal="left" vertical="center"/>
    </xf>
    <xf numFmtId="0" fontId="104" fillId="76" borderId="107" xfId="0" applyFont="1" applyFill="1" applyBorder="1" applyAlignment="1">
      <alignment horizontal="center" vertical="center"/>
    </xf>
    <xf numFmtId="0" fontId="104" fillId="76" borderId="108" xfId="0" applyFont="1" applyFill="1" applyBorder="1" applyAlignment="1">
      <alignment horizontal="center" vertical="center"/>
    </xf>
    <xf numFmtId="0" fontId="104" fillId="76" borderId="109" xfId="0" applyFont="1" applyFill="1" applyBorder="1" applyAlignment="1">
      <alignment horizontal="center" vertical="center"/>
    </xf>
    <xf numFmtId="0" fontId="105" fillId="0" borderId="100" xfId="0" applyFont="1" applyFill="1" applyBorder="1" applyAlignment="1">
      <alignment horizontal="left" vertical="center" wrapText="1"/>
    </xf>
    <xf numFmtId="0" fontId="105" fillId="0" borderId="101" xfId="0" applyFont="1" applyFill="1" applyBorder="1" applyAlignment="1">
      <alignment horizontal="left" vertical="center" wrapText="1"/>
    </xf>
    <xf numFmtId="0" fontId="105" fillId="0" borderId="96" xfId="0" applyFont="1" applyFill="1" applyBorder="1" applyAlignment="1">
      <alignment horizontal="left" vertical="center" wrapText="1"/>
    </xf>
    <xf numFmtId="0" fontId="105" fillId="0" borderId="105" xfId="0" applyFont="1" applyFill="1" applyBorder="1" applyAlignment="1">
      <alignment horizontal="left" vertical="center" wrapText="1"/>
    </xf>
    <xf numFmtId="0" fontId="104" fillId="76" borderId="93" xfId="0" applyFont="1" applyFill="1" applyBorder="1" applyAlignment="1">
      <alignment horizontal="center" vertical="center" wrapText="1"/>
    </xf>
    <xf numFmtId="0" fontId="104" fillId="76" borderId="94" xfId="0" applyFont="1" applyFill="1" applyBorder="1" applyAlignment="1">
      <alignment horizontal="center" vertical="center" wrapText="1"/>
    </xf>
    <xf numFmtId="0" fontId="104" fillId="76" borderId="95" xfId="0" applyFont="1" applyFill="1" applyBorder="1" applyAlignment="1">
      <alignment horizontal="center" vertical="center" wrapText="1"/>
    </xf>
    <xf numFmtId="0" fontId="104" fillId="0" borderId="106" xfId="0" applyFont="1" applyFill="1" applyBorder="1" applyAlignment="1">
      <alignment horizontal="center" vertical="center"/>
    </xf>
    <xf numFmtId="0" fontId="104" fillId="0" borderId="107" xfId="0" applyFont="1" applyFill="1" applyBorder="1" applyAlignment="1">
      <alignment horizontal="center" vertical="center"/>
    </xf>
    <xf numFmtId="0" fontId="104" fillId="0" borderId="108" xfId="0" applyFont="1" applyFill="1" applyBorder="1" applyAlignment="1">
      <alignment horizontal="center" vertical="center"/>
    </xf>
    <xf numFmtId="0" fontId="104" fillId="0" borderId="109" xfId="0" applyFont="1" applyFill="1" applyBorder="1" applyAlignment="1">
      <alignment horizontal="center" vertical="center"/>
    </xf>
    <xf numFmtId="0" fontId="104" fillId="0" borderId="102" xfId="0" applyFont="1" applyFill="1" applyBorder="1" applyAlignment="1">
      <alignment horizontal="center" vertical="center"/>
    </xf>
    <xf numFmtId="0" fontId="105" fillId="0" borderId="99" xfId="0" applyFont="1" applyFill="1" applyBorder="1" applyAlignment="1">
      <alignment horizontal="left" vertical="center" wrapText="1"/>
    </xf>
    <xf numFmtId="0" fontId="105" fillId="3" borderId="8" xfId="0" applyFont="1" applyFill="1" applyBorder="1" applyAlignment="1">
      <alignment horizontal="left" vertical="center" wrapText="1"/>
    </xf>
    <xf numFmtId="0" fontId="105" fillId="3" borderId="10" xfId="0" applyFont="1" applyFill="1" applyBorder="1" applyAlignment="1">
      <alignment horizontal="left" vertical="center" wrapText="1"/>
    </xf>
    <xf numFmtId="0" fontId="105" fillId="0" borderId="86" xfId="0" applyFont="1" applyFill="1" applyBorder="1" applyAlignment="1">
      <alignment horizontal="left" vertical="center" wrapText="1"/>
    </xf>
    <xf numFmtId="0" fontId="105" fillId="0" borderId="87" xfId="0" applyFont="1" applyFill="1" applyBorder="1" applyAlignment="1">
      <alignment horizontal="left" vertical="center" wrapText="1"/>
    </xf>
    <xf numFmtId="0" fontId="104" fillId="76" borderId="134" xfId="0" applyFont="1" applyFill="1" applyBorder="1" applyAlignment="1">
      <alignment horizontal="center" vertical="center" wrapText="1"/>
    </xf>
    <xf numFmtId="0" fontId="104" fillId="76" borderId="135" xfId="0" applyFont="1" applyFill="1" applyBorder="1" applyAlignment="1">
      <alignment horizontal="center" vertical="center" wrapText="1"/>
    </xf>
    <xf numFmtId="0" fontId="104" fillId="76" borderId="136" xfId="0" applyFont="1" applyFill="1" applyBorder="1" applyAlignment="1">
      <alignment horizontal="center" vertical="center" wrapText="1"/>
    </xf>
    <xf numFmtId="0" fontId="104" fillId="0" borderId="79" xfId="0" applyFont="1" applyFill="1" applyBorder="1" applyAlignment="1">
      <alignment horizontal="center" vertical="center"/>
    </xf>
    <xf numFmtId="0" fontId="104" fillId="0" borderId="80" xfId="0" applyFont="1" applyFill="1" applyBorder="1" applyAlignment="1">
      <alignment horizontal="center" vertical="center"/>
    </xf>
    <xf numFmtId="0" fontId="104" fillId="0" borderId="81" xfId="0" applyFont="1" applyFill="1" applyBorder="1" applyAlignment="1">
      <alignment horizontal="center" vertical="center"/>
    </xf>
    <xf numFmtId="49" fontId="105" fillId="0" borderId="97" xfId="0" applyNumberFormat="1" applyFont="1" applyFill="1" applyBorder="1" applyAlignment="1">
      <alignment horizontal="left" vertical="center" wrapText="1"/>
    </xf>
    <xf numFmtId="49" fontId="105" fillId="0" borderId="98" xfId="0" applyNumberFormat="1" applyFont="1" applyFill="1" applyBorder="1" applyAlignment="1">
      <alignment horizontal="left" vertical="center" wrapText="1"/>
    </xf>
    <xf numFmtId="0" fontId="104" fillId="76" borderId="82" xfId="0" applyFont="1" applyFill="1" applyBorder="1" applyAlignment="1">
      <alignment horizontal="center" vertical="center" wrapText="1"/>
    </xf>
    <xf numFmtId="0" fontId="104" fillId="76" borderId="83" xfId="0" applyFont="1" applyFill="1" applyBorder="1" applyAlignment="1">
      <alignment horizontal="center" vertical="center" wrapText="1"/>
    </xf>
    <xf numFmtId="0" fontId="104" fillId="76" borderId="84" xfId="0" applyFont="1" applyFill="1" applyBorder="1" applyAlignment="1">
      <alignment horizontal="center" vertical="center" wrapText="1"/>
    </xf>
    <xf numFmtId="0" fontId="105" fillId="0" borderId="59"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0" borderId="120" xfId="0" applyFont="1" applyFill="1" applyBorder="1" applyAlignment="1">
      <alignment horizontal="left" vertical="center" wrapText="1"/>
    </xf>
    <xf numFmtId="0" fontId="105" fillId="0" borderId="118" xfId="0" applyFont="1" applyFill="1" applyBorder="1" applyAlignment="1">
      <alignment horizontal="left" vertical="center" wrapText="1"/>
    </xf>
    <xf numFmtId="0" fontId="105" fillId="3" borderId="8" xfId="0" applyFont="1" applyFill="1" applyBorder="1" applyAlignment="1">
      <alignment vertical="center" wrapText="1"/>
    </xf>
    <xf numFmtId="0" fontId="105" fillId="3" borderId="10" xfId="0" applyFont="1" applyFill="1" applyBorder="1" applyAlignment="1">
      <alignment vertical="center" wrapText="1"/>
    </xf>
    <xf numFmtId="0" fontId="105" fillId="0" borderId="86" xfId="0" applyFont="1" applyFill="1" applyBorder="1" applyAlignment="1">
      <alignment vertical="center" wrapText="1"/>
    </xf>
    <xf numFmtId="0" fontId="105" fillId="0" borderId="87" xfId="0" applyFont="1" applyFill="1" applyBorder="1" applyAlignment="1">
      <alignment vertical="center" wrapText="1"/>
    </xf>
    <xf numFmtId="0" fontId="105" fillId="0" borderId="59" xfId="0" applyFont="1" applyFill="1" applyBorder="1" applyAlignment="1">
      <alignment vertical="center" wrapText="1"/>
    </xf>
    <xf numFmtId="0" fontId="105" fillId="0" borderId="11" xfId="0" applyFont="1" applyFill="1" applyBorder="1" applyAlignment="1">
      <alignment vertical="center" wrapText="1"/>
    </xf>
    <xf numFmtId="0" fontId="105" fillId="3" borderId="86" xfId="0" applyFont="1" applyFill="1" applyBorder="1" applyAlignment="1">
      <alignment horizontal="left" vertical="center" wrapText="1"/>
    </xf>
    <xf numFmtId="0" fontId="105" fillId="3" borderId="87" xfId="0" applyFont="1" applyFill="1" applyBorder="1" applyAlignment="1">
      <alignment horizontal="left" vertical="center" wrapText="1"/>
    </xf>
    <xf numFmtId="0" fontId="105" fillId="0" borderId="3" xfId="0" applyFont="1" applyFill="1" applyBorder="1" applyAlignment="1">
      <alignment horizontal="left" vertical="center" wrapText="1"/>
    </xf>
    <xf numFmtId="0" fontId="105" fillId="0" borderId="8" xfId="0" applyFont="1" applyFill="1" applyBorder="1" applyAlignment="1">
      <alignment horizontal="left"/>
    </xf>
    <xf numFmtId="0" fontId="105" fillId="0" borderId="10" xfId="0" applyFont="1" applyFill="1" applyBorder="1" applyAlignment="1">
      <alignment horizontal="left"/>
    </xf>
    <xf numFmtId="0" fontId="105" fillId="0" borderId="89" xfId="0" applyFont="1" applyFill="1" applyBorder="1" applyAlignment="1">
      <alignment horizontal="left" vertical="center" wrapText="1"/>
    </xf>
    <xf numFmtId="0" fontId="105" fillId="0" borderId="90" xfId="0" applyFont="1" applyFill="1" applyBorder="1" applyAlignment="1">
      <alignment horizontal="left" vertical="center" wrapText="1"/>
    </xf>
    <xf numFmtId="168" fontId="3" fillId="0" borderId="0" xfId="7" applyFont="1"/>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B20" sqref="B20"/>
    </sheetView>
  </sheetViews>
  <sheetFormatPr defaultRowHeight="12.75"/>
  <cols>
    <col min="1" max="1" width="10.28515625" style="388" customWidth="1"/>
    <col min="2" max="2" width="134.7109375" style="388" bestFit="1" customWidth="1"/>
    <col min="3" max="3" width="39.42578125" style="388" customWidth="1"/>
    <col min="4" max="6" width="9.140625" style="388"/>
    <col min="7" max="7" width="25" style="388" customWidth="1"/>
    <col min="8" max="16384" width="9.140625" style="388"/>
  </cols>
  <sheetData>
    <row r="1" spans="1:3" ht="15">
      <c r="A1" s="8"/>
      <c r="B1" s="499" t="s">
        <v>292</v>
      </c>
      <c r="C1" s="97"/>
    </row>
    <row r="2" spans="1:3" ht="15">
      <c r="A2" s="258">
        <v>1</v>
      </c>
      <c r="B2" s="192" t="s">
        <v>293</v>
      </c>
      <c r="C2" s="500" t="s">
        <v>916</v>
      </c>
    </row>
    <row r="3" spans="1:3" ht="15">
      <c r="A3" s="258">
        <v>2</v>
      </c>
      <c r="B3" s="193" t="s">
        <v>294</v>
      </c>
      <c r="C3" s="500" t="s">
        <v>924</v>
      </c>
    </row>
    <row r="4" spans="1:3" ht="15">
      <c r="A4" s="258">
        <v>3</v>
      </c>
      <c r="B4" s="193" t="s">
        <v>295</v>
      </c>
      <c r="C4" s="500" t="s">
        <v>925</v>
      </c>
    </row>
    <row r="5" spans="1:3" ht="15">
      <c r="A5" s="259">
        <v>4</v>
      </c>
      <c r="B5" s="195" t="s">
        <v>296</v>
      </c>
      <c r="C5" s="500" t="s">
        <v>926</v>
      </c>
    </row>
    <row r="6" spans="1:3" s="194" customFormat="1" ht="65.25" customHeight="1">
      <c r="A6" s="559" t="s">
        <v>798</v>
      </c>
      <c r="B6" s="560"/>
      <c r="C6" s="560"/>
    </row>
    <row r="7" spans="1:3" ht="15">
      <c r="A7" s="448" t="s">
        <v>647</v>
      </c>
      <c r="B7" s="501" t="s">
        <v>297</v>
      </c>
    </row>
    <row r="8" spans="1:3">
      <c r="A8" s="449">
        <v>1</v>
      </c>
      <c r="B8" s="502" t="s">
        <v>261</v>
      </c>
    </row>
    <row r="9" spans="1:3">
      <c r="A9" s="449">
        <v>2</v>
      </c>
      <c r="B9" s="502" t="s">
        <v>298</v>
      </c>
    </row>
    <row r="10" spans="1:3">
      <c r="A10" s="449">
        <v>3</v>
      </c>
      <c r="B10" s="502" t="s">
        <v>299</v>
      </c>
    </row>
    <row r="11" spans="1:3">
      <c r="A11" s="449">
        <v>4</v>
      </c>
      <c r="B11" s="502" t="s">
        <v>300</v>
      </c>
      <c r="C11" s="503"/>
    </row>
    <row r="12" spans="1:3">
      <c r="A12" s="449">
        <v>5</v>
      </c>
      <c r="B12" s="502" t="s">
        <v>225</v>
      </c>
    </row>
    <row r="13" spans="1:3">
      <c r="A13" s="449">
        <v>6</v>
      </c>
      <c r="B13" s="504" t="s">
        <v>186</v>
      </c>
    </row>
    <row r="14" spans="1:3">
      <c r="A14" s="449">
        <v>7</v>
      </c>
      <c r="B14" s="502" t="s">
        <v>301</v>
      </c>
    </row>
    <row r="15" spans="1:3">
      <c r="A15" s="449">
        <v>8</v>
      </c>
      <c r="B15" s="502" t="s">
        <v>305</v>
      </c>
    </row>
    <row r="16" spans="1:3">
      <c r="A16" s="449">
        <v>9</v>
      </c>
      <c r="B16" s="502" t="s">
        <v>89</v>
      </c>
    </row>
    <row r="17" spans="1:2">
      <c r="A17" s="450" t="s">
        <v>863</v>
      </c>
      <c r="B17" s="502" t="s">
        <v>840</v>
      </c>
    </row>
    <row r="18" spans="1:2">
      <c r="A18" s="449">
        <v>10</v>
      </c>
      <c r="B18" s="502" t="s">
        <v>308</v>
      </c>
    </row>
    <row r="19" spans="1:2">
      <c r="A19" s="449">
        <v>11</v>
      </c>
      <c r="B19" s="504" t="s">
        <v>288</v>
      </c>
    </row>
    <row r="20" spans="1:2">
      <c r="A20" s="449">
        <v>12</v>
      </c>
      <c r="B20" s="504" t="s">
        <v>285</v>
      </c>
    </row>
    <row r="21" spans="1:2">
      <c r="A21" s="449">
        <v>13</v>
      </c>
      <c r="B21" s="505" t="s">
        <v>768</v>
      </c>
    </row>
    <row r="22" spans="1:2">
      <c r="A22" s="449">
        <v>14</v>
      </c>
      <c r="B22" s="506" t="s">
        <v>828</v>
      </c>
    </row>
    <row r="23" spans="1:2">
      <c r="A23" s="451">
        <v>15</v>
      </c>
      <c r="B23" s="504" t="s">
        <v>78</v>
      </c>
    </row>
    <row r="24" spans="1:2">
      <c r="A24" s="451">
        <v>15.1</v>
      </c>
      <c r="B24" s="504" t="str">
        <f>'15.1. LR'!B4</f>
        <v>ლევერიჯის კოეფიციენტი</v>
      </c>
    </row>
    <row r="25" spans="1:2">
      <c r="A25" s="389"/>
      <c r="B25" s="389"/>
    </row>
    <row r="26" spans="1:2">
      <c r="A26" s="389"/>
      <c r="B26" s="389"/>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15.1. LR'!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G25" sqref="G25"/>
    </sheetView>
  </sheetViews>
  <sheetFormatPr defaultRowHeight="15"/>
  <cols>
    <col min="1" max="1" width="9.5703125" style="5" bestFit="1" customWidth="1"/>
    <col min="2" max="2" width="132.42578125" style="2" customWidth="1"/>
    <col min="3" max="3" width="18.42578125" style="2" customWidth="1"/>
  </cols>
  <sheetData>
    <row r="1" spans="1:6" ht="15.75">
      <c r="A1" s="16" t="s">
        <v>226</v>
      </c>
      <c r="B1" s="15" t="s">
        <v>916</v>
      </c>
      <c r="D1" s="2"/>
      <c r="E1" s="2"/>
      <c r="F1" s="2"/>
    </row>
    <row r="2" spans="1:6" s="20" customFormat="1" ht="15.75" customHeight="1">
      <c r="A2" s="20" t="s">
        <v>227</v>
      </c>
      <c r="B2" s="482">
        <v>43646</v>
      </c>
    </row>
    <row r="3" spans="1:6" s="20" customFormat="1" ht="15.75" customHeight="1"/>
    <row r="4" spans="1:6" ht="15.75" thickBot="1">
      <c r="A4" s="5" t="s">
        <v>656</v>
      </c>
      <c r="B4" s="63" t="s">
        <v>89</v>
      </c>
    </row>
    <row r="5" spans="1:6">
      <c r="A5" s="143" t="s">
        <v>27</v>
      </c>
      <c r="B5" s="144"/>
      <c r="C5" s="145" t="s">
        <v>28</v>
      </c>
    </row>
    <row r="6" spans="1:6">
      <c r="A6" s="146">
        <v>1</v>
      </c>
      <c r="B6" s="86" t="s">
        <v>29</v>
      </c>
      <c r="C6" s="314">
        <f>SUM(C7:C11)</f>
        <v>185813186.0478</v>
      </c>
      <c r="D6" s="496"/>
    </row>
    <row r="7" spans="1:6">
      <c r="A7" s="146">
        <v>2</v>
      </c>
      <c r="B7" s="83" t="s">
        <v>30</v>
      </c>
      <c r="C7" s="315">
        <v>88914815</v>
      </c>
      <c r="D7" s="496"/>
    </row>
    <row r="8" spans="1:6">
      <c r="A8" s="146">
        <v>3</v>
      </c>
      <c r="B8" s="77" t="s">
        <v>31</v>
      </c>
      <c r="C8" s="315">
        <v>36388151.469999999</v>
      </c>
      <c r="D8" s="496"/>
    </row>
    <row r="9" spans="1:6">
      <c r="A9" s="146">
        <v>4</v>
      </c>
      <c r="B9" s="77" t="s">
        <v>32</v>
      </c>
      <c r="C9" s="315"/>
      <c r="D9" s="496"/>
    </row>
    <row r="10" spans="1:6">
      <c r="A10" s="146">
        <v>5</v>
      </c>
      <c r="B10" s="77" t="s">
        <v>33</v>
      </c>
      <c r="C10" s="315"/>
      <c r="D10" s="496"/>
    </row>
    <row r="11" spans="1:6">
      <c r="A11" s="146">
        <v>6</v>
      </c>
      <c r="B11" s="84" t="s">
        <v>34</v>
      </c>
      <c r="C11" s="315">
        <v>60510219.577800006</v>
      </c>
      <c r="D11" s="496"/>
    </row>
    <row r="12" spans="1:6" s="4" customFormat="1">
      <c r="A12" s="146">
        <v>7</v>
      </c>
      <c r="B12" s="86" t="s">
        <v>35</v>
      </c>
      <c r="C12" s="316">
        <v>7485456.0487302076</v>
      </c>
      <c r="D12" s="496"/>
    </row>
    <row r="13" spans="1:6" s="4" customFormat="1">
      <c r="A13" s="146">
        <v>8</v>
      </c>
      <c r="B13" s="85" t="s">
        <v>36</v>
      </c>
      <c r="C13" s="317"/>
      <c r="D13" s="496"/>
    </row>
    <row r="14" spans="1:6" s="4" customFormat="1" ht="25.5">
      <c r="A14" s="146">
        <v>9</v>
      </c>
      <c r="B14" s="78" t="s">
        <v>37</v>
      </c>
      <c r="C14" s="317"/>
      <c r="D14" s="496"/>
    </row>
    <row r="15" spans="1:6" s="4" customFormat="1">
      <c r="A15" s="146">
        <v>10</v>
      </c>
      <c r="B15" s="79" t="s">
        <v>38</v>
      </c>
      <c r="C15" s="317">
        <v>1290883.8687302084</v>
      </c>
      <c r="D15" s="496"/>
    </row>
    <row r="16" spans="1:6" s="4" customFormat="1">
      <c r="A16" s="146">
        <v>11</v>
      </c>
      <c r="B16" s="80" t="s">
        <v>39</v>
      </c>
      <c r="C16" s="317"/>
      <c r="D16" s="496"/>
    </row>
    <row r="17" spans="1:4" s="4" customFormat="1">
      <c r="A17" s="146">
        <v>12</v>
      </c>
      <c r="B17" s="79" t="s">
        <v>40</v>
      </c>
      <c r="C17" s="317"/>
      <c r="D17" s="496"/>
    </row>
    <row r="18" spans="1:4" s="4" customFormat="1">
      <c r="A18" s="146">
        <v>13</v>
      </c>
      <c r="B18" s="79" t="s">
        <v>41</v>
      </c>
      <c r="C18" s="317"/>
      <c r="D18" s="496"/>
    </row>
    <row r="19" spans="1:4" s="4" customFormat="1">
      <c r="A19" s="146">
        <v>14</v>
      </c>
      <c r="B19" s="79" t="s">
        <v>42</v>
      </c>
      <c r="C19" s="317"/>
      <c r="D19" s="496"/>
    </row>
    <row r="20" spans="1:4" s="4" customFormat="1" ht="25.5">
      <c r="A20" s="146">
        <v>15</v>
      </c>
      <c r="B20" s="79" t="s">
        <v>43</v>
      </c>
      <c r="C20" s="317"/>
      <c r="D20" s="496"/>
    </row>
    <row r="21" spans="1:4" s="4" customFormat="1" ht="25.5">
      <c r="A21" s="146">
        <v>16</v>
      </c>
      <c r="B21" s="78" t="s">
        <v>44</v>
      </c>
      <c r="C21" s="317"/>
      <c r="D21" s="496"/>
    </row>
    <row r="22" spans="1:4" s="4" customFormat="1">
      <c r="A22" s="146">
        <v>17</v>
      </c>
      <c r="B22" s="147" t="s">
        <v>45</v>
      </c>
      <c r="C22" s="317">
        <v>6194572.1799999997</v>
      </c>
      <c r="D22" s="496"/>
    </row>
    <row r="23" spans="1:4" s="4" customFormat="1" ht="25.5">
      <c r="A23" s="146">
        <v>18</v>
      </c>
      <c r="B23" s="78" t="s">
        <v>46</v>
      </c>
      <c r="C23" s="317">
        <v>0</v>
      </c>
      <c r="D23" s="496"/>
    </row>
    <row r="24" spans="1:4" s="4" customFormat="1" ht="25.5">
      <c r="A24" s="146">
        <v>19</v>
      </c>
      <c r="B24" s="78" t="s">
        <v>47</v>
      </c>
      <c r="C24" s="317">
        <v>0</v>
      </c>
      <c r="D24" s="496"/>
    </row>
    <row r="25" spans="1:4" s="4" customFormat="1" ht="25.5">
      <c r="A25" s="146">
        <v>20</v>
      </c>
      <c r="B25" s="81" t="s">
        <v>48</v>
      </c>
      <c r="C25" s="317">
        <v>0</v>
      </c>
      <c r="D25" s="496"/>
    </row>
    <row r="26" spans="1:4" s="4" customFormat="1">
      <c r="A26" s="146">
        <v>21</v>
      </c>
      <c r="B26" s="81" t="s">
        <v>49</v>
      </c>
      <c r="C26" s="317">
        <v>0</v>
      </c>
      <c r="D26" s="496"/>
    </row>
    <row r="27" spans="1:4" s="4" customFormat="1" ht="25.5">
      <c r="A27" s="146">
        <v>22</v>
      </c>
      <c r="B27" s="81" t="s">
        <v>50</v>
      </c>
      <c r="C27" s="317">
        <v>0</v>
      </c>
      <c r="D27" s="496"/>
    </row>
    <row r="28" spans="1:4" s="4" customFormat="1">
      <c r="A28" s="146">
        <v>23</v>
      </c>
      <c r="B28" s="87" t="s">
        <v>24</v>
      </c>
      <c r="C28" s="316">
        <v>178327729.99906981</v>
      </c>
      <c r="D28" s="496"/>
    </row>
    <row r="29" spans="1:4" s="4" customFormat="1">
      <c r="A29" s="148"/>
      <c r="B29" s="82"/>
      <c r="C29" s="317"/>
      <c r="D29" s="496"/>
    </row>
    <row r="30" spans="1:4" s="4" customFormat="1">
      <c r="A30" s="148">
        <v>24</v>
      </c>
      <c r="B30" s="87" t="s">
        <v>51</v>
      </c>
      <c r="C30" s="316">
        <v>0</v>
      </c>
      <c r="D30" s="496"/>
    </row>
    <row r="31" spans="1:4" s="4" customFormat="1">
      <c r="A31" s="148">
        <v>25</v>
      </c>
      <c r="B31" s="77" t="s">
        <v>52</v>
      </c>
      <c r="C31" s="318">
        <v>0</v>
      </c>
      <c r="D31" s="496"/>
    </row>
    <row r="32" spans="1:4" s="4" customFormat="1">
      <c r="A32" s="148">
        <v>26</v>
      </c>
      <c r="B32" s="189" t="s">
        <v>53</v>
      </c>
      <c r="C32" s="317"/>
      <c r="D32" s="496"/>
    </row>
    <row r="33" spans="1:4" s="4" customFormat="1">
      <c r="A33" s="148">
        <v>27</v>
      </c>
      <c r="B33" s="189" t="s">
        <v>54</v>
      </c>
      <c r="C33" s="317"/>
      <c r="D33" s="496"/>
    </row>
    <row r="34" spans="1:4" s="4" customFormat="1">
      <c r="A34" s="148">
        <v>28</v>
      </c>
      <c r="B34" s="77" t="s">
        <v>55</v>
      </c>
      <c r="C34" s="317"/>
      <c r="D34" s="496"/>
    </row>
    <row r="35" spans="1:4" s="4" customFormat="1">
      <c r="A35" s="148">
        <v>29</v>
      </c>
      <c r="B35" s="87" t="s">
        <v>56</v>
      </c>
      <c r="C35" s="316">
        <v>0</v>
      </c>
      <c r="D35" s="496"/>
    </row>
    <row r="36" spans="1:4" s="4" customFormat="1">
      <c r="A36" s="148">
        <v>30</v>
      </c>
      <c r="B36" s="78" t="s">
        <v>57</v>
      </c>
      <c r="C36" s="317">
        <v>0</v>
      </c>
      <c r="D36" s="496"/>
    </row>
    <row r="37" spans="1:4" s="4" customFormat="1">
      <c r="A37" s="148">
        <v>31</v>
      </c>
      <c r="B37" s="79" t="s">
        <v>58</v>
      </c>
      <c r="C37" s="317">
        <v>0</v>
      </c>
      <c r="D37" s="496"/>
    </row>
    <row r="38" spans="1:4" s="4" customFormat="1" ht="25.5">
      <c r="A38" s="148">
        <v>32</v>
      </c>
      <c r="B38" s="78" t="s">
        <v>59</v>
      </c>
      <c r="C38" s="317">
        <v>0</v>
      </c>
      <c r="D38" s="496"/>
    </row>
    <row r="39" spans="1:4" s="4" customFormat="1" ht="25.5">
      <c r="A39" s="148">
        <v>33</v>
      </c>
      <c r="B39" s="78" t="s">
        <v>47</v>
      </c>
      <c r="C39" s="317">
        <v>0</v>
      </c>
      <c r="D39" s="496"/>
    </row>
    <row r="40" spans="1:4" s="4" customFormat="1" ht="25.5">
      <c r="A40" s="148">
        <v>34</v>
      </c>
      <c r="B40" s="81" t="s">
        <v>60</v>
      </c>
      <c r="C40" s="317">
        <v>0</v>
      </c>
      <c r="D40" s="496"/>
    </row>
    <row r="41" spans="1:4" s="4" customFormat="1">
      <c r="A41" s="148">
        <v>35</v>
      </c>
      <c r="B41" s="87" t="s">
        <v>25</v>
      </c>
      <c r="C41" s="316">
        <v>0</v>
      </c>
      <c r="D41" s="496"/>
    </row>
    <row r="42" spans="1:4" s="4" customFormat="1">
      <c r="A42" s="148"/>
      <c r="B42" s="82"/>
      <c r="C42" s="317"/>
      <c r="D42" s="496"/>
    </row>
    <row r="43" spans="1:4" s="4" customFormat="1">
      <c r="A43" s="148">
        <v>36</v>
      </c>
      <c r="B43" s="88" t="s">
        <v>61</v>
      </c>
      <c r="C43" s="316">
        <v>59131537.068162046</v>
      </c>
      <c r="D43" s="496"/>
    </row>
    <row r="44" spans="1:4" s="4" customFormat="1">
      <c r="A44" s="148">
        <v>37</v>
      </c>
      <c r="B44" s="77" t="s">
        <v>62</v>
      </c>
      <c r="C44" s="317">
        <v>45015500</v>
      </c>
      <c r="D44" s="496"/>
    </row>
    <row r="45" spans="1:4" s="4" customFormat="1">
      <c r="A45" s="148">
        <v>38</v>
      </c>
      <c r="B45" s="77" t="s">
        <v>63</v>
      </c>
      <c r="C45" s="317"/>
      <c r="D45" s="496"/>
    </row>
    <row r="46" spans="1:4" s="4" customFormat="1">
      <c r="A46" s="148">
        <v>39</v>
      </c>
      <c r="B46" s="77" t="s">
        <v>64</v>
      </c>
      <c r="C46" s="317">
        <v>14116037.068162046</v>
      </c>
      <c r="D46" s="496"/>
    </row>
    <row r="47" spans="1:4" s="4" customFormat="1">
      <c r="A47" s="148">
        <v>40</v>
      </c>
      <c r="B47" s="88" t="s">
        <v>65</v>
      </c>
      <c r="C47" s="316">
        <v>0</v>
      </c>
      <c r="D47" s="496"/>
    </row>
    <row r="48" spans="1:4" s="4" customFormat="1">
      <c r="A48" s="148">
        <v>41</v>
      </c>
      <c r="B48" s="78" t="s">
        <v>66</v>
      </c>
      <c r="C48" s="317">
        <v>0</v>
      </c>
      <c r="D48" s="496"/>
    </row>
    <row r="49" spans="1:4" s="4" customFormat="1">
      <c r="A49" s="148">
        <v>42</v>
      </c>
      <c r="B49" s="79" t="s">
        <v>67</v>
      </c>
      <c r="C49" s="317">
        <v>0</v>
      </c>
      <c r="D49" s="496"/>
    </row>
    <row r="50" spans="1:4" s="4" customFormat="1" ht="25.5">
      <c r="A50" s="148">
        <v>43</v>
      </c>
      <c r="B50" s="78" t="s">
        <v>68</v>
      </c>
      <c r="C50" s="317">
        <v>0</v>
      </c>
      <c r="D50" s="496"/>
    </row>
    <row r="51" spans="1:4" s="4" customFormat="1" ht="25.5">
      <c r="A51" s="148">
        <v>44</v>
      </c>
      <c r="B51" s="78" t="s">
        <v>47</v>
      </c>
      <c r="C51" s="317">
        <v>0</v>
      </c>
      <c r="D51" s="496"/>
    </row>
    <row r="52" spans="1:4" s="4" customFormat="1" ht="15.75" thickBot="1">
      <c r="A52" s="149">
        <v>45</v>
      </c>
      <c r="B52" s="150" t="s">
        <v>26</v>
      </c>
      <c r="C52" s="319">
        <v>59131537.068162046</v>
      </c>
      <c r="D52" s="496"/>
    </row>
    <row r="55" spans="1:4">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E6" sqref="E6:F22"/>
    </sheetView>
  </sheetViews>
  <sheetFormatPr defaultColWidth="9.140625" defaultRowHeight="12.75"/>
  <cols>
    <col min="1" max="1" width="10.85546875" style="388" bestFit="1" customWidth="1"/>
    <col min="2" max="2" width="59" style="388" customWidth="1"/>
    <col min="3" max="3" width="16.7109375" style="388" bestFit="1" customWidth="1"/>
    <col min="4" max="4" width="14.5703125" style="388" bestFit="1" customWidth="1"/>
    <col min="5" max="5" width="9.28515625" style="388" bestFit="1" customWidth="1"/>
    <col min="6" max="6" width="11" style="388" bestFit="1" customWidth="1"/>
    <col min="7" max="16384" width="9.140625" style="388"/>
  </cols>
  <sheetData>
    <row r="1" spans="1:6" ht="15">
      <c r="A1" s="16" t="s">
        <v>226</v>
      </c>
      <c r="B1" s="15" t="s">
        <v>916</v>
      </c>
    </row>
    <row r="2" spans="1:6" s="20" customFormat="1" ht="15.75" customHeight="1">
      <c r="A2" s="20" t="s">
        <v>227</v>
      </c>
      <c r="B2" s="482">
        <v>43646</v>
      </c>
    </row>
    <row r="3" spans="1:6" s="20" customFormat="1" ht="15.75" customHeight="1"/>
    <row r="4" spans="1:6" ht="13.5" thickBot="1">
      <c r="A4" s="389" t="s">
        <v>839</v>
      </c>
      <c r="B4" s="431" t="s">
        <v>840</v>
      </c>
    </row>
    <row r="5" spans="1:6" s="432" customFormat="1">
      <c r="A5" s="582" t="s">
        <v>841</v>
      </c>
      <c r="B5" s="583"/>
      <c r="C5" s="419" t="s">
        <v>842</v>
      </c>
      <c r="D5" s="420" t="s">
        <v>843</v>
      </c>
    </row>
    <row r="6" spans="1:6" s="433" customFormat="1">
      <c r="A6" s="421">
        <v>1</v>
      </c>
      <c r="B6" s="422" t="s">
        <v>844</v>
      </c>
      <c r="C6" s="422"/>
      <c r="D6" s="423"/>
    </row>
    <row r="7" spans="1:6" s="433" customFormat="1">
      <c r="A7" s="424" t="s">
        <v>845</v>
      </c>
      <c r="B7" s="425" t="s">
        <v>846</v>
      </c>
      <c r="C7" s="521">
        <v>4.4999999999999998E-2</v>
      </c>
      <c r="D7" s="525">
        <v>57717933.324036911</v>
      </c>
      <c r="E7" s="555"/>
      <c r="F7" s="555"/>
    </row>
    <row r="8" spans="1:6" s="433" customFormat="1">
      <c r="A8" s="424" t="s">
        <v>847</v>
      </c>
      <c r="B8" s="425" t="s">
        <v>848</v>
      </c>
      <c r="C8" s="521">
        <v>0.06</v>
      </c>
      <c r="D8" s="525">
        <v>76957244.432049215</v>
      </c>
      <c r="E8" s="555"/>
      <c r="F8" s="555"/>
    </row>
    <row r="9" spans="1:6" s="433" customFormat="1">
      <c r="A9" s="424" t="s">
        <v>849</v>
      </c>
      <c r="B9" s="425" t="s">
        <v>850</v>
      </c>
      <c r="C9" s="521">
        <v>0.08</v>
      </c>
      <c r="D9" s="525">
        <v>102609659.2427323</v>
      </c>
      <c r="E9" s="555"/>
      <c r="F9" s="555"/>
    </row>
    <row r="10" spans="1:6" s="433" customFormat="1">
      <c r="A10" s="421" t="s">
        <v>851</v>
      </c>
      <c r="B10" s="422" t="s">
        <v>852</v>
      </c>
      <c r="C10" s="522"/>
      <c r="D10" s="526"/>
      <c r="E10" s="555"/>
      <c r="F10" s="555"/>
    </row>
    <row r="11" spans="1:6" s="434" customFormat="1">
      <c r="A11" s="426" t="s">
        <v>853</v>
      </c>
      <c r="B11" s="427" t="s">
        <v>854</v>
      </c>
      <c r="C11" s="523">
        <v>2.5000000000000001E-2</v>
      </c>
      <c r="D11" s="527">
        <v>32065518.513353843</v>
      </c>
      <c r="E11" s="555"/>
      <c r="F11" s="555"/>
    </row>
    <row r="12" spans="1:6" s="434" customFormat="1">
      <c r="A12" s="426" t="s">
        <v>855</v>
      </c>
      <c r="B12" s="427" t="s">
        <v>856</v>
      </c>
      <c r="C12" s="523">
        <v>0</v>
      </c>
      <c r="D12" s="527">
        <v>0</v>
      </c>
      <c r="E12" s="555"/>
      <c r="F12" s="555"/>
    </row>
    <row r="13" spans="1:6" s="434" customFormat="1">
      <c r="A13" s="426" t="s">
        <v>857</v>
      </c>
      <c r="B13" s="427" t="s">
        <v>858</v>
      </c>
      <c r="C13" s="523">
        <v>0</v>
      </c>
      <c r="D13" s="527">
        <v>0</v>
      </c>
      <c r="E13" s="555"/>
      <c r="F13" s="555"/>
    </row>
    <row r="14" spans="1:6" s="433" customFormat="1">
      <c r="A14" s="421" t="s">
        <v>859</v>
      </c>
      <c r="B14" s="422" t="s">
        <v>860</v>
      </c>
      <c r="C14" s="522"/>
      <c r="D14" s="526"/>
      <c r="E14" s="555"/>
      <c r="F14" s="555"/>
    </row>
    <row r="15" spans="1:6" s="433" customFormat="1">
      <c r="A15" s="447" t="s">
        <v>864</v>
      </c>
      <c r="B15" s="427" t="s">
        <v>867</v>
      </c>
      <c r="C15" s="523">
        <v>2.3618526339147787E-2</v>
      </c>
      <c r="D15" s="527">
        <v>30293611.74344315</v>
      </c>
      <c r="E15" s="555"/>
      <c r="F15" s="555"/>
    </row>
    <row r="16" spans="1:6" s="433" customFormat="1">
      <c r="A16" s="447" t="s">
        <v>865</v>
      </c>
      <c r="B16" s="427" t="s">
        <v>868</v>
      </c>
      <c r="C16" s="523">
        <v>3.1617327379805868E-2</v>
      </c>
      <c r="D16" s="527">
        <v>40553039.857597388</v>
      </c>
      <c r="E16" s="555"/>
      <c r="F16" s="555"/>
    </row>
    <row r="17" spans="1:6" s="433" customFormat="1">
      <c r="A17" s="447" t="s">
        <v>866</v>
      </c>
      <c r="B17" s="427" t="s">
        <v>869</v>
      </c>
      <c r="C17" s="523">
        <v>5.4170521621748076E-2</v>
      </c>
      <c r="D17" s="527">
        <v>69480234.557607904</v>
      </c>
      <c r="E17" s="555"/>
      <c r="F17" s="555"/>
    </row>
    <row r="18" spans="1:6" s="432" customFormat="1">
      <c r="A18" s="584" t="s">
        <v>861</v>
      </c>
      <c r="B18" s="585"/>
      <c r="C18" s="428" t="s">
        <v>842</v>
      </c>
      <c r="D18" s="429" t="s">
        <v>843</v>
      </c>
      <c r="E18" s="555"/>
      <c r="F18" s="555"/>
    </row>
    <row r="19" spans="1:6" s="433" customFormat="1">
      <c r="A19" s="430">
        <v>4</v>
      </c>
      <c r="B19" s="427" t="s">
        <v>24</v>
      </c>
      <c r="C19" s="523">
        <v>9.3618526339147801E-2</v>
      </c>
      <c r="D19" s="528">
        <v>120077063.58083393</v>
      </c>
      <c r="E19" s="555"/>
      <c r="F19" s="555"/>
    </row>
    <row r="20" spans="1:6" s="433" customFormat="1">
      <c r="A20" s="430">
        <v>5</v>
      </c>
      <c r="B20" s="427" t="s">
        <v>125</v>
      </c>
      <c r="C20" s="523">
        <v>0.11661732737980586</v>
      </c>
      <c r="D20" s="528">
        <v>149575802.80300042</v>
      </c>
      <c r="E20" s="555"/>
      <c r="F20" s="555"/>
    </row>
    <row r="21" spans="1:6" s="433" customFormat="1" ht="13.5" thickBot="1">
      <c r="A21" s="435" t="s">
        <v>862</v>
      </c>
      <c r="B21" s="436" t="s">
        <v>89</v>
      </c>
      <c r="C21" s="524">
        <v>0.15917052162174808</v>
      </c>
      <c r="D21" s="529">
        <v>204155412.31369403</v>
      </c>
      <c r="E21" s="555"/>
      <c r="F21" s="555"/>
    </row>
    <row r="22" spans="1:6">
      <c r="F22" s="389"/>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85" zoomScaleNormal="85" workbookViewId="0">
      <pane xSplit="1" ySplit="5" topLeftCell="B6" activePane="bottomRight" state="frozen"/>
      <selection pane="topRight" activeCell="B1" sqref="B1"/>
      <selection pane="bottomLeft" activeCell="A5" sqref="A5"/>
      <selection pane="bottomRight" activeCell="E6" sqref="E6:E44"/>
    </sheetView>
  </sheetViews>
  <sheetFormatPr defaultRowHeight="15.75"/>
  <cols>
    <col min="1" max="1" width="10.7109375" style="74" customWidth="1"/>
    <col min="2" max="2" width="91.85546875" style="74" customWidth="1"/>
    <col min="3" max="3" width="53.140625" style="74" customWidth="1"/>
    <col min="4" max="4" width="32.28515625" style="74" customWidth="1"/>
    <col min="5" max="5" width="9.42578125" customWidth="1"/>
  </cols>
  <sheetData>
    <row r="1" spans="1:6">
      <c r="A1" s="16" t="s">
        <v>226</v>
      </c>
      <c r="B1" s="18" t="s">
        <v>916</v>
      </c>
      <c r="E1" s="2"/>
      <c r="F1" s="2"/>
    </row>
    <row r="2" spans="1:6" s="20" customFormat="1" ht="15.75" customHeight="1">
      <c r="A2" s="20" t="s">
        <v>227</v>
      </c>
      <c r="B2" s="482">
        <v>43646</v>
      </c>
    </row>
    <row r="3" spans="1:6" s="20" customFormat="1" ht="15.75" customHeight="1">
      <c r="A3" s="25"/>
    </row>
    <row r="4" spans="1:6" s="20" customFormat="1" ht="15.75" customHeight="1" thickBot="1">
      <c r="A4" s="20" t="s">
        <v>657</v>
      </c>
      <c r="B4" s="210" t="s">
        <v>308</v>
      </c>
      <c r="D4" s="212" t="s">
        <v>130</v>
      </c>
    </row>
    <row r="5" spans="1:6" ht="38.25">
      <c r="A5" s="162" t="s">
        <v>27</v>
      </c>
      <c r="B5" s="163" t="s">
        <v>269</v>
      </c>
      <c r="C5" s="164" t="s">
        <v>275</v>
      </c>
      <c r="D5" s="211" t="s">
        <v>309</v>
      </c>
    </row>
    <row r="6" spans="1:6">
      <c r="A6" s="151">
        <v>1</v>
      </c>
      <c r="B6" s="89" t="s">
        <v>191</v>
      </c>
      <c r="C6" s="320">
        <v>43992213.5</v>
      </c>
      <c r="D6" s="152"/>
      <c r="E6" s="7"/>
    </row>
    <row r="7" spans="1:6">
      <c r="A7" s="151">
        <v>2</v>
      </c>
      <c r="B7" s="90" t="s">
        <v>192</v>
      </c>
      <c r="C7" s="321">
        <v>201888826.78</v>
      </c>
      <c r="D7" s="153"/>
      <c r="E7" s="7"/>
    </row>
    <row r="8" spans="1:6">
      <c r="A8" s="151">
        <v>3</v>
      </c>
      <c r="B8" s="90" t="s">
        <v>193</v>
      </c>
      <c r="C8" s="321">
        <v>88683842.210000008</v>
      </c>
      <c r="D8" s="153"/>
      <c r="E8" s="7"/>
    </row>
    <row r="9" spans="1:6">
      <c r="A9" s="151">
        <v>4</v>
      </c>
      <c r="B9" s="90" t="s">
        <v>222</v>
      </c>
      <c r="C9" s="321">
        <v>0</v>
      </c>
      <c r="D9" s="153"/>
      <c r="E9" s="7"/>
    </row>
    <row r="10" spans="1:6">
      <c r="A10" s="151">
        <v>5</v>
      </c>
      <c r="B10" s="90" t="s">
        <v>194</v>
      </c>
      <c r="C10" s="321">
        <v>32485329.059999999</v>
      </c>
      <c r="D10" s="153"/>
      <c r="E10" s="7"/>
    </row>
    <row r="11" spans="1:6">
      <c r="A11" s="151">
        <v>6.1</v>
      </c>
      <c r="B11" s="90" t="s">
        <v>195</v>
      </c>
      <c r="C11" s="322">
        <v>1075886251.0011001</v>
      </c>
      <c r="D11" s="154"/>
      <c r="E11" s="7"/>
    </row>
    <row r="12" spans="1:6">
      <c r="A12" s="151">
        <v>6.2</v>
      </c>
      <c r="B12" s="91" t="s">
        <v>196</v>
      </c>
      <c r="C12" s="322">
        <v>-35807315.886774004</v>
      </c>
      <c r="D12" s="154"/>
      <c r="E12" s="7"/>
    </row>
    <row r="13" spans="1:6">
      <c r="A13" s="151" t="s">
        <v>795</v>
      </c>
      <c r="B13" s="92" t="s">
        <v>796</v>
      </c>
      <c r="C13" s="322">
        <v>-14116037.068162046</v>
      </c>
      <c r="D13" s="154" t="s">
        <v>918</v>
      </c>
      <c r="E13" s="7"/>
    </row>
    <row r="14" spans="1:6">
      <c r="A14" s="151">
        <v>6</v>
      </c>
      <c r="B14" s="90" t="s">
        <v>197</v>
      </c>
      <c r="C14" s="328">
        <v>1040078935.114326</v>
      </c>
      <c r="D14" s="154"/>
      <c r="E14" s="7"/>
    </row>
    <row r="15" spans="1:6">
      <c r="A15" s="151">
        <v>7</v>
      </c>
      <c r="B15" s="90" t="s">
        <v>198</v>
      </c>
      <c r="C15" s="321">
        <v>6366823.370000001</v>
      </c>
      <c r="D15" s="153"/>
      <c r="E15" s="7"/>
    </row>
    <row r="16" spans="1:6">
      <c r="A16" s="151">
        <v>8</v>
      </c>
      <c r="B16" s="90" t="s">
        <v>199</v>
      </c>
      <c r="C16" s="321">
        <v>0</v>
      </c>
      <c r="D16" s="153"/>
      <c r="E16" s="7"/>
    </row>
    <row r="17" spans="1:5">
      <c r="A17" s="151">
        <v>9</v>
      </c>
      <c r="B17" s="90" t="s">
        <v>200</v>
      </c>
      <c r="C17" s="321">
        <v>6352456.2299999995</v>
      </c>
      <c r="D17" s="153"/>
      <c r="E17" s="7"/>
    </row>
    <row r="18" spans="1:5">
      <c r="A18" s="151">
        <v>9.1</v>
      </c>
      <c r="B18" s="92" t="s">
        <v>284</v>
      </c>
      <c r="C18" s="322">
        <v>6194572.1799999997</v>
      </c>
      <c r="D18" s="153" t="s">
        <v>919</v>
      </c>
      <c r="E18" s="7"/>
    </row>
    <row r="19" spans="1:5">
      <c r="A19" s="151">
        <v>9.1999999999999993</v>
      </c>
      <c r="B19" s="92" t="s">
        <v>274</v>
      </c>
      <c r="C19" s="322"/>
      <c r="D19" s="153"/>
      <c r="E19" s="7"/>
    </row>
    <row r="20" spans="1:5">
      <c r="A20" s="151">
        <v>9.3000000000000007</v>
      </c>
      <c r="B20" s="92" t="s">
        <v>273</v>
      </c>
      <c r="C20" s="322"/>
      <c r="D20" s="153"/>
      <c r="E20" s="7"/>
    </row>
    <row r="21" spans="1:5">
      <c r="A21" s="151">
        <v>10</v>
      </c>
      <c r="B21" s="90" t="s">
        <v>201</v>
      </c>
      <c r="C21" s="321">
        <v>62249021.770994805</v>
      </c>
      <c r="D21" s="153"/>
      <c r="E21" s="7"/>
    </row>
    <row r="22" spans="1:5">
      <c r="A22" s="151">
        <v>10.1</v>
      </c>
      <c r="B22" s="92" t="s">
        <v>272</v>
      </c>
      <c r="C22" s="321">
        <v>1290883.8687302084</v>
      </c>
      <c r="D22" s="265" t="s">
        <v>698</v>
      </c>
      <c r="E22" s="7"/>
    </row>
    <row r="23" spans="1:5">
      <c r="A23" s="151">
        <v>11</v>
      </c>
      <c r="B23" s="93" t="s">
        <v>202</v>
      </c>
      <c r="C23" s="323">
        <v>22070394.613399997</v>
      </c>
      <c r="D23" s="155"/>
      <c r="E23" s="7"/>
    </row>
    <row r="24" spans="1:5">
      <c r="A24" s="151">
        <v>12</v>
      </c>
      <c r="B24" s="95" t="s">
        <v>203</v>
      </c>
      <c r="C24" s="324">
        <v>1504167842.6487207</v>
      </c>
      <c r="D24" s="156"/>
      <c r="E24" s="7"/>
    </row>
    <row r="25" spans="1:5">
      <c r="A25" s="151">
        <v>13</v>
      </c>
      <c r="B25" s="90" t="s">
        <v>204</v>
      </c>
      <c r="C25" s="325">
        <v>66965661.705600001</v>
      </c>
      <c r="D25" s="157"/>
      <c r="E25" s="7"/>
    </row>
    <row r="26" spans="1:5">
      <c r="A26" s="151">
        <v>14</v>
      </c>
      <c r="B26" s="90" t="s">
        <v>205</v>
      </c>
      <c r="C26" s="321">
        <v>199861222.29999998</v>
      </c>
      <c r="D26" s="153"/>
      <c r="E26" s="7"/>
    </row>
    <row r="27" spans="1:5">
      <c r="A27" s="151">
        <v>15</v>
      </c>
      <c r="B27" s="90" t="s">
        <v>206</v>
      </c>
      <c r="C27" s="321">
        <v>239616931.68600002</v>
      </c>
      <c r="D27" s="153"/>
      <c r="E27" s="7"/>
    </row>
    <row r="28" spans="1:5">
      <c r="A28" s="151">
        <v>16</v>
      </c>
      <c r="B28" s="90" t="s">
        <v>207</v>
      </c>
      <c r="C28" s="321">
        <v>274721843.92000002</v>
      </c>
      <c r="D28" s="153"/>
      <c r="E28" s="7"/>
    </row>
    <row r="29" spans="1:5">
      <c r="A29" s="151">
        <v>17</v>
      </c>
      <c r="B29" s="90" t="s">
        <v>208</v>
      </c>
      <c r="C29" s="321">
        <v>0</v>
      </c>
      <c r="D29" s="153"/>
      <c r="E29" s="7"/>
    </row>
    <row r="30" spans="1:5">
      <c r="A30" s="151">
        <v>18</v>
      </c>
      <c r="B30" s="90" t="s">
        <v>209</v>
      </c>
      <c r="C30" s="321">
        <v>419942278.90576941</v>
      </c>
      <c r="D30" s="153"/>
      <c r="E30" s="7"/>
    </row>
    <row r="31" spans="1:5">
      <c r="A31" s="151">
        <v>19</v>
      </c>
      <c r="B31" s="90" t="s">
        <v>210</v>
      </c>
      <c r="C31" s="321">
        <v>8676494.2899999991</v>
      </c>
      <c r="D31" s="153"/>
      <c r="E31" s="7"/>
    </row>
    <row r="32" spans="1:5">
      <c r="A32" s="151">
        <v>20</v>
      </c>
      <c r="B32" s="90" t="s">
        <v>132</v>
      </c>
      <c r="C32" s="321">
        <v>20524223.549999997</v>
      </c>
      <c r="D32" s="153"/>
      <c r="E32" s="7"/>
    </row>
    <row r="33" spans="1:5">
      <c r="A33" s="151">
        <v>20.100000000000001</v>
      </c>
      <c r="B33" s="94" t="s">
        <v>794</v>
      </c>
      <c r="C33" s="323">
        <v>938633.79693800001</v>
      </c>
      <c r="D33" s="155"/>
      <c r="E33" s="7"/>
    </row>
    <row r="34" spans="1:5">
      <c r="A34" s="151">
        <v>21</v>
      </c>
      <c r="B34" s="93" t="s">
        <v>211</v>
      </c>
      <c r="C34" s="323">
        <v>88046000</v>
      </c>
      <c r="D34" s="155"/>
      <c r="E34" s="7"/>
    </row>
    <row r="35" spans="1:5">
      <c r="A35" s="151">
        <v>21.1</v>
      </c>
      <c r="B35" s="94" t="s">
        <v>271</v>
      </c>
      <c r="C35" s="326">
        <v>45015500</v>
      </c>
      <c r="D35" s="158" t="s">
        <v>920</v>
      </c>
      <c r="E35" s="7"/>
    </row>
    <row r="36" spans="1:5">
      <c r="A36" s="151">
        <v>22</v>
      </c>
      <c r="B36" s="95" t="s">
        <v>212</v>
      </c>
      <c r="C36" s="324">
        <v>1318354656.3573692</v>
      </c>
      <c r="D36" s="156"/>
      <c r="E36" s="7"/>
    </row>
    <row r="37" spans="1:5">
      <c r="A37" s="151">
        <v>23</v>
      </c>
      <c r="B37" s="93" t="s">
        <v>213</v>
      </c>
      <c r="C37" s="321">
        <v>88914815</v>
      </c>
      <c r="D37" s="153" t="s">
        <v>921</v>
      </c>
      <c r="E37" s="7"/>
    </row>
    <row r="38" spans="1:5">
      <c r="A38" s="151">
        <v>24</v>
      </c>
      <c r="B38" s="93" t="s">
        <v>214</v>
      </c>
      <c r="C38" s="321">
        <v>0</v>
      </c>
      <c r="D38" s="153"/>
      <c r="E38" s="7"/>
    </row>
    <row r="39" spans="1:5">
      <c r="A39" s="151">
        <v>25</v>
      </c>
      <c r="B39" s="93" t="s">
        <v>270</v>
      </c>
      <c r="C39" s="321">
        <v>0</v>
      </c>
      <c r="D39" s="153"/>
      <c r="E39" s="7"/>
    </row>
    <row r="40" spans="1:5">
      <c r="A40" s="151">
        <v>26</v>
      </c>
      <c r="B40" s="93" t="s">
        <v>216</v>
      </c>
      <c r="C40" s="321">
        <v>36388151.469999999</v>
      </c>
      <c r="D40" s="153" t="s">
        <v>922</v>
      </c>
      <c r="E40" s="7"/>
    </row>
    <row r="41" spans="1:5">
      <c r="A41" s="151">
        <v>27</v>
      </c>
      <c r="B41" s="93" t="s">
        <v>217</v>
      </c>
      <c r="C41" s="321">
        <v>0</v>
      </c>
      <c r="D41" s="153"/>
      <c r="E41" s="7"/>
    </row>
    <row r="42" spans="1:5">
      <c r="A42" s="151">
        <v>28</v>
      </c>
      <c r="B42" s="93" t="s">
        <v>218</v>
      </c>
      <c r="C42" s="321">
        <v>60510219.577800006</v>
      </c>
      <c r="D42" s="153" t="s">
        <v>923</v>
      </c>
      <c r="E42" s="7"/>
    </row>
    <row r="43" spans="1:5">
      <c r="A43" s="151">
        <v>29</v>
      </c>
      <c r="B43" s="93" t="s">
        <v>36</v>
      </c>
      <c r="C43" s="321">
        <v>0</v>
      </c>
      <c r="D43" s="153"/>
      <c r="E43" s="7"/>
    </row>
    <row r="44" spans="1:5" ht="16.5" thickBot="1">
      <c r="A44" s="159">
        <v>30</v>
      </c>
      <c r="B44" s="160" t="s">
        <v>219</v>
      </c>
      <c r="C44" s="327">
        <v>185813186.0478</v>
      </c>
      <c r="D44" s="161"/>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0"/>
  <sheetViews>
    <sheetView zoomScale="85" zoomScaleNormal="85" workbookViewId="0">
      <pane xSplit="2" ySplit="7" topLeftCell="G8" activePane="bottomRight" state="frozen"/>
      <selection pane="topRight" activeCell="C1" sqref="C1"/>
      <selection pane="bottomLeft" activeCell="A8" sqref="A8"/>
      <selection pane="bottomRight" activeCell="K36" sqref="K36"/>
    </sheetView>
  </sheetViews>
  <sheetFormatPr defaultColWidth="9.140625" defaultRowHeight="12.75"/>
  <cols>
    <col min="1" max="1" width="10.5703125" style="2" bestFit="1" customWidth="1"/>
    <col min="2" max="2" width="95" style="2" customWidth="1"/>
    <col min="3" max="3" width="13.5703125" style="2" bestFit="1" customWidth="1"/>
    <col min="4" max="4" width="13.42578125" style="2" bestFit="1" customWidth="1"/>
    <col min="5" max="5" width="13.5703125" style="2" bestFit="1" customWidth="1"/>
    <col min="6" max="6" width="13.42578125" style="2" bestFit="1" customWidth="1"/>
    <col min="7" max="7" width="9.5703125" style="2" bestFit="1" customWidth="1"/>
    <col min="8" max="8" width="13.42578125" style="2" bestFit="1" customWidth="1"/>
    <col min="9" max="9" width="12.42578125" style="2" bestFit="1" customWidth="1"/>
    <col min="10" max="10" width="13.42578125" style="2" bestFit="1" customWidth="1"/>
    <col min="11" max="11" width="14.5703125" style="2" bestFit="1" customWidth="1"/>
    <col min="12" max="12" width="13.42578125" style="2" bestFit="1" customWidth="1"/>
    <col min="13" max="13" width="14.5703125" style="2" bestFit="1" customWidth="1"/>
    <col min="14" max="15" width="13.5703125" style="2" bestFit="1" customWidth="1"/>
    <col min="16" max="16" width="13.42578125" style="2" bestFit="1" customWidth="1"/>
    <col min="17" max="17" width="12.42578125" style="2" bestFit="1" customWidth="1"/>
    <col min="18" max="18" width="13.42578125" style="2" bestFit="1" customWidth="1"/>
    <col min="19" max="19" width="33.140625" style="2" bestFit="1" customWidth="1"/>
    <col min="20" max="16384" width="9.140625" style="11"/>
  </cols>
  <sheetData>
    <row r="1" spans="1:19">
      <c r="A1" s="2" t="s">
        <v>226</v>
      </c>
      <c r="B1" s="2" t="s">
        <v>916</v>
      </c>
    </row>
    <row r="2" spans="1:19">
      <c r="A2" s="2" t="s">
        <v>227</v>
      </c>
      <c r="B2" s="480">
        <v>43646</v>
      </c>
    </row>
    <row r="4" spans="1:19" ht="39" thickBot="1">
      <c r="A4" s="73" t="s">
        <v>658</v>
      </c>
      <c r="B4" s="355" t="s">
        <v>765</v>
      </c>
    </row>
    <row r="5" spans="1:19">
      <c r="A5" s="139"/>
      <c r="B5" s="142"/>
      <c r="C5" s="121" t="s">
        <v>0</v>
      </c>
      <c r="D5" s="121" t="s">
        <v>1</v>
      </c>
      <c r="E5" s="121" t="s">
        <v>2</v>
      </c>
      <c r="F5" s="121" t="s">
        <v>3</v>
      </c>
      <c r="G5" s="121" t="s">
        <v>4</v>
      </c>
      <c r="H5" s="121" t="s">
        <v>5</v>
      </c>
      <c r="I5" s="121" t="s">
        <v>276</v>
      </c>
      <c r="J5" s="121" t="s">
        <v>277</v>
      </c>
      <c r="K5" s="121" t="s">
        <v>278</v>
      </c>
      <c r="L5" s="121" t="s">
        <v>279</v>
      </c>
      <c r="M5" s="121" t="s">
        <v>280</v>
      </c>
      <c r="N5" s="121" t="s">
        <v>281</v>
      </c>
      <c r="O5" s="121" t="s">
        <v>752</v>
      </c>
      <c r="P5" s="121" t="s">
        <v>753</v>
      </c>
      <c r="Q5" s="121" t="s">
        <v>754</v>
      </c>
      <c r="R5" s="347" t="s">
        <v>755</v>
      </c>
      <c r="S5" s="122" t="s">
        <v>756</v>
      </c>
    </row>
    <row r="6" spans="1:19" ht="46.5" customHeight="1">
      <c r="A6" s="166"/>
      <c r="B6" s="590" t="s">
        <v>757</v>
      </c>
      <c r="C6" s="588">
        <v>0</v>
      </c>
      <c r="D6" s="589"/>
      <c r="E6" s="588">
        <v>0.2</v>
      </c>
      <c r="F6" s="589"/>
      <c r="G6" s="588">
        <v>0.35</v>
      </c>
      <c r="H6" s="589"/>
      <c r="I6" s="588">
        <v>0.5</v>
      </c>
      <c r="J6" s="589"/>
      <c r="K6" s="588">
        <v>0.75</v>
      </c>
      <c r="L6" s="589"/>
      <c r="M6" s="588">
        <v>1</v>
      </c>
      <c r="N6" s="589"/>
      <c r="O6" s="588">
        <v>1.5</v>
      </c>
      <c r="P6" s="589"/>
      <c r="Q6" s="588">
        <v>2.5</v>
      </c>
      <c r="R6" s="589"/>
      <c r="S6" s="586" t="s">
        <v>289</v>
      </c>
    </row>
    <row r="7" spans="1:19">
      <c r="A7" s="166"/>
      <c r="B7" s="591"/>
      <c r="C7" s="354" t="s">
        <v>750</v>
      </c>
      <c r="D7" s="354" t="s">
        <v>751</v>
      </c>
      <c r="E7" s="354" t="s">
        <v>750</v>
      </c>
      <c r="F7" s="354" t="s">
        <v>751</v>
      </c>
      <c r="G7" s="354" t="s">
        <v>750</v>
      </c>
      <c r="H7" s="354" t="s">
        <v>751</v>
      </c>
      <c r="I7" s="354" t="s">
        <v>750</v>
      </c>
      <c r="J7" s="354" t="s">
        <v>751</v>
      </c>
      <c r="K7" s="354" t="s">
        <v>750</v>
      </c>
      <c r="L7" s="354" t="s">
        <v>751</v>
      </c>
      <c r="M7" s="354" t="s">
        <v>750</v>
      </c>
      <c r="N7" s="354" t="s">
        <v>751</v>
      </c>
      <c r="O7" s="354" t="s">
        <v>750</v>
      </c>
      <c r="P7" s="354" t="s">
        <v>751</v>
      </c>
      <c r="Q7" s="354" t="s">
        <v>750</v>
      </c>
      <c r="R7" s="354" t="s">
        <v>751</v>
      </c>
      <c r="S7" s="587"/>
    </row>
    <row r="8" spans="1:19" s="170" customFormat="1">
      <c r="A8" s="125">
        <v>1</v>
      </c>
      <c r="B8" s="188" t="s">
        <v>254</v>
      </c>
      <c r="C8" s="530">
        <v>38036558.140000001</v>
      </c>
      <c r="D8" s="530"/>
      <c r="E8" s="530"/>
      <c r="F8" s="531"/>
      <c r="G8" s="530"/>
      <c r="H8" s="530"/>
      <c r="I8" s="530"/>
      <c r="J8" s="530"/>
      <c r="K8" s="530"/>
      <c r="L8" s="530"/>
      <c r="M8" s="530">
        <v>196451024.11179999</v>
      </c>
      <c r="N8" s="530"/>
      <c r="O8" s="530"/>
      <c r="P8" s="530"/>
      <c r="Q8" s="530"/>
      <c r="R8" s="531"/>
      <c r="S8" s="532">
        <v>196451024.11179999</v>
      </c>
    </row>
    <row r="9" spans="1:19" s="170" customFormat="1">
      <c r="A9" s="125">
        <v>2</v>
      </c>
      <c r="B9" s="188" t="s">
        <v>255</v>
      </c>
      <c r="C9" s="530"/>
      <c r="D9" s="530"/>
      <c r="E9" s="530"/>
      <c r="F9" s="530"/>
      <c r="G9" s="530"/>
      <c r="H9" s="530"/>
      <c r="I9" s="530"/>
      <c r="J9" s="530"/>
      <c r="K9" s="530"/>
      <c r="L9" s="530"/>
      <c r="M9" s="530"/>
      <c r="N9" s="530"/>
      <c r="O9" s="530"/>
      <c r="P9" s="530"/>
      <c r="Q9" s="530"/>
      <c r="R9" s="531"/>
      <c r="S9" s="532">
        <v>0</v>
      </c>
    </row>
    <row r="10" spans="1:19" s="170" customFormat="1">
      <c r="A10" s="125">
        <v>3</v>
      </c>
      <c r="B10" s="188" t="s">
        <v>256</v>
      </c>
      <c r="C10" s="530"/>
      <c r="D10" s="530"/>
      <c r="E10" s="530"/>
      <c r="F10" s="530"/>
      <c r="G10" s="530"/>
      <c r="H10" s="530"/>
      <c r="I10" s="530"/>
      <c r="J10" s="530"/>
      <c r="K10" s="530"/>
      <c r="L10" s="530"/>
      <c r="M10" s="530"/>
      <c r="N10" s="530"/>
      <c r="O10" s="530"/>
      <c r="P10" s="530"/>
      <c r="Q10" s="530"/>
      <c r="R10" s="531"/>
      <c r="S10" s="532">
        <v>0</v>
      </c>
    </row>
    <row r="11" spans="1:19" s="170" customFormat="1">
      <c r="A11" s="125">
        <v>4</v>
      </c>
      <c r="B11" s="188" t="s">
        <v>257</v>
      </c>
      <c r="C11" s="530"/>
      <c r="D11" s="530"/>
      <c r="E11" s="530"/>
      <c r="F11" s="530"/>
      <c r="G11" s="530"/>
      <c r="H11" s="530"/>
      <c r="I11" s="530"/>
      <c r="J11" s="530"/>
      <c r="K11" s="530"/>
      <c r="L11" s="530"/>
      <c r="M11" s="530"/>
      <c r="N11" s="530"/>
      <c r="O11" s="530"/>
      <c r="P11" s="530"/>
      <c r="Q11" s="530"/>
      <c r="R11" s="531"/>
      <c r="S11" s="532">
        <v>0</v>
      </c>
    </row>
    <row r="12" spans="1:19" s="170" customFormat="1">
      <c r="A12" s="125">
        <v>5</v>
      </c>
      <c r="B12" s="188" t="s">
        <v>258</v>
      </c>
      <c r="C12" s="530"/>
      <c r="D12" s="530"/>
      <c r="E12" s="530"/>
      <c r="F12" s="530"/>
      <c r="G12" s="530"/>
      <c r="H12" s="530"/>
      <c r="I12" s="530"/>
      <c r="J12" s="530"/>
      <c r="K12" s="530"/>
      <c r="L12" s="530"/>
      <c r="M12" s="530"/>
      <c r="N12" s="530"/>
      <c r="O12" s="530"/>
      <c r="P12" s="530"/>
      <c r="Q12" s="530"/>
      <c r="R12" s="531"/>
      <c r="S12" s="532">
        <v>0</v>
      </c>
    </row>
    <row r="13" spans="1:19" s="170" customFormat="1">
      <c r="A13" s="125">
        <v>6</v>
      </c>
      <c r="B13" s="188" t="s">
        <v>259</v>
      </c>
      <c r="C13" s="530"/>
      <c r="D13" s="530"/>
      <c r="E13" s="530">
        <v>80107629.969099998</v>
      </c>
      <c r="F13" s="530"/>
      <c r="G13" s="530"/>
      <c r="H13" s="530"/>
      <c r="I13" s="530">
        <v>9608085.9137000013</v>
      </c>
      <c r="J13" s="530"/>
      <c r="K13" s="530"/>
      <c r="L13" s="530"/>
      <c r="M13" s="530">
        <v>0</v>
      </c>
      <c r="N13" s="530"/>
      <c r="O13" s="530"/>
      <c r="P13" s="530"/>
      <c r="Q13" s="530"/>
      <c r="R13" s="531"/>
      <c r="S13" s="532">
        <v>20825568.95067</v>
      </c>
    </row>
    <row r="14" spans="1:19" s="170" customFormat="1">
      <c r="A14" s="125">
        <v>7</v>
      </c>
      <c r="B14" s="188" t="s">
        <v>74</v>
      </c>
      <c r="C14" s="530"/>
      <c r="D14" s="530"/>
      <c r="E14" s="530"/>
      <c r="F14" s="530"/>
      <c r="G14" s="530">
        <v>0</v>
      </c>
      <c r="H14" s="530"/>
      <c r="I14" s="530">
        <v>0</v>
      </c>
      <c r="J14" s="530"/>
      <c r="K14" s="530">
        <v>0</v>
      </c>
      <c r="L14" s="530"/>
      <c r="M14" s="530">
        <v>581765912.8598001</v>
      </c>
      <c r="N14" s="530">
        <v>58091096.905002706</v>
      </c>
      <c r="O14" s="530">
        <v>0</v>
      </c>
      <c r="P14" s="530"/>
      <c r="Q14" s="530"/>
      <c r="R14" s="531"/>
      <c r="S14" s="532">
        <v>639857009.76480281</v>
      </c>
    </row>
    <row r="15" spans="1:19" s="170" customFormat="1">
      <c r="A15" s="125">
        <v>8</v>
      </c>
      <c r="B15" s="188" t="s">
        <v>75</v>
      </c>
      <c r="C15" s="530"/>
      <c r="D15" s="530"/>
      <c r="E15" s="530"/>
      <c r="F15" s="530"/>
      <c r="G15" s="530">
        <v>0</v>
      </c>
      <c r="H15" s="530"/>
      <c r="I15" s="530">
        <v>0</v>
      </c>
      <c r="J15" s="530"/>
      <c r="K15" s="530">
        <v>460944121.4853</v>
      </c>
      <c r="L15" s="530"/>
      <c r="M15" s="530">
        <v>0</v>
      </c>
      <c r="N15" s="530"/>
      <c r="O15" s="530">
        <v>0</v>
      </c>
      <c r="P15" s="530"/>
      <c r="Q15" s="530"/>
      <c r="R15" s="531"/>
      <c r="S15" s="532">
        <v>345708091.11397499</v>
      </c>
    </row>
    <row r="16" spans="1:19" s="170" customFormat="1">
      <c r="A16" s="125">
        <v>9</v>
      </c>
      <c r="B16" s="188" t="s">
        <v>76</v>
      </c>
      <c r="C16" s="530"/>
      <c r="D16" s="530"/>
      <c r="E16" s="530"/>
      <c r="F16" s="530"/>
      <c r="G16" s="530">
        <v>0</v>
      </c>
      <c r="H16" s="530"/>
      <c r="I16" s="530">
        <v>0</v>
      </c>
      <c r="J16" s="530"/>
      <c r="K16" s="530">
        <v>0</v>
      </c>
      <c r="L16" s="530"/>
      <c r="M16" s="530">
        <v>0</v>
      </c>
      <c r="N16" s="530"/>
      <c r="O16" s="530">
        <v>0</v>
      </c>
      <c r="P16" s="530"/>
      <c r="Q16" s="530"/>
      <c r="R16" s="531"/>
      <c r="S16" s="532">
        <v>0</v>
      </c>
    </row>
    <row r="17" spans="1:19" s="170" customFormat="1">
      <c r="A17" s="125">
        <v>10</v>
      </c>
      <c r="B17" s="188" t="s">
        <v>70</v>
      </c>
      <c r="C17" s="530"/>
      <c r="D17" s="530"/>
      <c r="E17" s="530"/>
      <c r="F17" s="530"/>
      <c r="G17" s="530">
        <v>0</v>
      </c>
      <c r="H17" s="530"/>
      <c r="I17" s="530">
        <v>0</v>
      </c>
      <c r="J17" s="530"/>
      <c r="K17" s="530">
        <v>0</v>
      </c>
      <c r="L17" s="530"/>
      <c r="M17" s="530">
        <v>6135834.7073999997</v>
      </c>
      <c r="N17" s="530"/>
      <c r="O17" s="530">
        <v>0</v>
      </c>
      <c r="P17" s="530"/>
      <c r="Q17" s="530"/>
      <c r="R17" s="531"/>
      <c r="S17" s="532">
        <v>6135834.7073999997</v>
      </c>
    </row>
    <row r="18" spans="1:19" s="170" customFormat="1">
      <c r="A18" s="125">
        <v>11</v>
      </c>
      <c r="B18" s="188" t="s">
        <v>71</v>
      </c>
      <c r="C18" s="530"/>
      <c r="D18" s="530"/>
      <c r="E18" s="530"/>
      <c r="F18" s="530"/>
      <c r="G18" s="530">
        <v>0</v>
      </c>
      <c r="H18" s="530"/>
      <c r="I18" s="530">
        <v>0</v>
      </c>
      <c r="J18" s="530"/>
      <c r="K18" s="530">
        <v>0</v>
      </c>
      <c r="L18" s="530"/>
      <c r="M18" s="530">
        <v>0</v>
      </c>
      <c r="N18" s="530"/>
      <c r="O18" s="530">
        <v>17717439.531100001</v>
      </c>
      <c r="P18" s="530"/>
      <c r="Q18" s="530">
        <v>5324383.8600000003</v>
      </c>
      <c r="R18" s="531"/>
      <c r="S18" s="532">
        <v>39887118.946649998</v>
      </c>
    </row>
    <row r="19" spans="1:19" s="170" customFormat="1">
      <c r="A19" s="125">
        <v>12</v>
      </c>
      <c r="B19" s="188" t="s">
        <v>72</v>
      </c>
      <c r="C19" s="530"/>
      <c r="D19" s="530"/>
      <c r="E19" s="530"/>
      <c r="F19" s="530"/>
      <c r="G19" s="530"/>
      <c r="H19" s="530"/>
      <c r="I19" s="530"/>
      <c r="J19" s="530"/>
      <c r="K19" s="530"/>
      <c r="L19" s="530"/>
      <c r="M19" s="530"/>
      <c r="N19" s="530"/>
      <c r="O19" s="530"/>
      <c r="P19" s="530"/>
      <c r="Q19" s="530"/>
      <c r="R19" s="531"/>
      <c r="S19" s="532">
        <v>0</v>
      </c>
    </row>
    <row r="20" spans="1:19" s="170" customFormat="1">
      <c r="A20" s="125">
        <v>13</v>
      </c>
      <c r="B20" s="188" t="s">
        <v>73</v>
      </c>
      <c r="C20" s="530"/>
      <c r="D20" s="530"/>
      <c r="E20" s="530"/>
      <c r="F20" s="530"/>
      <c r="G20" s="530"/>
      <c r="H20" s="530"/>
      <c r="I20" s="530"/>
      <c r="J20" s="530"/>
      <c r="K20" s="530"/>
      <c r="L20" s="530"/>
      <c r="M20" s="530"/>
      <c r="N20" s="530"/>
      <c r="O20" s="530"/>
      <c r="P20" s="530"/>
      <c r="Q20" s="530"/>
      <c r="R20" s="531"/>
      <c r="S20" s="532">
        <v>0</v>
      </c>
    </row>
    <row r="21" spans="1:19" s="170" customFormat="1">
      <c r="A21" s="125">
        <v>14</v>
      </c>
      <c r="B21" s="188" t="s">
        <v>287</v>
      </c>
      <c r="C21" s="530">
        <v>45491165.200000003</v>
      </c>
      <c r="D21" s="530"/>
      <c r="E21" s="530">
        <v>0</v>
      </c>
      <c r="F21" s="530"/>
      <c r="G21" s="530">
        <v>0</v>
      </c>
      <c r="H21" s="530"/>
      <c r="I21" s="530">
        <v>0</v>
      </c>
      <c r="J21" s="530"/>
      <c r="K21" s="530">
        <v>0</v>
      </c>
      <c r="L21" s="530"/>
      <c r="M21" s="530">
        <v>75402230.51529479</v>
      </c>
      <c r="N21" s="530"/>
      <c r="O21" s="530">
        <v>0</v>
      </c>
      <c r="P21" s="530"/>
      <c r="Q21" s="530">
        <v>0</v>
      </c>
      <c r="R21" s="531"/>
      <c r="S21" s="532">
        <v>75402230.51529479</v>
      </c>
    </row>
    <row r="22" spans="1:19" ht="13.5" thickBot="1">
      <c r="A22" s="107"/>
      <c r="B22" s="172" t="s">
        <v>69</v>
      </c>
      <c r="C22" s="533">
        <v>83527723.340000004</v>
      </c>
      <c r="D22" s="533">
        <v>0</v>
      </c>
      <c r="E22" s="533">
        <v>80107629.969099998</v>
      </c>
      <c r="F22" s="533">
        <v>0</v>
      </c>
      <c r="G22" s="533">
        <v>0</v>
      </c>
      <c r="H22" s="533">
        <v>0</v>
      </c>
      <c r="I22" s="533">
        <v>9608085.9137000013</v>
      </c>
      <c r="J22" s="533">
        <v>0</v>
      </c>
      <c r="K22" s="533">
        <v>460944121.4853</v>
      </c>
      <c r="L22" s="533">
        <v>0</v>
      </c>
      <c r="M22" s="533">
        <v>859755002.19429481</v>
      </c>
      <c r="N22" s="533">
        <v>58091096.905002706</v>
      </c>
      <c r="O22" s="533">
        <v>17717439.531100001</v>
      </c>
      <c r="P22" s="533">
        <v>0</v>
      </c>
      <c r="Q22" s="533">
        <v>5324383.8600000003</v>
      </c>
      <c r="R22" s="533">
        <v>0</v>
      </c>
      <c r="S22" s="534">
        <v>1324266878.1105926</v>
      </c>
    </row>
    <row r="26" spans="1:19">
      <c r="C26" s="552"/>
      <c r="D26" s="552"/>
      <c r="E26" s="552"/>
      <c r="F26" s="552"/>
      <c r="G26" s="552"/>
      <c r="H26" s="552"/>
      <c r="I26" s="552"/>
      <c r="J26" s="552"/>
      <c r="K26" s="552"/>
      <c r="L26" s="552"/>
      <c r="M26" s="552"/>
      <c r="N26" s="552"/>
      <c r="O26" s="552"/>
      <c r="P26" s="552"/>
      <c r="Q26" s="552"/>
      <c r="R26" s="552"/>
      <c r="S26" s="552"/>
    </row>
    <row r="27" spans="1:19">
      <c r="C27" s="552"/>
      <c r="D27" s="552"/>
      <c r="E27" s="552"/>
      <c r="F27" s="552"/>
      <c r="G27" s="552"/>
      <c r="H27" s="552"/>
      <c r="I27" s="552"/>
      <c r="J27" s="552"/>
      <c r="K27" s="552"/>
      <c r="L27" s="552"/>
      <c r="M27" s="552"/>
      <c r="N27" s="552"/>
      <c r="O27" s="552"/>
      <c r="P27" s="552"/>
      <c r="Q27" s="552"/>
      <c r="R27" s="552"/>
      <c r="S27" s="552"/>
    </row>
    <row r="28" spans="1:19">
      <c r="C28" s="552"/>
      <c r="D28" s="552"/>
      <c r="E28" s="552"/>
      <c r="F28" s="552"/>
      <c r="G28" s="552"/>
      <c r="H28" s="552"/>
      <c r="I28" s="552"/>
      <c r="J28" s="552"/>
      <c r="K28" s="552"/>
      <c r="L28" s="552"/>
      <c r="M28" s="552"/>
      <c r="N28" s="552"/>
      <c r="O28" s="552"/>
      <c r="P28" s="552"/>
      <c r="Q28" s="552"/>
      <c r="R28" s="552"/>
      <c r="S28" s="552"/>
    </row>
    <row r="29" spans="1:19">
      <c r="C29" s="552"/>
      <c r="D29" s="552"/>
      <c r="E29" s="552"/>
      <c r="F29" s="552"/>
      <c r="G29" s="552"/>
      <c r="H29" s="552"/>
      <c r="I29" s="552"/>
      <c r="J29" s="552"/>
      <c r="K29" s="552"/>
      <c r="L29" s="552"/>
      <c r="M29" s="552"/>
      <c r="N29" s="552"/>
      <c r="O29" s="552"/>
      <c r="P29" s="552"/>
      <c r="Q29" s="552"/>
      <c r="R29" s="552"/>
      <c r="S29" s="552"/>
    </row>
    <row r="30" spans="1:19">
      <c r="C30" s="552"/>
      <c r="D30" s="552"/>
      <c r="E30" s="552"/>
      <c r="F30" s="552"/>
      <c r="G30" s="552"/>
      <c r="H30" s="552"/>
      <c r="I30" s="552"/>
      <c r="J30" s="552"/>
      <c r="K30" s="552"/>
      <c r="L30" s="552"/>
      <c r="M30" s="552"/>
      <c r="N30" s="552"/>
      <c r="O30" s="552"/>
      <c r="P30" s="552"/>
      <c r="Q30" s="552"/>
      <c r="R30" s="552"/>
      <c r="S30" s="552"/>
    </row>
    <row r="31" spans="1:19">
      <c r="C31" s="552"/>
      <c r="D31" s="552"/>
      <c r="E31" s="552"/>
      <c r="F31" s="552"/>
      <c r="G31" s="552"/>
      <c r="H31" s="552"/>
      <c r="I31" s="552"/>
      <c r="J31" s="552"/>
      <c r="K31" s="552"/>
      <c r="L31" s="552"/>
      <c r="M31" s="552"/>
      <c r="N31" s="552"/>
      <c r="O31" s="552"/>
      <c r="P31" s="552"/>
      <c r="Q31" s="552"/>
      <c r="R31" s="552"/>
      <c r="S31" s="552"/>
    </row>
    <row r="32" spans="1:19">
      <c r="C32" s="552"/>
      <c r="D32" s="552"/>
      <c r="E32" s="552"/>
      <c r="F32" s="552"/>
      <c r="G32" s="552"/>
      <c r="H32" s="552"/>
      <c r="I32" s="552"/>
      <c r="J32" s="552"/>
      <c r="K32" s="552"/>
      <c r="L32" s="552"/>
      <c r="M32" s="552"/>
      <c r="N32" s="552"/>
      <c r="O32" s="552"/>
      <c r="P32" s="552"/>
      <c r="Q32" s="552"/>
      <c r="R32" s="552"/>
      <c r="S32" s="552"/>
    </row>
    <row r="33" spans="3:19">
      <c r="C33" s="552"/>
      <c r="D33" s="552"/>
      <c r="E33" s="552"/>
      <c r="F33" s="552"/>
      <c r="G33" s="552"/>
      <c r="H33" s="552"/>
      <c r="I33" s="552"/>
      <c r="J33" s="552"/>
      <c r="K33" s="552"/>
      <c r="L33" s="552"/>
      <c r="M33" s="552"/>
      <c r="N33" s="552"/>
      <c r="O33" s="552"/>
      <c r="P33" s="552"/>
      <c r="Q33" s="552"/>
      <c r="R33" s="552"/>
      <c r="S33" s="552"/>
    </row>
    <row r="34" spans="3:19">
      <c r="C34" s="552"/>
      <c r="D34" s="552"/>
      <c r="E34" s="552"/>
      <c r="F34" s="552"/>
      <c r="G34" s="552"/>
      <c r="H34" s="552"/>
      <c r="I34" s="552"/>
      <c r="J34" s="552"/>
      <c r="K34" s="552"/>
      <c r="L34" s="552"/>
      <c r="M34" s="552"/>
      <c r="N34" s="552"/>
      <c r="O34" s="552"/>
      <c r="P34" s="552"/>
      <c r="Q34" s="552"/>
      <c r="R34" s="552"/>
      <c r="S34" s="552"/>
    </row>
    <row r="35" spans="3:19">
      <c r="C35" s="552"/>
      <c r="D35" s="552"/>
      <c r="E35" s="552"/>
      <c r="F35" s="552"/>
      <c r="G35" s="552"/>
      <c r="H35" s="552"/>
      <c r="I35" s="552"/>
      <c r="J35" s="552"/>
      <c r="K35" s="552"/>
      <c r="L35" s="552"/>
      <c r="M35" s="552"/>
      <c r="N35" s="552"/>
      <c r="O35" s="552"/>
      <c r="P35" s="552"/>
      <c r="Q35" s="552"/>
      <c r="R35" s="552"/>
      <c r="S35" s="552"/>
    </row>
    <row r="36" spans="3:19">
      <c r="C36" s="552"/>
      <c r="D36" s="552"/>
      <c r="E36" s="552"/>
      <c r="F36" s="552"/>
      <c r="G36" s="552"/>
      <c r="H36" s="552"/>
      <c r="I36" s="552"/>
      <c r="J36" s="552"/>
      <c r="K36" s="552"/>
      <c r="L36" s="552"/>
      <c r="M36" s="552"/>
      <c r="N36" s="552"/>
      <c r="O36" s="552"/>
      <c r="P36" s="552"/>
      <c r="Q36" s="552"/>
      <c r="R36" s="552"/>
      <c r="S36" s="552"/>
    </row>
    <row r="37" spans="3:19">
      <c r="C37" s="552"/>
      <c r="D37" s="552"/>
      <c r="E37" s="552"/>
      <c r="F37" s="552"/>
      <c r="G37" s="552"/>
      <c r="H37" s="552"/>
      <c r="I37" s="552"/>
      <c r="J37" s="552"/>
      <c r="K37" s="552"/>
      <c r="L37" s="552"/>
      <c r="M37" s="552"/>
      <c r="N37" s="552"/>
      <c r="O37" s="552"/>
      <c r="P37" s="552"/>
      <c r="Q37" s="552"/>
      <c r="R37" s="552"/>
      <c r="S37" s="552"/>
    </row>
    <row r="38" spans="3:19">
      <c r="C38" s="552"/>
      <c r="D38" s="552"/>
      <c r="E38" s="552"/>
      <c r="F38" s="552"/>
      <c r="G38" s="552"/>
      <c r="H38" s="552"/>
      <c r="I38" s="552"/>
      <c r="J38" s="552"/>
      <c r="K38" s="552"/>
      <c r="L38" s="552"/>
      <c r="M38" s="552"/>
      <c r="N38" s="552"/>
      <c r="O38" s="552"/>
      <c r="P38" s="552"/>
      <c r="Q38" s="552"/>
      <c r="R38" s="552"/>
      <c r="S38" s="552"/>
    </row>
    <row r="39" spans="3:19">
      <c r="C39" s="552"/>
      <c r="D39" s="552"/>
      <c r="E39" s="552"/>
      <c r="F39" s="552"/>
      <c r="G39" s="552"/>
      <c r="H39" s="552"/>
      <c r="I39" s="552"/>
      <c r="J39" s="552"/>
      <c r="K39" s="552"/>
      <c r="L39" s="552"/>
      <c r="M39" s="552"/>
      <c r="N39" s="552"/>
      <c r="O39" s="552"/>
      <c r="P39" s="552"/>
      <c r="Q39" s="552"/>
      <c r="R39" s="552"/>
      <c r="S39" s="552"/>
    </row>
    <row r="40" spans="3:19">
      <c r="C40" s="552"/>
      <c r="D40" s="552"/>
      <c r="E40" s="552"/>
      <c r="F40" s="552"/>
      <c r="G40" s="552"/>
      <c r="H40" s="552"/>
      <c r="I40" s="552"/>
      <c r="J40" s="552"/>
      <c r="K40" s="552"/>
      <c r="L40" s="552"/>
      <c r="M40" s="552"/>
      <c r="N40" s="552"/>
      <c r="O40" s="552"/>
      <c r="P40" s="552"/>
      <c r="Q40" s="552"/>
      <c r="R40" s="552"/>
      <c r="S40" s="55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44"/>
  <sheetViews>
    <sheetView zoomScale="85" zoomScaleNormal="85"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226</v>
      </c>
      <c r="B1" s="2" t="s">
        <v>916</v>
      </c>
    </row>
    <row r="2" spans="1:22">
      <c r="A2" s="2" t="s">
        <v>227</v>
      </c>
      <c r="B2" s="480">
        <v>43646</v>
      </c>
    </row>
    <row r="4" spans="1:22" ht="27.75" thickBot="1">
      <c r="A4" s="2" t="s">
        <v>659</v>
      </c>
      <c r="B4" s="356" t="s">
        <v>766</v>
      </c>
      <c r="V4" s="212" t="s">
        <v>130</v>
      </c>
    </row>
    <row r="5" spans="1:22">
      <c r="A5" s="105"/>
      <c r="B5" s="106"/>
      <c r="C5" s="592" t="s">
        <v>236</v>
      </c>
      <c r="D5" s="593"/>
      <c r="E5" s="593"/>
      <c r="F5" s="593"/>
      <c r="G5" s="593"/>
      <c r="H5" s="593"/>
      <c r="I5" s="593"/>
      <c r="J5" s="593"/>
      <c r="K5" s="593"/>
      <c r="L5" s="594"/>
      <c r="M5" s="592" t="s">
        <v>237</v>
      </c>
      <c r="N5" s="593"/>
      <c r="O5" s="593"/>
      <c r="P5" s="593"/>
      <c r="Q5" s="593"/>
      <c r="R5" s="593"/>
      <c r="S5" s="594"/>
      <c r="T5" s="597" t="s">
        <v>764</v>
      </c>
      <c r="U5" s="597" t="s">
        <v>763</v>
      </c>
      <c r="V5" s="595" t="s">
        <v>238</v>
      </c>
    </row>
    <row r="6" spans="1:22" s="73" customFormat="1" ht="140.25">
      <c r="A6" s="123"/>
      <c r="B6" s="190"/>
      <c r="C6" s="103" t="s">
        <v>239</v>
      </c>
      <c r="D6" s="102" t="s">
        <v>240</v>
      </c>
      <c r="E6" s="99" t="s">
        <v>241</v>
      </c>
      <c r="F6" s="357" t="s">
        <v>758</v>
      </c>
      <c r="G6" s="102" t="s">
        <v>242</v>
      </c>
      <c r="H6" s="102" t="s">
        <v>243</v>
      </c>
      <c r="I6" s="102" t="s">
        <v>244</v>
      </c>
      <c r="J6" s="102" t="s">
        <v>286</v>
      </c>
      <c r="K6" s="102" t="s">
        <v>245</v>
      </c>
      <c r="L6" s="104" t="s">
        <v>246</v>
      </c>
      <c r="M6" s="103" t="s">
        <v>247</v>
      </c>
      <c r="N6" s="102" t="s">
        <v>248</v>
      </c>
      <c r="O6" s="102" t="s">
        <v>249</v>
      </c>
      <c r="P6" s="102" t="s">
        <v>250</v>
      </c>
      <c r="Q6" s="102" t="s">
        <v>251</v>
      </c>
      <c r="R6" s="102" t="s">
        <v>252</v>
      </c>
      <c r="S6" s="104" t="s">
        <v>253</v>
      </c>
      <c r="T6" s="598"/>
      <c r="U6" s="598"/>
      <c r="V6" s="596"/>
    </row>
    <row r="7" spans="1:22" s="170" customFormat="1">
      <c r="A7" s="171">
        <v>1</v>
      </c>
      <c r="B7" s="169" t="s">
        <v>254</v>
      </c>
      <c r="C7" s="331"/>
      <c r="D7" s="329"/>
      <c r="E7" s="329"/>
      <c r="F7" s="329"/>
      <c r="G7" s="329"/>
      <c r="H7" s="329"/>
      <c r="I7" s="329"/>
      <c r="J7" s="329"/>
      <c r="K7" s="329"/>
      <c r="L7" s="332"/>
      <c r="M7" s="331"/>
      <c r="N7" s="329"/>
      <c r="O7" s="329">
        <v>137080216.57209998</v>
      </c>
      <c r="P7" s="329"/>
      <c r="Q7" s="329"/>
      <c r="R7" s="329"/>
      <c r="S7" s="332"/>
      <c r="T7" s="351">
        <v>137080216.57209998</v>
      </c>
      <c r="U7" s="350"/>
      <c r="V7" s="333">
        <v>137080216.57209998</v>
      </c>
    </row>
    <row r="8" spans="1:22" s="170" customFormat="1">
      <c r="A8" s="171">
        <v>2</v>
      </c>
      <c r="B8" s="169" t="s">
        <v>255</v>
      </c>
      <c r="C8" s="331"/>
      <c r="D8" s="329"/>
      <c r="E8" s="329"/>
      <c r="F8" s="329"/>
      <c r="G8" s="329"/>
      <c r="H8" s="329"/>
      <c r="I8" s="329"/>
      <c r="J8" s="329"/>
      <c r="K8" s="329"/>
      <c r="L8" s="332"/>
      <c r="M8" s="331"/>
      <c r="N8" s="329"/>
      <c r="O8" s="329"/>
      <c r="P8" s="329"/>
      <c r="Q8" s="329"/>
      <c r="R8" s="329"/>
      <c r="S8" s="332"/>
      <c r="T8" s="350">
        <v>0</v>
      </c>
      <c r="U8" s="350"/>
      <c r="V8" s="333">
        <v>0</v>
      </c>
    </row>
    <row r="9" spans="1:22" s="170" customFormat="1">
      <c r="A9" s="171">
        <v>3</v>
      </c>
      <c r="B9" s="169" t="s">
        <v>256</v>
      </c>
      <c r="C9" s="331"/>
      <c r="D9" s="329"/>
      <c r="E9" s="329"/>
      <c r="F9" s="329"/>
      <c r="G9" s="329"/>
      <c r="H9" s="329"/>
      <c r="I9" s="329"/>
      <c r="J9" s="329"/>
      <c r="K9" s="329"/>
      <c r="L9" s="332"/>
      <c r="M9" s="331"/>
      <c r="N9" s="329"/>
      <c r="O9" s="329"/>
      <c r="P9" s="329"/>
      <c r="Q9" s="329"/>
      <c r="R9" s="329"/>
      <c r="S9" s="332"/>
      <c r="T9" s="350">
        <v>0</v>
      </c>
      <c r="U9" s="350"/>
      <c r="V9" s="333">
        <v>0</v>
      </c>
    </row>
    <row r="10" spans="1:22" s="170" customFormat="1">
      <c r="A10" s="171">
        <v>4</v>
      </c>
      <c r="B10" s="169" t="s">
        <v>257</v>
      </c>
      <c r="C10" s="331"/>
      <c r="D10" s="329"/>
      <c r="E10" s="329"/>
      <c r="F10" s="329"/>
      <c r="G10" s="329"/>
      <c r="H10" s="329"/>
      <c r="I10" s="329"/>
      <c r="J10" s="329"/>
      <c r="K10" s="329"/>
      <c r="L10" s="332"/>
      <c r="M10" s="331"/>
      <c r="N10" s="329"/>
      <c r="O10" s="329"/>
      <c r="P10" s="329"/>
      <c r="Q10" s="329"/>
      <c r="R10" s="329"/>
      <c r="S10" s="332"/>
      <c r="T10" s="350">
        <v>0</v>
      </c>
      <c r="U10" s="350"/>
      <c r="V10" s="333">
        <v>0</v>
      </c>
    </row>
    <row r="11" spans="1:22" s="170" customFormat="1">
      <c r="A11" s="171">
        <v>5</v>
      </c>
      <c r="B11" s="169" t="s">
        <v>258</v>
      </c>
      <c r="C11" s="331"/>
      <c r="D11" s="329"/>
      <c r="E11" s="329"/>
      <c r="F11" s="329"/>
      <c r="G11" s="329"/>
      <c r="H11" s="329"/>
      <c r="I11" s="329"/>
      <c r="J11" s="329"/>
      <c r="K11" s="329"/>
      <c r="L11" s="332"/>
      <c r="M11" s="331"/>
      <c r="N11" s="329"/>
      <c r="O11" s="329"/>
      <c r="P11" s="329"/>
      <c r="Q11" s="329"/>
      <c r="R11" s="329"/>
      <c r="S11" s="332"/>
      <c r="T11" s="350">
        <v>0</v>
      </c>
      <c r="U11" s="350"/>
      <c r="V11" s="333">
        <v>0</v>
      </c>
    </row>
    <row r="12" spans="1:22" s="170" customFormat="1">
      <c r="A12" s="171">
        <v>6</v>
      </c>
      <c r="B12" s="169" t="s">
        <v>259</v>
      </c>
      <c r="C12" s="331"/>
      <c r="D12" s="329"/>
      <c r="E12" s="329"/>
      <c r="F12" s="329"/>
      <c r="G12" s="329"/>
      <c r="H12" s="329"/>
      <c r="I12" s="329"/>
      <c r="J12" s="329"/>
      <c r="K12" s="329"/>
      <c r="L12" s="332"/>
      <c r="M12" s="331"/>
      <c r="N12" s="329"/>
      <c r="O12" s="329"/>
      <c r="P12" s="329"/>
      <c r="Q12" s="329"/>
      <c r="R12" s="329"/>
      <c r="S12" s="332"/>
      <c r="T12" s="350">
        <v>0</v>
      </c>
      <c r="U12" s="350"/>
      <c r="V12" s="333">
        <v>0</v>
      </c>
    </row>
    <row r="13" spans="1:22" s="170" customFormat="1">
      <c r="A13" s="171">
        <v>7</v>
      </c>
      <c r="B13" s="169" t="s">
        <v>74</v>
      </c>
      <c r="C13" s="331"/>
      <c r="D13" s="329">
        <v>4966202.8776908303</v>
      </c>
      <c r="E13" s="329"/>
      <c r="F13" s="329"/>
      <c r="G13" s="329"/>
      <c r="H13" s="329"/>
      <c r="I13" s="329"/>
      <c r="J13" s="329"/>
      <c r="K13" s="329"/>
      <c r="L13" s="332"/>
      <c r="M13" s="331"/>
      <c r="N13" s="329"/>
      <c r="O13" s="329">
        <v>44251231.1263</v>
      </c>
      <c r="P13" s="329"/>
      <c r="Q13" s="329"/>
      <c r="R13" s="329"/>
      <c r="S13" s="332"/>
      <c r="T13" s="350">
        <v>45066674.477499999</v>
      </c>
      <c r="U13" s="350">
        <v>4150759.5264908304</v>
      </c>
      <c r="V13" s="333">
        <v>49217434.003990829</v>
      </c>
    </row>
    <row r="14" spans="1:22" s="170" customFormat="1">
      <c r="A14" s="171">
        <v>8</v>
      </c>
      <c r="B14" s="169" t="s">
        <v>75</v>
      </c>
      <c r="C14" s="331"/>
      <c r="D14" s="329">
        <v>785025.92709999997</v>
      </c>
      <c r="E14" s="329"/>
      <c r="F14" s="329"/>
      <c r="G14" s="329"/>
      <c r="H14" s="329"/>
      <c r="I14" s="329"/>
      <c r="J14" s="329"/>
      <c r="K14" s="329"/>
      <c r="L14" s="332"/>
      <c r="M14" s="331"/>
      <c r="N14" s="329"/>
      <c r="O14" s="329">
        <v>8293107.376699999</v>
      </c>
      <c r="P14" s="329"/>
      <c r="Q14" s="329"/>
      <c r="R14" s="329"/>
      <c r="S14" s="332"/>
      <c r="T14" s="350">
        <v>9078133.303799998</v>
      </c>
      <c r="U14" s="350"/>
      <c r="V14" s="333">
        <v>9078133.303799998</v>
      </c>
    </row>
    <row r="15" spans="1:22" s="170" customFormat="1">
      <c r="A15" s="171">
        <v>9</v>
      </c>
      <c r="B15" s="169" t="s">
        <v>76</v>
      </c>
      <c r="C15" s="331"/>
      <c r="D15" s="329">
        <v>0</v>
      </c>
      <c r="E15" s="329"/>
      <c r="F15" s="329"/>
      <c r="G15" s="329"/>
      <c r="H15" s="329"/>
      <c r="I15" s="329"/>
      <c r="J15" s="329"/>
      <c r="K15" s="329"/>
      <c r="L15" s="332"/>
      <c r="M15" s="331"/>
      <c r="N15" s="329"/>
      <c r="O15" s="329">
        <v>0</v>
      </c>
      <c r="P15" s="329"/>
      <c r="Q15" s="329"/>
      <c r="R15" s="329"/>
      <c r="S15" s="332"/>
      <c r="T15" s="350">
        <v>0</v>
      </c>
      <c r="U15" s="350"/>
      <c r="V15" s="333">
        <v>0</v>
      </c>
    </row>
    <row r="16" spans="1:22" s="170" customFormat="1">
      <c r="A16" s="171">
        <v>10</v>
      </c>
      <c r="B16" s="169" t="s">
        <v>70</v>
      </c>
      <c r="C16" s="331"/>
      <c r="D16" s="329">
        <v>0</v>
      </c>
      <c r="E16" s="329"/>
      <c r="F16" s="329"/>
      <c r="G16" s="329"/>
      <c r="H16" s="329"/>
      <c r="I16" s="329"/>
      <c r="J16" s="329"/>
      <c r="K16" s="329"/>
      <c r="L16" s="332"/>
      <c r="M16" s="331"/>
      <c r="N16" s="329"/>
      <c r="O16" s="329">
        <v>0</v>
      </c>
      <c r="P16" s="329"/>
      <c r="Q16" s="329"/>
      <c r="R16" s="329"/>
      <c r="S16" s="332"/>
      <c r="T16" s="350">
        <v>0</v>
      </c>
      <c r="U16" s="350"/>
      <c r="V16" s="333">
        <v>0</v>
      </c>
    </row>
    <row r="17" spans="1:22" s="170" customFormat="1">
      <c r="A17" s="171">
        <v>11</v>
      </c>
      <c r="B17" s="169" t="s">
        <v>71</v>
      </c>
      <c r="C17" s="331"/>
      <c r="D17" s="329">
        <v>28687</v>
      </c>
      <c r="E17" s="329"/>
      <c r="F17" s="329"/>
      <c r="G17" s="329"/>
      <c r="H17" s="329"/>
      <c r="I17" s="329"/>
      <c r="J17" s="329"/>
      <c r="K17" s="329"/>
      <c r="L17" s="332"/>
      <c r="M17" s="331"/>
      <c r="N17" s="329"/>
      <c r="O17" s="329">
        <v>0</v>
      </c>
      <c r="P17" s="329"/>
      <c r="Q17" s="329"/>
      <c r="R17" s="329"/>
      <c r="S17" s="332"/>
      <c r="T17" s="350">
        <v>28687</v>
      </c>
      <c r="U17" s="350"/>
      <c r="V17" s="333">
        <v>28687</v>
      </c>
    </row>
    <row r="18" spans="1:22" s="170" customFormat="1">
      <c r="A18" s="171">
        <v>12</v>
      </c>
      <c r="B18" s="169" t="s">
        <v>72</v>
      </c>
      <c r="C18" s="331"/>
      <c r="D18" s="329"/>
      <c r="E18" s="329"/>
      <c r="F18" s="329"/>
      <c r="G18" s="329"/>
      <c r="H18" s="329"/>
      <c r="I18" s="329"/>
      <c r="J18" s="329"/>
      <c r="K18" s="329"/>
      <c r="L18" s="332"/>
      <c r="M18" s="331"/>
      <c r="N18" s="329"/>
      <c r="O18" s="329"/>
      <c r="P18" s="329"/>
      <c r="Q18" s="329"/>
      <c r="R18" s="329"/>
      <c r="S18" s="332"/>
      <c r="T18" s="350">
        <v>0</v>
      </c>
      <c r="U18" s="350"/>
      <c r="V18" s="333">
        <v>0</v>
      </c>
    </row>
    <row r="19" spans="1:22" s="170" customFormat="1">
      <c r="A19" s="171">
        <v>13</v>
      </c>
      <c r="B19" s="169" t="s">
        <v>73</v>
      </c>
      <c r="C19" s="331"/>
      <c r="D19" s="329"/>
      <c r="E19" s="329"/>
      <c r="F19" s="329"/>
      <c r="G19" s="329"/>
      <c r="H19" s="329"/>
      <c r="I19" s="329"/>
      <c r="J19" s="329"/>
      <c r="K19" s="329"/>
      <c r="L19" s="332"/>
      <c r="M19" s="331"/>
      <c r="N19" s="329"/>
      <c r="O19" s="329"/>
      <c r="P19" s="329"/>
      <c r="Q19" s="329"/>
      <c r="R19" s="329"/>
      <c r="S19" s="332"/>
      <c r="T19" s="350">
        <v>0</v>
      </c>
      <c r="U19" s="350"/>
      <c r="V19" s="333">
        <v>0</v>
      </c>
    </row>
    <row r="20" spans="1:22" s="170" customFormat="1">
      <c r="A20" s="171">
        <v>14</v>
      </c>
      <c r="B20" s="169" t="s">
        <v>287</v>
      </c>
      <c r="C20" s="331">
        <v>0</v>
      </c>
      <c r="D20" s="329">
        <v>0</v>
      </c>
      <c r="E20" s="329">
        <v>0</v>
      </c>
      <c r="F20" s="329">
        <v>0</v>
      </c>
      <c r="G20" s="329">
        <v>0</v>
      </c>
      <c r="H20" s="329">
        <v>0</v>
      </c>
      <c r="I20" s="329">
        <v>0</v>
      </c>
      <c r="J20" s="329">
        <v>0</v>
      </c>
      <c r="K20" s="329">
        <v>0</v>
      </c>
      <c r="L20" s="332">
        <v>0</v>
      </c>
      <c r="M20" s="331">
        <v>0</v>
      </c>
      <c r="N20" s="329">
        <v>0</v>
      </c>
      <c r="O20" s="329">
        <v>0</v>
      </c>
      <c r="P20" s="329">
        <v>0</v>
      </c>
      <c r="Q20" s="329">
        <v>0</v>
      </c>
      <c r="R20" s="329">
        <v>0</v>
      </c>
      <c r="S20" s="332">
        <v>0</v>
      </c>
      <c r="T20" s="350">
        <v>0</v>
      </c>
      <c r="U20" s="350"/>
      <c r="V20" s="333">
        <v>0</v>
      </c>
    </row>
    <row r="21" spans="1:22" ht="13.5" thickBot="1">
      <c r="A21" s="107"/>
      <c r="B21" s="108" t="s">
        <v>69</v>
      </c>
      <c r="C21" s="334">
        <v>0</v>
      </c>
      <c r="D21" s="330">
        <v>5779915.8047908302</v>
      </c>
      <c r="E21" s="330">
        <v>0</v>
      </c>
      <c r="F21" s="330">
        <v>0</v>
      </c>
      <c r="G21" s="330">
        <v>0</v>
      </c>
      <c r="H21" s="330">
        <v>0</v>
      </c>
      <c r="I21" s="330">
        <v>0</v>
      </c>
      <c r="J21" s="330">
        <v>0</v>
      </c>
      <c r="K21" s="330">
        <v>0</v>
      </c>
      <c r="L21" s="335">
        <v>0</v>
      </c>
      <c r="M21" s="334">
        <v>0</v>
      </c>
      <c r="N21" s="330">
        <v>0</v>
      </c>
      <c r="O21" s="330">
        <v>189624555.0751</v>
      </c>
      <c r="P21" s="330">
        <v>0</v>
      </c>
      <c r="Q21" s="330">
        <v>0</v>
      </c>
      <c r="R21" s="330">
        <v>0</v>
      </c>
      <c r="S21" s="335">
        <v>0</v>
      </c>
      <c r="T21" s="335">
        <v>191253711.35339996</v>
      </c>
      <c r="U21" s="335">
        <v>4150759.5264908304</v>
      </c>
      <c r="V21" s="336">
        <v>195404470.8798908</v>
      </c>
    </row>
    <row r="24" spans="1:22">
      <c r="A24" s="17"/>
      <c r="B24" s="17"/>
      <c r="C24" s="556"/>
      <c r="D24" s="556"/>
      <c r="E24" s="556"/>
      <c r="F24" s="556"/>
      <c r="G24" s="556"/>
      <c r="H24" s="556"/>
      <c r="I24" s="556"/>
      <c r="J24" s="556"/>
      <c r="K24" s="556"/>
      <c r="L24" s="556"/>
      <c r="M24" s="556"/>
      <c r="N24" s="556"/>
      <c r="O24" s="556"/>
      <c r="P24" s="556"/>
      <c r="Q24" s="556"/>
      <c r="R24" s="556"/>
      <c r="S24" s="556"/>
      <c r="T24" s="556"/>
      <c r="U24" s="556"/>
      <c r="V24" s="556"/>
    </row>
    <row r="25" spans="1:22">
      <c r="A25" s="100"/>
      <c r="B25" s="100"/>
      <c r="C25" s="556"/>
      <c r="D25" s="556"/>
      <c r="E25" s="556"/>
      <c r="F25" s="556"/>
      <c r="G25" s="556"/>
      <c r="H25" s="556"/>
      <c r="I25" s="556"/>
      <c r="J25" s="556"/>
      <c r="K25" s="556"/>
      <c r="L25" s="556"/>
      <c r="M25" s="556"/>
      <c r="N25" s="556"/>
      <c r="O25" s="556"/>
      <c r="P25" s="556"/>
      <c r="Q25" s="556"/>
      <c r="R25" s="556"/>
      <c r="S25" s="556"/>
      <c r="T25" s="556"/>
      <c r="U25" s="556"/>
      <c r="V25" s="556"/>
    </row>
    <row r="26" spans="1:22">
      <c r="A26" s="100"/>
      <c r="B26" s="101"/>
      <c r="C26" s="556"/>
      <c r="D26" s="556"/>
      <c r="E26" s="556"/>
      <c r="F26" s="556"/>
      <c r="G26" s="556"/>
      <c r="H26" s="556"/>
      <c r="I26" s="556"/>
      <c r="J26" s="556"/>
      <c r="K26" s="556"/>
      <c r="L26" s="556"/>
      <c r="M26" s="556"/>
      <c r="N26" s="556"/>
      <c r="O26" s="556"/>
      <c r="P26" s="556"/>
      <c r="Q26" s="556"/>
      <c r="R26" s="556"/>
      <c r="S26" s="556"/>
      <c r="T26" s="556"/>
      <c r="U26" s="556"/>
      <c r="V26" s="556"/>
    </row>
    <row r="27" spans="1:22">
      <c r="A27" s="100"/>
      <c r="B27" s="100"/>
      <c r="C27" s="556"/>
      <c r="D27" s="556"/>
      <c r="E27" s="556"/>
      <c r="F27" s="556"/>
      <c r="G27" s="556"/>
      <c r="H27" s="556"/>
      <c r="I27" s="556"/>
      <c r="J27" s="556"/>
      <c r="K27" s="556"/>
      <c r="L27" s="556"/>
      <c r="M27" s="556"/>
      <c r="N27" s="556"/>
      <c r="O27" s="556"/>
      <c r="P27" s="556"/>
      <c r="Q27" s="556"/>
      <c r="R27" s="556"/>
      <c r="S27" s="556"/>
      <c r="T27" s="556"/>
      <c r="U27" s="556"/>
      <c r="V27" s="556"/>
    </row>
    <row r="28" spans="1:22">
      <c r="A28" s="100"/>
      <c r="B28" s="101"/>
      <c r="C28" s="556"/>
      <c r="D28" s="556"/>
      <c r="E28" s="556"/>
      <c r="F28" s="556"/>
      <c r="G28" s="556"/>
      <c r="H28" s="556"/>
      <c r="I28" s="556"/>
      <c r="J28" s="556"/>
      <c r="K28" s="556"/>
      <c r="L28" s="556"/>
      <c r="M28" s="556"/>
      <c r="N28" s="556"/>
      <c r="O28" s="556"/>
      <c r="P28" s="556"/>
      <c r="Q28" s="556"/>
      <c r="R28" s="556"/>
      <c r="S28" s="556"/>
      <c r="T28" s="556"/>
      <c r="U28" s="556"/>
      <c r="V28" s="556"/>
    </row>
    <row r="29" spans="1:22">
      <c r="C29" s="556"/>
      <c r="D29" s="556"/>
      <c r="E29" s="556"/>
      <c r="F29" s="556"/>
      <c r="G29" s="556"/>
      <c r="H29" s="556"/>
      <c r="I29" s="556"/>
      <c r="J29" s="556"/>
      <c r="K29" s="556"/>
      <c r="L29" s="556"/>
      <c r="M29" s="556"/>
      <c r="N29" s="556"/>
      <c r="O29" s="556"/>
      <c r="P29" s="556"/>
      <c r="Q29" s="556"/>
      <c r="R29" s="556"/>
      <c r="S29" s="556"/>
      <c r="T29" s="556"/>
      <c r="U29" s="556"/>
      <c r="V29" s="556"/>
    </row>
    <row r="30" spans="1:22">
      <c r="C30" s="556"/>
      <c r="D30" s="556"/>
      <c r="E30" s="556"/>
      <c r="F30" s="556"/>
      <c r="G30" s="556"/>
      <c r="H30" s="556"/>
      <c r="I30" s="556"/>
      <c r="J30" s="556"/>
      <c r="K30" s="556"/>
      <c r="L30" s="556"/>
      <c r="M30" s="556"/>
      <c r="N30" s="556"/>
      <c r="O30" s="556"/>
      <c r="P30" s="556"/>
      <c r="Q30" s="556"/>
      <c r="R30" s="556"/>
      <c r="S30" s="556"/>
      <c r="T30" s="556"/>
      <c r="U30" s="556"/>
      <c r="V30" s="556"/>
    </row>
    <row r="31" spans="1:22">
      <c r="C31" s="556"/>
      <c r="D31" s="556"/>
      <c r="E31" s="556"/>
      <c r="F31" s="556"/>
      <c r="G31" s="556"/>
      <c r="H31" s="556"/>
      <c r="I31" s="556"/>
      <c r="J31" s="556"/>
      <c r="K31" s="556"/>
      <c r="L31" s="556"/>
      <c r="M31" s="556"/>
      <c r="N31" s="556"/>
      <c r="O31" s="556"/>
      <c r="P31" s="556"/>
      <c r="Q31" s="556"/>
      <c r="R31" s="556"/>
      <c r="S31" s="556"/>
      <c r="T31" s="556"/>
      <c r="U31" s="556"/>
      <c r="V31" s="556"/>
    </row>
    <row r="32" spans="1:22">
      <c r="C32" s="556"/>
      <c r="D32" s="556"/>
      <c r="E32" s="556"/>
      <c r="F32" s="556"/>
      <c r="G32" s="556"/>
      <c r="H32" s="556"/>
      <c r="I32" s="556"/>
      <c r="J32" s="556"/>
      <c r="K32" s="556"/>
      <c r="L32" s="556"/>
      <c r="M32" s="556"/>
      <c r="N32" s="556"/>
      <c r="O32" s="556"/>
      <c r="P32" s="556"/>
      <c r="Q32" s="556"/>
      <c r="R32" s="556"/>
      <c r="S32" s="556"/>
      <c r="T32" s="556"/>
      <c r="U32" s="556"/>
      <c r="V32" s="556"/>
    </row>
    <row r="33" spans="3:22">
      <c r="C33" s="556"/>
      <c r="D33" s="556"/>
      <c r="E33" s="556"/>
      <c r="F33" s="556"/>
      <c r="G33" s="556"/>
      <c r="H33" s="556"/>
      <c r="I33" s="556"/>
      <c r="J33" s="556"/>
      <c r="K33" s="556"/>
      <c r="L33" s="556"/>
      <c r="M33" s="556"/>
      <c r="N33" s="556"/>
      <c r="O33" s="556"/>
      <c r="P33" s="556"/>
      <c r="Q33" s="556"/>
      <c r="R33" s="556"/>
      <c r="S33" s="556"/>
      <c r="T33" s="556"/>
      <c r="U33" s="556"/>
      <c r="V33" s="556"/>
    </row>
    <row r="34" spans="3:22">
      <c r="C34" s="556"/>
      <c r="D34" s="556"/>
      <c r="E34" s="556"/>
      <c r="F34" s="556"/>
      <c r="G34" s="556"/>
      <c r="H34" s="556"/>
      <c r="I34" s="556"/>
      <c r="J34" s="556"/>
      <c r="K34" s="556"/>
      <c r="L34" s="556"/>
      <c r="M34" s="556"/>
      <c r="N34" s="556"/>
      <c r="O34" s="556"/>
      <c r="P34" s="556"/>
      <c r="Q34" s="556"/>
      <c r="R34" s="556"/>
      <c r="S34" s="556"/>
      <c r="T34" s="556"/>
      <c r="U34" s="556"/>
      <c r="V34" s="556"/>
    </row>
    <row r="35" spans="3:22">
      <c r="C35" s="556"/>
      <c r="D35" s="556"/>
      <c r="E35" s="556"/>
      <c r="F35" s="556"/>
      <c r="G35" s="556"/>
      <c r="H35" s="556"/>
      <c r="I35" s="556"/>
      <c r="J35" s="556"/>
      <c r="K35" s="556"/>
      <c r="L35" s="556"/>
      <c r="M35" s="556"/>
      <c r="N35" s="556"/>
      <c r="O35" s="556"/>
      <c r="P35" s="556"/>
      <c r="Q35" s="556"/>
      <c r="R35" s="556"/>
      <c r="S35" s="556"/>
      <c r="T35" s="556"/>
      <c r="U35" s="556"/>
      <c r="V35" s="556"/>
    </row>
    <row r="36" spans="3:22">
      <c r="C36" s="556"/>
      <c r="D36" s="556"/>
      <c r="E36" s="556"/>
      <c r="F36" s="556"/>
      <c r="G36" s="556"/>
      <c r="H36" s="556"/>
      <c r="I36" s="556"/>
      <c r="J36" s="556"/>
      <c r="K36" s="556"/>
      <c r="L36" s="556"/>
      <c r="M36" s="556"/>
      <c r="N36" s="556"/>
      <c r="O36" s="556"/>
      <c r="P36" s="556"/>
      <c r="Q36" s="556"/>
      <c r="R36" s="556"/>
      <c r="S36" s="556"/>
      <c r="T36" s="556"/>
      <c r="U36" s="556"/>
      <c r="V36" s="556"/>
    </row>
    <row r="37" spans="3:22">
      <c r="C37" s="556"/>
      <c r="D37" s="556"/>
      <c r="E37" s="556"/>
      <c r="F37" s="556"/>
      <c r="G37" s="556"/>
      <c r="H37" s="556"/>
      <c r="I37" s="556"/>
      <c r="J37" s="556"/>
      <c r="K37" s="556"/>
      <c r="L37" s="556"/>
      <c r="M37" s="556"/>
      <c r="N37" s="556"/>
      <c r="O37" s="556"/>
      <c r="P37" s="556"/>
      <c r="Q37" s="556"/>
      <c r="R37" s="556"/>
      <c r="S37" s="556"/>
      <c r="T37" s="556"/>
      <c r="U37" s="556"/>
      <c r="V37" s="556"/>
    </row>
    <row r="38" spans="3:22">
      <c r="C38" s="556"/>
      <c r="D38" s="556"/>
      <c r="E38" s="556"/>
      <c r="F38" s="556"/>
      <c r="G38" s="556"/>
      <c r="H38" s="556"/>
      <c r="I38" s="556"/>
      <c r="J38" s="556"/>
      <c r="K38" s="556"/>
      <c r="L38" s="556"/>
      <c r="M38" s="556"/>
      <c r="N38" s="556"/>
      <c r="O38" s="556"/>
      <c r="P38" s="556"/>
      <c r="Q38" s="556"/>
      <c r="R38" s="556"/>
      <c r="S38" s="556"/>
      <c r="T38" s="556"/>
      <c r="U38" s="556"/>
      <c r="V38" s="556"/>
    </row>
    <row r="39" spans="3:22">
      <c r="C39" s="556"/>
      <c r="D39" s="556"/>
      <c r="E39" s="556"/>
      <c r="F39" s="556"/>
      <c r="G39" s="556"/>
      <c r="H39" s="556"/>
      <c r="I39" s="556"/>
      <c r="J39" s="556"/>
      <c r="K39" s="556"/>
      <c r="L39" s="556"/>
      <c r="M39" s="556"/>
      <c r="N39" s="556"/>
      <c r="O39" s="556"/>
      <c r="P39" s="556"/>
      <c r="Q39" s="556"/>
      <c r="R39" s="556"/>
      <c r="S39" s="556"/>
      <c r="T39" s="556"/>
      <c r="U39" s="556"/>
      <c r="V39" s="556"/>
    </row>
    <row r="40" spans="3:22">
      <c r="C40" s="556"/>
      <c r="D40" s="556"/>
      <c r="E40" s="556"/>
      <c r="F40" s="556"/>
      <c r="G40" s="556"/>
      <c r="H40" s="556"/>
      <c r="I40" s="556"/>
      <c r="J40" s="556"/>
      <c r="K40" s="556"/>
      <c r="L40" s="556"/>
      <c r="M40" s="556"/>
      <c r="N40" s="556"/>
      <c r="O40" s="556"/>
      <c r="P40" s="556"/>
      <c r="Q40" s="556"/>
      <c r="R40" s="556"/>
      <c r="S40" s="556"/>
      <c r="T40" s="556"/>
      <c r="U40" s="556"/>
      <c r="V40" s="556"/>
    </row>
    <row r="41" spans="3:22">
      <c r="C41" s="556"/>
      <c r="D41" s="556"/>
      <c r="E41" s="556"/>
      <c r="F41" s="556"/>
      <c r="G41" s="556"/>
      <c r="H41" s="556"/>
      <c r="I41" s="556"/>
      <c r="J41" s="556"/>
      <c r="K41" s="556"/>
      <c r="L41" s="556"/>
      <c r="M41" s="556"/>
      <c r="N41" s="556"/>
      <c r="O41" s="556"/>
      <c r="P41" s="556"/>
      <c r="Q41" s="556"/>
      <c r="R41" s="556"/>
      <c r="S41" s="556"/>
      <c r="T41" s="556"/>
      <c r="U41" s="556"/>
      <c r="V41" s="556"/>
    </row>
    <row r="42" spans="3:22">
      <c r="C42" s="556"/>
      <c r="D42" s="556"/>
      <c r="E42" s="556"/>
      <c r="F42" s="556"/>
      <c r="G42" s="556"/>
      <c r="H42" s="556"/>
      <c r="I42" s="556"/>
      <c r="J42" s="556"/>
      <c r="K42" s="556"/>
      <c r="L42" s="556"/>
      <c r="M42" s="556"/>
      <c r="N42" s="556"/>
      <c r="O42" s="556"/>
      <c r="P42" s="556"/>
      <c r="Q42" s="556"/>
      <c r="R42" s="556"/>
      <c r="S42" s="556"/>
      <c r="T42" s="556"/>
      <c r="U42" s="556"/>
      <c r="V42" s="556"/>
    </row>
    <row r="43" spans="3:22">
      <c r="C43" s="556"/>
      <c r="D43" s="556"/>
      <c r="E43" s="556"/>
      <c r="F43" s="556"/>
      <c r="G43" s="556"/>
      <c r="H43" s="556"/>
      <c r="I43" s="556"/>
      <c r="J43" s="556"/>
      <c r="K43" s="556"/>
      <c r="L43" s="556"/>
      <c r="M43" s="556"/>
      <c r="N43" s="556"/>
      <c r="O43" s="556"/>
      <c r="P43" s="556"/>
      <c r="Q43" s="556"/>
      <c r="R43" s="556"/>
      <c r="S43" s="556"/>
      <c r="T43" s="556"/>
      <c r="U43" s="556"/>
      <c r="V43" s="556"/>
    </row>
    <row r="44" spans="3:22">
      <c r="C44" s="556"/>
      <c r="D44" s="556"/>
      <c r="E44" s="556"/>
      <c r="F44" s="556"/>
      <c r="G44" s="556"/>
      <c r="H44" s="556"/>
      <c r="I44" s="556"/>
      <c r="J44" s="556"/>
      <c r="K44" s="556"/>
      <c r="L44" s="556"/>
      <c r="M44" s="556"/>
      <c r="N44" s="556"/>
      <c r="O44" s="556"/>
      <c r="P44" s="556"/>
      <c r="Q44" s="556"/>
      <c r="R44" s="556"/>
      <c r="S44" s="556"/>
      <c r="T44" s="556"/>
      <c r="U44" s="556"/>
      <c r="V44" s="55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1"/>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G43" sqref="G43"/>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226</v>
      </c>
      <c r="B1" s="2" t="s">
        <v>916</v>
      </c>
    </row>
    <row r="2" spans="1:9">
      <c r="A2" s="2" t="s">
        <v>227</v>
      </c>
      <c r="B2" s="480">
        <v>43646</v>
      </c>
    </row>
    <row r="4" spans="1:9" ht="13.5" thickBot="1">
      <c r="A4" s="2" t="s">
        <v>660</v>
      </c>
      <c r="B4" s="353" t="s">
        <v>767</v>
      </c>
    </row>
    <row r="5" spans="1:9">
      <c r="A5" s="105"/>
      <c r="B5" s="167"/>
      <c r="C5" s="173" t="s">
        <v>0</v>
      </c>
      <c r="D5" s="173" t="s">
        <v>1</v>
      </c>
      <c r="E5" s="173" t="s">
        <v>2</v>
      </c>
      <c r="F5" s="173" t="s">
        <v>3</v>
      </c>
      <c r="G5" s="348" t="s">
        <v>4</v>
      </c>
      <c r="H5" s="174" t="s">
        <v>5</v>
      </c>
      <c r="I5" s="23"/>
    </row>
    <row r="6" spans="1:9" ht="15" customHeight="1">
      <c r="A6" s="166"/>
      <c r="B6" s="21"/>
      <c r="C6" s="599" t="s">
        <v>759</v>
      </c>
      <c r="D6" s="603" t="s">
        <v>780</v>
      </c>
      <c r="E6" s="604"/>
      <c r="F6" s="599" t="s">
        <v>786</v>
      </c>
      <c r="G6" s="599" t="s">
        <v>787</v>
      </c>
      <c r="H6" s="601" t="s">
        <v>761</v>
      </c>
      <c r="I6" s="23"/>
    </row>
    <row r="7" spans="1:9" ht="76.5">
      <c r="A7" s="166"/>
      <c r="B7" s="21"/>
      <c r="C7" s="600"/>
      <c r="D7" s="352" t="s">
        <v>762</v>
      </c>
      <c r="E7" s="352" t="s">
        <v>760</v>
      </c>
      <c r="F7" s="600"/>
      <c r="G7" s="600"/>
      <c r="H7" s="602"/>
      <c r="I7" s="23"/>
    </row>
    <row r="8" spans="1:9">
      <c r="A8" s="96">
        <v>1</v>
      </c>
      <c r="B8" s="78" t="s">
        <v>254</v>
      </c>
      <c r="C8" s="337">
        <v>234487582.2518</v>
      </c>
      <c r="D8" s="338"/>
      <c r="E8" s="337"/>
      <c r="F8" s="337">
        <v>196451024.11179999</v>
      </c>
      <c r="G8" s="349">
        <v>59370807.539700001</v>
      </c>
      <c r="H8" s="358">
        <v>0.25319382361128956</v>
      </c>
    </row>
    <row r="9" spans="1:9" ht="15" customHeight="1">
      <c r="A9" s="96">
        <v>2</v>
      </c>
      <c r="B9" s="78" t="s">
        <v>255</v>
      </c>
      <c r="C9" s="337">
        <v>0</v>
      </c>
      <c r="D9" s="338"/>
      <c r="E9" s="337"/>
      <c r="F9" s="337">
        <v>0</v>
      </c>
      <c r="G9" s="349">
        <v>0</v>
      </c>
      <c r="H9" s="358"/>
    </row>
    <row r="10" spans="1:9">
      <c r="A10" s="96">
        <v>3</v>
      </c>
      <c r="B10" s="78" t="s">
        <v>256</v>
      </c>
      <c r="C10" s="337">
        <v>0</v>
      </c>
      <c r="D10" s="338"/>
      <c r="E10" s="337"/>
      <c r="F10" s="337">
        <v>0</v>
      </c>
      <c r="G10" s="349">
        <v>0</v>
      </c>
      <c r="H10" s="358"/>
    </row>
    <row r="11" spans="1:9">
      <c r="A11" s="96">
        <v>4</v>
      </c>
      <c r="B11" s="78" t="s">
        <v>257</v>
      </c>
      <c r="C11" s="337">
        <v>0</v>
      </c>
      <c r="D11" s="338"/>
      <c r="E11" s="337"/>
      <c r="F11" s="337">
        <v>0</v>
      </c>
      <c r="G11" s="349">
        <v>0</v>
      </c>
      <c r="H11" s="358"/>
    </row>
    <row r="12" spans="1:9">
      <c r="A12" s="96">
        <v>5</v>
      </c>
      <c r="B12" s="78" t="s">
        <v>258</v>
      </c>
      <c r="C12" s="337">
        <v>0</v>
      </c>
      <c r="D12" s="338"/>
      <c r="E12" s="337"/>
      <c r="F12" s="337">
        <v>0</v>
      </c>
      <c r="G12" s="349">
        <v>0</v>
      </c>
      <c r="H12" s="358"/>
    </row>
    <row r="13" spans="1:9">
      <c r="A13" s="96">
        <v>6</v>
      </c>
      <c r="B13" s="78" t="s">
        <v>259</v>
      </c>
      <c r="C13" s="337">
        <v>89715715.882799998</v>
      </c>
      <c r="D13" s="338"/>
      <c r="E13" s="337"/>
      <c r="F13" s="337">
        <v>20825568.95067</v>
      </c>
      <c r="G13" s="349">
        <v>20825568.95067</v>
      </c>
      <c r="H13" s="358">
        <v>0.23212843754014573</v>
      </c>
    </row>
    <row r="14" spans="1:9">
      <c r="A14" s="96">
        <v>7</v>
      </c>
      <c r="B14" s="78" t="s">
        <v>74</v>
      </c>
      <c r="C14" s="337">
        <v>581765912.8598001</v>
      </c>
      <c r="D14" s="338">
        <v>99009893.300220996</v>
      </c>
      <c r="E14" s="337">
        <v>58091096.905002706</v>
      </c>
      <c r="F14" s="338">
        <v>639857009.76480281</v>
      </c>
      <c r="G14" s="403">
        <v>590639575.76081204</v>
      </c>
      <c r="H14" s="358">
        <v>0.92308057385808429</v>
      </c>
    </row>
    <row r="15" spans="1:9">
      <c r="A15" s="96">
        <v>8</v>
      </c>
      <c r="B15" s="78" t="s">
        <v>75</v>
      </c>
      <c r="C15" s="337">
        <v>460944121.4853</v>
      </c>
      <c r="D15" s="338"/>
      <c r="E15" s="337"/>
      <c r="F15" s="338">
        <v>345708091.11397499</v>
      </c>
      <c r="G15" s="403">
        <v>336629957.810175</v>
      </c>
      <c r="H15" s="358">
        <v>0.73030534964943794</v>
      </c>
    </row>
    <row r="16" spans="1:9">
      <c r="A16" s="96">
        <v>9</v>
      </c>
      <c r="B16" s="78" t="s">
        <v>76</v>
      </c>
      <c r="C16" s="337">
        <v>0</v>
      </c>
      <c r="D16" s="338"/>
      <c r="E16" s="337"/>
      <c r="F16" s="338">
        <v>0</v>
      </c>
      <c r="G16" s="403">
        <v>0</v>
      </c>
      <c r="H16" s="358"/>
    </row>
    <row r="17" spans="1:8">
      <c r="A17" s="96">
        <v>10</v>
      </c>
      <c r="B17" s="78" t="s">
        <v>70</v>
      </c>
      <c r="C17" s="337">
        <v>6135834.7073999997</v>
      </c>
      <c r="D17" s="338"/>
      <c r="E17" s="337"/>
      <c r="F17" s="338">
        <v>6135834.7073999997</v>
      </c>
      <c r="G17" s="403">
        <v>6135834.7073999997</v>
      </c>
      <c r="H17" s="358">
        <v>1</v>
      </c>
    </row>
    <row r="18" spans="1:8">
      <c r="A18" s="96">
        <v>11</v>
      </c>
      <c r="B18" s="78" t="s">
        <v>71</v>
      </c>
      <c r="C18" s="337">
        <v>23041823.391100001</v>
      </c>
      <c r="D18" s="338"/>
      <c r="E18" s="337"/>
      <c r="F18" s="338">
        <v>39887118.946649998</v>
      </c>
      <c r="G18" s="403">
        <v>39858431.946649998</v>
      </c>
      <c r="H18" s="358">
        <v>1.7298297652105727</v>
      </c>
    </row>
    <row r="19" spans="1:8">
      <c r="A19" s="96">
        <v>12</v>
      </c>
      <c r="B19" s="78" t="s">
        <v>72</v>
      </c>
      <c r="C19" s="337">
        <v>0</v>
      </c>
      <c r="D19" s="338"/>
      <c r="E19" s="337"/>
      <c r="F19" s="338">
        <v>0</v>
      </c>
      <c r="G19" s="403">
        <v>0</v>
      </c>
      <c r="H19" s="358"/>
    </row>
    <row r="20" spans="1:8">
      <c r="A20" s="96">
        <v>13</v>
      </c>
      <c r="B20" s="78" t="s">
        <v>73</v>
      </c>
      <c r="C20" s="337">
        <v>0</v>
      </c>
      <c r="D20" s="338"/>
      <c r="E20" s="337"/>
      <c r="F20" s="338">
        <v>0</v>
      </c>
      <c r="G20" s="403">
        <v>0</v>
      </c>
      <c r="H20" s="358"/>
    </row>
    <row r="21" spans="1:8">
      <c r="A21" s="96">
        <v>14</v>
      </c>
      <c r="B21" s="78" t="s">
        <v>287</v>
      </c>
      <c r="C21" s="337">
        <v>120893395.71529479</v>
      </c>
      <c r="D21" s="338"/>
      <c r="E21" s="337"/>
      <c r="F21" s="338">
        <v>75402230.51529479</v>
      </c>
      <c r="G21" s="403">
        <v>75402230.51529479</v>
      </c>
      <c r="H21" s="358">
        <v>0.62370843394016184</v>
      </c>
    </row>
    <row r="22" spans="1:8" ht="13.5" thickBot="1">
      <c r="A22" s="168"/>
      <c r="B22" s="175" t="s">
        <v>69</v>
      </c>
      <c r="C22" s="330">
        <v>1516984386.2934949</v>
      </c>
      <c r="D22" s="330">
        <v>99009893.300220996</v>
      </c>
      <c r="E22" s="330">
        <v>58091096.905002706</v>
      </c>
      <c r="F22" s="330">
        <v>1324266878.1105926</v>
      </c>
      <c r="G22" s="330">
        <v>1128862407.2307019</v>
      </c>
      <c r="H22" s="359">
        <v>0.71670368771046256</v>
      </c>
    </row>
    <row r="25" spans="1:8">
      <c r="C25" s="557"/>
      <c r="D25" s="557"/>
      <c r="E25" s="557"/>
      <c r="F25" s="557"/>
      <c r="G25" s="557"/>
      <c r="H25" s="557"/>
    </row>
    <row r="26" spans="1:8">
      <c r="C26" s="557"/>
      <c r="D26" s="557"/>
      <c r="E26" s="557"/>
      <c r="F26" s="557"/>
      <c r="G26" s="557"/>
      <c r="H26" s="557"/>
    </row>
    <row r="27" spans="1:8">
      <c r="C27" s="557"/>
      <c r="D27" s="557"/>
      <c r="E27" s="557"/>
      <c r="F27" s="557"/>
      <c r="G27" s="557"/>
      <c r="H27" s="557"/>
    </row>
    <row r="28" spans="1:8" ht="10.5" customHeight="1">
      <c r="C28" s="557"/>
      <c r="D28" s="557"/>
      <c r="E28" s="557"/>
      <c r="F28" s="557"/>
      <c r="G28" s="557"/>
      <c r="H28" s="557"/>
    </row>
    <row r="29" spans="1:8">
      <c r="C29" s="557"/>
      <c r="D29" s="557"/>
      <c r="E29" s="557"/>
      <c r="F29" s="557"/>
      <c r="G29" s="557"/>
      <c r="H29" s="557"/>
    </row>
    <row r="30" spans="1:8">
      <c r="C30" s="557"/>
      <c r="D30" s="557"/>
      <c r="E30" s="557"/>
      <c r="F30" s="557"/>
      <c r="G30" s="557"/>
      <c r="H30" s="557"/>
    </row>
    <row r="31" spans="1:8">
      <c r="C31" s="557"/>
      <c r="D31" s="557"/>
      <c r="E31" s="557"/>
      <c r="F31" s="557"/>
      <c r="G31" s="557"/>
      <c r="H31" s="557"/>
    </row>
    <row r="32" spans="1:8">
      <c r="C32" s="557"/>
      <c r="D32" s="557"/>
      <c r="E32" s="557"/>
      <c r="F32" s="557"/>
      <c r="G32" s="557"/>
      <c r="H32" s="557"/>
    </row>
    <row r="33" spans="3:8">
      <c r="C33" s="557"/>
      <c r="D33" s="557"/>
      <c r="E33" s="557"/>
      <c r="F33" s="557"/>
      <c r="G33" s="557"/>
      <c r="H33" s="557"/>
    </row>
    <row r="34" spans="3:8">
      <c r="C34" s="557"/>
      <c r="D34" s="557"/>
      <c r="E34" s="557"/>
      <c r="F34" s="557"/>
      <c r="G34" s="557"/>
      <c r="H34" s="557"/>
    </row>
    <row r="35" spans="3:8">
      <c r="C35" s="557"/>
      <c r="D35" s="557"/>
      <c r="E35" s="557"/>
      <c r="F35" s="557"/>
      <c r="G35" s="557"/>
      <c r="H35" s="557"/>
    </row>
    <row r="36" spans="3:8">
      <c r="C36" s="557"/>
      <c r="D36" s="557"/>
      <c r="E36" s="557"/>
      <c r="F36" s="557"/>
      <c r="G36" s="557"/>
      <c r="H36" s="557"/>
    </row>
    <row r="37" spans="3:8">
      <c r="C37" s="557"/>
      <c r="D37" s="557"/>
      <c r="E37" s="557"/>
      <c r="F37" s="557"/>
      <c r="G37" s="557"/>
      <c r="H37" s="557"/>
    </row>
    <row r="38" spans="3:8">
      <c r="C38" s="557"/>
      <c r="D38" s="557"/>
      <c r="E38" s="557"/>
      <c r="F38" s="557"/>
      <c r="G38" s="557"/>
      <c r="H38" s="557"/>
    </row>
    <row r="39" spans="3:8">
      <c r="C39" s="557"/>
      <c r="D39" s="557"/>
      <c r="E39" s="557"/>
      <c r="F39" s="557"/>
      <c r="G39" s="557"/>
      <c r="H39" s="557"/>
    </row>
    <row r="40" spans="3:8">
      <c r="C40" s="557"/>
      <c r="D40" s="557"/>
      <c r="E40" s="557"/>
      <c r="F40" s="557"/>
      <c r="G40" s="557"/>
      <c r="H40" s="557"/>
    </row>
    <row r="41" spans="3:8">
      <c r="C41" s="557"/>
      <c r="D41" s="557"/>
      <c r="E41" s="557"/>
      <c r="F41" s="557"/>
      <c r="G41" s="557"/>
      <c r="H41" s="557"/>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7"/>
  <sheetViews>
    <sheetView zoomScale="90" zoomScaleNormal="90" workbookViewId="0">
      <pane xSplit="2" ySplit="6" topLeftCell="C7" activePane="bottomRight" state="frozen"/>
      <selection pane="topRight" activeCell="C1" sqref="C1"/>
      <selection pane="bottomLeft" activeCell="A6" sqref="A6"/>
      <selection pane="bottomRight" activeCell="I40" sqref="I40"/>
    </sheetView>
  </sheetViews>
  <sheetFormatPr defaultColWidth="9.140625" defaultRowHeight="12.75"/>
  <cols>
    <col min="1" max="1" width="10.5703125" style="388" bestFit="1" customWidth="1"/>
    <col min="2" max="2" width="104.140625" style="388" customWidth="1"/>
    <col min="3" max="3" width="19.7109375" style="388" bestFit="1" customWidth="1"/>
    <col min="4" max="5" width="21.140625" style="388" bestFit="1" customWidth="1"/>
    <col min="6" max="6" width="18.7109375" style="388" bestFit="1" customWidth="1"/>
    <col min="7" max="8" width="19.7109375" style="388" bestFit="1" customWidth="1"/>
    <col min="9" max="9" width="18.7109375" style="388" bestFit="1" customWidth="1"/>
    <col min="10" max="11" width="19.7109375" style="388" bestFit="1" customWidth="1"/>
    <col min="12" max="16384" width="9.140625" style="388"/>
  </cols>
  <sheetData>
    <row r="1" spans="1:11">
      <c r="A1" s="388" t="s">
        <v>226</v>
      </c>
    </row>
    <row r="2" spans="1:11">
      <c r="A2" s="388" t="s">
        <v>227</v>
      </c>
      <c r="B2" s="389"/>
      <c r="C2" s="389"/>
      <c r="D2" s="389"/>
    </row>
    <row r="3" spans="1:11">
      <c r="B3" s="389"/>
      <c r="C3" s="389"/>
      <c r="D3" s="389"/>
    </row>
    <row r="4" spans="1:11" ht="13.5" thickBot="1">
      <c r="A4" s="388" t="s">
        <v>829</v>
      </c>
      <c r="B4" s="353" t="s">
        <v>828</v>
      </c>
      <c r="C4" s="389"/>
      <c r="D4" s="389"/>
    </row>
    <row r="5" spans="1:11" ht="30" customHeight="1">
      <c r="A5" s="608"/>
      <c r="B5" s="609"/>
      <c r="C5" s="606" t="s">
        <v>871</v>
      </c>
      <c r="D5" s="606"/>
      <c r="E5" s="606"/>
      <c r="F5" s="606" t="s">
        <v>872</v>
      </c>
      <c r="G5" s="606"/>
      <c r="H5" s="606"/>
      <c r="I5" s="606" t="s">
        <v>873</v>
      </c>
      <c r="J5" s="606"/>
      <c r="K5" s="607"/>
    </row>
    <row r="6" spans="1:11">
      <c r="A6" s="386"/>
      <c r="B6" s="387"/>
      <c r="C6" s="390" t="s">
        <v>28</v>
      </c>
      <c r="D6" s="390" t="s">
        <v>133</v>
      </c>
      <c r="E6" s="390" t="s">
        <v>69</v>
      </c>
      <c r="F6" s="390" t="s">
        <v>28</v>
      </c>
      <c r="G6" s="390" t="s">
        <v>133</v>
      </c>
      <c r="H6" s="390" t="s">
        <v>69</v>
      </c>
      <c r="I6" s="390" t="s">
        <v>28</v>
      </c>
      <c r="J6" s="390" t="s">
        <v>133</v>
      </c>
      <c r="K6" s="395" t="s">
        <v>69</v>
      </c>
    </row>
    <row r="7" spans="1:11">
      <c r="A7" s="396" t="s">
        <v>799</v>
      </c>
      <c r="B7" s="385"/>
      <c r="C7" s="535"/>
      <c r="D7" s="535"/>
      <c r="E7" s="535"/>
      <c r="F7" s="535"/>
      <c r="G7" s="535"/>
      <c r="H7" s="535"/>
      <c r="I7" s="535"/>
      <c r="J7" s="535"/>
      <c r="K7" s="536"/>
    </row>
    <row r="8" spans="1:11">
      <c r="A8" s="384">
        <v>1</v>
      </c>
      <c r="B8" s="369" t="s">
        <v>799</v>
      </c>
      <c r="C8" s="537"/>
      <c r="D8" s="537"/>
      <c r="E8" s="537"/>
      <c r="F8" s="538">
        <v>80630856.206666663</v>
      </c>
      <c r="G8" s="538">
        <v>212592772.3775</v>
      </c>
      <c r="H8" s="538">
        <v>293223628.58416665</v>
      </c>
      <c r="I8" s="538">
        <v>63915675.096666664</v>
      </c>
      <c r="J8" s="538">
        <v>209560011.34999999</v>
      </c>
      <c r="K8" s="539">
        <v>273475686.44666666</v>
      </c>
    </row>
    <row r="9" spans="1:11">
      <c r="A9" s="396" t="s">
        <v>800</v>
      </c>
      <c r="B9" s="385"/>
      <c r="C9" s="535"/>
      <c r="D9" s="535"/>
      <c r="E9" s="535"/>
      <c r="F9" s="535"/>
      <c r="G9" s="535"/>
      <c r="H9" s="535"/>
      <c r="I9" s="535"/>
      <c r="J9" s="535"/>
      <c r="K9" s="536"/>
    </row>
    <row r="10" spans="1:11">
      <c r="A10" s="397">
        <v>2</v>
      </c>
      <c r="B10" s="370" t="s">
        <v>801</v>
      </c>
      <c r="C10" s="540">
        <v>50626707.210599989</v>
      </c>
      <c r="D10" s="541">
        <v>359227113.06669998</v>
      </c>
      <c r="E10" s="541">
        <v>409853820.2773</v>
      </c>
      <c r="F10" s="541">
        <v>10000467.374711005</v>
      </c>
      <c r="G10" s="541">
        <v>65197845.000879005</v>
      </c>
      <c r="H10" s="541">
        <v>75198312.375590011</v>
      </c>
      <c r="I10" s="541">
        <v>2361240.1449099998</v>
      </c>
      <c r="J10" s="541">
        <v>15996727.115055</v>
      </c>
      <c r="K10" s="542">
        <v>18357967.259964999</v>
      </c>
    </row>
    <row r="11" spans="1:11">
      <c r="A11" s="397">
        <v>3</v>
      </c>
      <c r="B11" s="370" t="s">
        <v>802</v>
      </c>
      <c r="C11" s="540">
        <v>141898189.45479995</v>
      </c>
      <c r="D11" s="541">
        <v>674078039.26110005</v>
      </c>
      <c r="E11" s="541">
        <v>815976228.71589994</v>
      </c>
      <c r="F11" s="541">
        <v>35935162.974017523</v>
      </c>
      <c r="G11" s="541">
        <v>52979053.4947</v>
      </c>
      <c r="H11" s="541">
        <v>88914216.468717515</v>
      </c>
      <c r="I11" s="541">
        <v>33065559.178465001</v>
      </c>
      <c r="J11" s="541">
        <v>49507284.594045006</v>
      </c>
      <c r="K11" s="542">
        <v>82572843.772510007</v>
      </c>
    </row>
    <row r="12" spans="1:11">
      <c r="A12" s="397">
        <v>4</v>
      </c>
      <c r="B12" s="370" t="s">
        <v>803</v>
      </c>
      <c r="C12" s="540">
        <v>0</v>
      </c>
      <c r="D12" s="541">
        <v>0</v>
      </c>
      <c r="E12" s="541">
        <v>0</v>
      </c>
      <c r="F12" s="541">
        <v>0</v>
      </c>
      <c r="G12" s="541">
        <v>0</v>
      </c>
      <c r="H12" s="541">
        <v>0</v>
      </c>
      <c r="I12" s="541">
        <v>0</v>
      </c>
      <c r="J12" s="541">
        <v>0</v>
      </c>
      <c r="K12" s="542">
        <v>0</v>
      </c>
    </row>
    <row r="13" spans="1:11">
      <c r="A13" s="397">
        <v>5</v>
      </c>
      <c r="B13" s="370" t="s">
        <v>804</v>
      </c>
      <c r="C13" s="540">
        <v>47926602.499999993</v>
      </c>
      <c r="D13" s="541">
        <v>43073483.729999997</v>
      </c>
      <c r="E13" s="541">
        <v>91000086.229999989</v>
      </c>
      <c r="F13" s="541">
        <v>9179000.93695</v>
      </c>
      <c r="G13" s="541">
        <v>10275936.818499999</v>
      </c>
      <c r="H13" s="541">
        <v>19454937.755449999</v>
      </c>
      <c r="I13" s="541">
        <v>3380710.1910000006</v>
      </c>
      <c r="J13" s="541">
        <v>3518125.8525000005</v>
      </c>
      <c r="K13" s="542">
        <v>6898836.0435000006</v>
      </c>
    </row>
    <row r="14" spans="1:11">
      <c r="A14" s="397">
        <v>6</v>
      </c>
      <c r="B14" s="370" t="s">
        <v>819</v>
      </c>
      <c r="C14" s="540"/>
      <c r="D14" s="541"/>
      <c r="E14" s="541">
        <v>0</v>
      </c>
      <c r="F14" s="541"/>
      <c r="G14" s="541"/>
      <c r="H14" s="541">
        <v>0</v>
      </c>
      <c r="I14" s="541"/>
      <c r="J14" s="541"/>
      <c r="K14" s="542">
        <v>0</v>
      </c>
    </row>
    <row r="15" spans="1:11">
      <c r="A15" s="397">
        <v>7</v>
      </c>
      <c r="B15" s="370" t="s">
        <v>806</v>
      </c>
      <c r="C15" s="540">
        <v>8730966.0800000001</v>
      </c>
      <c r="D15" s="541">
        <v>12912267.99</v>
      </c>
      <c r="E15" s="541">
        <v>21643234.07</v>
      </c>
      <c r="F15" s="541">
        <v>3037212.75</v>
      </c>
      <c r="G15" s="541">
        <v>5850542.54</v>
      </c>
      <c r="H15" s="541">
        <v>8887755.2899999991</v>
      </c>
      <c r="I15" s="541">
        <v>3037212.75</v>
      </c>
      <c r="J15" s="541">
        <v>5850542.54</v>
      </c>
      <c r="K15" s="542">
        <v>8887755.2899999991</v>
      </c>
    </row>
    <row r="16" spans="1:11">
      <c r="A16" s="397">
        <v>8</v>
      </c>
      <c r="B16" s="371" t="s">
        <v>807</v>
      </c>
      <c r="C16" s="540">
        <v>249182465.24539995</v>
      </c>
      <c r="D16" s="541">
        <v>1089290904.0478001</v>
      </c>
      <c r="E16" s="541">
        <v>1338473369.2932</v>
      </c>
      <c r="F16" s="541">
        <v>58151844.035678528</v>
      </c>
      <c r="G16" s="541">
        <v>134303377.85407901</v>
      </c>
      <c r="H16" s="541">
        <v>192455221.88975754</v>
      </c>
      <c r="I16" s="541">
        <v>41844722.264375001</v>
      </c>
      <c r="J16" s="541">
        <v>74872680.101600021</v>
      </c>
      <c r="K16" s="542">
        <v>116717402.36597502</v>
      </c>
    </row>
    <row r="17" spans="1:11">
      <c r="A17" s="396" t="s">
        <v>808</v>
      </c>
      <c r="B17" s="385"/>
      <c r="C17" s="535"/>
      <c r="D17" s="535"/>
      <c r="E17" s="535"/>
      <c r="F17" s="535"/>
      <c r="G17" s="535"/>
      <c r="H17" s="535"/>
      <c r="I17" s="535"/>
      <c r="J17" s="535"/>
      <c r="K17" s="536"/>
    </row>
    <row r="18" spans="1:11">
      <c r="A18" s="397">
        <v>9</v>
      </c>
      <c r="B18" s="370" t="s">
        <v>809</v>
      </c>
      <c r="C18" s="540">
        <v>715109.89</v>
      </c>
      <c r="D18" s="541">
        <v>0</v>
      </c>
      <c r="E18" s="541">
        <v>715109.89</v>
      </c>
      <c r="F18" s="541">
        <v>0</v>
      </c>
      <c r="G18" s="541">
        <v>0</v>
      </c>
      <c r="H18" s="541">
        <v>0</v>
      </c>
      <c r="I18" s="541">
        <v>0</v>
      </c>
      <c r="J18" s="541">
        <v>0</v>
      </c>
      <c r="K18" s="542">
        <v>0</v>
      </c>
    </row>
    <row r="19" spans="1:11">
      <c r="A19" s="397">
        <v>10</v>
      </c>
      <c r="B19" s="370" t="s">
        <v>810</v>
      </c>
      <c r="C19" s="540">
        <v>249613453.20550001</v>
      </c>
      <c r="D19" s="541">
        <v>803022581.94150007</v>
      </c>
      <c r="E19" s="541">
        <v>1052636035.1470001</v>
      </c>
      <c r="F19" s="541">
        <v>4599494.8053000001</v>
      </c>
      <c r="G19" s="541">
        <v>10452604.968950002</v>
      </c>
      <c r="H19" s="541">
        <v>15052099.774250001</v>
      </c>
      <c r="I19" s="541">
        <v>21314675.915299997</v>
      </c>
      <c r="J19" s="541">
        <v>59777115.398950003</v>
      </c>
      <c r="K19" s="542">
        <v>81091791.314249992</v>
      </c>
    </row>
    <row r="20" spans="1:11">
      <c r="A20" s="397">
        <v>11</v>
      </c>
      <c r="B20" s="370" t="s">
        <v>811</v>
      </c>
      <c r="C20" s="540">
        <v>560439.56043956045</v>
      </c>
      <c r="D20" s="541">
        <v>23109945.050000001</v>
      </c>
      <c r="E20" s="541">
        <v>23670384.610439561</v>
      </c>
      <c r="F20" s="541">
        <v>560439.56043956045</v>
      </c>
      <c r="G20" s="541">
        <v>0</v>
      </c>
      <c r="H20" s="541">
        <v>560439.56043956045</v>
      </c>
      <c r="I20" s="541">
        <v>560439.56043956045</v>
      </c>
      <c r="J20" s="541">
        <v>0</v>
      </c>
      <c r="K20" s="542">
        <v>560439.56043956045</v>
      </c>
    </row>
    <row r="21" spans="1:11" ht="13.5" thickBot="1">
      <c r="A21" s="230">
        <v>12</v>
      </c>
      <c r="B21" s="398" t="s">
        <v>812</v>
      </c>
      <c r="C21" s="543">
        <v>250889002.65593955</v>
      </c>
      <c r="D21" s="544">
        <v>826132526.99150002</v>
      </c>
      <c r="E21" s="543">
        <v>1077021529.6474397</v>
      </c>
      <c r="F21" s="544">
        <v>5159934.3657395607</v>
      </c>
      <c r="G21" s="544">
        <v>10452604.968950002</v>
      </c>
      <c r="H21" s="544">
        <v>15612539.334689561</v>
      </c>
      <c r="I21" s="544">
        <v>21875115.475739557</v>
      </c>
      <c r="J21" s="544">
        <v>59777115.398950003</v>
      </c>
      <c r="K21" s="545">
        <v>81652230.874689564</v>
      </c>
    </row>
    <row r="22" spans="1:11" ht="38.25" customHeight="1" thickBot="1">
      <c r="A22" s="382"/>
      <c r="B22" s="383"/>
      <c r="C22" s="383"/>
      <c r="D22" s="383"/>
      <c r="E22" s="383"/>
      <c r="F22" s="605" t="s">
        <v>813</v>
      </c>
      <c r="G22" s="606"/>
      <c r="H22" s="606"/>
      <c r="I22" s="605" t="s">
        <v>814</v>
      </c>
      <c r="J22" s="606"/>
      <c r="K22" s="607"/>
    </row>
    <row r="23" spans="1:11">
      <c r="A23" s="375">
        <v>13</v>
      </c>
      <c r="B23" s="372" t="s">
        <v>799</v>
      </c>
      <c r="C23" s="381"/>
      <c r="D23" s="381"/>
      <c r="E23" s="381"/>
      <c r="F23" s="546">
        <v>104581886.64</v>
      </c>
      <c r="G23" s="546">
        <v>211284017.74250004</v>
      </c>
      <c r="H23" s="546">
        <v>315865904.38250005</v>
      </c>
      <c r="I23" s="546">
        <v>57331395.119999997</v>
      </c>
      <c r="J23" s="546">
        <v>220019181.50000003</v>
      </c>
      <c r="K23" s="547">
        <v>277350576.62</v>
      </c>
    </row>
    <row r="24" spans="1:11" ht="13.5" thickBot="1">
      <c r="A24" s="376">
        <v>14</v>
      </c>
      <c r="B24" s="373" t="s">
        <v>815</v>
      </c>
      <c r="C24" s="399"/>
      <c r="D24" s="379"/>
      <c r="E24" s="380"/>
      <c r="F24" s="548">
        <v>64259263.880849987</v>
      </c>
      <c r="G24" s="548">
        <v>115241930.0057085</v>
      </c>
      <c r="H24" s="548">
        <v>179501193.88655847</v>
      </c>
      <c r="I24" s="548">
        <v>12074186.417750001</v>
      </c>
      <c r="J24" s="548">
        <v>16509323.757513752</v>
      </c>
      <c r="K24" s="549">
        <v>28583510.175263755</v>
      </c>
    </row>
    <row r="25" spans="1:11" ht="13.5" thickBot="1">
      <c r="A25" s="377">
        <v>15</v>
      </c>
      <c r="B25" s="374" t="s">
        <v>816</v>
      </c>
      <c r="C25" s="378"/>
      <c r="D25" s="378"/>
      <c r="E25" s="378"/>
      <c r="F25" s="550">
        <v>1.6274989833981997</v>
      </c>
      <c r="G25" s="550">
        <v>1.8333953425809</v>
      </c>
      <c r="H25" s="550">
        <v>1.7596869276653482</v>
      </c>
      <c r="I25" s="550">
        <v>4.7482615504195254</v>
      </c>
      <c r="J25" s="550">
        <v>13.326965097517366</v>
      </c>
      <c r="K25" s="551">
        <v>9.7031671379542441</v>
      </c>
    </row>
    <row r="28" spans="1:11" ht="38.25">
      <c r="B28" s="22" t="s">
        <v>870</v>
      </c>
      <c r="C28" s="552"/>
      <c r="D28" s="552"/>
      <c r="E28" s="552"/>
      <c r="F28" s="552"/>
      <c r="G28" s="552"/>
      <c r="H28" s="552"/>
      <c r="I28" s="552"/>
      <c r="J28" s="552"/>
      <c r="K28" s="552"/>
    </row>
    <row r="29" spans="1:11">
      <c r="C29" s="552"/>
      <c r="D29" s="552"/>
      <c r="E29" s="552"/>
      <c r="F29" s="552"/>
      <c r="G29" s="552"/>
      <c r="H29" s="552"/>
      <c r="I29" s="552"/>
      <c r="J29" s="552"/>
      <c r="K29" s="552"/>
    </row>
    <row r="30" spans="1:11">
      <c r="C30" s="552"/>
      <c r="D30" s="552"/>
      <c r="E30" s="552"/>
      <c r="F30" s="552"/>
      <c r="G30" s="552"/>
      <c r="H30" s="552"/>
      <c r="I30" s="552"/>
      <c r="J30" s="552"/>
      <c r="K30" s="552"/>
    </row>
    <row r="31" spans="1:11">
      <c r="C31" s="552"/>
      <c r="D31" s="552"/>
      <c r="E31" s="552"/>
      <c r="F31" s="552"/>
      <c r="G31" s="552"/>
      <c r="H31" s="552"/>
      <c r="I31" s="552"/>
      <c r="J31" s="552"/>
      <c r="K31" s="552"/>
    </row>
    <row r="32" spans="1:11">
      <c r="C32" s="552"/>
      <c r="D32" s="552"/>
      <c r="E32" s="552"/>
      <c r="F32" s="552"/>
      <c r="G32" s="552"/>
      <c r="H32" s="552"/>
      <c r="I32" s="552"/>
      <c r="J32" s="552"/>
      <c r="K32" s="552"/>
    </row>
    <row r="33" spans="3:11">
      <c r="C33" s="552"/>
      <c r="D33" s="552"/>
      <c r="E33" s="552"/>
      <c r="F33" s="552"/>
      <c r="G33" s="552"/>
      <c r="H33" s="552"/>
      <c r="I33" s="552"/>
      <c r="J33" s="552"/>
      <c r="K33" s="552"/>
    </row>
    <row r="34" spans="3:11">
      <c r="C34" s="552"/>
      <c r="D34" s="552"/>
      <c r="E34" s="552"/>
      <c r="F34" s="552"/>
      <c r="G34" s="552"/>
      <c r="H34" s="552"/>
      <c r="I34" s="552"/>
      <c r="J34" s="552"/>
      <c r="K34" s="552"/>
    </row>
    <row r="35" spans="3:11">
      <c r="C35" s="552"/>
      <c r="D35" s="552"/>
      <c r="E35" s="552"/>
      <c r="F35" s="552"/>
      <c r="G35" s="552"/>
      <c r="H35" s="552"/>
      <c r="I35" s="552"/>
      <c r="J35" s="552"/>
      <c r="K35" s="552"/>
    </row>
    <row r="36" spans="3:11">
      <c r="C36" s="552"/>
      <c r="D36" s="552"/>
      <c r="E36" s="552"/>
      <c r="F36" s="552"/>
      <c r="G36" s="552"/>
      <c r="H36" s="552"/>
      <c r="I36" s="552"/>
      <c r="J36" s="552"/>
      <c r="K36" s="552"/>
    </row>
    <row r="37" spans="3:11">
      <c r="C37" s="552"/>
      <c r="D37" s="552"/>
      <c r="E37" s="552"/>
      <c r="F37" s="552"/>
      <c r="G37" s="552"/>
      <c r="H37" s="552"/>
      <c r="I37" s="552"/>
      <c r="J37" s="552"/>
      <c r="K37" s="552"/>
    </row>
    <row r="38" spans="3:11">
      <c r="C38" s="552"/>
      <c r="D38" s="552"/>
      <c r="E38" s="552"/>
      <c r="F38" s="552"/>
      <c r="G38" s="552"/>
      <c r="H38" s="552"/>
      <c r="I38" s="552"/>
      <c r="J38" s="552"/>
      <c r="K38" s="552"/>
    </row>
    <row r="39" spans="3:11">
      <c r="C39" s="552"/>
      <c r="D39" s="552"/>
      <c r="E39" s="552"/>
      <c r="F39" s="552"/>
      <c r="G39" s="552"/>
      <c r="H39" s="552"/>
      <c r="I39" s="552"/>
      <c r="J39" s="552"/>
      <c r="K39" s="552"/>
    </row>
    <row r="40" spans="3:11">
      <c r="C40" s="552"/>
      <c r="D40" s="552"/>
      <c r="E40" s="552"/>
      <c r="F40" s="552"/>
      <c r="G40" s="552"/>
      <c r="H40" s="552"/>
      <c r="I40" s="552"/>
      <c r="J40" s="552"/>
      <c r="K40" s="552"/>
    </row>
    <row r="41" spans="3:11">
      <c r="C41" s="552"/>
      <c r="D41" s="552"/>
      <c r="E41" s="552"/>
      <c r="F41" s="552"/>
      <c r="G41" s="552"/>
      <c r="H41" s="552"/>
      <c r="I41" s="552"/>
      <c r="J41" s="552"/>
      <c r="K41" s="552"/>
    </row>
    <row r="42" spans="3:11">
      <c r="C42" s="552"/>
      <c r="D42" s="552"/>
      <c r="E42" s="552"/>
      <c r="F42" s="552"/>
      <c r="G42" s="552"/>
      <c r="H42" s="552"/>
      <c r="I42" s="552"/>
      <c r="J42" s="552"/>
      <c r="K42" s="552"/>
    </row>
    <row r="43" spans="3:11">
      <c r="C43" s="552"/>
      <c r="D43" s="552"/>
      <c r="E43" s="552"/>
      <c r="F43" s="552"/>
      <c r="G43" s="552"/>
      <c r="H43" s="552"/>
      <c r="I43" s="552"/>
      <c r="J43" s="552"/>
      <c r="K43" s="552"/>
    </row>
    <row r="44" spans="3:11">
      <c r="C44" s="552"/>
      <c r="D44" s="552"/>
      <c r="E44" s="552"/>
      <c r="F44" s="552"/>
      <c r="G44" s="552"/>
      <c r="H44" s="552"/>
      <c r="I44" s="552"/>
      <c r="J44" s="552"/>
      <c r="K44" s="552"/>
    </row>
    <row r="45" spans="3:11">
      <c r="C45" s="552"/>
      <c r="D45" s="552"/>
      <c r="E45" s="552"/>
      <c r="F45" s="552"/>
      <c r="G45" s="552"/>
      <c r="H45" s="552"/>
      <c r="I45" s="552"/>
      <c r="J45" s="552"/>
      <c r="K45" s="552"/>
    </row>
    <row r="46" spans="3:11">
      <c r="C46" s="552"/>
      <c r="D46" s="552"/>
      <c r="E46" s="552"/>
      <c r="F46" s="552"/>
      <c r="G46" s="552"/>
      <c r="H46" s="552"/>
      <c r="I46" s="552"/>
      <c r="J46" s="552"/>
      <c r="K46" s="552"/>
    </row>
    <row r="47" spans="3:11">
      <c r="C47" s="552"/>
      <c r="D47" s="552"/>
      <c r="E47" s="552"/>
      <c r="F47" s="552"/>
      <c r="G47" s="552"/>
      <c r="H47" s="552"/>
      <c r="I47" s="552"/>
      <c r="J47" s="552"/>
      <c r="K47" s="552"/>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4" bestFit="1" customWidth="1"/>
    <col min="2" max="2" width="95" style="74" customWidth="1"/>
    <col min="3" max="3" width="13.14062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1"/>
  </cols>
  <sheetData>
    <row r="1" spans="1:14">
      <c r="A1" s="5" t="s">
        <v>226</v>
      </c>
      <c r="B1" s="74" t="s">
        <v>916</v>
      </c>
    </row>
    <row r="2" spans="1:14" ht="14.25" customHeight="1">
      <c r="A2" s="74" t="s">
        <v>227</v>
      </c>
      <c r="B2" s="483">
        <v>43646</v>
      </c>
    </row>
    <row r="3" spans="1:14" ht="14.25" customHeight="1"/>
    <row r="4" spans="1:14" ht="15.75" thickBot="1">
      <c r="A4" s="2" t="s">
        <v>661</v>
      </c>
      <c r="B4" s="98" t="s">
        <v>78</v>
      </c>
    </row>
    <row r="5" spans="1:14" s="24" customFormat="1" ht="12.75">
      <c r="A5" s="184"/>
      <c r="B5" s="185"/>
      <c r="C5" s="186" t="s">
        <v>0</v>
      </c>
      <c r="D5" s="186" t="s">
        <v>1</v>
      </c>
      <c r="E5" s="186" t="s">
        <v>2</v>
      </c>
      <c r="F5" s="186" t="s">
        <v>3</v>
      </c>
      <c r="G5" s="186" t="s">
        <v>4</v>
      </c>
      <c r="H5" s="186" t="s">
        <v>5</v>
      </c>
      <c r="I5" s="186" t="s">
        <v>276</v>
      </c>
      <c r="J5" s="186" t="s">
        <v>277</v>
      </c>
      <c r="K5" s="186" t="s">
        <v>278</v>
      </c>
      <c r="L5" s="186" t="s">
        <v>279</v>
      </c>
      <c r="M5" s="186" t="s">
        <v>280</v>
      </c>
      <c r="N5" s="187" t="s">
        <v>281</v>
      </c>
    </row>
    <row r="6" spans="1:14" ht="45">
      <c r="A6" s="176"/>
      <c r="B6" s="110"/>
      <c r="C6" s="111" t="s">
        <v>88</v>
      </c>
      <c r="D6" s="112" t="s">
        <v>77</v>
      </c>
      <c r="E6" s="113" t="s">
        <v>87</v>
      </c>
      <c r="F6" s="114">
        <v>0</v>
      </c>
      <c r="G6" s="114">
        <v>0.2</v>
      </c>
      <c r="H6" s="114">
        <v>0.35</v>
      </c>
      <c r="I6" s="114">
        <v>0.5</v>
      </c>
      <c r="J6" s="114">
        <v>0.75</v>
      </c>
      <c r="K6" s="114">
        <v>1</v>
      </c>
      <c r="L6" s="114">
        <v>1.5</v>
      </c>
      <c r="M6" s="114">
        <v>2.5</v>
      </c>
      <c r="N6" s="177" t="s">
        <v>78</v>
      </c>
    </row>
    <row r="7" spans="1:14">
      <c r="A7" s="178">
        <v>1</v>
      </c>
      <c r="B7" s="115" t="s">
        <v>79</v>
      </c>
      <c r="C7" s="339">
        <v>105139555.5654</v>
      </c>
      <c r="D7" s="110"/>
      <c r="E7" s="342">
        <v>2102791.1113080001</v>
      </c>
      <c r="F7" s="339">
        <v>0</v>
      </c>
      <c r="G7" s="339">
        <v>2102791.1113080001</v>
      </c>
      <c r="H7" s="339">
        <v>0</v>
      </c>
      <c r="I7" s="339">
        <v>0</v>
      </c>
      <c r="J7" s="339">
        <v>0</v>
      </c>
      <c r="K7" s="339">
        <v>0</v>
      </c>
      <c r="L7" s="339">
        <v>0</v>
      </c>
      <c r="M7" s="339">
        <v>0</v>
      </c>
      <c r="N7" s="179">
        <v>420558.22226160002</v>
      </c>
    </row>
    <row r="8" spans="1:14">
      <c r="A8" s="178">
        <v>1.1000000000000001</v>
      </c>
      <c r="B8" s="116" t="s">
        <v>80</v>
      </c>
      <c r="C8" s="340">
        <v>105139555.5654</v>
      </c>
      <c r="D8" s="117">
        <v>0.02</v>
      </c>
      <c r="E8" s="342">
        <v>2102791.1113080001</v>
      </c>
      <c r="F8" s="340"/>
      <c r="G8" s="340">
        <v>2102791.1113080001</v>
      </c>
      <c r="H8" s="340"/>
      <c r="I8" s="340"/>
      <c r="J8" s="340"/>
      <c r="K8" s="340"/>
      <c r="L8" s="340"/>
      <c r="M8" s="340"/>
      <c r="N8" s="179">
        <v>420558.22226160002</v>
      </c>
    </row>
    <row r="9" spans="1:14">
      <c r="A9" s="178">
        <v>1.2</v>
      </c>
      <c r="B9" s="116" t="s">
        <v>81</v>
      </c>
      <c r="C9" s="340"/>
      <c r="D9" s="117">
        <v>0.05</v>
      </c>
      <c r="E9" s="342">
        <v>0</v>
      </c>
      <c r="F9" s="340"/>
      <c r="G9" s="340"/>
      <c r="H9" s="340"/>
      <c r="I9" s="340"/>
      <c r="J9" s="340"/>
      <c r="K9" s="340"/>
      <c r="L9" s="340"/>
      <c r="M9" s="340"/>
      <c r="N9" s="179">
        <v>0</v>
      </c>
    </row>
    <row r="10" spans="1:14">
      <c r="A10" s="178">
        <v>1.3</v>
      </c>
      <c r="B10" s="116" t="s">
        <v>82</v>
      </c>
      <c r="C10" s="340"/>
      <c r="D10" s="117">
        <v>0.08</v>
      </c>
      <c r="E10" s="342">
        <v>0</v>
      </c>
      <c r="F10" s="340"/>
      <c r="G10" s="340"/>
      <c r="H10" s="340"/>
      <c r="I10" s="340"/>
      <c r="J10" s="340"/>
      <c r="K10" s="340"/>
      <c r="L10" s="340"/>
      <c r="M10" s="340"/>
      <c r="N10" s="179">
        <v>0</v>
      </c>
    </row>
    <row r="11" spans="1:14">
      <c r="A11" s="178">
        <v>1.4</v>
      </c>
      <c r="B11" s="116" t="s">
        <v>83</v>
      </c>
      <c r="C11" s="340"/>
      <c r="D11" s="117">
        <v>0.11</v>
      </c>
      <c r="E11" s="342">
        <v>0</v>
      </c>
      <c r="F11" s="340"/>
      <c r="G11" s="340"/>
      <c r="H11" s="340"/>
      <c r="I11" s="340"/>
      <c r="J11" s="340"/>
      <c r="K11" s="340"/>
      <c r="L11" s="340"/>
      <c r="M11" s="340"/>
      <c r="N11" s="179">
        <v>0</v>
      </c>
    </row>
    <row r="12" spans="1:14">
      <c r="A12" s="178">
        <v>1.5</v>
      </c>
      <c r="B12" s="116" t="s">
        <v>84</v>
      </c>
      <c r="C12" s="340"/>
      <c r="D12" s="117">
        <v>0.14000000000000001</v>
      </c>
      <c r="E12" s="342">
        <v>0</v>
      </c>
      <c r="F12" s="340"/>
      <c r="G12" s="340"/>
      <c r="H12" s="340"/>
      <c r="I12" s="340"/>
      <c r="J12" s="340"/>
      <c r="K12" s="340"/>
      <c r="L12" s="340"/>
      <c r="M12" s="340"/>
      <c r="N12" s="179">
        <v>0</v>
      </c>
    </row>
    <row r="13" spans="1:14">
      <c r="A13" s="178">
        <v>1.6</v>
      </c>
      <c r="B13" s="118" t="s">
        <v>85</v>
      </c>
      <c r="C13" s="340"/>
      <c r="D13" s="119"/>
      <c r="E13" s="340"/>
      <c r="F13" s="340"/>
      <c r="G13" s="340"/>
      <c r="H13" s="340"/>
      <c r="I13" s="340"/>
      <c r="J13" s="340"/>
      <c r="K13" s="340"/>
      <c r="L13" s="340"/>
      <c r="M13" s="340"/>
      <c r="N13" s="179">
        <v>0</v>
      </c>
    </row>
    <row r="14" spans="1:14">
      <c r="A14" s="178">
        <v>2</v>
      </c>
      <c r="B14" s="120" t="s">
        <v>86</v>
      </c>
      <c r="C14" s="339">
        <v>0</v>
      </c>
      <c r="D14" s="110"/>
      <c r="E14" s="342">
        <v>0</v>
      </c>
      <c r="F14" s="340">
        <v>0</v>
      </c>
      <c r="G14" s="340">
        <v>0</v>
      </c>
      <c r="H14" s="340">
        <v>0</v>
      </c>
      <c r="I14" s="340">
        <v>0</v>
      </c>
      <c r="J14" s="340">
        <v>0</v>
      </c>
      <c r="K14" s="340">
        <v>0</v>
      </c>
      <c r="L14" s="340">
        <v>0</v>
      </c>
      <c r="M14" s="340">
        <v>0</v>
      </c>
      <c r="N14" s="179">
        <v>0</v>
      </c>
    </row>
    <row r="15" spans="1:14">
      <c r="A15" s="178">
        <v>2.1</v>
      </c>
      <c r="B15" s="118" t="s">
        <v>80</v>
      </c>
      <c r="C15" s="340"/>
      <c r="D15" s="117">
        <v>5.0000000000000001E-3</v>
      </c>
      <c r="E15" s="342">
        <v>0</v>
      </c>
      <c r="F15" s="340"/>
      <c r="G15" s="340"/>
      <c r="H15" s="340"/>
      <c r="I15" s="340"/>
      <c r="J15" s="340"/>
      <c r="K15" s="340"/>
      <c r="L15" s="340"/>
      <c r="M15" s="340"/>
      <c r="N15" s="179">
        <v>0</v>
      </c>
    </row>
    <row r="16" spans="1:14">
      <c r="A16" s="178">
        <v>2.2000000000000002</v>
      </c>
      <c r="B16" s="118" t="s">
        <v>81</v>
      </c>
      <c r="C16" s="340"/>
      <c r="D16" s="117">
        <v>0.01</v>
      </c>
      <c r="E16" s="342">
        <v>0</v>
      </c>
      <c r="F16" s="340"/>
      <c r="G16" s="340"/>
      <c r="H16" s="340"/>
      <c r="I16" s="340"/>
      <c r="J16" s="340"/>
      <c r="K16" s="340"/>
      <c r="L16" s="340"/>
      <c r="M16" s="340"/>
      <c r="N16" s="179">
        <v>0</v>
      </c>
    </row>
    <row r="17" spans="1:14">
      <c r="A17" s="178">
        <v>2.2999999999999998</v>
      </c>
      <c r="B17" s="118" t="s">
        <v>82</v>
      </c>
      <c r="C17" s="340"/>
      <c r="D17" s="117">
        <v>0.02</v>
      </c>
      <c r="E17" s="342">
        <v>0</v>
      </c>
      <c r="F17" s="340"/>
      <c r="G17" s="340"/>
      <c r="H17" s="340"/>
      <c r="I17" s="340"/>
      <c r="J17" s="340"/>
      <c r="K17" s="340"/>
      <c r="L17" s="340"/>
      <c r="M17" s="340"/>
      <c r="N17" s="179">
        <v>0</v>
      </c>
    </row>
    <row r="18" spans="1:14">
      <c r="A18" s="178">
        <v>2.4</v>
      </c>
      <c r="B18" s="118" t="s">
        <v>83</v>
      </c>
      <c r="C18" s="340"/>
      <c r="D18" s="117">
        <v>0.03</v>
      </c>
      <c r="E18" s="342">
        <v>0</v>
      </c>
      <c r="F18" s="340"/>
      <c r="G18" s="340"/>
      <c r="H18" s="340"/>
      <c r="I18" s="340"/>
      <c r="J18" s="340"/>
      <c r="K18" s="340"/>
      <c r="L18" s="340"/>
      <c r="M18" s="340"/>
      <c r="N18" s="179">
        <v>0</v>
      </c>
    </row>
    <row r="19" spans="1:14">
      <c r="A19" s="178">
        <v>2.5</v>
      </c>
      <c r="B19" s="118" t="s">
        <v>84</v>
      </c>
      <c r="C19" s="340"/>
      <c r="D19" s="117">
        <v>0.04</v>
      </c>
      <c r="E19" s="342">
        <v>0</v>
      </c>
      <c r="F19" s="340"/>
      <c r="G19" s="340"/>
      <c r="H19" s="340"/>
      <c r="I19" s="340"/>
      <c r="J19" s="340"/>
      <c r="K19" s="340"/>
      <c r="L19" s="340"/>
      <c r="M19" s="340"/>
      <c r="N19" s="179">
        <v>0</v>
      </c>
    </row>
    <row r="20" spans="1:14">
      <c r="A20" s="178">
        <v>2.6</v>
      </c>
      <c r="B20" s="118" t="s">
        <v>85</v>
      </c>
      <c r="C20" s="340"/>
      <c r="D20" s="119"/>
      <c r="E20" s="343"/>
      <c r="F20" s="340"/>
      <c r="G20" s="340"/>
      <c r="H20" s="340"/>
      <c r="I20" s="340"/>
      <c r="J20" s="340"/>
      <c r="K20" s="340"/>
      <c r="L20" s="340"/>
      <c r="M20" s="340"/>
      <c r="N20" s="179">
        <v>0</v>
      </c>
    </row>
    <row r="21" spans="1:14" ht="15.75" thickBot="1">
      <c r="A21" s="180">
        <v>3</v>
      </c>
      <c r="B21" s="181" t="s">
        <v>69</v>
      </c>
      <c r="C21" s="341">
        <v>105139555.5654</v>
      </c>
      <c r="D21" s="182"/>
      <c r="E21" s="344">
        <v>2102791.1113080001</v>
      </c>
      <c r="F21" s="345">
        <v>0</v>
      </c>
      <c r="G21" s="345">
        <v>2102791.1113080001</v>
      </c>
      <c r="H21" s="345">
        <v>0</v>
      </c>
      <c r="I21" s="345">
        <v>0</v>
      </c>
      <c r="J21" s="345">
        <v>0</v>
      </c>
      <c r="K21" s="345">
        <v>0</v>
      </c>
      <c r="L21" s="345">
        <v>0</v>
      </c>
      <c r="M21" s="345">
        <v>0</v>
      </c>
      <c r="N21" s="183">
        <v>420558.22226160002</v>
      </c>
    </row>
    <row r="22" spans="1:14">
      <c r="E22" s="346"/>
      <c r="F22" s="346"/>
      <c r="G22" s="346"/>
      <c r="H22" s="346"/>
      <c r="I22" s="346"/>
      <c r="J22" s="346"/>
      <c r="K22" s="346"/>
      <c r="L22" s="346"/>
      <c r="M22" s="34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Q20" sqref="Q20"/>
    </sheetView>
  </sheetViews>
  <sheetFormatPr defaultRowHeight="15"/>
  <cols>
    <col min="1" max="1" width="11.42578125" style="74" customWidth="1"/>
    <col min="2" max="2" width="76.85546875" style="478" customWidth="1"/>
    <col min="3" max="3" width="22.85546875" style="74" customWidth="1"/>
    <col min="4" max="16384" width="9.140625" style="74"/>
  </cols>
  <sheetData>
    <row r="1" spans="1:5">
      <c r="A1" s="74" t="s">
        <v>226</v>
      </c>
      <c r="B1" s="74" t="s">
        <v>916</v>
      </c>
    </row>
    <row r="2" spans="1:5">
      <c r="A2" s="74" t="s">
        <v>227</v>
      </c>
      <c r="B2" s="455">
        <v>43646</v>
      </c>
    </row>
    <row r="3" spans="1:5">
      <c r="B3" s="74"/>
    </row>
    <row r="4" spans="1:5">
      <c r="A4" s="74" t="s">
        <v>874</v>
      </c>
      <c r="B4" s="74" t="s">
        <v>875</v>
      </c>
    </row>
    <row r="5" spans="1:5">
      <c r="A5" s="456"/>
      <c r="B5" s="456" t="s">
        <v>876</v>
      </c>
      <c r="C5" s="457"/>
    </row>
    <row r="6" spans="1:5">
      <c r="A6" s="458">
        <v>1</v>
      </c>
      <c r="B6" s="459" t="s">
        <v>876</v>
      </c>
      <c r="C6" s="460">
        <v>1504167842.6403949</v>
      </c>
      <c r="D6" s="461"/>
      <c r="E6" s="461"/>
    </row>
    <row r="7" spans="1:5">
      <c r="A7" s="458">
        <v>2</v>
      </c>
      <c r="B7" s="459" t="s">
        <v>877</v>
      </c>
      <c r="C7" s="460">
        <v>-7514976.2299999995</v>
      </c>
      <c r="D7" s="461"/>
      <c r="E7" s="461"/>
    </row>
    <row r="8" spans="1:5">
      <c r="A8" s="462">
        <v>3</v>
      </c>
      <c r="B8" s="463" t="s">
        <v>878</v>
      </c>
      <c r="C8" s="464">
        <v>1496652866.4103949</v>
      </c>
      <c r="D8" s="461"/>
      <c r="E8" s="461"/>
    </row>
    <row r="9" spans="1:5">
      <c r="A9" s="465"/>
      <c r="B9" s="465" t="s">
        <v>879</v>
      </c>
      <c r="C9" s="466"/>
      <c r="D9" s="461"/>
      <c r="E9" s="461"/>
    </row>
    <row r="10" spans="1:5">
      <c r="A10" s="458">
        <v>4</v>
      </c>
      <c r="B10" s="467" t="s">
        <v>880</v>
      </c>
      <c r="C10" s="460"/>
      <c r="D10" s="461"/>
      <c r="E10" s="461"/>
    </row>
    <row r="11" spans="1:5">
      <c r="A11" s="458">
        <v>5</v>
      </c>
      <c r="B11" s="468" t="s">
        <v>881</v>
      </c>
      <c r="C11" s="460"/>
      <c r="D11" s="461"/>
      <c r="E11" s="461"/>
    </row>
    <row r="12" spans="1:5">
      <c r="A12" s="458" t="s">
        <v>882</v>
      </c>
      <c r="B12" s="459" t="s">
        <v>883</v>
      </c>
      <c r="C12" s="464">
        <v>2102791.1113080001</v>
      </c>
      <c r="D12" s="461"/>
      <c r="E12" s="461"/>
    </row>
    <row r="13" spans="1:5" ht="30">
      <c r="A13" s="469">
        <v>6</v>
      </c>
      <c r="B13" s="470" t="s">
        <v>884</v>
      </c>
      <c r="C13" s="460"/>
      <c r="D13" s="461"/>
      <c r="E13" s="461"/>
    </row>
    <row r="14" spans="1:5">
      <c r="A14" s="469">
        <v>7</v>
      </c>
      <c r="B14" s="471" t="s">
        <v>885</v>
      </c>
      <c r="C14" s="460"/>
      <c r="D14" s="461"/>
      <c r="E14" s="461"/>
    </row>
    <row r="15" spans="1:5">
      <c r="A15" s="472">
        <v>8</v>
      </c>
      <c r="B15" s="459" t="s">
        <v>886</v>
      </c>
      <c r="C15" s="460"/>
      <c r="D15" s="461"/>
      <c r="E15" s="461"/>
    </row>
    <row r="16" spans="1:5" ht="30">
      <c r="A16" s="469">
        <v>9</v>
      </c>
      <c r="B16" s="471" t="s">
        <v>887</v>
      </c>
      <c r="C16" s="460"/>
      <c r="D16" s="461"/>
      <c r="E16" s="461"/>
    </row>
    <row r="17" spans="1:5">
      <c r="A17" s="469">
        <v>10</v>
      </c>
      <c r="B17" s="471" t="s">
        <v>888</v>
      </c>
      <c r="C17" s="460"/>
      <c r="D17" s="461"/>
      <c r="E17" s="461"/>
    </row>
    <row r="18" spans="1:5">
      <c r="A18" s="462">
        <v>11</v>
      </c>
      <c r="B18" s="473" t="s">
        <v>889</v>
      </c>
      <c r="C18" s="464">
        <v>2102791.1113080001</v>
      </c>
      <c r="D18" s="461"/>
      <c r="E18" s="461"/>
    </row>
    <row r="19" spans="1:5">
      <c r="A19" s="465"/>
      <c r="B19" s="465" t="s">
        <v>890</v>
      </c>
      <c r="C19" s="466"/>
      <c r="D19" s="461"/>
      <c r="E19" s="461"/>
    </row>
    <row r="20" spans="1:5" ht="30">
      <c r="A20" s="469">
        <v>12</v>
      </c>
      <c r="B20" s="467" t="s">
        <v>891</v>
      </c>
      <c r="C20" s="460"/>
      <c r="D20" s="461"/>
      <c r="E20" s="461"/>
    </row>
    <row r="21" spans="1:5">
      <c r="A21" s="469">
        <v>13</v>
      </c>
      <c r="B21" s="467" t="s">
        <v>892</v>
      </c>
      <c r="C21" s="460"/>
      <c r="D21" s="461"/>
      <c r="E21" s="461"/>
    </row>
    <row r="22" spans="1:5">
      <c r="A22" s="469">
        <v>14</v>
      </c>
      <c r="B22" s="467" t="s">
        <v>893</v>
      </c>
      <c r="C22" s="460"/>
      <c r="D22" s="461"/>
      <c r="E22" s="461"/>
    </row>
    <row r="23" spans="1:5" ht="30">
      <c r="A23" s="469" t="s">
        <v>894</v>
      </c>
      <c r="B23" s="467" t="s">
        <v>895</v>
      </c>
      <c r="C23" s="460"/>
      <c r="D23" s="461"/>
      <c r="E23" s="461"/>
    </row>
    <row r="24" spans="1:5">
      <c r="A24" s="469">
        <v>15</v>
      </c>
      <c r="B24" s="467" t="s">
        <v>896</v>
      </c>
      <c r="C24" s="460"/>
      <c r="D24" s="461"/>
      <c r="E24" s="461"/>
    </row>
    <row r="25" spans="1:5">
      <c r="A25" s="469" t="s">
        <v>897</v>
      </c>
      <c r="B25" s="459" t="s">
        <v>898</v>
      </c>
      <c r="C25" s="460"/>
      <c r="D25" s="461"/>
      <c r="E25" s="461"/>
    </row>
    <row r="26" spans="1:5">
      <c r="A26" s="462">
        <v>16</v>
      </c>
      <c r="B26" s="473" t="s">
        <v>899</v>
      </c>
      <c r="C26" s="464">
        <v>0</v>
      </c>
      <c r="D26" s="461"/>
      <c r="E26" s="461"/>
    </row>
    <row r="27" spans="1:5">
      <c r="A27" s="465"/>
      <c r="B27" s="465" t="s">
        <v>900</v>
      </c>
      <c r="C27" s="466"/>
      <c r="D27" s="461"/>
      <c r="E27" s="461"/>
    </row>
    <row r="28" spans="1:5">
      <c r="A28" s="458">
        <v>17</v>
      </c>
      <c r="B28" s="459" t="s">
        <v>901</v>
      </c>
      <c r="C28" s="460">
        <v>99009893.300220996</v>
      </c>
      <c r="D28" s="461"/>
      <c r="E28" s="461"/>
    </row>
    <row r="29" spans="1:5">
      <c r="A29" s="458">
        <v>18</v>
      </c>
      <c r="B29" s="459" t="s">
        <v>902</v>
      </c>
      <c r="C29" s="460">
        <v>-40918796.39521829</v>
      </c>
      <c r="D29" s="461"/>
      <c r="E29" s="461"/>
    </row>
    <row r="30" spans="1:5">
      <c r="A30" s="462">
        <v>19</v>
      </c>
      <c r="B30" s="473" t="s">
        <v>903</v>
      </c>
      <c r="C30" s="464">
        <v>58091096.905002706</v>
      </c>
      <c r="D30" s="461"/>
      <c r="E30" s="461"/>
    </row>
    <row r="31" spans="1:5">
      <c r="A31" s="474"/>
      <c r="B31" s="465" t="s">
        <v>904</v>
      </c>
      <c r="C31" s="466"/>
      <c r="D31" s="461"/>
      <c r="E31" s="461"/>
    </row>
    <row r="32" spans="1:5">
      <c r="A32" s="458" t="s">
        <v>905</v>
      </c>
      <c r="B32" s="467" t="s">
        <v>906</v>
      </c>
      <c r="C32" s="475">
        <v>178327729.99906981</v>
      </c>
      <c r="D32" s="461"/>
      <c r="E32" s="461"/>
    </row>
    <row r="33" spans="1:5">
      <c r="A33" s="458" t="s">
        <v>907</v>
      </c>
      <c r="B33" s="468" t="s">
        <v>908</v>
      </c>
      <c r="C33" s="475">
        <v>0</v>
      </c>
      <c r="D33" s="461"/>
      <c r="E33" s="461"/>
    </row>
    <row r="34" spans="1:5">
      <c r="A34" s="465"/>
      <c r="B34" s="465" t="s">
        <v>909</v>
      </c>
      <c r="C34" s="466"/>
      <c r="D34" s="461"/>
      <c r="E34" s="461"/>
    </row>
    <row r="35" spans="1:5">
      <c r="A35" s="462">
        <v>20</v>
      </c>
      <c r="B35" s="473" t="s">
        <v>125</v>
      </c>
      <c r="C35" s="464">
        <v>178327729.99906981</v>
      </c>
      <c r="D35" s="461"/>
      <c r="E35" s="461"/>
    </row>
    <row r="36" spans="1:5">
      <c r="A36" s="462">
        <v>21</v>
      </c>
      <c r="B36" s="473" t="s">
        <v>910</v>
      </c>
      <c r="C36" s="464">
        <v>1556846754.4267056</v>
      </c>
      <c r="D36" s="461"/>
      <c r="E36" s="461"/>
    </row>
    <row r="37" spans="1:5">
      <c r="A37" s="465"/>
      <c r="B37" s="465" t="s">
        <v>875</v>
      </c>
      <c r="C37" s="466"/>
      <c r="D37" s="461"/>
      <c r="E37" s="461"/>
    </row>
    <row r="38" spans="1:5">
      <c r="A38" s="462">
        <v>22</v>
      </c>
      <c r="B38" s="473" t="s">
        <v>875</v>
      </c>
      <c r="C38" s="476">
        <v>0.11454417687034157</v>
      </c>
      <c r="D38" s="461"/>
      <c r="E38" s="461"/>
    </row>
    <row r="39" spans="1:5">
      <c r="A39" s="465"/>
      <c r="B39" s="465" t="s">
        <v>911</v>
      </c>
      <c r="C39" s="466"/>
      <c r="D39" s="461"/>
      <c r="E39" s="461"/>
    </row>
    <row r="40" spans="1:5">
      <c r="A40" s="477" t="s">
        <v>912</v>
      </c>
      <c r="B40" s="467" t="s">
        <v>913</v>
      </c>
      <c r="C40" s="475"/>
      <c r="D40" s="461"/>
      <c r="E40" s="461"/>
    </row>
    <row r="41" spans="1:5" ht="30">
      <c r="A41" s="477" t="s">
        <v>914</v>
      </c>
      <c r="B41" s="468" t="s">
        <v>915</v>
      </c>
      <c r="C41" s="475"/>
      <c r="D41" s="461"/>
      <c r="E41" s="46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82" zoomScale="85" zoomScaleNormal="85" workbookViewId="0">
      <selection activeCell="C101" sqref="C101"/>
    </sheetView>
  </sheetViews>
  <sheetFormatPr defaultColWidth="43.5703125" defaultRowHeight="11.25"/>
  <cols>
    <col min="1" max="1" width="5.28515625" style="248" customWidth="1"/>
    <col min="2" max="2" width="66.140625" style="249" customWidth="1"/>
    <col min="3" max="3" width="131.42578125" style="250" customWidth="1"/>
    <col min="4" max="5" width="10.28515625" style="232" customWidth="1"/>
    <col min="6" max="16384" width="43.5703125" style="232"/>
  </cols>
  <sheetData>
    <row r="1" spans="1:3" ht="12.75" thickTop="1" thickBot="1">
      <c r="A1" s="645" t="s">
        <v>365</v>
      </c>
      <c r="B1" s="646"/>
      <c r="C1" s="647"/>
    </row>
    <row r="2" spans="1:3" ht="26.25" customHeight="1">
      <c r="A2" s="233"/>
      <c r="B2" s="665" t="s">
        <v>366</v>
      </c>
      <c r="C2" s="665"/>
    </row>
    <row r="3" spans="1:3" s="238" customFormat="1" ht="11.25" customHeight="1">
      <c r="A3" s="237"/>
      <c r="B3" s="665" t="s">
        <v>671</v>
      </c>
      <c r="C3" s="665"/>
    </row>
    <row r="4" spans="1:3" ht="12" customHeight="1" thickBot="1">
      <c r="A4" s="650" t="s">
        <v>675</v>
      </c>
      <c r="B4" s="651"/>
      <c r="C4" s="652"/>
    </row>
    <row r="5" spans="1:3" ht="12" thickTop="1">
      <c r="A5" s="234"/>
      <c r="B5" s="653" t="s">
        <v>367</v>
      </c>
      <c r="C5" s="654"/>
    </row>
    <row r="6" spans="1:3">
      <c r="A6" s="233"/>
      <c r="B6" s="614" t="s">
        <v>672</v>
      </c>
      <c r="C6" s="615"/>
    </row>
    <row r="7" spans="1:3">
      <c r="A7" s="233"/>
      <c r="B7" s="614" t="s">
        <v>368</v>
      </c>
      <c r="C7" s="615"/>
    </row>
    <row r="8" spans="1:3">
      <c r="A8" s="233"/>
      <c r="B8" s="614" t="s">
        <v>673</v>
      </c>
      <c r="C8" s="615"/>
    </row>
    <row r="9" spans="1:3">
      <c r="A9" s="233"/>
      <c r="B9" s="666" t="s">
        <v>674</v>
      </c>
      <c r="C9" s="667"/>
    </row>
    <row r="10" spans="1:3">
      <c r="A10" s="233"/>
      <c r="B10" s="657" t="s">
        <v>369</v>
      </c>
      <c r="C10" s="658" t="s">
        <v>369</v>
      </c>
    </row>
    <row r="11" spans="1:3">
      <c r="A11" s="233"/>
      <c r="B11" s="657" t="s">
        <v>370</v>
      </c>
      <c r="C11" s="658" t="s">
        <v>370</v>
      </c>
    </row>
    <row r="12" spans="1:3">
      <c r="A12" s="233"/>
      <c r="B12" s="657" t="s">
        <v>371</v>
      </c>
      <c r="C12" s="658" t="s">
        <v>371</v>
      </c>
    </row>
    <row r="13" spans="1:3">
      <c r="A13" s="233"/>
      <c r="B13" s="657" t="s">
        <v>372</v>
      </c>
      <c r="C13" s="658" t="s">
        <v>372</v>
      </c>
    </row>
    <row r="14" spans="1:3">
      <c r="A14" s="233"/>
      <c r="B14" s="657" t="s">
        <v>373</v>
      </c>
      <c r="C14" s="658" t="s">
        <v>373</v>
      </c>
    </row>
    <row r="15" spans="1:3" ht="21.75" customHeight="1">
      <c r="A15" s="233"/>
      <c r="B15" s="657" t="s">
        <v>374</v>
      </c>
      <c r="C15" s="658" t="s">
        <v>374</v>
      </c>
    </row>
    <row r="16" spans="1:3">
      <c r="A16" s="233"/>
      <c r="B16" s="657" t="s">
        <v>375</v>
      </c>
      <c r="C16" s="658" t="s">
        <v>376</v>
      </c>
    </row>
    <row r="17" spans="1:3">
      <c r="A17" s="233"/>
      <c r="B17" s="657" t="s">
        <v>377</v>
      </c>
      <c r="C17" s="658" t="s">
        <v>378</v>
      </c>
    </row>
    <row r="18" spans="1:3">
      <c r="A18" s="233"/>
      <c r="B18" s="657" t="s">
        <v>379</v>
      </c>
      <c r="C18" s="658" t="s">
        <v>380</v>
      </c>
    </row>
    <row r="19" spans="1:3">
      <c r="A19" s="233"/>
      <c r="B19" s="657" t="s">
        <v>381</v>
      </c>
      <c r="C19" s="658" t="s">
        <v>381</v>
      </c>
    </row>
    <row r="20" spans="1:3">
      <c r="A20" s="233"/>
      <c r="B20" s="657" t="s">
        <v>382</v>
      </c>
      <c r="C20" s="658" t="s">
        <v>382</v>
      </c>
    </row>
    <row r="21" spans="1:3">
      <c r="A21" s="233"/>
      <c r="B21" s="657" t="s">
        <v>383</v>
      </c>
      <c r="C21" s="658" t="s">
        <v>383</v>
      </c>
    </row>
    <row r="22" spans="1:3" ht="23.25" customHeight="1">
      <c r="A22" s="233"/>
      <c r="B22" s="657" t="s">
        <v>384</v>
      </c>
      <c r="C22" s="658" t="s">
        <v>385</v>
      </c>
    </row>
    <row r="23" spans="1:3">
      <c r="A23" s="233"/>
      <c r="B23" s="657" t="s">
        <v>386</v>
      </c>
      <c r="C23" s="658" t="s">
        <v>386</v>
      </c>
    </row>
    <row r="24" spans="1:3">
      <c r="A24" s="233"/>
      <c r="B24" s="657" t="s">
        <v>387</v>
      </c>
      <c r="C24" s="658" t="s">
        <v>388</v>
      </c>
    </row>
    <row r="25" spans="1:3" ht="12" thickBot="1">
      <c r="A25" s="235"/>
      <c r="B25" s="663" t="s">
        <v>389</v>
      </c>
      <c r="C25" s="664"/>
    </row>
    <row r="26" spans="1:3" ht="12.75" thickTop="1" thickBot="1">
      <c r="A26" s="650" t="s">
        <v>685</v>
      </c>
      <c r="B26" s="651"/>
      <c r="C26" s="652"/>
    </row>
    <row r="27" spans="1:3" ht="12.75" thickTop="1" thickBot="1">
      <c r="A27" s="236"/>
      <c r="B27" s="668" t="s">
        <v>390</v>
      </c>
      <c r="C27" s="669"/>
    </row>
    <row r="28" spans="1:3" ht="12.75" thickTop="1" thickBot="1">
      <c r="A28" s="650" t="s">
        <v>676</v>
      </c>
      <c r="B28" s="651"/>
      <c r="C28" s="652"/>
    </row>
    <row r="29" spans="1:3" ht="12" thickTop="1">
      <c r="A29" s="234"/>
      <c r="B29" s="661" t="s">
        <v>391</v>
      </c>
      <c r="C29" s="662" t="s">
        <v>392</v>
      </c>
    </row>
    <row r="30" spans="1:3">
      <c r="A30" s="233"/>
      <c r="B30" s="612" t="s">
        <v>393</v>
      </c>
      <c r="C30" s="613" t="s">
        <v>394</v>
      </c>
    </row>
    <row r="31" spans="1:3">
      <c r="A31" s="233"/>
      <c r="B31" s="612" t="s">
        <v>395</v>
      </c>
      <c r="C31" s="613" t="s">
        <v>396</v>
      </c>
    </row>
    <row r="32" spans="1:3">
      <c r="A32" s="233"/>
      <c r="B32" s="612" t="s">
        <v>397</v>
      </c>
      <c r="C32" s="613" t="s">
        <v>398</v>
      </c>
    </row>
    <row r="33" spans="1:3">
      <c r="A33" s="233"/>
      <c r="B33" s="612" t="s">
        <v>399</v>
      </c>
      <c r="C33" s="613" t="s">
        <v>400</v>
      </c>
    </row>
    <row r="34" spans="1:3">
      <c r="A34" s="233"/>
      <c r="B34" s="612" t="s">
        <v>401</v>
      </c>
      <c r="C34" s="613" t="s">
        <v>402</v>
      </c>
    </row>
    <row r="35" spans="1:3" ht="23.25" customHeight="1">
      <c r="A35" s="233"/>
      <c r="B35" s="612" t="s">
        <v>403</v>
      </c>
      <c r="C35" s="613" t="s">
        <v>404</v>
      </c>
    </row>
    <row r="36" spans="1:3" ht="24" customHeight="1">
      <c r="A36" s="233"/>
      <c r="B36" s="612" t="s">
        <v>405</v>
      </c>
      <c r="C36" s="613" t="s">
        <v>406</v>
      </c>
    </row>
    <row r="37" spans="1:3" ht="24.75" customHeight="1">
      <c r="A37" s="233"/>
      <c r="B37" s="612" t="s">
        <v>407</v>
      </c>
      <c r="C37" s="613" t="s">
        <v>408</v>
      </c>
    </row>
    <row r="38" spans="1:3" ht="23.25" customHeight="1">
      <c r="A38" s="233"/>
      <c r="B38" s="612" t="s">
        <v>677</v>
      </c>
      <c r="C38" s="613" t="s">
        <v>409</v>
      </c>
    </row>
    <row r="39" spans="1:3" ht="39.75" customHeight="1">
      <c r="A39" s="233"/>
      <c r="B39" s="657" t="s">
        <v>697</v>
      </c>
      <c r="C39" s="658" t="s">
        <v>410</v>
      </c>
    </row>
    <row r="40" spans="1:3" ht="12" customHeight="1">
      <c r="A40" s="233"/>
      <c r="B40" s="612" t="s">
        <v>411</v>
      </c>
      <c r="C40" s="613" t="s">
        <v>412</v>
      </c>
    </row>
    <row r="41" spans="1:3" ht="27" customHeight="1" thickBot="1">
      <c r="A41" s="235"/>
      <c r="B41" s="659" t="s">
        <v>413</v>
      </c>
      <c r="C41" s="660" t="s">
        <v>414</v>
      </c>
    </row>
    <row r="42" spans="1:3" ht="12.75" thickTop="1" thickBot="1">
      <c r="A42" s="650" t="s">
        <v>678</v>
      </c>
      <c r="B42" s="651"/>
      <c r="C42" s="652"/>
    </row>
    <row r="43" spans="1:3" ht="12" thickTop="1">
      <c r="A43" s="234"/>
      <c r="B43" s="653" t="s">
        <v>770</v>
      </c>
      <c r="C43" s="654" t="s">
        <v>415</v>
      </c>
    </row>
    <row r="44" spans="1:3">
      <c r="A44" s="233"/>
      <c r="B44" s="614" t="s">
        <v>769</v>
      </c>
      <c r="C44" s="615"/>
    </row>
    <row r="45" spans="1:3" ht="23.25" customHeight="1" thickBot="1">
      <c r="A45" s="235"/>
      <c r="B45" s="640" t="s">
        <v>416</v>
      </c>
      <c r="C45" s="641" t="s">
        <v>417</v>
      </c>
    </row>
    <row r="46" spans="1:3" ht="11.25" customHeight="1" thickTop="1" thickBot="1">
      <c r="A46" s="650" t="s">
        <v>679</v>
      </c>
      <c r="B46" s="651"/>
      <c r="C46" s="652"/>
    </row>
    <row r="47" spans="1:3" ht="26.25" customHeight="1" thickTop="1">
      <c r="A47" s="233"/>
      <c r="B47" s="614" t="s">
        <v>680</v>
      </c>
      <c r="C47" s="615"/>
    </row>
    <row r="48" spans="1:3" ht="12" thickBot="1">
      <c r="A48" s="650" t="s">
        <v>681</v>
      </c>
      <c r="B48" s="651"/>
      <c r="C48" s="652"/>
    </row>
    <row r="49" spans="1:3" ht="12" thickTop="1">
      <c r="A49" s="234"/>
      <c r="B49" s="653" t="s">
        <v>418</v>
      </c>
      <c r="C49" s="654" t="s">
        <v>418</v>
      </c>
    </row>
    <row r="50" spans="1:3" ht="11.25" customHeight="1">
      <c r="A50" s="233"/>
      <c r="B50" s="614" t="s">
        <v>419</v>
      </c>
      <c r="C50" s="615" t="s">
        <v>419</v>
      </c>
    </row>
    <row r="51" spans="1:3">
      <c r="A51" s="233"/>
      <c r="B51" s="614" t="s">
        <v>420</v>
      </c>
      <c r="C51" s="615" t="s">
        <v>420</v>
      </c>
    </row>
    <row r="52" spans="1:3" ht="11.25" customHeight="1">
      <c r="A52" s="233"/>
      <c r="B52" s="614" t="s">
        <v>797</v>
      </c>
      <c r="C52" s="615" t="s">
        <v>421</v>
      </c>
    </row>
    <row r="53" spans="1:3" ht="33.6" customHeight="1">
      <c r="A53" s="233"/>
      <c r="B53" s="614" t="s">
        <v>422</v>
      </c>
      <c r="C53" s="615" t="s">
        <v>422</v>
      </c>
    </row>
    <row r="54" spans="1:3" ht="11.25" customHeight="1">
      <c r="A54" s="233"/>
      <c r="B54" s="614" t="s">
        <v>790</v>
      </c>
      <c r="C54" s="615" t="s">
        <v>423</v>
      </c>
    </row>
    <row r="55" spans="1:3" ht="11.25" customHeight="1" thickBot="1">
      <c r="A55" s="650" t="s">
        <v>682</v>
      </c>
      <c r="B55" s="651"/>
      <c r="C55" s="652"/>
    </row>
    <row r="56" spans="1:3" ht="12" thickTop="1">
      <c r="A56" s="234"/>
      <c r="B56" s="653" t="s">
        <v>418</v>
      </c>
      <c r="C56" s="654" t="s">
        <v>418</v>
      </c>
    </row>
    <row r="57" spans="1:3">
      <c r="A57" s="233"/>
      <c r="B57" s="614" t="s">
        <v>424</v>
      </c>
      <c r="C57" s="615" t="s">
        <v>424</v>
      </c>
    </row>
    <row r="58" spans="1:3">
      <c r="A58" s="233"/>
      <c r="B58" s="614" t="s">
        <v>693</v>
      </c>
      <c r="C58" s="615" t="s">
        <v>425</v>
      </c>
    </row>
    <row r="59" spans="1:3">
      <c r="A59" s="233"/>
      <c r="B59" s="614" t="s">
        <v>426</v>
      </c>
      <c r="C59" s="615" t="s">
        <v>426</v>
      </c>
    </row>
    <row r="60" spans="1:3">
      <c r="A60" s="233"/>
      <c r="B60" s="614" t="s">
        <v>427</v>
      </c>
      <c r="C60" s="615" t="s">
        <v>427</v>
      </c>
    </row>
    <row r="61" spans="1:3">
      <c r="A61" s="233"/>
      <c r="B61" s="614" t="s">
        <v>428</v>
      </c>
      <c r="C61" s="615" t="s">
        <v>428</v>
      </c>
    </row>
    <row r="62" spans="1:3">
      <c r="A62" s="233"/>
      <c r="B62" s="614" t="s">
        <v>694</v>
      </c>
      <c r="C62" s="615" t="s">
        <v>429</v>
      </c>
    </row>
    <row r="63" spans="1:3">
      <c r="A63" s="233"/>
      <c r="B63" s="614" t="s">
        <v>430</v>
      </c>
      <c r="C63" s="615" t="s">
        <v>430</v>
      </c>
    </row>
    <row r="64" spans="1:3" ht="12" thickBot="1">
      <c r="A64" s="235"/>
      <c r="B64" s="640" t="s">
        <v>431</v>
      </c>
      <c r="C64" s="641" t="s">
        <v>431</v>
      </c>
    </row>
    <row r="65" spans="1:3" ht="11.25" customHeight="1" thickTop="1">
      <c r="A65" s="616" t="s">
        <v>683</v>
      </c>
      <c r="B65" s="617"/>
      <c r="C65" s="618"/>
    </row>
    <row r="66" spans="1:3" ht="12" thickBot="1">
      <c r="A66" s="235"/>
      <c r="B66" s="640" t="s">
        <v>432</v>
      </c>
      <c r="C66" s="641" t="s">
        <v>432</v>
      </c>
    </row>
    <row r="67" spans="1:3" ht="11.25" customHeight="1" thickTop="1" thickBot="1">
      <c r="A67" s="650" t="s">
        <v>684</v>
      </c>
      <c r="B67" s="651"/>
      <c r="C67" s="652"/>
    </row>
    <row r="68" spans="1:3" ht="12" thickTop="1">
      <c r="A68" s="234"/>
      <c r="B68" s="653" t="s">
        <v>433</v>
      </c>
      <c r="C68" s="654" t="s">
        <v>433</v>
      </c>
    </row>
    <row r="69" spans="1:3">
      <c r="A69" s="233"/>
      <c r="B69" s="614" t="s">
        <v>434</v>
      </c>
      <c r="C69" s="615" t="s">
        <v>434</v>
      </c>
    </row>
    <row r="70" spans="1:3">
      <c r="A70" s="233"/>
      <c r="B70" s="614" t="s">
        <v>435</v>
      </c>
      <c r="C70" s="615" t="s">
        <v>435</v>
      </c>
    </row>
    <row r="71" spans="1:3" ht="38.25" customHeight="1">
      <c r="A71" s="233"/>
      <c r="B71" s="638" t="s">
        <v>696</v>
      </c>
      <c r="C71" s="639" t="s">
        <v>436</v>
      </c>
    </row>
    <row r="72" spans="1:3" ht="33.75" customHeight="1">
      <c r="A72" s="233"/>
      <c r="B72" s="638" t="s">
        <v>699</v>
      </c>
      <c r="C72" s="639" t="s">
        <v>437</v>
      </c>
    </row>
    <row r="73" spans="1:3" ht="15.75" customHeight="1">
      <c r="A73" s="233"/>
      <c r="B73" s="638" t="s">
        <v>695</v>
      </c>
      <c r="C73" s="639" t="s">
        <v>438</v>
      </c>
    </row>
    <row r="74" spans="1:3">
      <c r="A74" s="233"/>
      <c r="B74" s="614" t="s">
        <v>439</v>
      </c>
      <c r="C74" s="615" t="s">
        <v>439</v>
      </c>
    </row>
    <row r="75" spans="1:3" ht="12" thickBot="1">
      <c r="A75" s="235"/>
      <c r="B75" s="640" t="s">
        <v>440</v>
      </c>
      <c r="C75" s="641" t="s">
        <v>440</v>
      </c>
    </row>
    <row r="76" spans="1:3" ht="12" thickTop="1">
      <c r="A76" s="616" t="s">
        <v>773</v>
      </c>
      <c r="B76" s="617"/>
      <c r="C76" s="618"/>
    </row>
    <row r="77" spans="1:3">
      <c r="A77" s="233"/>
      <c r="B77" s="614" t="s">
        <v>432</v>
      </c>
      <c r="C77" s="615"/>
    </row>
    <row r="78" spans="1:3">
      <c r="A78" s="233"/>
      <c r="B78" s="614" t="s">
        <v>771</v>
      </c>
      <c r="C78" s="615"/>
    </row>
    <row r="79" spans="1:3">
      <c r="A79" s="233"/>
      <c r="B79" s="614" t="s">
        <v>772</v>
      </c>
      <c r="C79" s="615"/>
    </row>
    <row r="80" spans="1:3">
      <c r="A80" s="616" t="s">
        <v>774</v>
      </c>
      <c r="B80" s="617"/>
      <c r="C80" s="618"/>
    </row>
    <row r="81" spans="1:3">
      <c r="A81" s="233"/>
      <c r="B81" s="614" t="s">
        <v>432</v>
      </c>
      <c r="C81" s="615"/>
    </row>
    <row r="82" spans="1:3">
      <c r="A82" s="233"/>
      <c r="B82" s="614" t="s">
        <v>775</v>
      </c>
      <c r="C82" s="615"/>
    </row>
    <row r="83" spans="1:3" ht="76.5" customHeight="1">
      <c r="A83" s="233"/>
      <c r="B83" s="614" t="s">
        <v>789</v>
      </c>
      <c r="C83" s="615"/>
    </row>
    <row r="84" spans="1:3" ht="53.25" customHeight="1">
      <c r="A84" s="233"/>
      <c r="B84" s="614" t="s">
        <v>788</v>
      </c>
      <c r="C84" s="615"/>
    </row>
    <row r="85" spans="1:3">
      <c r="A85" s="233"/>
      <c r="B85" s="614" t="s">
        <v>776</v>
      </c>
      <c r="C85" s="615"/>
    </row>
    <row r="86" spans="1:3">
      <c r="A86" s="233"/>
      <c r="B86" s="614" t="s">
        <v>777</v>
      </c>
      <c r="C86" s="615"/>
    </row>
    <row r="87" spans="1:3">
      <c r="A87" s="233"/>
      <c r="B87" s="614" t="s">
        <v>778</v>
      </c>
      <c r="C87" s="615"/>
    </row>
    <row r="88" spans="1:3">
      <c r="A88" s="616" t="s">
        <v>779</v>
      </c>
      <c r="B88" s="617"/>
      <c r="C88" s="618"/>
    </row>
    <row r="89" spans="1:3">
      <c r="A89" s="233"/>
      <c r="B89" s="614" t="s">
        <v>432</v>
      </c>
      <c r="C89" s="615"/>
    </row>
    <row r="90" spans="1:3">
      <c r="A90" s="233"/>
      <c r="B90" s="614" t="s">
        <v>781</v>
      </c>
      <c r="C90" s="615"/>
    </row>
    <row r="91" spans="1:3" ht="12" customHeight="1">
      <c r="A91" s="233"/>
      <c r="B91" s="614" t="s">
        <v>782</v>
      </c>
      <c r="C91" s="615"/>
    </row>
    <row r="92" spans="1:3">
      <c r="A92" s="233"/>
      <c r="B92" s="614" t="s">
        <v>783</v>
      </c>
      <c r="C92" s="615"/>
    </row>
    <row r="93" spans="1:3" ht="24.75" customHeight="1">
      <c r="A93" s="233"/>
      <c r="B93" s="610" t="s">
        <v>825</v>
      </c>
      <c r="C93" s="611"/>
    </row>
    <row r="94" spans="1:3" ht="24" customHeight="1">
      <c r="A94" s="233"/>
      <c r="B94" s="610" t="s">
        <v>826</v>
      </c>
      <c r="C94" s="611"/>
    </row>
    <row r="95" spans="1:3" ht="13.5" customHeight="1">
      <c r="A95" s="233"/>
      <c r="B95" s="612" t="s">
        <v>784</v>
      </c>
      <c r="C95" s="613"/>
    </row>
    <row r="96" spans="1:3" ht="11.25" customHeight="1" thickBot="1">
      <c r="A96" s="622" t="s">
        <v>821</v>
      </c>
      <c r="B96" s="623"/>
      <c r="C96" s="624"/>
    </row>
    <row r="97" spans="1:3" ht="12.75" thickTop="1" thickBot="1">
      <c r="A97" s="636" t="s">
        <v>533</v>
      </c>
      <c r="B97" s="636"/>
      <c r="C97" s="636"/>
    </row>
    <row r="98" spans="1:3">
      <c r="A98" s="394">
        <v>2</v>
      </c>
      <c r="B98" s="391" t="s">
        <v>801</v>
      </c>
      <c r="C98" s="391" t="s">
        <v>822</v>
      </c>
    </row>
    <row r="99" spans="1:3">
      <c r="A99" s="245">
        <v>3</v>
      </c>
      <c r="B99" s="392" t="s">
        <v>802</v>
      </c>
      <c r="C99" s="393" t="s">
        <v>823</v>
      </c>
    </row>
    <row r="100" spans="1:3">
      <c r="A100" s="245">
        <v>4</v>
      </c>
      <c r="B100" s="392" t="s">
        <v>803</v>
      </c>
      <c r="C100" s="393" t="s">
        <v>827</v>
      </c>
    </row>
    <row r="101" spans="1:3" ht="11.25" customHeight="1">
      <c r="A101" s="245">
        <v>5</v>
      </c>
      <c r="B101" s="392" t="s">
        <v>804</v>
      </c>
      <c r="C101" s="393" t="s">
        <v>824</v>
      </c>
    </row>
    <row r="102" spans="1:3" ht="12" customHeight="1">
      <c r="A102" s="245">
        <v>6</v>
      </c>
      <c r="B102" s="392" t="s">
        <v>819</v>
      </c>
      <c r="C102" s="393" t="s">
        <v>805</v>
      </c>
    </row>
    <row r="103" spans="1:3" ht="12" customHeight="1">
      <c r="A103" s="245">
        <v>7</v>
      </c>
      <c r="B103" s="392" t="s">
        <v>806</v>
      </c>
      <c r="C103" s="393" t="s">
        <v>820</v>
      </c>
    </row>
    <row r="104" spans="1:3">
      <c r="A104" s="245">
        <v>8</v>
      </c>
      <c r="B104" s="392" t="s">
        <v>811</v>
      </c>
      <c r="C104" s="393" t="s">
        <v>831</v>
      </c>
    </row>
    <row r="105" spans="1:3" ht="11.25" customHeight="1">
      <c r="A105" s="616" t="s">
        <v>785</v>
      </c>
      <c r="B105" s="617"/>
      <c r="C105" s="618"/>
    </row>
    <row r="106" spans="1:3" ht="27.6" customHeight="1">
      <c r="A106" s="233"/>
      <c r="B106" s="655" t="s">
        <v>432</v>
      </c>
      <c r="C106" s="656"/>
    </row>
    <row r="107" spans="1:3" ht="12" thickBot="1">
      <c r="A107" s="642" t="s">
        <v>686</v>
      </c>
      <c r="B107" s="643"/>
      <c r="C107" s="644"/>
    </row>
    <row r="108" spans="1:3" ht="24" customHeight="1" thickTop="1" thickBot="1">
      <c r="A108" s="645" t="s">
        <v>365</v>
      </c>
      <c r="B108" s="646"/>
      <c r="C108" s="647"/>
    </row>
    <row r="109" spans="1:3">
      <c r="A109" s="237" t="s">
        <v>441</v>
      </c>
      <c r="B109" s="648" t="s">
        <v>442</v>
      </c>
      <c r="C109" s="649"/>
    </row>
    <row r="110" spans="1:3">
      <c r="A110" s="239" t="s">
        <v>443</v>
      </c>
      <c r="B110" s="625" t="s">
        <v>444</v>
      </c>
      <c r="C110" s="626"/>
    </row>
    <row r="111" spans="1:3">
      <c r="A111" s="237" t="s">
        <v>445</v>
      </c>
      <c r="B111" s="627" t="s">
        <v>446</v>
      </c>
      <c r="C111" s="627"/>
    </row>
    <row r="112" spans="1:3">
      <c r="A112" s="239" t="s">
        <v>447</v>
      </c>
      <c r="B112" s="625" t="s">
        <v>448</v>
      </c>
      <c r="C112" s="626"/>
    </row>
    <row r="113" spans="1:3" ht="12" thickBot="1">
      <c r="A113" s="260" t="s">
        <v>449</v>
      </c>
      <c r="B113" s="628" t="s">
        <v>450</v>
      </c>
      <c r="C113" s="628"/>
    </row>
    <row r="114" spans="1:3" ht="12" thickBot="1">
      <c r="A114" s="629" t="s">
        <v>686</v>
      </c>
      <c r="B114" s="630"/>
      <c r="C114" s="631"/>
    </row>
    <row r="115" spans="1:3" ht="12.75" thickTop="1" thickBot="1">
      <c r="A115" s="632" t="s">
        <v>451</v>
      </c>
      <c r="B115" s="632"/>
      <c r="C115" s="632"/>
    </row>
    <row r="116" spans="1:3">
      <c r="A116" s="237">
        <v>1</v>
      </c>
      <c r="B116" s="240" t="s">
        <v>90</v>
      </c>
      <c r="C116" s="241" t="s">
        <v>452</v>
      </c>
    </row>
    <row r="117" spans="1:3">
      <c r="A117" s="237">
        <v>2</v>
      </c>
      <c r="B117" s="240" t="s">
        <v>91</v>
      </c>
      <c r="C117" s="241" t="s">
        <v>91</v>
      </c>
    </row>
    <row r="118" spans="1:3">
      <c r="A118" s="237">
        <v>3</v>
      </c>
      <c r="B118" s="240" t="s">
        <v>92</v>
      </c>
      <c r="C118" s="242" t="s">
        <v>453</v>
      </c>
    </row>
    <row r="119" spans="1:3" ht="33.75">
      <c r="A119" s="237">
        <v>4</v>
      </c>
      <c r="B119" s="240" t="s">
        <v>93</v>
      </c>
      <c r="C119" s="242" t="s">
        <v>662</v>
      </c>
    </row>
    <row r="120" spans="1:3">
      <c r="A120" s="237">
        <v>5</v>
      </c>
      <c r="B120" s="240" t="s">
        <v>94</v>
      </c>
      <c r="C120" s="242" t="s">
        <v>454</v>
      </c>
    </row>
    <row r="121" spans="1:3">
      <c r="A121" s="237">
        <v>5.0999999999999996</v>
      </c>
      <c r="B121" s="240" t="s">
        <v>455</v>
      </c>
      <c r="C121" s="241" t="s">
        <v>456</v>
      </c>
    </row>
    <row r="122" spans="1:3">
      <c r="A122" s="237">
        <v>5.2</v>
      </c>
      <c r="B122" s="240" t="s">
        <v>457</v>
      </c>
      <c r="C122" s="241" t="s">
        <v>458</v>
      </c>
    </row>
    <row r="123" spans="1:3">
      <c r="A123" s="237">
        <v>6</v>
      </c>
      <c r="B123" s="240" t="s">
        <v>95</v>
      </c>
      <c r="C123" s="242" t="s">
        <v>459</v>
      </c>
    </row>
    <row r="124" spans="1:3">
      <c r="A124" s="237">
        <v>7</v>
      </c>
      <c r="B124" s="240" t="s">
        <v>96</v>
      </c>
      <c r="C124" s="242" t="s">
        <v>460</v>
      </c>
    </row>
    <row r="125" spans="1:3" ht="22.5">
      <c r="A125" s="237">
        <v>8</v>
      </c>
      <c r="B125" s="240" t="s">
        <v>97</v>
      </c>
      <c r="C125" s="242" t="s">
        <v>461</v>
      </c>
    </row>
    <row r="126" spans="1:3">
      <c r="A126" s="237">
        <v>9</v>
      </c>
      <c r="B126" s="240" t="s">
        <v>98</v>
      </c>
      <c r="C126" s="242" t="s">
        <v>462</v>
      </c>
    </row>
    <row r="127" spans="1:3" ht="22.5">
      <c r="A127" s="237">
        <v>10</v>
      </c>
      <c r="B127" s="240" t="s">
        <v>463</v>
      </c>
      <c r="C127" s="242" t="s">
        <v>464</v>
      </c>
    </row>
    <row r="128" spans="1:3" ht="22.5">
      <c r="A128" s="237">
        <v>11</v>
      </c>
      <c r="B128" s="240" t="s">
        <v>99</v>
      </c>
      <c r="C128" s="242" t="s">
        <v>465</v>
      </c>
    </row>
    <row r="129" spans="1:3">
      <c r="A129" s="237">
        <v>12</v>
      </c>
      <c r="B129" s="240" t="s">
        <v>100</v>
      </c>
      <c r="C129" s="242" t="s">
        <v>466</v>
      </c>
    </row>
    <row r="130" spans="1:3">
      <c r="A130" s="237">
        <v>13</v>
      </c>
      <c r="B130" s="240" t="s">
        <v>467</v>
      </c>
      <c r="C130" s="242" t="s">
        <v>468</v>
      </c>
    </row>
    <row r="131" spans="1:3">
      <c r="A131" s="237">
        <v>14</v>
      </c>
      <c r="B131" s="240" t="s">
        <v>101</v>
      </c>
      <c r="C131" s="242" t="s">
        <v>469</v>
      </c>
    </row>
    <row r="132" spans="1:3">
      <c r="A132" s="237">
        <v>15</v>
      </c>
      <c r="B132" s="240" t="s">
        <v>102</v>
      </c>
      <c r="C132" s="242" t="s">
        <v>470</v>
      </c>
    </row>
    <row r="133" spans="1:3">
      <c r="A133" s="237">
        <v>16</v>
      </c>
      <c r="B133" s="240" t="s">
        <v>103</v>
      </c>
      <c r="C133" s="242" t="s">
        <v>471</v>
      </c>
    </row>
    <row r="134" spans="1:3">
      <c r="A134" s="237">
        <v>17</v>
      </c>
      <c r="B134" s="240" t="s">
        <v>104</v>
      </c>
      <c r="C134" s="242" t="s">
        <v>472</v>
      </c>
    </row>
    <row r="135" spans="1:3">
      <c r="A135" s="237">
        <v>18</v>
      </c>
      <c r="B135" s="240" t="s">
        <v>105</v>
      </c>
      <c r="C135" s="242" t="s">
        <v>663</v>
      </c>
    </row>
    <row r="136" spans="1:3" ht="22.5">
      <c r="A136" s="237">
        <v>19</v>
      </c>
      <c r="B136" s="240" t="s">
        <v>664</v>
      </c>
      <c r="C136" s="242" t="s">
        <v>665</v>
      </c>
    </row>
    <row r="137" spans="1:3" ht="22.5">
      <c r="A137" s="237">
        <v>20</v>
      </c>
      <c r="B137" s="240" t="s">
        <v>106</v>
      </c>
      <c r="C137" s="242" t="s">
        <v>666</v>
      </c>
    </row>
    <row r="138" spans="1:3">
      <c r="A138" s="237">
        <v>21</v>
      </c>
      <c r="B138" s="240" t="s">
        <v>107</v>
      </c>
      <c r="C138" s="242" t="s">
        <v>473</v>
      </c>
    </row>
    <row r="139" spans="1:3">
      <c r="A139" s="237">
        <v>22</v>
      </c>
      <c r="B139" s="240" t="s">
        <v>108</v>
      </c>
      <c r="C139" s="242" t="s">
        <v>667</v>
      </c>
    </row>
    <row r="140" spans="1:3">
      <c r="A140" s="237">
        <v>23</v>
      </c>
      <c r="B140" s="240" t="s">
        <v>109</v>
      </c>
      <c r="C140" s="242" t="s">
        <v>474</v>
      </c>
    </row>
    <row r="141" spans="1:3">
      <c r="A141" s="237">
        <v>24</v>
      </c>
      <c r="B141" s="240" t="s">
        <v>110</v>
      </c>
      <c r="C141" s="242" t="s">
        <v>475</v>
      </c>
    </row>
    <row r="142" spans="1:3" ht="22.5">
      <c r="A142" s="237">
        <v>25</v>
      </c>
      <c r="B142" s="240" t="s">
        <v>111</v>
      </c>
      <c r="C142" s="242" t="s">
        <v>476</v>
      </c>
    </row>
    <row r="143" spans="1:3" ht="33.75">
      <c r="A143" s="237">
        <v>26</v>
      </c>
      <c r="B143" s="240" t="s">
        <v>112</v>
      </c>
      <c r="C143" s="242" t="s">
        <v>477</v>
      </c>
    </row>
    <row r="144" spans="1:3">
      <c r="A144" s="237">
        <v>27</v>
      </c>
      <c r="B144" s="240" t="s">
        <v>478</v>
      </c>
      <c r="C144" s="242" t="s">
        <v>479</v>
      </c>
    </row>
    <row r="145" spans="1:3" ht="22.5">
      <c r="A145" s="237">
        <v>28</v>
      </c>
      <c r="B145" s="240" t="s">
        <v>119</v>
      </c>
      <c r="C145" s="242" t="s">
        <v>480</v>
      </c>
    </row>
    <row r="146" spans="1:3">
      <c r="A146" s="237">
        <v>29</v>
      </c>
      <c r="B146" s="240" t="s">
        <v>113</v>
      </c>
      <c r="C146" s="261" t="s">
        <v>481</v>
      </c>
    </row>
    <row r="147" spans="1:3">
      <c r="A147" s="237">
        <v>30</v>
      </c>
      <c r="B147" s="240" t="s">
        <v>114</v>
      </c>
      <c r="C147" s="261" t="s">
        <v>482</v>
      </c>
    </row>
    <row r="148" spans="1:3" ht="32.25" customHeight="1">
      <c r="A148" s="237">
        <v>31</v>
      </c>
      <c r="B148" s="240" t="s">
        <v>483</v>
      </c>
      <c r="C148" s="261" t="s">
        <v>484</v>
      </c>
    </row>
    <row r="149" spans="1:3">
      <c r="A149" s="237">
        <v>31.1</v>
      </c>
      <c r="B149" s="240" t="s">
        <v>485</v>
      </c>
      <c r="C149" s="243" t="s">
        <v>486</v>
      </c>
    </row>
    <row r="150" spans="1:3" ht="33.75">
      <c r="A150" s="237" t="s">
        <v>487</v>
      </c>
      <c r="B150" s="240" t="s">
        <v>700</v>
      </c>
      <c r="C150" s="270" t="s">
        <v>710</v>
      </c>
    </row>
    <row r="151" spans="1:3">
      <c r="A151" s="237">
        <v>31.2</v>
      </c>
      <c r="B151" s="240" t="s">
        <v>488</v>
      </c>
      <c r="C151" s="270" t="s">
        <v>489</v>
      </c>
    </row>
    <row r="152" spans="1:3">
      <c r="A152" s="237" t="s">
        <v>490</v>
      </c>
      <c r="B152" s="240" t="s">
        <v>700</v>
      </c>
      <c r="C152" s="270" t="s">
        <v>701</v>
      </c>
    </row>
    <row r="153" spans="1:3" ht="33.75">
      <c r="A153" s="237">
        <v>32</v>
      </c>
      <c r="B153" s="266" t="s">
        <v>491</v>
      </c>
      <c r="C153" s="270" t="s">
        <v>702</v>
      </c>
    </row>
    <row r="154" spans="1:3">
      <c r="A154" s="237">
        <v>33</v>
      </c>
      <c r="B154" s="240" t="s">
        <v>115</v>
      </c>
      <c r="C154" s="270" t="s">
        <v>492</v>
      </c>
    </row>
    <row r="155" spans="1:3">
      <c r="A155" s="237">
        <v>34</v>
      </c>
      <c r="B155" s="268" t="s">
        <v>116</v>
      </c>
      <c r="C155" s="270" t="s">
        <v>493</v>
      </c>
    </row>
    <row r="156" spans="1:3">
      <c r="A156" s="237">
        <v>35</v>
      </c>
      <c r="B156" s="268" t="s">
        <v>117</v>
      </c>
      <c r="C156" s="270" t="s">
        <v>494</v>
      </c>
    </row>
    <row r="157" spans="1:3">
      <c r="A157" s="253" t="s">
        <v>711</v>
      </c>
      <c r="B157" s="268" t="s">
        <v>124</v>
      </c>
      <c r="C157" s="270" t="s">
        <v>739</v>
      </c>
    </row>
    <row r="158" spans="1:3">
      <c r="A158" s="253">
        <v>36.1</v>
      </c>
      <c r="B158" s="268" t="s">
        <v>495</v>
      </c>
      <c r="C158" s="270" t="s">
        <v>496</v>
      </c>
    </row>
    <row r="159" spans="1:3" ht="22.5">
      <c r="A159" s="253" t="s">
        <v>712</v>
      </c>
      <c r="B159" s="268" t="s">
        <v>700</v>
      </c>
      <c r="C159" s="243" t="s">
        <v>703</v>
      </c>
    </row>
    <row r="160" spans="1:3" ht="22.5">
      <c r="A160" s="253">
        <v>36.200000000000003</v>
      </c>
      <c r="B160" s="269" t="s">
        <v>748</v>
      </c>
      <c r="C160" s="243" t="s">
        <v>740</v>
      </c>
    </row>
    <row r="161" spans="1:3" ht="22.5">
      <c r="A161" s="253" t="s">
        <v>713</v>
      </c>
      <c r="B161" s="268" t="s">
        <v>700</v>
      </c>
      <c r="C161" s="243" t="s">
        <v>741</v>
      </c>
    </row>
    <row r="162" spans="1:3" ht="22.5">
      <c r="A162" s="253">
        <v>36.299999999999997</v>
      </c>
      <c r="B162" s="269" t="s">
        <v>749</v>
      </c>
      <c r="C162" s="243" t="s">
        <v>742</v>
      </c>
    </row>
    <row r="163" spans="1:3" ht="22.5">
      <c r="A163" s="253" t="s">
        <v>714</v>
      </c>
      <c r="B163" s="268" t="s">
        <v>700</v>
      </c>
      <c r="C163" s="243" t="s">
        <v>743</v>
      </c>
    </row>
    <row r="164" spans="1:3">
      <c r="A164" s="253" t="s">
        <v>715</v>
      </c>
      <c r="B164" s="268" t="s">
        <v>118</v>
      </c>
      <c r="C164" s="267" t="s">
        <v>744</v>
      </c>
    </row>
    <row r="165" spans="1:3">
      <c r="A165" s="253" t="s">
        <v>716</v>
      </c>
      <c r="B165" s="268" t="s">
        <v>700</v>
      </c>
      <c r="C165" s="267" t="s">
        <v>745</v>
      </c>
    </row>
    <row r="166" spans="1:3">
      <c r="A166" s="251">
        <v>37</v>
      </c>
      <c r="B166" s="268" t="s">
        <v>499</v>
      </c>
      <c r="C166" s="243" t="s">
        <v>500</v>
      </c>
    </row>
    <row r="167" spans="1:3">
      <c r="A167" s="251">
        <v>37.1</v>
      </c>
      <c r="B167" s="268" t="s">
        <v>501</v>
      </c>
      <c r="C167" s="243" t="s">
        <v>502</v>
      </c>
    </row>
    <row r="168" spans="1:3">
      <c r="A168" s="252" t="s">
        <v>497</v>
      </c>
      <c r="B168" s="268" t="s">
        <v>700</v>
      </c>
      <c r="C168" s="243" t="s">
        <v>704</v>
      </c>
    </row>
    <row r="169" spans="1:3">
      <c r="A169" s="251">
        <v>37.200000000000003</v>
      </c>
      <c r="B169" s="268" t="s">
        <v>504</v>
      </c>
      <c r="C169" s="243" t="s">
        <v>505</v>
      </c>
    </row>
    <row r="170" spans="1:3" ht="22.5">
      <c r="A170" s="252" t="s">
        <v>498</v>
      </c>
      <c r="B170" s="240" t="s">
        <v>700</v>
      </c>
      <c r="C170" s="243" t="s">
        <v>705</v>
      </c>
    </row>
    <row r="171" spans="1:3">
      <c r="A171" s="251">
        <v>38</v>
      </c>
      <c r="B171" s="240" t="s">
        <v>120</v>
      </c>
      <c r="C171" s="243" t="s">
        <v>507</v>
      </c>
    </row>
    <row r="172" spans="1:3">
      <c r="A172" s="253">
        <v>38.1</v>
      </c>
      <c r="B172" s="240" t="s">
        <v>121</v>
      </c>
      <c r="C172" s="261" t="s">
        <v>121</v>
      </c>
    </row>
    <row r="173" spans="1:3">
      <c r="A173" s="253" t="s">
        <v>503</v>
      </c>
      <c r="B173" s="244" t="s">
        <v>508</v>
      </c>
      <c r="C173" s="627" t="s">
        <v>509</v>
      </c>
    </row>
    <row r="174" spans="1:3">
      <c r="A174" s="253" t="s">
        <v>717</v>
      </c>
      <c r="B174" s="244" t="s">
        <v>510</v>
      </c>
      <c r="C174" s="627"/>
    </row>
    <row r="175" spans="1:3">
      <c r="A175" s="253" t="s">
        <v>718</v>
      </c>
      <c r="B175" s="244" t="s">
        <v>511</v>
      </c>
      <c r="C175" s="627"/>
    </row>
    <row r="176" spans="1:3">
      <c r="A176" s="253" t="s">
        <v>719</v>
      </c>
      <c r="B176" s="244" t="s">
        <v>512</v>
      </c>
      <c r="C176" s="627"/>
    </row>
    <row r="177" spans="1:3">
      <c r="A177" s="253" t="s">
        <v>720</v>
      </c>
      <c r="B177" s="244" t="s">
        <v>513</v>
      </c>
      <c r="C177" s="627"/>
    </row>
    <row r="178" spans="1:3">
      <c r="A178" s="253" t="s">
        <v>721</v>
      </c>
      <c r="B178" s="244" t="s">
        <v>514</v>
      </c>
      <c r="C178" s="627"/>
    </row>
    <row r="179" spans="1:3">
      <c r="A179" s="253">
        <v>38.200000000000003</v>
      </c>
      <c r="B179" s="240" t="s">
        <v>122</v>
      </c>
      <c r="C179" s="261" t="s">
        <v>122</v>
      </c>
    </row>
    <row r="180" spans="1:3">
      <c r="A180" s="253" t="s">
        <v>506</v>
      </c>
      <c r="B180" s="244" t="s">
        <v>515</v>
      </c>
      <c r="C180" s="627" t="s">
        <v>516</v>
      </c>
    </row>
    <row r="181" spans="1:3">
      <c r="A181" s="253" t="s">
        <v>722</v>
      </c>
      <c r="B181" s="244" t="s">
        <v>517</v>
      </c>
      <c r="C181" s="627"/>
    </row>
    <row r="182" spans="1:3">
      <c r="A182" s="253" t="s">
        <v>723</v>
      </c>
      <c r="B182" s="244" t="s">
        <v>518</v>
      </c>
      <c r="C182" s="627"/>
    </row>
    <row r="183" spans="1:3">
      <c r="A183" s="253" t="s">
        <v>724</v>
      </c>
      <c r="B183" s="244" t="s">
        <v>519</v>
      </c>
      <c r="C183" s="627"/>
    </row>
    <row r="184" spans="1:3">
      <c r="A184" s="253" t="s">
        <v>725</v>
      </c>
      <c r="B184" s="244" t="s">
        <v>520</v>
      </c>
      <c r="C184" s="627"/>
    </row>
    <row r="185" spans="1:3">
      <c r="A185" s="253" t="s">
        <v>726</v>
      </c>
      <c r="B185" s="244" t="s">
        <v>521</v>
      </c>
      <c r="C185" s="627"/>
    </row>
    <row r="186" spans="1:3">
      <c r="A186" s="253" t="s">
        <v>727</v>
      </c>
      <c r="B186" s="244" t="s">
        <v>522</v>
      </c>
      <c r="C186" s="627"/>
    </row>
    <row r="187" spans="1:3">
      <c r="A187" s="253">
        <v>38.299999999999997</v>
      </c>
      <c r="B187" s="240" t="s">
        <v>123</v>
      </c>
      <c r="C187" s="261" t="s">
        <v>523</v>
      </c>
    </row>
    <row r="188" spans="1:3">
      <c r="A188" s="253" t="s">
        <v>728</v>
      </c>
      <c r="B188" s="244" t="s">
        <v>524</v>
      </c>
      <c r="C188" s="627" t="s">
        <v>525</v>
      </c>
    </row>
    <row r="189" spans="1:3">
      <c r="A189" s="253" t="s">
        <v>729</v>
      </c>
      <c r="B189" s="244" t="s">
        <v>526</v>
      </c>
      <c r="C189" s="627"/>
    </row>
    <row r="190" spans="1:3">
      <c r="A190" s="253" t="s">
        <v>730</v>
      </c>
      <c r="B190" s="244" t="s">
        <v>527</v>
      </c>
      <c r="C190" s="627"/>
    </row>
    <row r="191" spans="1:3">
      <c r="A191" s="253" t="s">
        <v>731</v>
      </c>
      <c r="B191" s="244" t="s">
        <v>528</v>
      </c>
      <c r="C191" s="627"/>
    </row>
    <row r="192" spans="1:3">
      <c r="A192" s="253" t="s">
        <v>732</v>
      </c>
      <c r="B192" s="244" t="s">
        <v>529</v>
      </c>
      <c r="C192" s="627"/>
    </row>
    <row r="193" spans="1:3">
      <c r="A193" s="253" t="s">
        <v>733</v>
      </c>
      <c r="B193" s="244" t="s">
        <v>530</v>
      </c>
      <c r="C193" s="627"/>
    </row>
    <row r="194" spans="1:3">
      <c r="A194" s="253">
        <v>38.4</v>
      </c>
      <c r="B194" s="240" t="s">
        <v>499</v>
      </c>
      <c r="C194" s="243" t="s">
        <v>500</v>
      </c>
    </row>
    <row r="195" spans="1:3" s="238" customFormat="1">
      <c r="A195" s="253" t="s">
        <v>734</v>
      </c>
      <c r="B195" s="244" t="s">
        <v>524</v>
      </c>
      <c r="C195" s="627" t="s">
        <v>531</v>
      </c>
    </row>
    <row r="196" spans="1:3">
      <c r="A196" s="253" t="s">
        <v>735</v>
      </c>
      <c r="B196" s="244" t="s">
        <v>526</v>
      </c>
      <c r="C196" s="627"/>
    </row>
    <row r="197" spans="1:3">
      <c r="A197" s="253" t="s">
        <v>736</v>
      </c>
      <c r="B197" s="244" t="s">
        <v>527</v>
      </c>
      <c r="C197" s="627"/>
    </row>
    <row r="198" spans="1:3">
      <c r="A198" s="253" t="s">
        <v>737</v>
      </c>
      <c r="B198" s="244" t="s">
        <v>528</v>
      </c>
      <c r="C198" s="627"/>
    </row>
    <row r="199" spans="1:3" ht="12" thickBot="1">
      <c r="A199" s="254" t="s">
        <v>738</v>
      </c>
      <c r="B199" s="244" t="s">
        <v>532</v>
      </c>
      <c r="C199" s="627"/>
    </row>
    <row r="200" spans="1:3" ht="12" thickBot="1">
      <c r="A200" s="622" t="s">
        <v>687</v>
      </c>
      <c r="B200" s="623"/>
      <c r="C200" s="624"/>
    </row>
    <row r="201" spans="1:3" ht="12.75" thickTop="1" thickBot="1">
      <c r="A201" s="636" t="s">
        <v>533</v>
      </c>
      <c r="B201" s="636"/>
      <c r="C201" s="636"/>
    </row>
    <row r="202" spans="1:3">
      <c r="A202" s="245">
        <v>11.1</v>
      </c>
      <c r="B202" s="246" t="s">
        <v>534</v>
      </c>
      <c r="C202" s="241" t="s">
        <v>535</v>
      </c>
    </row>
    <row r="203" spans="1:3">
      <c r="A203" s="245">
        <v>11.2</v>
      </c>
      <c r="B203" s="246" t="s">
        <v>536</v>
      </c>
      <c r="C203" s="241" t="s">
        <v>537</v>
      </c>
    </row>
    <row r="204" spans="1:3" ht="22.5">
      <c r="A204" s="245">
        <v>11.3</v>
      </c>
      <c r="B204" s="246" t="s">
        <v>538</v>
      </c>
      <c r="C204" s="241" t="s">
        <v>539</v>
      </c>
    </row>
    <row r="205" spans="1:3" ht="22.5">
      <c r="A205" s="245">
        <v>11.4</v>
      </c>
      <c r="B205" s="246" t="s">
        <v>540</v>
      </c>
      <c r="C205" s="241" t="s">
        <v>541</v>
      </c>
    </row>
    <row r="206" spans="1:3" ht="22.5">
      <c r="A206" s="245">
        <v>11.5</v>
      </c>
      <c r="B206" s="246" t="s">
        <v>542</v>
      </c>
      <c r="C206" s="241" t="s">
        <v>543</v>
      </c>
    </row>
    <row r="207" spans="1:3">
      <c r="A207" s="245">
        <v>11.6</v>
      </c>
      <c r="B207" s="246" t="s">
        <v>544</v>
      </c>
      <c r="C207" s="241" t="s">
        <v>545</v>
      </c>
    </row>
    <row r="208" spans="1:3" ht="22.5">
      <c r="A208" s="245">
        <v>11.7</v>
      </c>
      <c r="B208" s="246" t="s">
        <v>706</v>
      </c>
      <c r="C208" s="241" t="s">
        <v>707</v>
      </c>
    </row>
    <row r="209" spans="1:3" ht="22.5">
      <c r="A209" s="245">
        <v>11.8</v>
      </c>
      <c r="B209" s="246" t="s">
        <v>708</v>
      </c>
      <c r="C209" s="241" t="s">
        <v>709</v>
      </c>
    </row>
    <row r="210" spans="1:3">
      <c r="A210" s="245">
        <v>11.9</v>
      </c>
      <c r="B210" s="241" t="s">
        <v>546</v>
      </c>
      <c r="C210" s="241" t="s">
        <v>547</v>
      </c>
    </row>
    <row r="211" spans="1:3">
      <c r="A211" s="245">
        <v>11.1</v>
      </c>
      <c r="B211" s="241" t="s">
        <v>548</v>
      </c>
      <c r="C211" s="241" t="s">
        <v>549</v>
      </c>
    </row>
    <row r="212" spans="1:3">
      <c r="A212" s="245">
        <v>11.11</v>
      </c>
      <c r="B212" s="243" t="s">
        <v>550</v>
      </c>
      <c r="C212" s="241" t="s">
        <v>551</v>
      </c>
    </row>
    <row r="213" spans="1:3">
      <c r="A213" s="245">
        <v>11.12</v>
      </c>
      <c r="B213" s="246" t="s">
        <v>552</v>
      </c>
      <c r="C213" s="241" t="s">
        <v>553</v>
      </c>
    </row>
    <row r="214" spans="1:3">
      <c r="A214" s="245">
        <v>11.13</v>
      </c>
      <c r="B214" s="246" t="s">
        <v>554</v>
      </c>
      <c r="C214" s="261" t="s">
        <v>555</v>
      </c>
    </row>
    <row r="215" spans="1:3" ht="22.5">
      <c r="A215" s="245">
        <v>11.14</v>
      </c>
      <c r="B215" s="246" t="s">
        <v>746</v>
      </c>
      <c r="C215" s="261" t="s">
        <v>747</v>
      </c>
    </row>
    <row r="216" spans="1:3">
      <c r="A216" s="245">
        <v>11.15</v>
      </c>
      <c r="B216" s="246" t="s">
        <v>556</v>
      </c>
      <c r="C216" s="261" t="s">
        <v>557</v>
      </c>
    </row>
    <row r="217" spans="1:3">
      <c r="A217" s="245">
        <v>11.16</v>
      </c>
      <c r="B217" s="246" t="s">
        <v>558</v>
      </c>
      <c r="C217" s="261" t="s">
        <v>559</v>
      </c>
    </row>
    <row r="218" spans="1:3">
      <c r="A218" s="245">
        <v>11.17</v>
      </c>
      <c r="B218" s="246" t="s">
        <v>560</v>
      </c>
      <c r="C218" s="261" t="s">
        <v>561</v>
      </c>
    </row>
    <row r="219" spans="1:3">
      <c r="A219" s="245">
        <v>11.18</v>
      </c>
      <c r="B219" s="246" t="s">
        <v>562</v>
      </c>
      <c r="C219" s="261" t="s">
        <v>563</v>
      </c>
    </row>
    <row r="220" spans="1:3" ht="22.5">
      <c r="A220" s="245">
        <v>11.19</v>
      </c>
      <c r="B220" s="246" t="s">
        <v>564</v>
      </c>
      <c r="C220" s="261" t="s">
        <v>668</v>
      </c>
    </row>
    <row r="221" spans="1:3" ht="22.5">
      <c r="A221" s="245">
        <v>11.2</v>
      </c>
      <c r="B221" s="246" t="s">
        <v>565</v>
      </c>
      <c r="C221" s="261" t="s">
        <v>669</v>
      </c>
    </row>
    <row r="222" spans="1:3" s="238" customFormat="1">
      <c r="A222" s="245">
        <v>11.21</v>
      </c>
      <c r="B222" s="246" t="s">
        <v>566</v>
      </c>
      <c r="C222" s="261" t="s">
        <v>567</v>
      </c>
    </row>
    <row r="223" spans="1:3">
      <c r="A223" s="245">
        <v>11.22</v>
      </c>
      <c r="B223" s="246" t="s">
        <v>568</v>
      </c>
      <c r="C223" s="261" t="s">
        <v>569</v>
      </c>
    </row>
    <row r="224" spans="1:3">
      <c r="A224" s="245">
        <v>11.23</v>
      </c>
      <c r="B224" s="246" t="s">
        <v>570</v>
      </c>
      <c r="C224" s="261" t="s">
        <v>571</v>
      </c>
    </row>
    <row r="225" spans="1:3">
      <c r="A225" s="245">
        <v>11.24</v>
      </c>
      <c r="B225" s="246" t="s">
        <v>572</v>
      </c>
      <c r="C225" s="261" t="s">
        <v>573</v>
      </c>
    </row>
    <row r="226" spans="1:3">
      <c r="A226" s="245">
        <v>11.25</v>
      </c>
      <c r="B226" s="263" t="s">
        <v>574</v>
      </c>
      <c r="C226" s="264" t="s">
        <v>575</v>
      </c>
    </row>
    <row r="227" spans="1:3" ht="12" thickBot="1">
      <c r="A227" s="633" t="s">
        <v>688</v>
      </c>
      <c r="B227" s="634"/>
      <c r="C227" s="635"/>
    </row>
    <row r="228" spans="1:3" ht="12.75" thickTop="1" thickBot="1">
      <c r="A228" s="636" t="s">
        <v>533</v>
      </c>
      <c r="B228" s="636"/>
      <c r="C228" s="636"/>
    </row>
    <row r="229" spans="1:3">
      <c r="A229" s="239" t="s">
        <v>576</v>
      </c>
      <c r="B229" s="247" t="s">
        <v>577</v>
      </c>
      <c r="C229" s="637" t="s">
        <v>578</v>
      </c>
    </row>
    <row r="230" spans="1:3">
      <c r="A230" s="237" t="s">
        <v>579</v>
      </c>
      <c r="B230" s="243" t="s">
        <v>580</v>
      </c>
      <c r="C230" s="627"/>
    </row>
    <row r="231" spans="1:3">
      <c r="A231" s="237" t="s">
        <v>581</v>
      </c>
      <c r="B231" s="243" t="s">
        <v>582</v>
      </c>
      <c r="C231" s="627"/>
    </row>
    <row r="232" spans="1:3">
      <c r="A232" s="237" t="s">
        <v>583</v>
      </c>
      <c r="B232" s="243" t="s">
        <v>584</v>
      </c>
      <c r="C232" s="627"/>
    </row>
    <row r="233" spans="1:3">
      <c r="A233" s="237" t="s">
        <v>585</v>
      </c>
      <c r="B233" s="243" t="s">
        <v>586</v>
      </c>
      <c r="C233" s="627"/>
    </row>
    <row r="234" spans="1:3">
      <c r="A234" s="237" t="s">
        <v>587</v>
      </c>
      <c r="B234" s="243" t="s">
        <v>588</v>
      </c>
      <c r="C234" s="261" t="s">
        <v>589</v>
      </c>
    </row>
    <row r="235" spans="1:3" ht="22.5">
      <c r="A235" s="237" t="s">
        <v>590</v>
      </c>
      <c r="B235" s="243" t="s">
        <v>591</v>
      </c>
      <c r="C235" s="261" t="s">
        <v>592</v>
      </c>
    </row>
    <row r="236" spans="1:3">
      <c r="A236" s="237" t="s">
        <v>593</v>
      </c>
      <c r="B236" s="243" t="s">
        <v>594</v>
      </c>
      <c r="C236" s="261" t="s">
        <v>595</v>
      </c>
    </row>
    <row r="237" spans="1:3">
      <c r="A237" s="237" t="s">
        <v>596</v>
      </c>
      <c r="B237" s="243" t="s">
        <v>597</v>
      </c>
      <c r="C237" s="627" t="s">
        <v>598</v>
      </c>
    </row>
    <row r="238" spans="1:3">
      <c r="A238" s="237" t="s">
        <v>599</v>
      </c>
      <c r="B238" s="243" t="s">
        <v>600</v>
      </c>
      <c r="C238" s="627"/>
    </row>
    <row r="239" spans="1:3">
      <c r="A239" s="237" t="s">
        <v>601</v>
      </c>
      <c r="B239" s="243" t="s">
        <v>602</v>
      </c>
      <c r="C239" s="627"/>
    </row>
    <row r="240" spans="1:3">
      <c r="A240" s="237" t="s">
        <v>603</v>
      </c>
      <c r="B240" s="243" t="s">
        <v>604</v>
      </c>
      <c r="C240" s="627" t="s">
        <v>578</v>
      </c>
    </row>
    <row r="241" spans="1:3">
      <c r="A241" s="237" t="s">
        <v>605</v>
      </c>
      <c r="B241" s="243" t="s">
        <v>606</v>
      </c>
      <c r="C241" s="627"/>
    </row>
    <row r="242" spans="1:3">
      <c r="A242" s="237" t="s">
        <v>607</v>
      </c>
      <c r="B242" s="243" t="s">
        <v>608</v>
      </c>
      <c r="C242" s="627"/>
    </row>
    <row r="243" spans="1:3" s="238" customFormat="1">
      <c r="A243" s="237" t="s">
        <v>609</v>
      </c>
      <c r="B243" s="243" t="s">
        <v>610</v>
      </c>
      <c r="C243" s="627"/>
    </row>
    <row r="244" spans="1:3">
      <c r="A244" s="237" t="s">
        <v>611</v>
      </c>
      <c r="B244" s="243" t="s">
        <v>612</v>
      </c>
      <c r="C244" s="627"/>
    </row>
    <row r="245" spans="1:3">
      <c r="A245" s="237" t="s">
        <v>613</v>
      </c>
      <c r="B245" s="243" t="s">
        <v>614</v>
      </c>
      <c r="C245" s="627"/>
    </row>
    <row r="246" spans="1:3">
      <c r="A246" s="237" t="s">
        <v>615</v>
      </c>
      <c r="B246" s="243" t="s">
        <v>616</v>
      </c>
      <c r="C246" s="627"/>
    </row>
    <row r="247" spans="1:3">
      <c r="A247" s="237" t="s">
        <v>617</v>
      </c>
      <c r="B247" s="243" t="s">
        <v>618</v>
      </c>
      <c r="C247" s="627"/>
    </row>
    <row r="248" spans="1:3" s="238" customFormat="1" ht="12" thickBot="1">
      <c r="A248" s="622" t="s">
        <v>689</v>
      </c>
      <c r="B248" s="623"/>
      <c r="C248" s="624"/>
    </row>
    <row r="249" spans="1:3" ht="12.75" thickTop="1" thickBot="1">
      <c r="A249" s="619" t="s">
        <v>619</v>
      </c>
      <c r="B249" s="619"/>
      <c r="C249" s="619"/>
    </row>
    <row r="250" spans="1:3">
      <c r="A250" s="237">
        <v>13.1</v>
      </c>
      <c r="B250" s="620" t="s">
        <v>620</v>
      </c>
      <c r="C250" s="621"/>
    </row>
    <row r="251" spans="1:3" ht="33.75">
      <c r="A251" s="237" t="s">
        <v>621</v>
      </c>
      <c r="B251" s="246" t="s">
        <v>622</v>
      </c>
      <c r="C251" s="241" t="s">
        <v>623</v>
      </c>
    </row>
    <row r="252" spans="1:3" ht="101.25">
      <c r="A252" s="237" t="s">
        <v>624</v>
      </c>
      <c r="B252" s="246" t="s">
        <v>625</v>
      </c>
      <c r="C252" s="241" t="s">
        <v>626</v>
      </c>
    </row>
    <row r="253" spans="1:3" ht="12" thickBot="1">
      <c r="A253" s="622" t="s">
        <v>690</v>
      </c>
      <c r="B253" s="623"/>
      <c r="C253" s="624"/>
    </row>
    <row r="254" spans="1:3" ht="12.75" thickTop="1" thickBot="1">
      <c r="A254" s="619" t="s">
        <v>619</v>
      </c>
      <c r="B254" s="619"/>
      <c r="C254" s="619"/>
    </row>
    <row r="255" spans="1:3">
      <c r="A255" s="237">
        <v>14.1</v>
      </c>
      <c r="B255" s="620" t="s">
        <v>627</v>
      </c>
      <c r="C255" s="621"/>
    </row>
    <row r="256" spans="1:3" ht="22.5">
      <c r="A256" s="237" t="s">
        <v>628</v>
      </c>
      <c r="B256" s="246" t="s">
        <v>629</v>
      </c>
      <c r="C256" s="241" t="s">
        <v>630</v>
      </c>
    </row>
    <row r="257" spans="1:3" ht="45">
      <c r="A257" s="237" t="s">
        <v>631</v>
      </c>
      <c r="B257" s="246" t="s">
        <v>632</v>
      </c>
      <c r="C257" s="241" t="s">
        <v>633</v>
      </c>
    </row>
    <row r="258" spans="1:3" ht="12" customHeight="1">
      <c r="A258" s="237" t="s">
        <v>634</v>
      </c>
      <c r="B258" s="246" t="s">
        <v>635</v>
      </c>
      <c r="C258" s="241" t="s">
        <v>636</v>
      </c>
    </row>
    <row r="259" spans="1:3" ht="33.75">
      <c r="A259" s="237" t="s">
        <v>637</v>
      </c>
      <c r="B259" s="246" t="s">
        <v>638</v>
      </c>
      <c r="C259" s="241" t="s">
        <v>639</v>
      </c>
    </row>
    <row r="260" spans="1:3" ht="11.25" customHeight="1">
      <c r="A260" s="237" t="s">
        <v>640</v>
      </c>
      <c r="B260" s="246" t="s">
        <v>641</v>
      </c>
      <c r="C260" s="241" t="s">
        <v>642</v>
      </c>
    </row>
    <row r="261" spans="1:3" ht="56.25">
      <c r="A261" s="237" t="s">
        <v>643</v>
      </c>
      <c r="B261" s="246" t="s">
        <v>644</v>
      </c>
      <c r="C261" s="241" t="s">
        <v>645</v>
      </c>
    </row>
    <row r="262" spans="1:3">
      <c r="A262" s="232"/>
      <c r="B262" s="232"/>
      <c r="C262" s="232"/>
    </row>
    <row r="263" spans="1:3">
      <c r="A263" s="232"/>
      <c r="B263" s="232"/>
      <c r="C263" s="232"/>
    </row>
    <row r="264" spans="1:3">
      <c r="A264" s="232"/>
      <c r="B264" s="232"/>
      <c r="C264" s="232"/>
    </row>
    <row r="265" spans="1:3">
      <c r="A265" s="232"/>
      <c r="B265" s="232"/>
      <c r="C265" s="232"/>
    </row>
    <row r="266" spans="1:3">
      <c r="A266" s="232"/>
      <c r="B266" s="232"/>
      <c r="C266" s="232"/>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1"/>
  <sheetViews>
    <sheetView zoomScaleNormal="100" workbookViewId="0">
      <pane xSplit="1" ySplit="5" topLeftCell="B6" activePane="bottomRight" state="frozen"/>
      <selection pane="topRight" activeCell="B1" sqref="B1"/>
      <selection pane="bottomLeft" activeCell="A6" sqref="A6"/>
      <selection pane="bottomRight" activeCell="C5" sqref="C5:G38"/>
    </sheetView>
  </sheetViews>
  <sheetFormatPr defaultRowHeight="15.75"/>
  <cols>
    <col min="1" max="1" width="9.5703125" style="18" bestFit="1" customWidth="1"/>
    <col min="2" max="2" width="86" style="15" customWidth="1"/>
    <col min="3" max="3" width="12.7109375" style="15" customWidth="1"/>
    <col min="4" max="7" width="12.7109375" style="2" customWidth="1"/>
    <col min="8" max="8" width="13.28515625" bestFit="1" customWidth="1"/>
    <col min="9" max="13" width="6.7109375" customWidth="1"/>
  </cols>
  <sheetData>
    <row r="1" spans="1:11">
      <c r="A1" s="16" t="s">
        <v>226</v>
      </c>
      <c r="B1" s="15" t="s">
        <v>916</v>
      </c>
    </row>
    <row r="2" spans="1:11">
      <c r="A2" s="16" t="s">
        <v>227</v>
      </c>
      <c r="B2" s="479">
        <v>43646</v>
      </c>
      <c r="C2" s="28"/>
      <c r="D2" s="17"/>
      <c r="E2" s="17"/>
      <c r="F2" s="17"/>
      <c r="G2" s="17"/>
      <c r="H2" s="1"/>
    </row>
    <row r="3" spans="1:11">
      <c r="A3" s="16"/>
      <c r="C3" s="28"/>
      <c r="D3" s="17"/>
      <c r="E3" s="17"/>
      <c r="F3" s="17"/>
      <c r="G3" s="17"/>
      <c r="H3" s="1"/>
    </row>
    <row r="4" spans="1:11" ht="16.5" thickBot="1">
      <c r="A4" s="75" t="s">
        <v>648</v>
      </c>
      <c r="B4" s="214" t="s">
        <v>261</v>
      </c>
      <c r="C4" s="215"/>
      <c r="D4" s="216"/>
      <c r="E4" s="216"/>
      <c r="F4" s="216"/>
      <c r="G4" s="216"/>
      <c r="H4" s="1"/>
    </row>
    <row r="5" spans="1:11" ht="15">
      <c r="A5" s="363" t="s">
        <v>27</v>
      </c>
      <c r="B5" s="364"/>
      <c r="C5" s="487">
        <v>43646</v>
      </c>
      <c r="D5" s="488">
        <v>43555</v>
      </c>
      <c r="E5" s="488">
        <v>43465</v>
      </c>
      <c r="F5" s="488">
        <v>43373</v>
      </c>
      <c r="G5" s="489">
        <v>43281</v>
      </c>
    </row>
    <row r="6" spans="1:11" ht="15">
      <c r="A6" s="127"/>
      <c r="B6" s="31" t="s">
        <v>223</v>
      </c>
      <c r="C6" s="365"/>
      <c r="D6" s="365"/>
      <c r="E6" s="365"/>
      <c r="F6" s="365"/>
      <c r="G6" s="366"/>
    </row>
    <row r="7" spans="1:11" ht="15">
      <c r="A7" s="127"/>
      <c r="B7" s="32" t="s">
        <v>228</v>
      </c>
      <c r="C7" s="365"/>
      <c r="D7" s="365"/>
      <c r="E7" s="365"/>
      <c r="F7" s="365"/>
      <c r="G7" s="366"/>
    </row>
    <row r="8" spans="1:11" ht="15">
      <c r="A8" s="128">
        <v>1</v>
      </c>
      <c r="B8" s="262" t="s">
        <v>24</v>
      </c>
      <c r="C8" s="271">
        <v>178327729.99906981</v>
      </c>
      <c r="D8" s="272">
        <v>173631793.57676041</v>
      </c>
      <c r="E8" s="272">
        <v>169150626.97890002</v>
      </c>
      <c r="F8" s="272">
        <v>162771321.9727</v>
      </c>
      <c r="G8" s="273">
        <v>186457105.54820001</v>
      </c>
      <c r="H8" s="553"/>
      <c r="I8" s="496"/>
      <c r="J8" s="496"/>
      <c r="K8" s="496"/>
    </row>
    <row r="9" spans="1:11" ht="15">
      <c r="A9" s="128">
        <v>2</v>
      </c>
      <c r="B9" s="262" t="s">
        <v>125</v>
      </c>
      <c r="C9" s="271">
        <v>178327729.99906981</v>
      </c>
      <c r="D9" s="272">
        <v>173631793.57676041</v>
      </c>
      <c r="E9" s="272">
        <v>169150626.97890002</v>
      </c>
      <c r="F9" s="272">
        <v>162771321.9727</v>
      </c>
      <c r="G9" s="273">
        <v>186457105.54820001</v>
      </c>
      <c r="H9" s="553"/>
      <c r="I9" s="496"/>
      <c r="J9" s="496"/>
      <c r="K9" s="496"/>
    </row>
    <row r="10" spans="1:11" ht="15">
      <c r="A10" s="128">
        <v>3</v>
      </c>
      <c r="B10" s="262" t="s">
        <v>89</v>
      </c>
      <c r="C10" s="271">
        <v>237459267.06723186</v>
      </c>
      <c r="D10" s="272">
        <v>228911133.04058027</v>
      </c>
      <c r="E10" s="272">
        <v>225112407.15249586</v>
      </c>
      <c r="F10" s="272">
        <v>223305529.12064809</v>
      </c>
      <c r="G10" s="273">
        <v>230596152.82838216</v>
      </c>
      <c r="H10" s="553"/>
      <c r="I10" s="496"/>
      <c r="J10" s="496"/>
      <c r="K10" s="496"/>
    </row>
    <row r="11" spans="1:11" ht="15">
      <c r="A11" s="127"/>
      <c r="B11" s="31" t="s">
        <v>224</v>
      </c>
      <c r="C11" s="365"/>
      <c r="D11" s="365"/>
      <c r="E11" s="365"/>
      <c r="F11" s="365"/>
      <c r="G11" s="366"/>
      <c r="H11" s="553"/>
      <c r="I11" s="496"/>
      <c r="J11" s="496"/>
      <c r="K11" s="496"/>
    </row>
    <row r="12" spans="1:11" ht="15" customHeight="1">
      <c r="A12" s="128">
        <v>4</v>
      </c>
      <c r="B12" s="262" t="s">
        <v>670</v>
      </c>
      <c r="C12" s="402">
        <v>1282620740.5341537</v>
      </c>
      <c r="D12" s="272">
        <v>1215881086.5662558</v>
      </c>
      <c r="E12" s="272">
        <v>1265298589.3955257</v>
      </c>
      <c r="F12" s="272">
        <v>1246086715.9894814</v>
      </c>
      <c r="G12" s="273">
        <v>1143607668.793762</v>
      </c>
      <c r="H12" s="553"/>
      <c r="I12" s="496"/>
      <c r="J12" s="496"/>
      <c r="K12" s="496"/>
    </row>
    <row r="13" spans="1:11" ht="15">
      <c r="A13" s="127"/>
      <c r="B13" s="31" t="s">
        <v>126</v>
      </c>
      <c r="C13" s="365"/>
      <c r="D13" s="365"/>
      <c r="E13" s="365"/>
      <c r="F13" s="365"/>
      <c r="G13" s="366"/>
      <c r="H13" s="553"/>
      <c r="I13" s="496"/>
      <c r="J13" s="496"/>
      <c r="K13" s="496"/>
    </row>
    <row r="14" spans="1:11" s="3" customFormat="1" ht="15">
      <c r="A14" s="128"/>
      <c r="B14" s="32" t="s">
        <v>834</v>
      </c>
      <c r="C14" s="365"/>
      <c r="D14" s="365"/>
      <c r="E14" s="365"/>
      <c r="F14" s="365"/>
      <c r="G14" s="366"/>
      <c r="H14" s="553"/>
      <c r="I14" s="496"/>
      <c r="J14" s="496"/>
      <c r="K14" s="496"/>
    </row>
    <row r="15" spans="1:11" ht="15">
      <c r="A15" s="126">
        <v>5</v>
      </c>
      <c r="B15" s="30" t="s">
        <v>835</v>
      </c>
      <c r="C15" s="558">
        <v>0.13903387366463787</v>
      </c>
      <c r="D15" s="490">
        <v>0.14280326875312313</v>
      </c>
      <c r="E15" s="490">
        <v>0.13368435592717193</v>
      </c>
      <c r="F15" s="490">
        <v>0.13062599888439386</v>
      </c>
      <c r="G15" s="491">
        <v>0.16304289542310305</v>
      </c>
      <c r="H15" s="553"/>
      <c r="I15" s="496"/>
      <c r="J15" s="496"/>
      <c r="K15" s="496"/>
    </row>
    <row r="16" spans="1:11" ht="15" customHeight="1">
      <c r="A16" s="126">
        <v>6</v>
      </c>
      <c r="B16" s="30" t="s">
        <v>836</v>
      </c>
      <c r="C16" s="558">
        <v>0.13903387366463787</v>
      </c>
      <c r="D16" s="490">
        <v>0.14280326875312313</v>
      </c>
      <c r="E16" s="490">
        <v>0.13368435592717193</v>
      </c>
      <c r="F16" s="490">
        <v>0.13062599888439386</v>
      </c>
      <c r="G16" s="491">
        <v>0.16304289542310305</v>
      </c>
      <c r="H16" s="553"/>
      <c r="I16" s="496"/>
      <c r="J16" s="496"/>
      <c r="K16" s="496"/>
    </row>
    <row r="17" spans="1:11" ht="15">
      <c r="A17" s="126">
        <v>7</v>
      </c>
      <c r="B17" s="30" t="s">
        <v>837</v>
      </c>
      <c r="C17" s="558">
        <v>0.18513599504740644</v>
      </c>
      <c r="D17" s="490">
        <v>0.18826769786101649</v>
      </c>
      <c r="E17" s="490">
        <v>0.17791247776545724</v>
      </c>
      <c r="F17" s="490">
        <v>0.17920544875027225</v>
      </c>
      <c r="G17" s="491">
        <v>0.20163921519659539</v>
      </c>
      <c r="H17" s="553"/>
      <c r="I17" s="496"/>
      <c r="J17" s="496"/>
      <c r="K17" s="496"/>
    </row>
    <row r="18" spans="1:11" ht="15">
      <c r="A18" s="127"/>
      <c r="B18" s="31" t="s">
        <v>6</v>
      </c>
      <c r="C18" s="484"/>
      <c r="D18" s="484"/>
      <c r="E18" s="484"/>
      <c r="F18" s="484"/>
      <c r="G18" s="492"/>
      <c r="H18" s="553"/>
      <c r="I18" s="496"/>
      <c r="J18" s="496"/>
      <c r="K18" s="496"/>
    </row>
    <row r="19" spans="1:11" ht="15" customHeight="1">
      <c r="A19" s="129">
        <v>8</v>
      </c>
      <c r="B19" s="33" t="s">
        <v>7</v>
      </c>
      <c r="C19" s="485">
        <v>5.9611255613292329E-2</v>
      </c>
      <c r="D19" s="493">
        <v>5.8783972928478818E-2</v>
      </c>
      <c r="E19" s="493">
        <v>6.3928922089932963E-2</v>
      </c>
      <c r="F19" s="493">
        <v>6.5108887043882666E-2</v>
      </c>
      <c r="G19" s="494">
        <v>6.5383484772480432E-2</v>
      </c>
      <c r="H19" s="553"/>
      <c r="I19" s="496"/>
      <c r="J19" s="496"/>
      <c r="K19" s="496"/>
    </row>
    <row r="20" spans="1:11" ht="15">
      <c r="A20" s="129">
        <v>9</v>
      </c>
      <c r="B20" s="33" t="s">
        <v>8</v>
      </c>
      <c r="C20" s="485">
        <v>2.6542243907060552E-2</v>
      </c>
      <c r="D20" s="493">
        <v>2.7134363320334066E-2</v>
      </c>
      <c r="E20" s="493">
        <v>2.4837714760723526E-2</v>
      </c>
      <c r="F20" s="493">
        <v>2.3735139364593323E-2</v>
      </c>
      <c r="G20" s="494">
        <v>2.3109024523697681E-2</v>
      </c>
      <c r="H20" s="553"/>
      <c r="I20" s="496"/>
      <c r="J20" s="496"/>
      <c r="K20" s="496"/>
    </row>
    <row r="21" spans="1:11" ht="15">
      <c r="A21" s="129">
        <v>10</v>
      </c>
      <c r="B21" s="33" t="s">
        <v>9</v>
      </c>
      <c r="C21" s="485">
        <v>1.8440517780164527E-2</v>
      </c>
      <c r="D21" s="493">
        <v>1.9060455530065985E-2</v>
      </c>
      <c r="E21" s="493">
        <v>2.4526950610113049E-2</v>
      </c>
      <c r="F21" s="493">
        <v>2.5288400626654092E-2</v>
      </c>
      <c r="G21" s="494">
        <v>2.4697752699274853E-2</v>
      </c>
      <c r="H21" s="553"/>
      <c r="I21" s="496"/>
      <c r="J21" s="496"/>
      <c r="K21" s="496"/>
    </row>
    <row r="22" spans="1:11" ht="15">
      <c r="A22" s="129">
        <v>11</v>
      </c>
      <c r="B22" s="33" t="s">
        <v>262</v>
      </c>
      <c r="C22" s="485">
        <v>3.3069011706231777E-2</v>
      </c>
      <c r="D22" s="493">
        <v>3.1649609608144759E-2</v>
      </c>
      <c r="E22" s="493">
        <v>3.9091207329209433E-2</v>
      </c>
      <c r="F22" s="493">
        <v>4.1373747679289349E-2</v>
      </c>
      <c r="G22" s="494">
        <v>4.2274460248782751E-2</v>
      </c>
      <c r="H22" s="553"/>
      <c r="I22" s="496"/>
      <c r="J22" s="496"/>
      <c r="K22" s="496"/>
    </row>
    <row r="23" spans="1:11" ht="15">
      <c r="A23" s="129">
        <v>12</v>
      </c>
      <c r="B23" s="33" t="s">
        <v>10</v>
      </c>
      <c r="C23" s="485">
        <v>1.2563979419076256E-2</v>
      </c>
      <c r="D23" s="493">
        <v>1.2444966562368679E-2</v>
      </c>
      <c r="E23" s="493">
        <v>2.1433051945955083E-2</v>
      </c>
      <c r="F23" s="493">
        <v>2.2822821153420284E-2</v>
      </c>
      <c r="G23" s="494">
        <v>2.4407929067174983E-2</v>
      </c>
      <c r="H23" s="553"/>
      <c r="I23" s="496"/>
      <c r="J23" s="496"/>
      <c r="K23" s="496"/>
    </row>
    <row r="24" spans="1:11" ht="15">
      <c r="A24" s="129">
        <v>13</v>
      </c>
      <c r="B24" s="33" t="s">
        <v>11</v>
      </c>
      <c r="C24" s="485">
        <v>0.10146314671390697</v>
      </c>
      <c r="D24" s="493">
        <v>0.10158853718826454</v>
      </c>
      <c r="E24" s="493">
        <v>0.15503442689900168</v>
      </c>
      <c r="F24" s="493">
        <v>0.15742559322481936</v>
      </c>
      <c r="G24" s="494">
        <v>0.16711493473682704</v>
      </c>
      <c r="H24" s="553"/>
      <c r="I24" s="496"/>
      <c r="J24" s="496"/>
      <c r="K24" s="496"/>
    </row>
    <row r="25" spans="1:11" ht="15">
      <c r="A25" s="127"/>
      <c r="B25" s="31" t="s">
        <v>12</v>
      </c>
      <c r="C25" s="484"/>
      <c r="D25" s="484"/>
      <c r="E25" s="484"/>
      <c r="F25" s="484"/>
      <c r="G25" s="492"/>
      <c r="H25" s="553"/>
      <c r="I25" s="496"/>
      <c r="J25" s="496"/>
      <c r="K25" s="496"/>
    </row>
    <row r="26" spans="1:11" ht="15">
      <c r="A26" s="129">
        <v>14</v>
      </c>
      <c r="B26" s="33" t="s">
        <v>13</v>
      </c>
      <c r="C26" s="485">
        <v>2.9289051468664767E-2</v>
      </c>
      <c r="D26" s="493">
        <v>2.6179668772193691E-2</v>
      </c>
      <c r="E26" s="493">
        <v>2.7001408993398066E-2</v>
      </c>
      <c r="F26" s="493">
        <v>2.6366984499505183E-2</v>
      </c>
      <c r="G26" s="494">
        <v>2.4285244715634435E-2</v>
      </c>
      <c r="H26" s="553"/>
      <c r="I26" s="496"/>
      <c r="J26" s="496"/>
      <c r="K26" s="496"/>
    </row>
    <row r="27" spans="1:11" ht="15" customHeight="1">
      <c r="A27" s="129">
        <v>15</v>
      </c>
      <c r="B27" s="33" t="s">
        <v>14</v>
      </c>
      <c r="C27" s="485">
        <v>3.3281692979583763E-2</v>
      </c>
      <c r="D27" s="493">
        <v>3.1789098290586439E-2</v>
      </c>
      <c r="E27" s="493">
        <v>3.2103008449513359E-2</v>
      </c>
      <c r="F27" s="493">
        <v>3.259278997138039E-2</v>
      </c>
      <c r="G27" s="494">
        <v>3.1787715393308068E-2</v>
      </c>
      <c r="H27" s="553"/>
      <c r="I27" s="496"/>
      <c r="J27" s="496"/>
      <c r="K27" s="496"/>
    </row>
    <row r="28" spans="1:11" ht="15">
      <c r="A28" s="129">
        <v>16</v>
      </c>
      <c r="B28" s="33" t="s">
        <v>15</v>
      </c>
      <c r="C28" s="485">
        <v>0.77853558355421681</v>
      </c>
      <c r="D28" s="493">
        <v>0.77167061830366912</v>
      </c>
      <c r="E28" s="493">
        <v>0.77269342687852827</v>
      </c>
      <c r="F28" s="493">
        <v>0.77881888024618751</v>
      </c>
      <c r="G28" s="494">
        <v>0.79030580418380825</v>
      </c>
      <c r="H28" s="553"/>
      <c r="I28" s="496"/>
      <c r="J28" s="496"/>
      <c r="K28" s="496"/>
    </row>
    <row r="29" spans="1:11" ht="15" customHeight="1">
      <c r="A29" s="129">
        <v>17</v>
      </c>
      <c r="B29" s="33" t="s">
        <v>16</v>
      </c>
      <c r="C29" s="485">
        <v>0.72254128833649034</v>
      </c>
      <c r="D29" s="493">
        <v>0.73450512411722024</v>
      </c>
      <c r="E29" s="493">
        <v>0.73344295428319461</v>
      </c>
      <c r="F29" s="493">
        <v>0.73858022115251432</v>
      </c>
      <c r="G29" s="494">
        <v>0.71490791822550959</v>
      </c>
      <c r="H29" s="553"/>
      <c r="I29" s="496"/>
      <c r="J29" s="496"/>
      <c r="K29" s="496"/>
    </row>
    <row r="30" spans="1:11" ht="15">
      <c r="A30" s="129">
        <v>18</v>
      </c>
      <c r="B30" s="33" t="s">
        <v>17</v>
      </c>
      <c r="C30" s="485">
        <v>3.1027846293147948E-2</v>
      </c>
      <c r="D30" s="493">
        <v>-2.2184405612167488E-2</v>
      </c>
      <c r="E30" s="493">
        <v>3.7759915764223495E-2</v>
      </c>
      <c r="F30" s="493">
        <v>4.1425117332523432E-3</v>
      </c>
      <c r="G30" s="494">
        <v>-4.8461074335390757E-2</v>
      </c>
      <c r="H30" s="553"/>
      <c r="I30" s="496"/>
      <c r="J30" s="496"/>
      <c r="K30" s="496"/>
    </row>
    <row r="31" spans="1:11" ht="15" customHeight="1">
      <c r="A31" s="127"/>
      <c r="B31" s="31" t="s">
        <v>18</v>
      </c>
      <c r="C31" s="484"/>
      <c r="D31" s="484"/>
      <c r="E31" s="484"/>
      <c r="F31" s="484"/>
      <c r="G31" s="492"/>
      <c r="H31" s="553"/>
      <c r="I31" s="496"/>
      <c r="J31" s="496"/>
      <c r="K31" s="496"/>
    </row>
    <row r="32" spans="1:11" ht="15" customHeight="1">
      <c r="A32" s="129">
        <v>19</v>
      </c>
      <c r="B32" s="33" t="s">
        <v>19</v>
      </c>
      <c r="C32" s="485">
        <v>0.24530416770528599</v>
      </c>
      <c r="D32" s="485">
        <v>0.260116144464415</v>
      </c>
      <c r="E32" s="485">
        <v>0.26331124417668572</v>
      </c>
      <c r="F32" s="485">
        <v>0.24804878191963944</v>
      </c>
      <c r="G32" s="495">
        <v>0.20463841568512603</v>
      </c>
      <c r="H32" s="553"/>
      <c r="I32" s="496"/>
      <c r="J32" s="496"/>
      <c r="K32" s="496"/>
    </row>
    <row r="33" spans="1:11" ht="15" customHeight="1">
      <c r="A33" s="129">
        <v>20</v>
      </c>
      <c r="B33" s="33" t="s">
        <v>20</v>
      </c>
      <c r="C33" s="485">
        <v>0.83296116296318878</v>
      </c>
      <c r="D33" s="485">
        <v>0.84519550740453975</v>
      </c>
      <c r="E33" s="485">
        <v>0.83761843207771902</v>
      </c>
      <c r="F33" s="485">
        <v>0.84572327419858861</v>
      </c>
      <c r="G33" s="495">
        <v>0.85356628978791238</v>
      </c>
      <c r="H33" s="553"/>
      <c r="I33" s="496"/>
      <c r="J33" s="496"/>
      <c r="K33" s="496"/>
    </row>
    <row r="34" spans="1:11" ht="15" customHeight="1">
      <c r="A34" s="129">
        <v>21</v>
      </c>
      <c r="B34" s="274" t="s">
        <v>21</v>
      </c>
      <c r="C34" s="485">
        <v>0.2921736135590518</v>
      </c>
      <c r="D34" s="485">
        <v>0.30042566668699716</v>
      </c>
      <c r="E34" s="485">
        <v>0.30370713727176074</v>
      </c>
      <c r="F34" s="485">
        <v>0.27295515426958095</v>
      </c>
      <c r="G34" s="495">
        <v>0.28946552991531188</v>
      </c>
      <c r="H34" s="553"/>
      <c r="I34" s="496"/>
      <c r="J34" s="496"/>
      <c r="K34" s="496"/>
    </row>
    <row r="35" spans="1:11" ht="15" customHeight="1">
      <c r="A35" s="368"/>
      <c r="B35" s="31" t="s">
        <v>833</v>
      </c>
      <c r="C35" s="365"/>
      <c r="D35" s="365"/>
      <c r="E35" s="365"/>
      <c r="F35" s="365"/>
      <c r="G35" s="366"/>
      <c r="H35" s="553"/>
      <c r="I35" s="496"/>
      <c r="J35" s="496"/>
      <c r="K35" s="496"/>
    </row>
    <row r="36" spans="1:11" ht="15" customHeight="1">
      <c r="A36" s="129">
        <v>22</v>
      </c>
      <c r="B36" s="362" t="s">
        <v>817</v>
      </c>
      <c r="C36" s="274">
        <v>315865904.38250005</v>
      </c>
      <c r="D36" s="274">
        <v>333650868.66499996</v>
      </c>
      <c r="E36" s="274">
        <v>348156938.22750002</v>
      </c>
      <c r="F36" s="274">
        <v>302901731.88500005</v>
      </c>
      <c r="G36" s="367">
        <v>226617945.1225</v>
      </c>
      <c r="H36" s="553"/>
      <c r="I36" s="496"/>
      <c r="J36" s="496"/>
      <c r="K36" s="496"/>
    </row>
    <row r="37" spans="1:11" ht="15">
      <c r="A37" s="129">
        <v>23</v>
      </c>
      <c r="B37" s="33" t="s">
        <v>818</v>
      </c>
      <c r="C37" s="274">
        <v>179501193.88655847</v>
      </c>
      <c r="D37" s="275">
        <v>237404220.46693552</v>
      </c>
      <c r="E37" s="275">
        <v>203278852.07155752</v>
      </c>
      <c r="F37" s="275">
        <v>157168525.26353148</v>
      </c>
      <c r="G37" s="276">
        <v>148542114.43832749</v>
      </c>
      <c r="H37" s="553"/>
      <c r="I37" s="496"/>
      <c r="J37" s="496"/>
      <c r="K37" s="496"/>
    </row>
    <row r="38" spans="1:11" thickBot="1">
      <c r="A38" s="130">
        <v>24</v>
      </c>
      <c r="B38" s="277" t="s">
        <v>816</v>
      </c>
      <c r="C38" s="486">
        <v>1.7596869276653482</v>
      </c>
      <c r="D38" s="497">
        <v>1.4054125407238462</v>
      </c>
      <c r="E38" s="497">
        <v>1.7127061407496684</v>
      </c>
      <c r="F38" s="497">
        <v>1.9272416749925674</v>
      </c>
      <c r="G38" s="498">
        <v>1.5256141060021631</v>
      </c>
      <c r="H38" s="553"/>
      <c r="I38" s="496"/>
      <c r="J38" s="496"/>
      <c r="K38" s="496"/>
    </row>
    <row r="39" spans="1:11">
      <c r="A39" s="19"/>
    </row>
    <row r="40" spans="1:11" ht="39.75">
      <c r="B40" s="361" t="s">
        <v>838</v>
      </c>
    </row>
    <row r="41" spans="1:11" ht="65.25">
      <c r="B41" s="418" t="s">
        <v>832</v>
      </c>
      <c r="D41" s="388"/>
      <c r="E41" s="388"/>
      <c r="F41" s="388"/>
      <c r="G41" s="38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3"/>
  <sheetViews>
    <sheetView workbookViewId="0">
      <pane xSplit="1" ySplit="5" topLeftCell="B6" activePane="bottomRight" state="frozen"/>
      <selection pane="topRight" activeCell="B1" sqref="B1"/>
      <selection pane="bottomLeft" activeCell="A5" sqref="A5"/>
      <selection pane="bottomRight" activeCell="N17" sqref="N17"/>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4" ht="15.75">
      <c r="A1" s="16" t="s">
        <v>226</v>
      </c>
      <c r="B1" s="2" t="s">
        <v>916</v>
      </c>
    </row>
    <row r="2" spans="1:14" ht="15.75">
      <c r="A2" s="16" t="s">
        <v>227</v>
      </c>
      <c r="B2" s="480">
        <v>43646</v>
      </c>
    </row>
    <row r="3" spans="1:14" ht="15.75">
      <c r="A3" s="16"/>
    </row>
    <row r="4" spans="1:14" ht="16.5" thickBot="1">
      <c r="A4" s="34" t="s">
        <v>649</v>
      </c>
      <c r="B4" s="76" t="s">
        <v>282</v>
      </c>
      <c r="C4" s="34"/>
      <c r="D4" s="35"/>
      <c r="E4" s="35"/>
      <c r="F4" s="36"/>
      <c r="G4" s="36"/>
      <c r="H4" s="37" t="s">
        <v>130</v>
      </c>
    </row>
    <row r="5" spans="1:14" ht="15.75">
      <c r="A5" s="38"/>
      <c r="B5" s="39"/>
      <c r="C5" s="561" t="s">
        <v>232</v>
      </c>
      <c r="D5" s="562"/>
      <c r="E5" s="563"/>
      <c r="F5" s="561" t="s">
        <v>233</v>
      </c>
      <c r="G5" s="562"/>
      <c r="H5" s="564"/>
    </row>
    <row r="6" spans="1:14" ht="15.75">
      <c r="A6" s="40" t="s">
        <v>27</v>
      </c>
      <c r="B6" s="41" t="s">
        <v>190</v>
      </c>
      <c r="C6" s="42" t="s">
        <v>28</v>
      </c>
      <c r="D6" s="42" t="s">
        <v>131</v>
      </c>
      <c r="E6" s="42" t="s">
        <v>69</v>
      </c>
      <c r="F6" s="42" t="s">
        <v>28</v>
      </c>
      <c r="G6" s="42" t="s">
        <v>131</v>
      </c>
      <c r="H6" s="43" t="s">
        <v>69</v>
      </c>
    </row>
    <row r="7" spans="1:14" ht="15.75">
      <c r="A7" s="40">
        <v>1</v>
      </c>
      <c r="B7" s="44" t="s">
        <v>191</v>
      </c>
      <c r="C7" s="278">
        <v>18472123.629999999</v>
      </c>
      <c r="D7" s="278">
        <v>25520089.870000001</v>
      </c>
      <c r="E7" s="279">
        <v>43992213.5</v>
      </c>
      <c r="F7" s="280">
        <v>20680149.73</v>
      </c>
      <c r="G7" s="281">
        <v>23134696.449999999</v>
      </c>
      <c r="H7" s="282">
        <v>43814846.18</v>
      </c>
      <c r="I7" s="496"/>
      <c r="J7" s="496"/>
      <c r="K7" s="496"/>
      <c r="L7" s="496"/>
      <c r="M7" s="496"/>
      <c r="N7" s="496"/>
    </row>
    <row r="8" spans="1:14" ht="15.75">
      <c r="A8" s="40">
        <v>2</v>
      </c>
      <c r="B8" s="44" t="s">
        <v>192</v>
      </c>
      <c r="C8" s="278">
        <v>5441737.9500000002</v>
      </c>
      <c r="D8" s="278">
        <v>196447088.83000001</v>
      </c>
      <c r="E8" s="279">
        <v>201888826.78</v>
      </c>
      <c r="F8" s="280">
        <v>10447845.09</v>
      </c>
      <c r="G8" s="281">
        <v>120283663.95999999</v>
      </c>
      <c r="H8" s="282">
        <v>130731509.05</v>
      </c>
      <c r="I8" s="496"/>
      <c r="J8" s="496"/>
      <c r="K8" s="496"/>
      <c r="L8" s="496"/>
      <c r="M8" s="496"/>
      <c r="N8" s="496"/>
    </row>
    <row r="9" spans="1:14" ht="15.75">
      <c r="A9" s="40">
        <v>3</v>
      </c>
      <c r="B9" s="44" t="s">
        <v>193</v>
      </c>
      <c r="C9" s="278">
        <v>47250491.520000003</v>
      </c>
      <c r="D9" s="278">
        <v>41433350.689999998</v>
      </c>
      <c r="E9" s="279">
        <v>88683842.210000008</v>
      </c>
      <c r="F9" s="280">
        <v>39028278.289999999</v>
      </c>
      <c r="G9" s="281">
        <v>30666064.169999998</v>
      </c>
      <c r="H9" s="282">
        <v>69694342.459999993</v>
      </c>
      <c r="I9" s="496"/>
      <c r="J9" s="496"/>
      <c r="K9" s="496"/>
      <c r="L9" s="496"/>
      <c r="M9" s="496"/>
      <c r="N9" s="496"/>
    </row>
    <row r="10" spans="1:14" ht="15.75">
      <c r="A10" s="40">
        <v>4</v>
      </c>
      <c r="B10" s="44" t="s">
        <v>222</v>
      </c>
      <c r="C10" s="278">
        <v>0</v>
      </c>
      <c r="D10" s="278">
        <v>0</v>
      </c>
      <c r="E10" s="279">
        <v>0</v>
      </c>
      <c r="F10" s="280">
        <v>0</v>
      </c>
      <c r="G10" s="281">
        <v>0</v>
      </c>
      <c r="H10" s="282">
        <v>0</v>
      </c>
      <c r="I10" s="496"/>
      <c r="J10" s="496"/>
      <c r="K10" s="496"/>
      <c r="L10" s="496"/>
      <c r="M10" s="496"/>
      <c r="N10" s="496"/>
    </row>
    <row r="11" spans="1:14" ht="15.75">
      <c r="A11" s="40">
        <v>5</v>
      </c>
      <c r="B11" s="44" t="s">
        <v>194</v>
      </c>
      <c r="C11" s="278">
        <v>32485329.059999999</v>
      </c>
      <c r="D11" s="278">
        <v>0</v>
      </c>
      <c r="E11" s="279">
        <v>32485329.059999999</v>
      </c>
      <c r="F11" s="280">
        <v>18100390.539999999</v>
      </c>
      <c r="G11" s="281">
        <v>0</v>
      </c>
      <c r="H11" s="282">
        <v>18100390.539999999</v>
      </c>
      <c r="I11" s="496"/>
      <c r="J11" s="496"/>
      <c r="K11" s="496"/>
      <c r="L11" s="496"/>
      <c r="M11" s="496"/>
      <c r="N11" s="496"/>
    </row>
    <row r="12" spans="1:14" ht="15.75">
      <c r="A12" s="40">
        <v>6.1</v>
      </c>
      <c r="B12" s="45" t="s">
        <v>195</v>
      </c>
      <c r="C12" s="278">
        <v>238270520.73999998</v>
      </c>
      <c r="D12" s="278">
        <v>837615730.26110005</v>
      </c>
      <c r="E12" s="279">
        <v>1075886251.0011001</v>
      </c>
      <c r="F12" s="280">
        <v>200637468.56000003</v>
      </c>
      <c r="G12" s="281">
        <v>756172364.8217001</v>
      </c>
      <c r="H12" s="282">
        <v>956809833.38170016</v>
      </c>
      <c r="I12" s="496"/>
      <c r="J12" s="496"/>
      <c r="K12" s="496"/>
      <c r="L12" s="496"/>
      <c r="M12" s="496"/>
      <c r="N12" s="496"/>
    </row>
    <row r="13" spans="1:14" ht="15.75">
      <c r="A13" s="40">
        <v>6.2</v>
      </c>
      <c r="B13" s="45" t="s">
        <v>196</v>
      </c>
      <c r="C13" s="278">
        <v>-6560007.0760000013</v>
      </c>
      <c r="D13" s="278">
        <v>-29247308.810774002</v>
      </c>
      <c r="E13" s="279">
        <v>-35807315.886774004</v>
      </c>
      <c r="F13" s="280">
        <v>-5324025.7432000004</v>
      </c>
      <c r="G13" s="281">
        <v>-25090772.925855998</v>
      </c>
      <c r="H13" s="282">
        <v>-30414798.669055998</v>
      </c>
      <c r="I13" s="496"/>
      <c r="J13" s="496"/>
      <c r="K13" s="496"/>
      <c r="L13" s="496"/>
      <c r="M13" s="496"/>
      <c r="N13" s="496"/>
    </row>
    <row r="14" spans="1:14" ht="15.75">
      <c r="A14" s="40">
        <v>6</v>
      </c>
      <c r="B14" s="44" t="s">
        <v>197</v>
      </c>
      <c r="C14" s="279">
        <v>231710513.66399997</v>
      </c>
      <c r="D14" s="279">
        <v>808368421.45032609</v>
      </c>
      <c r="E14" s="279">
        <v>1040078935.114326</v>
      </c>
      <c r="F14" s="279">
        <v>195313442.81680003</v>
      </c>
      <c r="G14" s="279">
        <v>731081591.8958441</v>
      </c>
      <c r="H14" s="282">
        <v>926395034.7126441</v>
      </c>
      <c r="I14" s="496"/>
      <c r="J14" s="496"/>
      <c r="K14" s="496"/>
      <c r="L14" s="496"/>
      <c r="M14" s="496"/>
      <c r="N14" s="496"/>
    </row>
    <row r="15" spans="1:14" ht="15.75">
      <c r="A15" s="40">
        <v>7</v>
      </c>
      <c r="B15" s="44" t="s">
        <v>198</v>
      </c>
      <c r="C15" s="278">
        <v>1957612.61</v>
      </c>
      <c r="D15" s="278">
        <v>4409210.7600000007</v>
      </c>
      <c r="E15" s="279">
        <v>6366823.370000001</v>
      </c>
      <c r="F15" s="280">
        <v>1549888.1999999997</v>
      </c>
      <c r="G15" s="281">
        <v>4791953.34</v>
      </c>
      <c r="H15" s="282">
        <v>6341841.5399999991</v>
      </c>
      <c r="I15" s="496"/>
      <c r="J15" s="496"/>
      <c r="K15" s="496"/>
      <c r="L15" s="496"/>
      <c r="M15" s="496"/>
      <c r="N15" s="496"/>
    </row>
    <row r="16" spans="1:14" ht="15.75">
      <c r="A16" s="40">
        <v>8</v>
      </c>
      <c r="B16" s="44" t="s">
        <v>199</v>
      </c>
      <c r="C16" s="278">
        <v>0</v>
      </c>
      <c r="D16" s="278" t="s">
        <v>917</v>
      </c>
      <c r="E16" s="279">
        <v>0</v>
      </c>
      <c r="F16" s="280">
        <v>0</v>
      </c>
      <c r="G16" s="281" t="s">
        <v>917</v>
      </c>
      <c r="H16" s="282">
        <v>0</v>
      </c>
      <c r="I16" s="496"/>
      <c r="J16" s="496"/>
      <c r="K16" s="496"/>
      <c r="L16" s="496"/>
      <c r="M16" s="496"/>
      <c r="N16" s="496"/>
    </row>
    <row r="17" spans="1:14" ht="15.75">
      <c r="A17" s="40">
        <v>9</v>
      </c>
      <c r="B17" s="44" t="s">
        <v>200</v>
      </c>
      <c r="C17" s="278">
        <v>6298572.1799999997</v>
      </c>
      <c r="D17" s="278">
        <v>53884.05</v>
      </c>
      <c r="E17" s="279">
        <v>6352456.2299999995</v>
      </c>
      <c r="F17" s="280">
        <v>6298572.1799999997</v>
      </c>
      <c r="G17" s="281">
        <v>47086.05</v>
      </c>
      <c r="H17" s="282">
        <v>6345658.2299999995</v>
      </c>
      <c r="I17" s="496"/>
      <c r="J17" s="496"/>
      <c r="K17" s="496"/>
      <c r="L17" s="496"/>
      <c r="M17" s="496"/>
      <c r="N17" s="496"/>
    </row>
    <row r="18" spans="1:14" ht="15.75">
      <c r="A18" s="40">
        <v>10</v>
      </c>
      <c r="B18" s="44" t="s">
        <v>201</v>
      </c>
      <c r="C18" s="278">
        <v>62249021.770994805</v>
      </c>
      <c r="D18" s="278" t="s">
        <v>917</v>
      </c>
      <c r="E18" s="279">
        <v>62249021.770994805</v>
      </c>
      <c r="F18" s="280">
        <v>65737627.649999991</v>
      </c>
      <c r="G18" s="281" t="s">
        <v>917</v>
      </c>
      <c r="H18" s="282">
        <v>65737627.649999991</v>
      </c>
      <c r="I18" s="496"/>
      <c r="J18" s="496"/>
      <c r="K18" s="496"/>
      <c r="L18" s="496"/>
      <c r="M18" s="496"/>
      <c r="N18" s="496"/>
    </row>
    <row r="19" spans="1:14" ht="15.75">
      <c r="A19" s="40">
        <v>11</v>
      </c>
      <c r="B19" s="44" t="s">
        <v>202</v>
      </c>
      <c r="C19" s="278">
        <v>11479069.361999998</v>
      </c>
      <c r="D19" s="278">
        <v>10591325.0514</v>
      </c>
      <c r="E19" s="279">
        <v>22070394.413399998</v>
      </c>
      <c r="F19" s="280">
        <v>8480904.459999999</v>
      </c>
      <c r="G19" s="281">
        <v>6880659.1431999989</v>
      </c>
      <c r="H19" s="282">
        <v>15361563.603199998</v>
      </c>
      <c r="I19" s="496"/>
      <c r="J19" s="496"/>
      <c r="K19" s="496"/>
      <c r="L19" s="496"/>
      <c r="M19" s="496"/>
      <c r="N19" s="496"/>
    </row>
    <row r="20" spans="1:14" ht="15.75">
      <c r="A20" s="40">
        <v>12</v>
      </c>
      <c r="B20" s="46" t="s">
        <v>203</v>
      </c>
      <c r="C20" s="279">
        <v>417344471.74699479</v>
      </c>
      <c r="D20" s="279">
        <v>1086823370.7017262</v>
      </c>
      <c r="E20" s="279">
        <v>1504167842.4487209</v>
      </c>
      <c r="F20" s="279">
        <v>365637098.95679998</v>
      </c>
      <c r="G20" s="279">
        <v>916885715.00904417</v>
      </c>
      <c r="H20" s="282">
        <v>1282522813.9658442</v>
      </c>
      <c r="I20" s="496"/>
      <c r="J20" s="496"/>
      <c r="K20" s="496"/>
      <c r="L20" s="496"/>
      <c r="M20" s="496"/>
      <c r="N20" s="496"/>
    </row>
    <row r="21" spans="1:14" ht="15.75">
      <c r="A21" s="40"/>
      <c r="B21" s="41" t="s">
        <v>220</v>
      </c>
      <c r="C21" s="283"/>
      <c r="D21" s="283"/>
      <c r="E21" s="283"/>
      <c r="F21" s="284"/>
      <c r="G21" s="285"/>
      <c r="H21" s="286"/>
      <c r="I21" s="496"/>
      <c r="J21" s="496"/>
      <c r="K21" s="496"/>
      <c r="L21" s="496"/>
      <c r="M21" s="496"/>
      <c r="N21" s="496"/>
    </row>
    <row r="22" spans="1:14" ht="15.75">
      <c r="A22" s="40">
        <v>13</v>
      </c>
      <c r="B22" s="44" t="s">
        <v>204</v>
      </c>
      <c r="C22" s="278">
        <v>0</v>
      </c>
      <c r="D22" s="278">
        <v>66965661.705600001</v>
      </c>
      <c r="E22" s="279">
        <v>66965661.705600001</v>
      </c>
      <c r="F22" s="280">
        <v>0</v>
      </c>
      <c r="G22" s="281">
        <v>156746400</v>
      </c>
      <c r="H22" s="282">
        <v>156746400</v>
      </c>
      <c r="I22" s="496"/>
      <c r="J22" s="496"/>
      <c r="K22" s="496"/>
      <c r="L22" s="496"/>
      <c r="M22" s="496"/>
      <c r="N22" s="496"/>
    </row>
    <row r="23" spans="1:14" ht="15.75">
      <c r="A23" s="40">
        <v>14</v>
      </c>
      <c r="B23" s="44" t="s">
        <v>205</v>
      </c>
      <c r="C23" s="278">
        <v>88552154.879999995</v>
      </c>
      <c r="D23" s="278">
        <v>111309067.41999999</v>
      </c>
      <c r="E23" s="279">
        <v>199861222.29999998</v>
      </c>
      <c r="F23" s="280">
        <v>88601676.099999994</v>
      </c>
      <c r="G23" s="281">
        <v>118657648.25</v>
      </c>
      <c r="H23" s="282">
        <v>207259324.34999999</v>
      </c>
      <c r="I23" s="496"/>
      <c r="J23" s="496"/>
      <c r="K23" s="496"/>
      <c r="L23" s="496"/>
      <c r="M23" s="496"/>
      <c r="N23" s="496"/>
    </row>
    <row r="24" spans="1:14" ht="15.75">
      <c r="A24" s="40">
        <v>15</v>
      </c>
      <c r="B24" s="44" t="s">
        <v>206</v>
      </c>
      <c r="C24" s="278">
        <v>66911619.349999994</v>
      </c>
      <c r="D24" s="278">
        <v>172705312.33600003</v>
      </c>
      <c r="E24" s="279">
        <v>239616931.68600002</v>
      </c>
      <c r="F24" s="280">
        <v>39750238.469999999</v>
      </c>
      <c r="G24" s="281">
        <v>124236583.15310001</v>
      </c>
      <c r="H24" s="282">
        <v>163986821.62310001</v>
      </c>
      <c r="I24" s="496"/>
      <c r="J24" s="496"/>
      <c r="K24" s="496"/>
      <c r="L24" s="496"/>
      <c r="M24" s="496"/>
      <c r="N24" s="496"/>
    </row>
    <row r="25" spans="1:14" ht="15.75">
      <c r="A25" s="40">
        <v>16</v>
      </c>
      <c r="B25" s="44" t="s">
        <v>207</v>
      </c>
      <c r="C25" s="278">
        <v>23184331.170000002</v>
      </c>
      <c r="D25" s="278">
        <v>251537512.75</v>
      </c>
      <c r="E25" s="279">
        <v>274721843.92000002</v>
      </c>
      <c r="F25" s="280">
        <v>21842274.619999997</v>
      </c>
      <c r="G25" s="281">
        <v>152908630.80000001</v>
      </c>
      <c r="H25" s="282">
        <v>174750905.42000002</v>
      </c>
      <c r="I25" s="496"/>
      <c r="J25" s="496"/>
      <c r="K25" s="496"/>
      <c r="L25" s="496"/>
      <c r="M25" s="496"/>
      <c r="N25" s="496"/>
    </row>
    <row r="26" spans="1:14" ht="15.75">
      <c r="A26" s="40">
        <v>17</v>
      </c>
      <c r="B26" s="44" t="s">
        <v>208</v>
      </c>
      <c r="C26" s="283"/>
      <c r="D26" s="283"/>
      <c r="E26" s="279">
        <v>0</v>
      </c>
      <c r="F26" s="284"/>
      <c r="G26" s="285"/>
      <c r="H26" s="282">
        <v>0</v>
      </c>
      <c r="I26" s="496"/>
      <c r="J26" s="496"/>
      <c r="K26" s="496"/>
      <c r="L26" s="496"/>
      <c r="M26" s="496"/>
      <c r="N26" s="496"/>
    </row>
    <row r="27" spans="1:14" ht="15.75">
      <c r="A27" s="40">
        <v>18</v>
      </c>
      <c r="B27" s="44" t="s">
        <v>209</v>
      </c>
      <c r="C27" s="278">
        <v>30614358.25</v>
      </c>
      <c r="D27" s="278">
        <v>389327920.65576941</v>
      </c>
      <c r="E27" s="279">
        <v>419942278.90576941</v>
      </c>
      <c r="F27" s="280">
        <v>0</v>
      </c>
      <c r="G27" s="281">
        <v>300893175.3021391</v>
      </c>
      <c r="H27" s="282">
        <v>300893175.3021391</v>
      </c>
      <c r="I27" s="496"/>
      <c r="J27" s="496"/>
      <c r="K27" s="496"/>
      <c r="L27" s="496"/>
      <c r="M27" s="496"/>
      <c r="N27" s="496"/>
    </row>
    <row r="28" spans="1:14" ht="15.75">
      <c r="A28" s="40">
        <v>19</v>
      </c>
      <c r="B28" s="44" t="s">
        <v>210</v>
      </c>
      <c r="C28" s="278">
        <v>750734.87999999989</v>
      </c>
      <c r="D28" s="278">
        <v>7925759.4099999992</v>
      </c>
      <c r="E28" s="279">
        <v>8676494.2899999991</v>
      </c>
      <c r="F28" s="280">
        <v>796799.46</v>
      </c>
      <c r="G28" s="281">
        <v>6404395.7800000003</v>
      </c>
      <c r="H28" s="282">
        <v>7201195.2400000002</v>
      </c>
      <c r="I28" s="496"/>
      <c r="J28" s="496"/>
      <c r="K28" s="496"/>
      <c r="L28" s="496"/>
      <c r="M28" s="496"/>
      <c r="N28" s="496"/>
    </row>
    <row r="29" spans="1:14" ht="15.75">
      <c r="A29" s="40">
        <v>20</v>
      </c>
      <c r="B29" s="44" t="s">
        <v>132</v>
      </c>
      <c r="C29" s="278">
        <v>10203230.069999998</v>
      </c>
      <c r="D29" s="278">
        <v>10320993.479999999</v>
      </c>
      <c r="E29" s="279">
        <v>20524223.549999997</v>
      </c>
      <c r="F29" s="280">
        <v>8415167.7100000009</v>
      </c>
      <c r="G29" s="281">
        <v>8046216.5499999998</v>
      </c>
      <c r="H29" s="282">
        <v>16461384.260000002</v>
      </c>
      <c r="I29" s="496"/>
      <c r="J29" s="496"/>
      <c r="K29" s="496"/>
      <c r="L29" s="496"/>
      <c r="M29" s="496"/>
      <c r="N29" s="496"/>
    </row>
    <row r="30" spans="1:14" ht="15.75">
      <c r="A30" s="40">
        <v>21</v>
      </c>
      <c r="B30" s="44" t="s">
        <v>211</v>
      </c>
      <c r="C30" s="278">
        <v>0</v>
      </c>
      <c r="D30" s="278">
        <v>88046000</v>
      </c>
      <c r="E30" s="279">
        <v>88046000</v>
      </c>
      <c r="F30" s="280">
        <v>0</v>
      </c>
      <c r="G30" s="281">
        <v>61289999.999999985</v>
      </c>
      <c r="H30" s="282">
        <v>61289999.999999985</v>
      </c>
      <c r="I30" s="496"/>
      <c r="J30" s="496"/>
      <c r="K30" s="496"/>
      <c r="L30" s="496"/>
      <c r="M30" s="496"/>
      <c r="N30" s="496"/>
    </row>
    <row r="31" spans="1:14" ht="15.75">
      <c r="A31" s="40">
        <v>22</v>
      </c>
      <c r="B31" s="46" t="s">
        <v>212</v>
      </c>
      <c r="C31" s="279">
        <v>220216428.59999996</v>
      </c>
      <c r="D31" s="279">
        <v>1098138227.7573695</v>
      </c>
      <c r="E31" s="279">
        <v>1318354656.3573694</v>
      </c>
      <c r="F31" s="279">
        <v>159406156.36000001</v>
      </c>
      <c r="G31" s="279">
        <v>929183049.83523893</v>
      </c>
      <c r="H31" s="282">
        <v>1088589206.1952391</v>
      </c>
      <c r="I31" s="496"/>
      <c r="J31" s="496"/>
      <c r="K31" s="496"/>
      <c r="L31" s="496"/>
      <c r="M31" s="496"/>
      <c r="N31" s="496"/>
    </row>
    <row r="32" spans="1:14" ht="15.75">
      <c r="A32" s="40"/>
      <c r="B32" s="41" t="s">
        <v>221</v>
      </c>
      <c r="C32" s="283"/>
      <c r="D32" s="283"/>
      <c r="E32" s="278">
        <v>0</v>
      </c>
      <c r="F32" s="284"/>
      <c r="G32" s="285"/>
      <c r="H32" s="286">
        <v>0</v>
      </c>
      <c r="I32" s="496"/>
      <c r="J32" s="496"/>
      <c r="K32" s="496"/>
      <c r="L32" s="496"/>
      <c r="M32" s="496"/>
      <c r="N32" s="496"/>
    </row>
    <row r="33" spans="1:14" ht="15.75">
      <c r="A33" s="40">
        <v>23</v>
      </c>
      <c r="B33" s="44" t="s">
        <v>213</v>
      </c>
      <c r="C33" s="278">
        <v>88914815</v>
      </c>
      <c r="D33" s="283" t="s">
        <v>917</v>
      </c>
      <c r="E33" s="279">
        <v>88914815</v>
      </c>
      <c r="F33" s="280">
        <v>88914815</v>
      </c>
      <c r="G33" s="285" t="s">
        <v>917</v>
      </c>
      <c r="H33" s="282">
        <v>88914815</v>
      </c>
      <c r="I33" s="496"/>
      <c r="J33" s="496"/>
      <c r="K33" s="496"/>
      <c r="L33" s="496"/>
      <c r="M33" s="496"/>
      <c r="N33" s="496"/>
    </row>
    <row r="34" spans="1:14" ht="15.75">
      <c r="A34" s="40">
        <v>24</v>
      </c>
      <c r="B34" s="44" t="s">
        <v>214</v>
      </c>
      <c r="C34" s="278">
        <v>0</v>
      </c>
      <c r="D34" s="283" t="s">
        <v>917</v>
      </c>
      <c r="E34" s="279">
        <v>0</v>
      </c>
      <c r="F34" s="280">
        <v>0</v>
      </c>
      <c r="G34" s="285" t="s">
        <v>917</v>
      </c>
      <c r="H34" s="282">
        <v>0</v>
      </c>
      <c r="I34" s="496"/>
      <c r="J34" s="496"/>
      <c r="K34" s="496"/>
      <c r="L34" s="496"/>
      <c r="M34" s="496"/>
      <c r="N34" s="496"/>
    </row>
    <row r="35" spans="1:14" ht="15.75">
      <c r="A35" s="40">
        <v>25</v>
      </c>
      <c r="B35" s="45" t="s">
        <v>215</v>
      </c>
      <c r="C35" s="278">
        <v>0</v>
      </c>
      <c r="D35" s="283" t="s">
        <v>917</v>
      </c>
      <c r="E35" s="279">
        <v>0</v>
      </c>
      <c r="F35" s="280">
        <v>0</v>
      </c>
      <c r="G35" s="285" t="s">
        <v>917</v>
      </c>
      <c r="H35" s="282">
        <v>0</v>
      </c>
      <c r="I35" s="496"/>
      <c r="J35" s="496"/>
      <c r="K35" s="496"/>
      <c r="L35" s="496"/>
      <c r="M35" s="496"/>
      <c r="N35" s="496"/>
    </row>
    <row r="36" spans="1:14" ht="15.75">
      <c r="A36" s="40">
        <v>26</v>
      </c>
      <c r="B36" s="44" t="s">
        <v>216</v>
      </c>
      <c r="C36" s="278">
        <v>36388151.469999999</v>
      </c>
      <c r="D36" s="283" t="s">
        <v>917</v>
      </c>
      <c r="E36" s="279">
        <v>36388151.469999999</v>
      </c>
      <c r="F36" s="280">
        <v>36388151.469999999</v>
      </c>
      <c r="G36" s="285" t="s">
        <v>917</v>
      </c>
      <c r="H36" s="282">
        <v>36388151.469999999</v>
      </c>
      <c r="I36" s="496"/>
      <c r="J36" s="496"/>
      <c r="K36" s="496"/>
      <c r="L36" s="496"/>
      <c r="M36" s="496"/>
      <c r="N36" s="496"/>
    </row>
    <row r="37" spans="1:14" ht="15.75">
      <c r="A37" s="40">
        <v>27</v>
      </c>
      <c r="B37" s="44" t="s">
        <v>217</v>
      </c>
      <c r="C37" s="278">
        <v>0</v>
      </c>
      <c r="D37" s="283" t="s">
        <v>917</v>
      </c>
      <c r="E37" s="279">
        <v>0</v>
      </c>
      <c r="F37" s="280">
        <v>0</v>
      </c>
      <c r="G37" s="285" t="s">
        <v>917</v>
      </c>
      <c r="H37" s="282">
        <v>0</v>
      </c>
      <c r="I37" s="496"/>
      <c r="J37" s="496"/>
      <c r="K37" s="496"/>
      <c r="L37" s="496"/>
      <c r="M37" s="496"/>
      <c r="N37" s="496"/>
    </row>
    <row r="38" spans="1:14" ht="15.75">
      <c r="A38" s="40">
        <v>28</v>
      </c>
      <c r="B38" s="44" t="s">
        <v>218</v>
      </c>
      <c r="C38" s="278">
        <v>60510219.577800006</v>
      </c>
      <c r="D38" s="283" t="s">
        <v>917</v>
      </c>
      <c r="E38" s="279">
        <v>60510219.577800006</v>
      </c>
      <c r="F38" s="280">
        <v>68630641.238200009</v>
      </c>
      <c r="G38" s="285" t="s">
        <v>917</v>
      </c>
      <c r="H38" s="282">
        <v>68630641.238200009</v>
      </c>
      <c r="I38" s="496"/>
      <c r="J38" s="496"/>
      <c r="K38" s="496"/>
      <c r="L38" s="496"/>
      <c r="M38" s="496"/>
      <c r="N38" s="496"/>
    </row>
    <row r="39" spans="1:14" ht="15.75">
      <c r="A39" s="40">
        <v>29</v>
      </c>
      <c r="B39" s="44" t="s">
        <v>234</v>
      </c>
      <c r="C39" s="278">
        <v>0</v>
      </c>
      <c r="D39" s="283" t="s">
        <v>917</v>
      </c>
      <c r="E39" s="279">
        <v>0</v>
      </c>
      <c r="F39" s="280">
        <v>0</v>
      </c>
      <c r="G39" s="285" t="s">
        <v>917</v>
      </c>
      <c r="H39" s="282">
        <v>0</v>
      </c>
      <c r="I39" s="496"/>
      <c r="J39" s="496"/>
      <c r="K39" s="496"/>
      <c r="L39" s="496"/>
      <c r="M39" s="496"/>
      <c r="N39" s="496"/>
    </row>
    <row r="40" spans="1:14" ht="15.75">
      <c r="A40" s="40">
        <v>30</v>
      </c>
      <c r="B40" s="46" t="s">
        <v>219</v>
      </c>
      <c r="C40" s="278">
        <v>185813186.0478</v>
      </c>
      <c r="D40" s="283" t="s">
        <v>917</v>
      </c>
      <c r="E40" s="279">
        <v>185813186.0478</v>
      </c>
      <c r="F40" s="280">
        <v>193933607.70820001</v>
      </c>
      <c r="G40" s="285" t="s">
        <v>917</v>
      </c>
      <c r="H40" s="282">
        <v>193933607.70820001</v>
      </c>
      <c r="I40" s="496"/>
      <c r="J40" s="496"/>
      <c r="K40" s="496"/>
      <c r="L40" s="496"/>
      <c r="M40" s="496"/>
      <c r="N40" s="496"/>
    </row>
    <row r="41" spans="1:14" ht="16.5" thickBot="1">
      <c r="A41" s="47">
        <v>31</v>
      </c>
      <c r="B41" s="48" t="s">
        <v>235</v>
      </c>
      <c r="C41" s="287">
        <v>406029614.64779997</v>
      </c>
      <c r="D41" s="287">
        <v>1098138227.7573695</v>
      </c>
      <c r="E41" s="287">
        <v>1504167842.4051695</v>
      </c>
      <c r="F41" s="287">
        <v>353339764.06819999</v>
      </c>
      <c r="G41" s="287">
        <v>929183049.83523893</v>
      </c>
      <c r="H41" s="288">
        <v>1282522813.903439</v>
      </c>
      <c r="I41" s="496"/>
      <c r="J41" s="496"/>
      <c r="K41" s="496"/>
      <c r="L41" s="496"/>
      <c r="M41" s="496"/>
      <c r="N41" s="496"/>
    </row>
    <row r="42" spans="1:14">
      <c r="E42" s="670"/>
    </row>
    <row r="43" spans="1:14">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workbookViewId="0">
      <pane xSplit="1" ySplit="6" topLeftCell="B7" activePane="bottomRight" state="frozen"/>
      <selection pane="topRight" activeCell="B1" sqref="B1"/>
      <selection pane="bottomLeft" activeCell="A6" sqref="A6"/>
      <selection pane="bottomRight" activeCell="I8" sqref="I8:N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14" ht="15.75">
      <c r="A1" s="16" t="s">
        <v>226</v>
      </c>
      <c r="B1" s="15" t="s">
        <v>916</v>
      </c>
      <c r="C1" s="15"/>
    </row>
    <row r="2" spans="1:14" ht="15.75">
      <c r="A2" s="16" t="s">
        <v>227</v>
      </c>
      <c r="B2" s="479">
        <v>43646</v>
      </c>
      <c r="C2" s="28"/>
      <c r="D2" s="17"/>
      <c r="E2" s="17"/>
      <c r="F2" s="17"/>
      <c r="G2" s="17"/>
      <c r="H2" s="17"/>
    </row>
    <row r="3" spans="1:14" ht="15.75">
      <c r="A3" s="16"/>
      <c r="B3" s="15"/>
      <c r="C3" s="28"/>
      <c r="D3" s="17"/>
      <c r="E3" s="17"/>
      <c r="F3" s="17"/>
      <c r="G3" s="17"/>
      <c r="H3" s="17"/>
    </row>
    <row r="4" spans="1:14" ht="16.5" thickBot="1">
      <c r="A4" s="50" t="s">
        <v>650</v>
      </c>
      <c r="B4" s="29" t="s">
        <v>260</v>
      </c>
      <c r="C4" s="36"/>
      <c r="D4" s="36"/>
      <c r="E4" s="36"/>
      <c r="F4" s="50"/>
      <c r="G4" s="50"/>
      <c r="H4" s="51" t="s">
        <v>130</v>
      </c>
    </row>
    <row r="5" spans="1:14" ht="15.75">
      <c r="A5" s="131"/>
      <c r="B5" s="132"/>
      <c r="C5" s="561" t="s">
        <v>232</v>
      </c>
      <c r="D5" s="562"/>
      <c r="E5" s="563"/>
      <c r="F5" s="561" t="s">
        <v>233</v>
      </c>
      <c r="G5" s="562"/>
      <c r="H5" s="564"/>
    </row>
    <row r="6" spans="1:14">
      <c r="A6" s="133" t="s">
        <v>27</v>
      </c>
      <c r="B6" s="52"/>
      <c r="C6" s="53" t="s">
        <v>28</v>
      </c>
      <c r="D6" s="53" t="s">
        <v>133</v>
      </c>
      <c r="E6" s="53" t="s">
        <v>69</v>
      </c>
      <c r="F6" s="53" t="s">
        <v>28</v>
      </c>
      <c r="G6" s="53" t="s">
        <v>133</v>
      </c>
      <c r="H6" s="134" t="s">
        <v>69</v>
      </c>
    </row>
    <row r="7" spans="1:14">
      <c r="A7" s="135"/>
      <c r="B7" s="55" t="s">
        <v>129</v>
      </c>
      <c r="C7" s="56"/>
      <c r="D7" s="56"/>
      <c r="E7" s="56"/>
      <c r="F7" s="56"/>
      <c r="G7" s="56"/>
      <c r="H7" s="136"/>
    </row>
    <row r="8" spans="1:14" ht="15.75">
      <c r="A8" s="135">
        <v>1</v>
      </c>
      <c r="B8" s="57" t="s">
        <v>134</v>
      </c>
      <c r="C8" s="289">
        <v>960642.25</v>
      </c>
      <c r="D8" s="289">
        <v>774274.57000000007</v>
      </c>
      <c r="E8" s="279">
        <v>1734916.82</v>
      </c>
      <c r="F8" s="289">
        <v>1065275.79</v>
      </c>
      <c r="G8" s="289">
        <v>470248.33999999997</v>
      </c>
      <c r="H8" s="290">
        <v>1535524.13</v>
      </c>
      <c r="I8" s="496"/>
      <c r="J8" s="496"/>
      <c r="K8" s="496"/>
      <c r="L8" s="496"/>
      <c r="M8" s="496"/>
      <c r="N8" s="496"/>
    </row>
    <row r="9" spans="1:14" ht="15.75">
      <c r="A9" s="135">
        <v>2</v>
      </c>
      <c r="B9" s="57" t="s">
        <v>135</v>
      </c>
      <c r="C9" s="291">
        <v>12892348.439999999</v>
      </c>
      <c r="D9" s="291">
        <v>27492215.289999999</v>
      </c>
      <c r="E9" s="279">
        <v>40384563.729999997</v>
      </c>
      <c r="F9" s="291">
        <v>10986600.319999998</v>
      </c>
      <c r="G9" s="291">
        <v>28329159.520000003</v>
      </c>
      <c r="H9" s="290">
        <v>39315759.840000004</v>
      </c>
      <c r="I9" s="496"/>
      <c r="J9" s="496"/>
      <c r="K9" s="496"/>
      <c r="L9" s="496"/>
      <c r="M9" s="496"/>
      <c r="N9" s="496"/>
    </row>
    <row r="10" spans="1:14" ht="15.75">
      <c r="A10" s="135">
        <v>2.1</v>
      </c>
      <c r="B10" s="58" t="s">
        <v>136</v>
      </c>
      <c r="C10" s="289">
        <v>11588.72</v>
      </c>
      <c r="D10" s="289">
        <v>0</v>
      </c>
      <c r="E10" s="279">
        <v>11588.72</v>
      </c>
      <c r="F10" s="289">
        <v>180489.87</v>
      </c>
      <c r="G10" s="289">
        <v>0</v>
      </c>
      <c r="H10" s="290">
        <v>180489.87</v>
      </c>
      <c r="I10" s="496"/>
      <c r="J10" s="496"/>
      <c r="K10" s="496"/>
      <c r="L10" s="496"/>
      <c r="M10" s="496"/>
      <c r="N10" s="496"/>
    </row>
    <row r="11" spans="1:14" ht="15.75">
      <c r="A11" s="135">
        <v>2.2000000000000002</v>
      </c>
      <c r="B11" s="58" t="s">
        <v>137</v>
      </c>
      <c r="C11" s="289">
        <v>9415541.2499999981</v>
      </c>
      <c r="D11" s="289">
        <v>17277717.022999998</v>
      </c>
      <c r="E11" s="279">
        <v>26693258.272999994</v>
      </c>
      <c r="F11" s="289">
        <v>8138199.8899999978</v>
      </c>
      <c r="G11" s="289">
        <v>18924601.590000004</v>
      </c>
      <c r="H11" s="290">
        <v>27062801.48</v>
      </c>
      <c r="I11" s="496"/>
      <c r="J11" s="496"/>
      <c r="K11" s="496"/>
      <c r="L11" s="496"/>
      <c r="M11" s="496"/>
      <c r="N11" s="496"/>
    </row>
    <row r="12" spans="1:14" ht="15.75">
      <c r="A12" s="135">
        <v>2.2999999999999998</v>
      </c>
      <c r="B12" s="58" t="s">
        <v>138</v>
      </c>
      <c r="C12" s="289">
        <v>103887.55</v>
      </c>
      <c r="D12" s="289">
        <v>52981.886200000001</v>
      </c>
      <c r="E12" s="279">
        <v>156869.4362</v>
      </c>
      <c r="F12" s="289">
        <v>8165.45</v>
      </c>
      <c r="G12" s="289">
        <v>53296.576800000003</v>
      </c>
      <c r="H12" s="290">
        <v>61462.0268</v>
      </c>
      <c r="I12" s="496"/>
      <c r="J12" s="496"/>
      <c r="K12" s="496"/>
      <c r="L12" s="496"/>
      <c r="M12" s="496"/>
      <c r="N12" s="496"/>
    </row>
    <row r="13" spans="1:14" ht="15.75">
      <c r="A13" s="135">
        <v>2.4</v>
      </c>
      <c r="B13" s="58" t="s">
        <v>139</v>
      </c>
      <c r="C13" s="289">
        <v>441729.16</v>
      </c>
      <c r="D13" s="289">
        <v>1147054.5712000001</v>
      </c>
      <c r="E13" s="279">
        <v>1588783.7312</v>
      </c>
      <c r="F13" s="289">
        <v>272810.31</v>
      </c>
      <c r="G13" s="289">
        <v>769784.98979999998</v>
      </c>
      <c r="H13" s="290">
        <v>1042595.2997999999</v>
      </c>
      <c r="I13" s="496"/>
      <c r="J13" s="496"/>
      <c r="K13" s="496"/>
      <c r="L13" s="496"/>
      <c r="M13" s="496"/>
      <c r="N13" s="496"/>
    </row>
    <row r="14" spans="1:14" ht="15.75">
      <c r="A14" s="135">
        <v>2.5</v>
      </c>
      <c r="B14" s="58" t="s">
        <v>140</v>
      </c>
      <c r="C14" s="289">
        <v>1413894.6</v>
      </c>
      <c r="D14" s="289">
        <v>1817274.7269000001</v>
      </c>
      <c r="E14" s="279">
        <v>3231169.3269000002</v>
      </c>
      <c r="F14" s="289">
        <v>913639.04</v>
      </c>
      <c r="G14" s="289">
        <v>1207280.2985999999</v>
      </c>
      <c r="H14" s="290">
        <v>2120919.3385999999</v>
      </c>
      <c r="I14" s="496"/>
      <c r="J14" s="496"/>
      <c r="K14" s="496"/>
      <c r="L14" s="496"/>
      <c r="M14" s="496"/>
      <c r="N14" s="496"/>
    </row>
    <row r="15" spans="1:14" ht="15.75">
      <c r="A15" s="135">
        <v>2.6</v>
      </c>
      <c r="B15" s="58" t="s">
        <v>141</v>
      </c>
      <c r="C15" s="289">
        <v>69876.83</v>
      </c>
      <c r="D15" s="289">
        <v>573305.57250000001</v>
      </c>
      <c r="E15" s="279">
        <v>643182.40249999997</v>
      </c>
      <c r="F15" s="289">
        <v>50607.040000000001</v>
      </c>
      <c r="G15" s="289">
        <v>530664.39489999996</v>
      </c>
      <c r="H15" s="290">
        <v>581271.43489999999</v>
      </c>
      <c r="I15" s="496"/>
      <c r="J15" s="496"/>
      <c r="K15" s="496"/>
      <c r="L15" s="496"/>
      <c r="M15" s="496"/>
      <c r="N15" s="496"/>
    </row>
    <row r="16" spans="1:14" ht="15.75">
      <c r="A16" s="135">
        <v>2.7</v>
      </c>
      <c r="B16" s="58" t="s">
        <v>142</v>
      </c>
      <c r="C16" s="289">
        <v>276828.59000000003</v>
      </c>
      <c r="D16" s="289">
        <v>600994.15460000001</v>
      </c>
      <c r="E16" s="279">
        <v>877822.74460000009</v>
      </c>
      <c r="F16" s="289">
        <v>139671.72</v>
      </c>
      <c r="G16" s="289">
        <v>541815.66240000003</v>
      </c>
      <c r="H16" s="290">
        <v>681487.3824</v>
      </c>
      <c r="I16" s="496"/>
      <c r="J16" s="496"/>
      <c r="K16" s="496"/>
      <c r="L16" s="496"/>
      <c r="M16" s="496"/>
      <c r="N16" s="496"/>
    </row>
    <row r="17" spans="1:14" ht="15.75">
      <c r="A17" s="135">
        <v>2.8</v>
      </c>
      <c r="B17" s="58" t="s">
        <v>143</v>
      </c>
      <c r="C17" s="289">
        <v>664127.77</v>
      </c>
      <c r="D17" s="289">
        <v>4873141.3199999994</v>
      </c>
      <c r="E17" s="279">
        <v>5537269.0899999999</v>
      </c>
      <c r="F17" s="289">
        <v>816194.64</v>
      </c>
      <c r="G17" s="289">
        <v>4958059.67</v>
      </c>
      <c r="H17" s="290">
        <v>5774254.3099999996</v>
      </c>
      <c r="I17" s="496"/>
      <c r="J17" s="496"/>
      <c r="K17" s="496"/>
      <c r="L17" s="496"/>
      <c r="M17" s="496"/>
      <c r="N17" s="496"/>
    </row>
    <row r="18" spans="1:14" ht="15.75">
      <c r="A18" s="135">
        <v>2.9</v>
      </c>
      <c r="B18" s="58" t="s">
        <v>144</v>
      </c>
      <c r="C18" s="289">
        <v>494873.97</v>
      </c>
      <c r="D18" s="289">
        <v>1149746.0356000001</v>
      </c>
      <c r="E18" s="279">
        <v>1644620.0056</v>
      </c>
      <c r="F18" s="289">
        <v>466822.36</v>
      </c>
      <c r="G18" s="289">
        <v>1343656.3375000001</v>
      </c>
      <c r="H18" s="290">
        <v>1810478.6975000002</v>
      </c>
      <c r="I18" s="496"/>
      <c r="J18" s="496"/>
      <c r="K18" s="496"/>
      <c r="L18" s="496"/>
      <c r="M18" s="496"/>
      <c r="N18" s="496"/>
    </row>
    <row r="19" spans="1:14" ht="15.75">
      <c r="A19" s="135">
        <v>3</v>
      </c>
      <c r="B19" s="57" t="s">
        <v>145</v>
      </c>
      <c r="C19" s="289">
        <v>78963.789999999994</v>
      </c>
      <c r="D19" s="289">
        <v>399802.16000000003</v>
      </c>
      <c r="E19" s="279">
        <v>478765.95</v>
      </c>
      <c r="F19" s="289">
        <v>122321.52</v>
      </c>
      <c r="G19" s="289">
        <v>197608.63999999998</v>
      </c>
      <c r="H19" s="290">
        <v>319930.15999999997</v>
      </c>
      <c r="I19" s="496"/>
      <c r="J19" s="496"/>
      <c r="K19" s="496"/>
      <c r="L19" s="496"/>
      <c r="M19" s="496"/>
      <c r="N19" s="496"/>
    </row>
    <row r="20" spans="1:14" ht="15.75">
      <c r="A20" s="135">
        <v>4</v>
      </c>
      <c r="B20" s="57" t="s">
        <v>146</v>
      </c>
      <c r="C20" s="289">
        <v>1032778.47</v>
      </c>
      <c r="D20" s="289">
        <v>0</v>
      </c>
      <c r="E20" s="279">
        <v>1032778.47</v>
      </c>
      <c r="F20" s="289">
        <v>537378.93999999994</v>
      </c>
      <c r="G20" s="289">
        <v>0</v>
      </c>
      <c r="H20" s="290">
        <v>537378.93999999994</v>
      </c>
      <c r="I20" s="496"/>
      <c r="J20" s="496"/>
      <c r="K20" s="496"/>
      <c r="L20" s="496"/>
      <c r="M20" s="496"/>
      <c r="N20" s="496"/>
    </row>
    <row r="21" spans="1:14" ht="15.75">
      <c r="A21" s="135">
        <v>5</v>
      </c>
      <c r="B21" s="57" t="s">
        <v>147</v>
      </c>
      <c r="C21" s="289"/>
      <c r="D21" s="289"/>
      <c r="E21" s="279">
        <v>0</v>
      </c>
      <c r="F21" s="289"/>
      <c r="G21" s="289"/>
      <c r="H21" s="290">
        <v>0</v>
      </c>
      <c r="I21" s="496"/>
      <c r="J21" s="496"/>
      <c r="K21" s="496"/>
      <c r="L21" s="496"/>
      <c r="M21" s="496"/>
      <c r="N21" s="496"/>
    </row>
    <row r="22" spans="1:14" ht="15.75">
      <c r="A22" s="135">
        <v>6</v>
      </c>
      <c r="B22" s="59" t="s">
        <v>148</v>
      </c>
      <c r="C22" s="291">
        <v>14964732.949999999</v>
      </c>
      <c r="D22" s="291">
        <v>28666292.02</v>
      </c>
      <c r="E22" s="279">
        <v>43631024.969999999</v>
      </c>
      <c r="F22" s="291">
        <v>12711576.569999998</v>
      </c>
      <c r="G22" s="291">
        <v>28997016.500000004</v>
      </c>
      <c r="H22" s="290">
        <v>41708593.07</v>
      </c>
      <c r="I22" s="496"/>
      <c r="J22" s="496"/>
      <c r="K22" s="496"/>
      <c r="L22" s="496"/>
      <c r="M22" s="496"/>
      <c r="N22" s="496"/>
    </row>
    <row r="23" spans="1:14" ht="15.75">
      <c r="A23" s="135"/>
      <c r="B23" s="55" t="s">
        <v>127</v>
      </c>
      <c r="C23" s="289"/>
      <c r="D23" s="289"/>
      <c r="E23" s="278"/>
      <c r="F23" s="289"/>
      <c r="G23" s="289"/>
      <c r="H23" s="292"/>
      <c r="I23" s="496"/>
      <c r="J23" s="496"/>
      <c r="K23" s="496"/>
      <c r="L23" s="496"/>
      <c r="M23" s="496"/>
      <c r="N23" s="496"/>
    </row>
    <row r="24" spans="1:14" ht="15.75">
      <c r="A24" s="135">
        <v>7</v>
      </c>
      <c r="B24" s="57" t="s">
        <v>149</v>
      </c>
      <c r="C24" s="289">
        <v>1414366.02</v>
      </c>
      <c r="D24" s="289">
        <v>1340075.9416480002</v>
      </c>
      <c r="E24" s="279">
        <v>2754441.9616480004</v>
      </c>
      <c r="F24" s="289">
        <v>905085.19</v>
      </c>
      <c r="G24" s="289">
        <v>831870.42738700006</v>
      </c>
      <c r="H24" s="290">
        <v>1736955.617387</v>
      </c>
      <c r="I24" s="496"/>
      <c r="J24" s="496"/>
      <c r="K24" s="496"/>
      <c r="L24" s="496"/>
      <c r="M24" s="496"/>
      <c r="N24" s="496"/>
    </row>
    <row r="25" spans="1:14" ht="15.75">
      <c r="A25" s="135">
        <v>8</v>
      </c>
      <c r="B25" s="57" t="s">
        <v>150</v>
      </c>
      <c r="C25" s="289">
        <v>932058.46999999974</v>
      </c>
      <c r="D25" s="289">
        <v>4127966.3083520001</v>
      </c>
      <c r="E25" s="279">
        <v>5060024.7783519998</v>
      </c>
      <c r="F25" s="289">
        <v>966452.13000000012</v>
      </c>
      <c r="G25" s="289">
        <v>2569488.9426130001</v>
      </c>
      <c r="H25" s="290">
        <v>3535941.0726129999</v>
      </c>
      <c r="I25" s="496"/>
      <c r="J25" s="496"/>
      <c r="K25" s="496"/>
      <c r="L25" s="496"/>
      <c r="M25" s="496"/>
      <c r="N25" s="496"/>
    </row>
    <row r="26" spans="1:14" ht="15.75">
      <c r="A26" s="135">
        <v>9</v>
      </c>
      <c r="B26" s="57" t="s">
        <v>151</v>
      </c>
      <c r="C26" s="289">
        <v>3643.83</v>
      </c>
      <c r="D26" s="289">
        <v>899193.88</v>
      </c>
      <c r="E26" s="279">
        <v>902837.71</v>
      </c>
      <c r="F26" s="289">
        <v>0</v>
      </c>
      <c r="G26" s="289">
        <v>1276937.95</v>
      </c>
      <c r="H26" s="290">
        <v>1276937.95</v>
      </c>
      <c r="I26" s="496"/>
      <c r="J26" s="496"/>
      <c r="K26" s="496"/>
      <c r="L26" s="496"/>
      <c r="M26" s="496"/>
      <c r="N26" s="496"/>
    </row>
    <row r="27" spans="1:14" ht="15.75">
      <c r="A27" s="135">
        <v>10</v>
      </c>
      <c r="B27" s="57" t="s">
        <v>152</v>
      </c>
      <c r="C27" s="289">
        <v>0</v>
      </c>
      <c r="D27" s="289">
        <v>0</v>
      </c>
      <c r="E27" s="279">
        <v>0</v>
      </c>
      <c r="F27" s="289">
        <v>0</v>
      </c>
      <c r="G27" s="289">
        <v>0</v>
      </c>
      <c r="H27" s="290">
        <v>0</v>
      </c>
      <c r="I27" s="496"/>
      <c r="J27" s="496"/>
      <c r="K27" s="496"/>
      <c r="L27" s="496"/>
      <c r="M27" s="496"/>
      <c r="N27" s="496"/>
    </row>
    <row r="28" spans="1:14" ht="15.75">
      <c r="A28" s="135">
        <v>11</v>
      </c>
      <c r="B28" s="57" t="s">
        <v>153</v>
      </c>
      <c r="C28" s="289">
        <v>1194104.54</v>
      </c>
      <c r="D28" s="289">
        <v>9515548.129999999</v>
      </c>
      <c r="E28" s="279">
        <v>10709652.669999998</v>
      </c>
      <c r="F28" s="289">
        <v>0</v>
      </c>
      <c r="G28" s="289">
        <v>8191577.5599999996</v>
      </c>
      <c r="H28" s="290">
        <v>8191577.5599999996</v>
      </c>
      <c r="I28" s="496"/>
      <c r="J28" s="496"/>
      <c r="K28" s="496"/>
      <c r="L28" s="496"/>
      <c r="M28" s="496"/>
      <c r="N28" s="496"/>
    </row>
    <row r="29" spans="1:14" ht="15.75">
      <c r="A29" s="135">
        <v>12</v>
      </c>
      <c r="B29" s="57" t="s">
        <v>154</v>
      </c>
      <c r="C29" s="289">
        <v>0</v>
      </c>
      <c r="D29" s="289">
        <v>0</v>
      </c>
      <c r="E29" s="279">
        <v>0</v>
      </c>
      <c r="F29" s="289">
        <v>0</v>
      </c>
      <c r="G29" s="289">
        <v>0</v>
      </c>
      <c r="H29" s="290">
        <v>0</v>
      </c>
      <c r="I29" s="496"/>
      <c r="J29" s="496"/>
      <c r="K29" s="496"/>
      <c r="L29" s="496"/>
      <c r="M29" s="496"/>
      <c r="N29" s="496"/>
    </row>
    <row r="30" spans="1:14" ht="15.75">
      <c r="A30" s="135">
        <v>13</v>
      </c>
      <c r="B30" s="60" t="s">
        <v>155</v>
      </c>
      <c r="C30" s="291">
        <v>3544172.86</v>
      </c>
      <c r="D30" s="291">
        <v>15882784.259999998</v>
      </c>
      <c r="E30" s="279">
        <v>19426957.119999997</v>
      </c>
      <c r="F30" s="291">
        <v>1871537.32</v>
      </c>
      <c r="G30" s="291">
        <v>12869874.879999999</v>
      </c>
      <c r="H30" s="290">
        <v>14741412.199999999</v>
      </c>
      <c r="I30" s="496"/>
      <c r="J30" s="496"/>
      <c r="K30" s="496"/>
      <c r="L30" s="496"/>
      <c r="M30" s="496"/>
      <c r="N30" s="496"/>
    </row>
    <row r="31" spans="1:14" ht="15.75">
      <c r="A31" s="135">
        <v>14</v>
      </c>
      <c r="B31" s="60" t="s">
        <v>156</v>
      </c>
      <c r="C31" s="291">
        <v>11420560.09</v>
      </c>
      <c r="D31" s="291">
        <v>12783507.760000002</v>
      </c>
      <c r="E31" s="279">
        <v>24204067.850000001</v>
      </c>
      <c r="F31" s="291">
        <v>10840039.249999998</v>
      </c>
      <c r="G31" s="291">
        <v>16127141.620000005</v>
      </c>
      <c r="H31" s="290">
        <v>26967180.870000005</v>
      </c>
      <c r="I31" s="496"/>
      <c r="J31" s="496"/>
      <c r="K31" s="496"/>
      <c r="L31" s="496"/>
      <c r="M31" s="496"/>
      <c r="N31" s="496"/>
    </row>
    <row r="32" spans="1:14">
      <c r="A32" s="135"/>
      <c r="B32" s="55"/>
      <c r="C32" s="293"/>
      <c r="D32" s="293"/>
      <c r="E32" s="293"/>
      <c r="F32" s="293"/>
      <c r="G32" s="293"/>
      <c r="H32" s="294"/>
      <c r="I32" s="496"/>
      <c r="J32" s="496"/>
      <c r="K32" s="496"/>
      <c r="L32" s="496"/>
      <c r="M32" s="496"/>
      <c r="N32" s="496"/>
    </row>
    <row r="33" spans="1:14" ht="15.75">
      <c r="A33" s="135"/>
      <c r="B33" s="55" t="s">
        <v>157</v>
      </c>
      <c r="C33" s="289"/>
      <c r="D33" s="289"/>
      <c r="E33" s="278"/>
      <c r="F33" s="289"/>
      <c r="G33" s="289"/>
      <c r="H33" s="292"/>
      <c r="I33" s="496"/>
      <c r="J33" s="496"/>
      <c r="K33" s="496"/>
      <c r="L33" s="496"/>
      <c r="M33" s="496"/>
      <c r="N33" s="496"/>
    </row>
    <row r="34" spans="1:14" ht="15.75">
      <c r="A34" s="135">
        <v>15</v>
      </c>
      <c r="B34" s="54" t="s">
        <v>128</v>
      </c>
      <c r="C34" s="295">
        <v>57552.531499999575</v>
      </c>
      <c r="D34" s="295">
        <v>1737650.6818000001</v>
      </c>
      <c r="E34" s="279">
        <v>1795203.2132999997</v>
      </c>
      <c r="F34" s="295">
        <v>-208858.21850000042</v>
      </c>
      <c r="G34" s="295">
        <v>1740741.8728</v>
      </c>
      <c r="H34" s="290">
        <v>1531883.6542999996</v>
      </c>
      <c r="I34" s="496"/>
      <c r="J34" s="496"/>
      <c r="K34" s="496"/>
      <c r="L34" s="496"/>
      <c r="M34" s="496"/>
      <c r="N34" s="496"/>
    </row>
    <row r="35" spans="1:14" ht="15.75">
      <c r="A35" s="135">
        <v>15.1</v>
      </c>
      <c r="B35" s="58" t="s">
        <v>158</v>
      </c>
      <c r="C35" s="289">
        <v>2721337.0414999998</v>
      </c>
      <c r="D35" s="289">
        <v>2719969.7618</v>
      </c>
      <c r="E35" s="279">
        <v>5441306.8032999998</v>
      </c>
      <c r="F35" s="289">
        <v>2617186.2015</v>
      </c>
      <c r="G35" s="289">
        <v>2525760.1828000001</v>
      </c>
      <c r="H35" s="290">
        <v>5142946.3843</v>
      </c>
      <c r="I35" s="496"/>
      <c r="J35" s="496"/>
      <c r="K35" s="496"/>
      <c r="L35" s="496"/>
      <c r="M35" s="496"/>
      <c r="N35" s="496"/>
    </row>
    <row r="36" spans="1:14" ht="15.75">
      <c r="A36" s="135">
        <v>15.2</v>
      </c>
      <c r="B36" s="58" t="s">
        <v>159</v>
      </c>
      <c r="C36" s="289">
        <v>2663784.5100000002</v>
      </c>
      <c r="D36" s="289">
        <v>982319.07999999984</v>
      </c>
      <c r="E36" s="279">
        <v>3646103.59</v>
      </c>
      <c r="F36" s="289">
        <v>2826044.4200000004</v>
      </c>
      <c r="G36" s="289">
        <v>785018.31</v>
      </c>
      <c r="H36" s="290">
        <v>3611062.7300000004</v>
      </c>
      <c r="I36" s="496"/>
      <c r="J36" s="496"/>
      <c r="K36" s="496"/>
      <c r="L36" s="496"/>
      <c r="M36" s="496"/>
      <c r="N36" s="496"/>
    </row>
    <row r="37" spans="1:14" ht="15.75">
      <c r="A37" s="135">
        <v>16</v>
      </c>
      <c r="B37" s="57" t="s">
        <v>160</v>
      </c>
      <c r="C37" s="289">
        <v>210792.08</v>
      </c>
      <c r="D37" s="289">
        <v>8589.58</v>
      </c>
      <c r="E37" s="279">
        <v>219381.65999999997</v>
      </c>
      <c r="F37" s="289">
        <v>0</v>
      </c>
      <c r="G37" s="289">
        <v>7819.02</v>
      </c>
      <c r="H37" s="290">
        <v>7819.02</v>
      </c>
      <c r="I37" s="496"/>
      <c r="J37" s="496"/>
      <c r="K37" s="496"/>
      <c r="L37" s="496"/>
      <c r="M37" s="496"/>
      <c r="N37" s="496"/>
    </row>
    <row r="38" spans="1:14" ht="15.75">
      <c r="A38" s="135">
        <v>17</v>
      </c>
      <c r="B38" s="57" t="s">
        <v>161</v>
      </c>
      <c r="C38" s="289"/>
      <c r="D38" s="289"/>
      <c r="E38" s="279">
        <v>0</v>
      </c>
      <c r="F38" s="289"/>
      <c r="G38" s="289"/>
      <c r="H38" s="290">
        <v>0</v>
      </c>
      <c r="I38" s="496"/>
      <c r="J38" s="496"/>
      <c r="K38" s="496"/>
      <c r="L38" s="496"/>
      <c r="M38" s="496"/>
      <c r="N38" s="496"/>
    </row>
    <row r="39" spans="1:14" ht="15.75">
      <c r="A39" s="135">
        <v>18</v>
      </c>
      <c r="B39" s="57" t="s">
        <v>162</v>
      </c>
      <c r="C39" s="289"/>
      <c r="D39" s="289">
        <v>0</v>
      </c>
      <c r="E39" s="279">
        <v>0</v>
      </c>
      <c r="F39" s="289"/>
      <c r="G39" s="289">
        <v>0</v>
      </c>
      <c r="H39" s="290">
        <v>0</v>
      </c>
      <c r="I39" s="496"/>
      <c r="J39" s="496"/>
      <c r="K39" s="496"/>
      <c r="L39" s="496"/>
      <c r="M39" s="496"/>
      <c r="N39" s="496"/>
    </row>
    <row r="40" spans="1:14" ht="15.75">
      <c r="A40" s="135">
        <v>19</v>
      </c>
      <c r="B40" s="57" t="s">
        <v>163</v>
      </c>
      <c r="C40" s="289">
        <v>5377541.9500000002</v>
      </c>
      <c r="D40" s="289"/>
      <c r="E40" s="279">
        <v>5377541.9500000002</v>
      </c>
      <c r="F40" s="289">
        <v>2269126.5699999998</v>
      </c>
      <c r="G40" s="289"/>
      <c r="H40" s="290">
        <v>2269126.5699999998</v>
      </c>
      <c r="I40" s="496"/>
      <c r="J40" s="496"/>
      <c r="K40" s="496"/>
      <c r="L40" s="496"/>
      <c r="M40" s="496"/>
      <c r="N40" s="496"/>
    </row>
    <row r="41" spans="1:14" ht="15.75">
      <c r="A41" s="135">
        <v>20</v>
      </c>
      <c r="B41" s="57" t="s">
        <v>164</v>
      </c>
      <c r="C41" s="289">
        <v>568533.00999999978</v>
      </c>
      <c r="D41" s="289"/>
      <c r="E41" s="279">
        <v>568533.00999999978</v>
      </c>
      <c r="F41" s="289">
        <v>137967.87000000011</v>
      </c>
      <c r="G41" s="289"/>
      <c r="H41" s="290">
        <v>137967.87000000011</v>
      </c>
      <c r="I41" s="496"/>
      <c r="J41" s="496"/>
      <c r="K41" s="496"/>
      <c r="L41" s="496"/>
      <c r="M41" s="496"/>
      <c r="N41" s="496"/>
    </row>
    <row r="42" spans="1:14" ht="15.75">
      <c r="A42" s="135">
        <v>21</v>
      </c>
      <c r="B42" s="57" t="s">
        <v>165</v>
      </c>
      <c r="C42" s="289">
        <v>16368.550000000001</v>
      </c>
      <c r="D42" s="289"/>
      <c r="E42" s="279">
        <v>16368.550000000001</v>
      </c>
      <c r="F42" s="289">
        <v>25999.470000000205</v>
      </c>
      <c r="G42" s="289"/>
      <c r="H42" s="290">
        <v>25999.470000000205</v>
      </c>
      <c r="I42" s="496"/>
      <c r="J42" s="496"/>
      <c r="K42" s="496"/>
      <c r="L42" s="496"/>
      <c r="M42" s="496"/>
      <c r="N42" s="496"/>
    </row>
    <row r="43" spans="1:14" ht="15.75">
      <c r="A43" s="135">
        <v>22</v>
      </c>
      <c r="B43" s="57" t="s">
        <v>166</v>
      </c>
      <c r="C43" s="289">
        <v>1077339.67</v>
      </c>
      <c r="D43" s="289">
        <v>282420.63</v>
      </c>
      <c r="E43" s="279">
        <v>1359760.2999999998</v>
      </c>
      <c r="F43" s="289">
        <v>736366.58</v>
      </c>
      <c r="G43" s="289">
        <v>217972</v>
      </c>
      <c r="H43" s="290">
        <v>954338.58</v>
      </c>
      <c r="I43" s="496"/>
      <c r="J43" s="496"/>
      <c r="K43" s="496"/>
      <c r="L43" s="496"/>
      <c r="M43" s="496"/>
      <c r="N43" s="496"/>
    </row>
    <row r="44" spans="1:14" ht="15.75">
      <c r="A44" s="135">
        <v>23</v>
      </c>
      <c r="B44" s="57" t="s">
        <v>167</v>
      </c>
      <c r="C44" s="289">
        <v>580423.2300000001</v>
      </c>
      <c r="D44" s="289">
        <v>163843.81450000001</v>
      </c>
      <c r="E44" s="279">
        <v>744267.04450000008</v>
      </c>
      <c r="F44" s="289">
        <v>441140.98999999976</v>
      </c>
      <c r="G44" s="289">
        <v>54686.583899999998</v>
      </c>
      <c r="H44" s="290">
        <v>495827.57389999973</v>
      </c>
      <c r="I44" s="496"/>
      <c r="J44" s="496"/>
      <c r="K44" s="496"/>
      <c r="L44" s="496"/>
      <c r="M44" s="496"/>
      <c r="N44" s="496"/>
    </row>
    <row r="45" spans="1:14" ht="15.75">
      <c r="A45" s="135">
        <v>24</v>
      </c>
      <c r="B45" s="60" t="s">
        <v>168</v>
      </c>
      <c r="C45" s="291">
        <v>7888551.0214999998</v>
      </c>
      <c r="D45" s="291">
        <v>2192504.7063000002</v>
      </c>
      <c r="E45" s="279">
        <v>10081055.7278</v>
      </c>
      <c r="F45" s="291">
        <v>3401743.2614999996</v>
      </c>
      <c r="G45" s="291">
        <v>2021219.4767</v>
      </c>
      <c r="H45" s="290">
        <v>5422962.7381999996</v>
      </c>
      <c r="I45" s="496"/>
      <c r="J45" s="496"/>
      <c r="K45" s="496"/>
      <c r="L45" s="496"/>
      <c r="M45" s="496"/>
      <c r="N45" s="496"/>
    </row>
    <row r="46" spans="1:14">
      <c r="A46" s="135"/>
      <c r="B46" s="55" t="s">
        <v>169</v>
      </c>
      <c r="C46" s="289"/>
      <c r="D46" s="289"/>
      <c r="E46" s="289"/>
      <c r="F46" s="289"/>
      <c r="G46" s="289"/>
      <c r="H46" s="296"/>
      <c r="I46" s="496"/>
      <c r="J46" s="496"/>
      <c r="K46" s="496"/>
      <c r="L46" s="496"/>
      <c r="M46" s="496"/>
      <c r="N46" s="496"/>
    </row>
    <row r="47" spans="1:14" ht="15.75">
      <c r="A47" s="135">
        <v>25</v>
      </c>
      <c r="B47" s="57" t="s">
        <v>170</v>
      </c>
      <c r="C47" s="289">
        <v>945730.64</v>
      </c>
      <c r="D47" s="289">
        <v>3300283.71</v>
      </c>
      <c r="E47" s="279">
        <v>4246014.3499999996</v>
      </c>
      <c r="F47" s="289">
        <v>920572.46000000008</v>
      </c>
      <c r="G47" s="289">
        <v>2231109.83</v>
      </c>
      <c r="H47" s="290">
        <v>3151682.29</v>
      </c>
      <c r="I47" s="496"/>
      <c r="J47" s="496"/>
      <c r="K47" s="496"/>
      <c r="L47" s="496"/>
      <c r="M47" s="496"/>
      <c r="N47" s="496"/>
    </row>
    <row r="48" spans="1:14" ht="15.75">
      <c r="A48" s="135">
        <v>26</v>
      </c>
      <c r="B48" s="57" t="s">
        <v>171</v>
      </c>
      <c r="C48" s="289">
        <v>2748320.41</v>
      </c>
      <c r="D48" s="289">
        <v>1346986.9500000002</v>
      </c>
      <c r="E48" s="279">
        <v>4095307.3600000003</v>
      </c>
      <c r="F48" s="289">
        <v>1457948.57</v>
      </c>
      <c r="G48" s="289">
        <v>1175608.6199999999</v>
      </c>
      <c r="H48" s="290">
        <v>2633557.19</v>
      </c>
      <c r="I48" s="496"/>
      <c r="J48" s="496"/>
      <c r="K48" s="496"/>
      <c r="L48" s="496"/>
      <c r="M48" s="496"/>
      <c r="N48" s="496"/>
    </row>
    <row r="49" spans="1:14" ht="15.75">
      <c r="A49" s="135">
        <v>27</v>
      </c>
      <c r="B49" s="57" t="s">
        <v>172</v>
      </c>
      <c r="C49" s="289">
        <v>7075411.0999999996</v>
      </c>
      <c r="D49" s="289"/>
      <c r="E49" s="279">
        <v>7075411.0999999996</v>
      </c>
      <c r="F49" s="289">
        <v>6252372.3899999997</v>
      </c>
      <c r="G49" s="289"/>
      <c r="H49" s="290">
        <v>6252372.3899999997</v>
      </c>
      <c r="I49" s="496"/>
      <c r="J49" s="496"/>
      <c r="K49" s="496"/>
      <c r="L49" s="496"/>
      <c r="M49" s="496"/>
      <c r="N49" s="496"/>
    </row>
    <row r="50" spans="1:14" ht="15.75">
      <c r="A50" s="135">
        <v>28</v>
      </c>
      <c r="B50" s="57" t="s">
        <v>310</v>
      </c>
      <c r="C50" s="289">
        <v>46922.31</v>
      </c>
      <c r="D50" s="289"/>
      <c r="E50" s="279">
        <v>46922.31</v>
      </c>
      <c r="F50" s="289">
        <v>131500.26999999999</v>
      </c>
      <c r="G50" s="289"/>
      <c r="H50" s="290">
        <v>131500.26999999999</v>
      </c>
      <c r="I50" s="496"/>
      <c r="J50" s="496"/>
      <c r="K50" s="496"/>
      <c r="L50" s="496"/>
      <c r="M50" s="496"/>
      <c r="N50" s="496"/>
    </row>
    <row r="51" spans="1:14" ht="15.75">
      <c r="A51" s="135">
        <v>29</v>
      </c>
      <c r="B51" s="57" t="s">
        <v>173</v>
      </c>
      <c r="C51" s="289">
        <v>2865025.78</v>
      </c>
      <c r="D51" s="289"/>
      <c r="E51" s="279">
        <v>2865025.78</v>
      </c>
      <c r="F51" s="289">
        <v>2416065.7600000002</v>
      </c>
      <c r="G51" s="289"/>
      <c r="H51" s="290">
        <v>2416065.7600000002</v>
      </c>
      <c r="I51" s="496"/>
      <c r="J51" s="496"/>
      <c r="K51" s="496"/>
      <c r="L51" s="496"/>
      <c r="M51" s="496"/>
      <c r="N51" s="496"/>
    </row>
    <row r="52" spans="1:14" ht="15.75">
      <c r="A52" s="135">
        <v>30</v>
      </c>
      <c r="B52" s="57" t="s">
        <v>174</v>
      </c>
      <c r="C52" s="289">
        <v>1872431.1800000002</v>
      </c>
      <c r="D52" s="289">
        <v>2016.42</v>
      </c>
      <c r="E52" s="279">
        <v>1874447.6</v>
      </c>
      <c r="F52" s="289">
        <v>1885828.81</v>
      </c>
      <c r="G52" s="289">
        <v>296.28000000000003</v>
      </c>
      <c r="H52" s="290">
        <v>1886125.09</v>
      </c>
      <c r="I52" s="496"/>
      <c r="J52" s="496"/>
      <c r="K52" s="496"/>
      <c r="L52" s="496"/>
      <c r="M52" s="496"/>
      <c r="N52" s="496"/>
    </row>
    <row r="53" spans="1:14" ht="15.75">
      <c r="A53" s="135">
        <v>31</v>
      </c>
      <c r="B53" s="60" t="s">
        <v>175</v>
      </c>
      <c r="C53" s="291">
        <v>15553841.42</v>
      </c>
      <c r="D53" s="291">
        <v>4649287.08</v>
      </c>
      <c r="E53" s="279">
        <v>20203128.5</v>
      </c>
      <c r="F53" s="291">
        <v>13064288.26</v>
      </c>
      <c r="G53" s="291">
        <v>3407014.73</v>
      </c>
      <c r="H53" s="290">
        <v>16471302.99</v>
      </c>
      <c r="I53" s="496"/>
      <c r="J53" s="496"/>
      <c r="K53" s="496"/>
      <c r="L53" s="496"/>
      <c r="M53" s="496"/>
      <c r="N53" s="496"/>
    </row>
    <row r="54" spans="1:14" ht="15.75">
      <c r="A54" s="135">
        <v>32</v>
      </c>
      <c r="B54" s="60" t="s">
        <v>176</v>
      </c>
      <c r="C54" s="291">
        <v>-7665290.3985000001</v>
      </c>
      <c r="D54" s="291">
        <v>-2456782.3736999999</v>
      </c>
      <c r="E54" s="279">
        <v>-10122072.7722</v>
      </c>
      <c r="F54" s="291">
        <v>-9662544.9985000007</v>
      </c>
      <c r="G54" s="291">
        <v>-1385795.2533</v>
      </c>
      <c r="H54" s="290">
        <v>-11048340.251800001</v>
      </c>
      <c r="I54" s="496"/>
      <c r="J54" s="496"/>
      <c r="K54" s="496"/>
      <c r="L54" s="496"/>
      <c r="M54" s="496"/>
      <c r="N54" s="496"/>
    </row>
    <row r="55" spans="1:14">
      <c r="A55" s="135"/>
      <c r="B55" s="55"/>
      <c r="C55" s="293"/>
      <c r="D55" s="293"/>
      <c r="E55" s="293"/>
      <c r="F55" s="293"/>
      <c r="G55" s="293"/>
      <c r="H55" s="294"/>
      <c r="I55" s="496"/>
      <c r="J55" s="496"/>
      <c r="K55" s="496"/>
      <c r="L55" s="496"/>
      <c r="M55" s="496"/>
      <c r="N55" s="496"/>
    </row>
    <row r="56" spans="1:14" ht="15.75">
      <c r="A56" s="135">
        <v>33</v>
      </c>
      <c r="B56" s="60" t="s">
        <v>177</v>
      </c>
      <c r="C56" s="291">
        <v>3755269.6914999997</v>
      </c>
      <c r="D56" s="291">
        <v>10326725.386300001</v>
      </c>
      <c r="E56" s="279">
        <v>14081995.077800002</v>
      </c>
      <c r="F56" s="291">
        <v>1177494.2514999975</v>
      </c>
      <c r="G56" s="291">
        <v>14741346.366700005</v>
      </c>
      <c r="H56" s="290">
        <v>15918840.618200002</v>
      </c>
      <c r="I56" s="496"/>
      <c r="J56" s="496"/>
      <c r="K56" s="496"/>
      <c r="L56" s="496"/>
      <c r="M56" s="496"/>
      <c r="N56" s="496"/>
    </row>
    <row r="57" spans="1:14">
      <c r="A57" s="135"/>
      <c r="B57" s="55"/>
      <c r="C57" s="293"/>
      <c r="D57" s="293"/>
      <c r="E57" s="293"/>
      <c r="F57" s="293"/>
      <c r="G57" s="293"/>
      <c r="H57" s="294"/>
      <c r="I57" s="496"/>
      <c r="J57" s="496"/>
      <c r="K57" s="496"/>
      <c r="L57" s="496"/>
      <c r="M57" s="496"/>
      <c r="N57" s="496"/>
    </row>
    <row r="58" spans="1:14" ht="15.75">
      <c r="A58" s="135">
        <v>34</v>
      </c>
      <c r="B58" s="57" t="s">
        <v>178</v>
      </c>
      <c r="C58" s="289">
        <v>3087056.14</v>
      </c>
      <c r="D58" s="289" t="s">
        <v>917</v>
      </c>
      <c r="E58" s="279">
        <v>3087056.14</v>
      </c>
      <c r="F58" s="289">
        <v>-2484500.2799999998</v>
      </c>
      <c r="G58" s="289" t="s">
        <v>917</v>
      </c>
      <c r="H58" s="290">
        <v>-2484500.2799999998</v>
      </c>
      <c r="I58" s="496"/>
      <c r="J58" s="496"/>
      <c r="K58" s="496"/>
      <c r="L58" s="496"/>
      <c r="M58" s="496"/>
      <c r="N58" s="496"/>
    </row>
    <row r="59" spans="1:14" s="213" customFormat="1" ht="15.75">
      <c r="A59" s="135">
        <v>35</v>
      </c>
      <c r="B59" s="54" t="s">
        <v>179</v>
      </c>
      <c r="C59" s="297">
        <v>0</v>
      </c>
      <c r="D59" s="297" t="s">
        <v>917</v>
      </c>
      <c r="E59" s="298">
        <v>0</v>
      </c>
      <c r="F59" s="299">
        <v>0</v>
      </c>
      <c r="G59" s="299" t="s">
        <v>917</v>
      </c>
      <c r="H59" s="300">
        <v>0</v>
      </c>
      <c r="I59" s="496"/>
      <c r="J59" s="496"/>
      <c r="K59" s="496"/>
      <c r="L59" s="496"/>
      <c r="M59" s="496"/>
      <c r="N59" s="496"/>
    </row>
    <row r="60" spans="1:14" ht="15.75">
      <c r="A60" s="135">
        <v>36</v>
      </c>
      <c r="B60" s="57" t="s">
        <v>180</v>
      </c>
      <c r="C60" s="289">
        <v>295100.79000000004</v>
      </c>
      <c r="D60" s="289" t="s">
        <v>917</v>
      </c>
      <c r="E60" s="279">
        <v>295100.79000000004</v>
      </c>
      <c r="F60" s="289">
        <v>2380.46</v>
      </c>
      <c r="G60" s="289" t="s">
        <v>917</v>
      </c>
      <c r="H60" s="290">
        <v>2380.46</v>
      </c>
      <c r="I60" s="496"/>
      <c r="J60" s="496"/>
      <c r="K60" s="496"/>
      <c r="L60" s="496"/>
      <c r="M60" s="496"/>
      <c r="N60" s="496"/>
    </row>
    <row r="61" spans="1:14" ht="15.75">
      <c r="A61" s="135">
        <v>37</v>
      </c>
      <c r="B61" s="60" t="s">
        <v>181</v>
      </c>
      <c r="C61" s="291">
        <v>3382156.93</v>
      </c>
      <c r="D61" s="291">
        <v>0</v>
      </c>
      <c r="E61" s="279">
        <v>3382156.93</v>
      </c>
      <c r="F61" s="291">
        <v>-2482119.8199999998</v>
      </c>
      <c r="G61" s="291">
        <v>0</v>
      </c>
      <c r="H61" s="290">
        <v>-2482119.8199999998</v>
      </c>
      <c r="I61" s="496"/>
      <c r="J61" s="496"/>
      <c r="K61" s="496"/>
      <c r="L61" s="496"/>
      <c r="M61" s="496"/>
      <c r="N61" s="496"/>
    </row>
    <row r="62" spans="1:14">
      <c r="A62" s="135"/>
      <c r="B62" s="61"/>
      <c r="C62" s="289"/>
      <c r="D62" s="289"/>
      <c r="E62" s="289"/>
      <c r="F62" s="289"/>
      <c r="G62" s="289"/>
      <c r="H62" s="296"/>
      <c r="I62" s="496"/>
      <c r="J62" s="496"/>
      <c r="K62" s="496"/>
      <c r="L62" s="496"/>
      <c r="M62" s="496"/>
      <c r="N62" s="496"/>
    </row>
    <row r="63" spans="1:14" ht="15.75">
      <c r="A63" s="135">
        <v>38</v>
      </c>
      <c r="B63" s="62" t="s">
        <v>311</v>
      </c>
      <c r="C63" s="291">
        <v>373112.76149999956</v>
      </c>
      <c r="D63" s="291">
        <v>10326725.386300001</v>
      </c>
      <c r="E63" s="279">
        <v>10699838.1478</v>
      </c>
      <c r="F63" s="291">
        <v>3659614.0714999973</v>
      </c>
      <c r="G63" s="291">
        <v>14741346.366700005</v>
      </c>
      <c r="H63" s="290">
        <v>18400960.438200001</v>
      </c>
      <c r="I63" s="496"/>
      <c r="J63" s="496"/>
      <c r="K63" s="496"/>
      <c r="L63" s="496"/>
      <c r="M63" s="496"/>
      <c r="N63" s="496"/>
    </row>
    <row r="64" spans="1:14" ht="15.75">
      <c r="A64" s="133">
        <v>39</v>
      </c>
      <c r="B64" s="57" t="s">
        <v>182</v>
      </c>
      <c r="C64" s="301">
        <v>1538051.55</v>
      </c>
      <c r="D64" s="301"/>
      <c r="E64" s="279">
        <v>1538051.55</v>
      </c>
      <c r="F64" s="301">
        <v>2830967.73</v>
      </c>
      <c r="G64" s="301"/>
      <c r="H64" s="290">
        <v>2830967.73</v>
      </c>
      <c r="I64" s="496"/>
      <c r="J64" s="496"/>
      <c r="K64" s="496"/>
      <c r="L64" s="496"/>
      <c r="M64" s="496"/>
      <c r="N64" s="496"/>
    </row>
    <row r="65" spans="1:14" ht="15.75">
      <c r="A65" s="135">
        <v>40</v>
      </c>
      <c r="B65" s="60" t="s">
        <v>183</v>
      </c>
      <c r="C65" s="291">
        <v>-1164938.7885000005</v>
      </c>
      <c r="D65" s="291">
        <v>10326725.386300001</v>
      </c>
      <c r="E65" s="279">
        <v>9161786.5978000015</v>
      </c>
      <c r="F65" s="291">
        <v>828646.3414999973</v>
      </c>
      <c r="G65" s="291">
        <v>14741346.366700005</v>
      </c>
      <c r="H65" s="290">
        <v>15569992.708200002</v>
      </c>
      <c r="I65" s="496"/>
      <c r="J65" s="496"/>
      <c r="K65" s="496"/>
      <c r="L65" s="496"/>
      <c r="M65" s="496"/>
      <c r="N65" s="496"/>
    </row>
    <row r="66" spans="1:14" ht="15.75">
      <c r="A66" s="133">
        <v>41</v>
      </c>
      <c r="B66" s="57" t="s">
        <v>184</v>
      </c>
      <c r="C66" s="301">
        <v>34115.99</v>
      </c>
      <c r="D66" s="301"/>
      <c r="E66" s="279">
        <v>34115.99</v>
      </c>
      <c r="F66" s="301">
        <v>0</v>
      </c>
      <c r="G66" s="301"/>
      <c r="H66" s="290">
        <v>0</v>
      </c>
      <c r="I66" s="496"/>
      <c r="J66" s="496"/>
      <c r="K66" s="496"/>
      <c r="L66" s="496"/>
      <c r="M66" s="496"/>
      <c r="N66" s="496"/>
    </row>
    <row r="67" spans="1:14" ht="16.5" thickBot="1">
      <c r="A67" s="137">
        <v>42</v>
      </c>
      <c r="B67" s="138" t="s">
        <v>185</v>
      </c>
      <c r="C67" s="302">
        <v>-1130822.7985000005</v>
      </c>
      <c r="D67" s="302">
        <v>10326725.386300001</v>
      </c>
      <c r="E67" s="287">
        <v>9195902.5877999999</v>
      </c>
      <c r="F67" s="302">
        <v>828646.3414999973</v>
      </c>
      <c r="G67" s="302">
        <v>14741346.366700005</v>
      </c>
      <c r="H67" s="303">
        <v>15569992.708200002</v>
      </c>
      <c r="I67" s="496"/>
      <c r="J67" s="496"/>
      <c r="K67" s="496"/>
      <c r="L67" s="496"/>
      <c r="M67" s="496"/>
      <c r="N67" s="496"/>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Normal="100" workbookViewId="0">
      <selection activeCell="I7" sqref="I7:N53"/>
    </sheetView>
  </sheetViews>
  <sheetFormatPr defaultRowHeight="15"/>
  <cols>
    <col min="1" max="1" width="9.5703125" bestFit="1" customWidth="1"/>
    <col min="2" max="2" width="72.28515625" customWidth="1"/>
    <col min="3" max="8" width="12.7109375" customWidth="1"/>
  </cols>
  <sheetData>
    <row r="1" spans="1:14">
      <c r="A1" s="2" t="s">
        <v>226</v>
      </c>
      <c r="B1" t="s">
        <v>916</v>
      </c>
    </row>
    <row r="2" spans="1:14">
      <c r="A2" s="2" t="s">
        <v>227</v>
      </c>
      <c r="B2" s="481">
        <v>43646</v>
      </c>
    </row>
    <row r="3" spans="1:14">
      <c r="A3" s="2"/>
    </row>
    <row r="4" spans="1:14" ht="16.5" thickBot="1">
      <c r="A4" s="2" t="s">
        <v>651</v>
      </c>
      <c r="B4" s="2"/>
      <c r="C4" s="222"/>
      <c r="D4" s="222"/>
      <c r="E4" s="222"/>
      <c r="F4" s="223"/>
      <c r="G4" s="223"/>
      <c r="H4" s="224" t="s">
        <v>130</v>
      </c>
    </row>
    <row r="5" spans="1:14" ht="15.75">
      <c r="A5" s="565" t="s">
        <v>27</v>
      </c>
      <c r="B5" s="567" t="s">
        <v>283</v>
      </c>
      <c r="C5" s="569" t="s">
        <v>232</v>
      </c>
      <c r="D5" s="569"/>
      <c r="E5" s="569"/>
      <c r="F5" s="569" t="s">
        <v>233</v>
      </c>
      <c r="G5" s="569"/>
      <c r="H5" s="570"/>
    </row>
    <row r="6" spans="1:14">
      <c r="A6" s="566"/>
      <c r="B6" s="568"/>
      <c r="C6" s="42" t="s">
        <v>28</v>
      </c>
      <c r="D6" s="42" t="s">
        <v>131</v>
      </c>
      <c r="E6" s="42" t="s">
        <v>69</v>
      </c>
      <c r="F6" s="42" t="s">
        <v>28</v>
      </c>
      <c r="G6" s="42" t="s">
        <v>131</v>
      </c>
      <c r="H6" s="43" t="s">
        <v>69</v>
      </c>
    </row>
    <row r="7" spans="1:14" s="3" customFormat="1" ht="15.75">
      <c r="A7" s="225">
        <v>1</v>
      </c>
      <c r="B7" s="226" t="s">
        <v>791</v>
      </c>
      <c r="C7" s="281">
        <v>53947542.439999998</v>
      </c>
      <c r="D7" s="281">
        <v>45143335.510399997</v>
      </c>
      <c r="E7" s="304">
        <v>99090877.950399995</v>
      </c>
      <c r="F7" s="281">
        <v>33794880.859999999</v>
      </c>
      <c r="G7" s="281">
        <v>35684419.689900003</v>
      </c>
      <c r="H7" s="282">
        <v>69479300.549899995</v>
      </c>
      <c r="I7" s="507"/>
      <c r="J7" s="507"/>
      <c r="K7" s="507"/>
      <c r="L7" s="507"/>
      <c r="M7" s="507"/>
      <c r="N7" s="507"/>
    </row>
    <row r="8" spans="1:14" s="3" customFormat="1" ht="15.75">
      <c r="A8" s="225">
        <v>1.1000000000000001</v>
      </c>
      <c r="B8" s="227" t="s">
        <v>315</v>
      </c>
      <c r="C8" s="281">
        <v>27800781.84</v>
      </c>
      <c r="D8" s="281">
        <v>14448513.9615</v>
      </c>
      <c r="E8" s="304">
        <v>42249295.8015</v>
      </c>
      <c r="F8" s="281">
        <v>19207959.23</v>
      </c>
      <c r="G8" s="281">
        <v>17726018.7267</v>
      </c>
      <c r="H8" s="282">
        <v>36933977.956699997</v>
      </c>
      <c r="I8" s="507"/>
      <c r="J8" s="507"/>
      <c r="K8" s="507"/>
      <c r="L8" s="507"/>
      <c r="M8" s="507"/>
      <c r="N8" s="507"/>
    </row>
    <row r="9" spans="1:14" s="3" customFormat="1" ht="15.75">
      <c r="A9" s="225">
        <v>1.2</v>
      </c>
      <c r="B9" s="227" t="s">
        <v>316</v>
      </c>
      <c r="C9" s="281">
        <v>0</v>
      </c>
      <c r="D9" s="281">
        <v>946377.04700000002</v>
      </c>
      <c r="E9" s="304">
        <v>946377.04700000002</v>
      </c>
      <c r="F9" s="281">
        <v>0</v>
      </c>
      <c r="G9" s="281">
        <v>381008.05920000002</v>
      </c>
      <c r="H9" s="282">
        <v>381008.05920000002</v>
      </c>
      <c r="I9" s="507"/>
      <c r="J9" s="507"/>
      <c r="K9" s="507"/>
      <c r="L9" s="507"/>
      <c r="M9" s="507"/>
      <c r="N9" s="507"/>
    </row>
    <row r="10" spans="1:14" s="3" customFormat="1" ht="15.75">
      <c r="A10" s="225">
        <v>1.3</v>
      </c>
      <c r="B10" s="227" t="s">
        <v>317</v>
      </c>
      <c r="C10" s="281">
        <v>26146760.600000001</v>
      </c>
      <c r="D10" s="281">
        <v>29748444.501899999</v>
      </c>
      <c r="E10" s="304">
        <v>55895205.101899996</v>
      </c>
      <c r="F10" s="281">
        <v>14586921.629999999</v>
      </c>
      <c r="G10" s="281">
        <v>17577392.904000003</v>
      </c>
      <c r="H10" s="282">
        <v>32164314.534000002</v>
      </c>
      <c r="I10" s="507"/>
      <c r="J10" s="507"/>
      <c r="K10" s="507"/>
      <c r="L10" s="507"/>
      <c r="M10" s="507"/>
      <c r="N10" s="507"/>
    </row>
    <row r="11" spans="1:14" s="3" customFormat="1" ht="15.75">
      <c r="A11" s="225">
        <v>1.4</v>
      </c>
      <c r="B11" s="227" t="s">
        <v>318</v>
      </c>
      <c r="C11" s="281">
        <v>0</v>
      </c>
      <c r="D11" s="281">
        <v>0</v>
      </c>
      <c r="E11" s="304">
        <v>0</v>
      </c>
      <c r="F11" s="281">
        <v>0</v>
      </c>
      <c r="G11" s="281">
        <v>16670.88</v>
      </c>
      <c r="H11" s="282">
        <v>16670.88</v>
      </c>
      <c r="I11" s="507"/>
      <c r="J11" s="507"/>
      <c r="K11" s="507"/>
      <c r="L11" s="507"/>
      <c r="M11" s="507"/>
      <c r="N11" s="507"/>
    </row>
    <row r="12" spans="1:14" s="3" customFormat="1" ht="29.25" customHeight="1">
      <c r="A12" s="225">
        <v>2</v>
      </c>
      <c r="B12" s="226" t="s">
        <v>319</v>
      </c>
      <c r="C12" s="281">
        <v>30614358.25</v>
      </c>
      <c r="D12" s="281">
        <v>308110858.84500003</v>
      </c>
      <c r="E12" s="304">
        <v>338725217.09500003</v>
      </c>
      <c r="F12" s="281">
        <v>0</v>
      </c>
      <c r="G12" s="281">
        <v>158984053.56</v>
      </c>
      <c r="H12" s="282">
        <v>158984053.56</v>
      </c>
      <c r="I12" s="507"/>
      <c r="J12" s="507"/>
      <c r="K12" s="507"/>
      <c r="L12" s="507"/>
      <c r="M12" s="507"/>
      <c r="N12" s="507"/>
    </row>
    <row r="13" spans="1:14" s="3" customFormat="1" ht="25.5">
      <c r="A13" s="225">
        <v>3</v>
      </c>
      <c r="B13" s="226" t="s">
        <v>320</v>
      </c>
      <c r="C13" s="281">
        <v>5610000</v>
      </c>
      <c r="D13" s="281">
        <v>0</v>
      </c>
      <c r="E13" s="304">
        <v>5610000</v>
      </c>
      <c r="F13" s="281">
        <v>1878000</v>
      </c>
      <c r="G13" s="281">
        <v>0</v>
      </c>
      <c r="H13" s="282">
        <v>1878000</v>
      </c>
      <c r="I13" s="507"/>
      <c r="J13" s="507"/>
      <c r="K13" s="507"/>
      <c r="L13" s="507"/>
      <c r="M13" s="507"/>
      <c r="N13" s="507"/>
    </row>
    <row r="14" spans="1:14" s="3" customFormat="1" ht="15.75">
      <c r="A14" s="225">
        <v>3.1</v>
      </c>
      <c r="B14" s="227" t="s">
        <v>321</v>
      </c>
      <c r="C14" s="281">
        <v>5610000</v>
      </c>
      <c r="D14" s="281">
        <v>0</v>
      </c>
      <c r="E14" s="304">
        <v>5610000</v>
      </c>
      <c r="F14" s="281">
        <v>1878000</v>
      </c>
      <c r="G14" s="281">
        <v>0</v>
      </c>
      <c r="H14" s="282">
        <v>1878000</v>
      </c>
      <c r="I14" s="507"/>
      <c r="J14" s="507"/>
      <c r="K14" s="507"/>
      <c r="L14" s="507"/>
      <c r="M14" s="507"/>
      <c r="N14" s="507"/>
    </row>
    <row r="15" spans="1:14" s="3" customFormat="1" ht="15.75">
      <c r="A15" s="225">
        <v>3.2</v>
      </c>
      <c r="B15" s="227" t="s">
        <v>322</v>
      </c>
      <c r="C15" s="281"/>
      <c r="D15" s="281"/>
      <c r="E15" s="304">
        <v>0</v>
      </c>
      <c r="F15" s="281"/>
      <c r="G15" s="281"/>
      <c r="H15" s="282">
        <v>0</v>
      </c>
      <c r="I15" s="507"/>
      <c r="J15" s="507"/>
      <c r="K15" s="507"/>
      <c r="L15" s="507"/>
      <c r="M15" s="507"/>
      <c r="N15" s="507"/>
    </row>
    <row r="16" spans="1:14" s="3" customFormat="1" ht="15.75">
      <c r="A16" s="225">
        <v>4</v>
      </c>
      <c r="B16" s="226" t="s">
        <v>323</v>
      </c>
      <c r="C16" s="281">
        <v>107975931.39</v>
      </c>
      <c r="D16" s="281">
        <v>439089661</v>
      </c>
      <c r="E16" s="304">
        <v>547065592.38999999</v>
      </c>
      <c r="F16" s="281">
        <v>62487916.18</v>
      </c>
      <c r="G16" s="281">
        <v>285922543.09000003</v>
      </c>
      <c r="H16" s="282">
        <v>348410459.27000004</v>
      </c>
      <c r="I16" s="507"/>
      <c r="J16" s="507"/>
      <c r="K16" s="507"/>
      <c r="L16" s="507"/>
      <c r="M16" s="507"/>
      <c r="N16" s="507"/>
    </row>
    <row r="17" spans="1:14" s="3" customFormat="1" ht="15.75">
      <c r="A17" s="225">
        <v>4.0999999999999996</v>
      </c>
      <c r="B17" s="227" t="s">
        <v>324</v>
      </c>
      <c r="C17" s="281">
        <v>77361573.140000001</v>
      </c>
      <c r="D17" s="281">
        <v>130978802.15000001</v>
      </c>
      <c r="E17" s="304">
        <v>208340375.29000002</v>
      </c>
      <c r="F17" s="281">
        <v>62487916.18</v>
      </c>
      <c r="G17" s="281">
        <v>126938489.53</v>
      </c>
      <c r="H17" s="282">
        <v>189426405.71000001</v>
      </c>
      <c r="I17" s="507"/>
      <c r="J17" s="507"/>
      <c r="K17" s="507"/>
      <c r="L17" s="507"/>
      <c r="M17" s="507"/>
      <c r="N17" s="507"/>
    </row>
    <row r="18" spans="1:14" s="3" customFormat="1" ht="15.75">
      <c r="A18" s="225">
        <v>4.2</v>
      </c>
      <c r="B18" s="227" t="s">
        <v>325</v>
      </c>
      <c r="C18" s="281">
        <v>30614358.25</v>
      </c>
      <c r="D18" s="281">
        <v>308110858.85000002</v>
      </c>
      <c r="E18" s="304">
        <v>338725217.10000002</v>
      </c>
      <c r="F18" s="281"/>
      <c r="G18" s="281"/>
      <c r="H18" s="282">
        <v>0</v>
      </c>
      <c r="I18" s="507"/>
      <c r="J18" s="507"/>
      <c r="K18" s="507"/>
      <c r="L18" s="507"/>
      <c r="M18" s="507"/>
      <c r="N18" s="507"/>
    </row>
    <row r="19" spans="1:14" s="3" customFormat="1" ht="25.5">
      <c r="A19" s="225">
        <v>5</v>
      </c>
      <c r="B19" s="226" t="s">
        <v>326</v>
      </c>
      <c r="C19" s="281">
        <v>293394811.68999994</v>
      </c>
      <c r="D19" s="281">
        <v>1127092741.95</v>
      </c>
      <c r="E19" s="304">
        <v>1420487553.6399999</v>
      </c>
      <c r="F19" s="281">
        <v>242711277.84999999</v>
      </c>
      <c r="G19" s="281">
        <v>993993183.93000007</v>
      </c>
      <c r="H19" s="282">
        <v>1236704461.78</v>
      </c>
      <c r="I19" s="507"/>
      <c r="J19" s="507"/>
      <c r="K19" s="507"/>
      <c r="L19" s="507"/>
      <c r="M19" s="507"/>
      <c r="N19" s="507"/>
    </row>
    <row r="20" spans="1:14" s="3" customFormat="1" ht="15.75">
      <c r="A20" s="225">
        <v>5.0999999999999996</v>
      </c>
      <c r="B20" s="227" t="s">
        <v>327</v>
      </c>
      <c r="C20" s="281">
        <v>3868165.7</v>
      </c>
      <c r="D20" s="281">
        <v>5899673.7800000003</v>
      </c>
      <c r="E20" s="304">
        <v>9767839.4800000004</v>
      </c>
      <c r="F20" s="281">
        <v>3539537.64</v>
      </c>
      <c r="G20" s="281">
        <v>6783954.4500000002</v>
      </c>
      <c r="H20" s="282">
        <v>10323492.09</v>
      </c>
      <c r="I20" s="507"/>
      <c r="J20" s="507"/>
      <c r="K20" s="507"/>
      <c r="L20" s="507"/>
      <c r="M20" s="507"/>
      <c r="N20" s="507"/>
    </row>
    <row r="21" spans="1:14" s="3" customFormat="1" ht="15.75">
      <c r="A21" s="225">
        <v>5.2</v>
      </c>
      <c r="B21" s="227" t="s">
        <v>328</v>
      </c>
      <c r="C21" s="281">
        <v>0</v>
      </c>
      <c r="D21" s="281">
        <v>0</v>
      </c>
      <c r="E21" s="304">
        <v>0</v>
      </c>
      <c r="F21" s="281">
        <v>0</v>
      </c>
      <c r="G21" s="281">
        <v>0</v>
      </c>
      <c r="H21" s="282">
        <v>0</v>
      </c>
      <c r="I21" s="507"/>
      <c r="J21" s="507"/>
      <c r="K21" s="507"/>
      <c r="L21" s="507"/>
      <c r="M21" s="507"/>
      <c r="N21" s="507"/>
    </row>
    <row r="22" spans="1:14" s="3" customFormat="1" ht="15.75">
      <c r="A22" s="225">
        <v>5.3</v>
      </c>
      <c r="B22" s="227" t="s">
        <v>329</v>
      </c>
      <c r="C22" s="281">
        <v>252580170.08999997</v>
      </c>
      <c r="D22" s="281">
        <v>1032834739.64</v>
      </c>
      <c r="E22" s="304">
        <v>1285414909.73</v>
      </c>
      <c r="F22" s="281">
        <v>211838151.41</v>
      </c>
      <c r="G22" s="281">
        <v>942427240.03999996</v>
      </c>
      <c r="H22" s="282">
        <v>1154265391.45</v>
      </c>
      <c r="I22" s="507"/>
      <c r="J22" s="507"/>
      <c r="K22" s="507"/>
      <c r="L22" s="507"/>
      <c r="M22" s="507"/>
      <c r="N22" s="507"/>
    </row>
    <row r="23" spans="1:14" s="3" customFormat="1" ht="15.75">
      <c r="A23" s="225" t="s">
        <v>330</v>
      </c>
      <c r="B23" s="228" t="s">
        <v>331</v>
      </c>
      <c r="C23" s="281">
        <v>80103182.659999996</v>
      </c>
      <c r="D23" s="281">
        <v>290415751.70999998</v>
      </c>
      <c r="E23" s="304">
        <v>370518934.37</v>
      </c>
      <c r="F23" s="281">
        <v>66519344.009999998</v>
      </c>
      <c r="G23" s="281">
        <v>279168828.13</v>
      </c>
      <c r="H23" s="282">
        <v>345688172.13999999</v>
      </c>
      <c r="I23" s="507"/>
      <c r="J23" s="507"/>
      <c r="K23" s="507"/>
      <c r="L23" s="507"/>
      <c r="M23" s="507"/>
      <c r="N23" s="507"/>
    </row>
    <row r="24" spans="1:14" s="3" customFormat="1" ht="15.75">
      <c r="A24" s="225" t="s">
        <v>332</v>
      </c>
      <c r="B24" s="228" t="s">
        <v>333</v>
      </c>
      <c r="C24" s="281">
        <v>107181185.31999999</v>
      </c>
      <c r="D24" s="281">
        <v>567900327.37</v>
      </c>
      <c r="E24" s="304">
        <v>675081512.69000006</v>
      </c>
      <c r="F24" s="281">
        <v>94088745.049999997</v>
      </c>
      <c r="G24" s="281">
        <v>517167673.69</v>
      </c>
      <c r="H24" s="282">
        <v>611256418.74000001</v>
      </c>
      <c r="I24" s="507"/>
      <c r="J24" s="507"/>
      <c r="K24" s="507"/>
      <c r="L24" s="507"/>
      <c r="M24" s="507"/>
      <c r="N24" s="507"/>
    </row>
    <row r="25" spans="1:14" s="3" customFormat="1" ht="15.75">
      <c r="A25" s="225" t="s">
        <v>334</v>
      </c>
      <c r="B25" s="229" t="s">
        <v>335</v>
      </c>
      <c r="C25" s="281">
        <v>0</v>
      </c>
      <c r="D25" s="281">
        <v>0</v>
      </c>
      <c r="E25" s="304">
        <v>0</v>
      </c>
      <c r="F25" s="281">
        <v>0</v>
      </c>
      <c r="G25" s="281">
        <v>0</v>
      </c>
      <c r="H25" s="282">
        <v>0</v>
      </c>
      <c r="I25" s="507"/>
      <c r="J25" s="507"/>
      <c r="K25" s="507"/>
      <c r="L25" s="507"/>
      <c r="M25" s="507"/>
      <c r="N25" s="507"/>
    </row>
    <row r="26" spans="1:14" s="3" customFormat="1" ht="15.75">
      <c r="A26" s="225" t="s">
        <v>336</v>
      </c>
      <c r="B26" s="228" t="s">
        <v>337</v>
      </c>
      <c r="C26" s="281">
        <v>65272229.039999999</v>
      </c>
      <c r="D26" s="281">
        <v>173586830.22</v>
      </c>
      <c r="E26" s="304">
        <v>238859059.25999999</v>
      </c>
      <c r="F26" s="281">
        <v>51230062.350000001</v>
      </c>
      <c r="G26" s="281">
        <v>145082543.46000001</v>
      </c>
      <c r="H26" s="282">
        <v>196312605.81</v>
      </c>
      <c r="I26" s="507"/>
      <c r="J26" s="507"/>
      <c r="K26" s="507"/>
      <c r="L26" s="507"/>
      <c r="M26" s="507"/>
      <c r="N26" s="507"/>
    </row>
    <row r="27" spans="1:14" s="3" customFormat="1" ht="15.75">
      <c r="A27" s="225" t="s">
        <v>338</v>
      </c>
      <c r="B27" s="228" t="s">
        <v>339</v>
      </c>
      <c r="C27" s="281">
        <v>23573.07</v>
      </c>
      <c r="D27" s="281">
        <v>931830.34</v>
      </c>
      <c r="E27" s="304">
        <v>955403.40999999992</v>
      </c>
      <c r="F27" s="281">
        <v>0</v>
      </c>
      <c r="G27" s="281">
        <v>1008194.76</v>
      </c>
      <c r="H27" s="282">
        <v>1008194.76</v>
      </c>
      <c r="I27" s="507"/>
      <c r="J27" s="507"/>
      <c r="K27" s="507"/>
      <c r="L27" s="507"/>
      <c r="M27" s="507"/>
      <c r="N27" s="507"/>
    </row>
    <row r="28" spans="1:14" s="3" customFormat="1" ht="15.75">
      <c r="A28" s="225">
        <v>5.4</v>
      </c>
      <c r="B28" s="227" t="s">
        <v>340</v>
      </c>
      <c r="C28" s="281">
        <v>21916413.600000001</v>
      </c>
      <c r="D28" s="281">
        <v>62647490.380000003</v>
      </c>
      <c r="E28" s="304">
        <v>84563903.980000004</v>
      </c>
      <c r="F28" s="281">
        <v>24913448.09</v>
      </c>
      <c r="G28" s="281">
        <v>42112709.219999999</v>
      </c>
      <c r="H28" s="282">
        <v>67026157.310000002</v>
      </c>
      <c r="I28" s="507"/>
      <c r="J28" s="507"/>
      <c r="K28" s="507"/>
      <c r="L28" s="507"/>
      <c r="M28" s="507"/>
      <c r="N28" s="507"/>
    </row>
    <row r="29" spans="1:14" s="3" customFormat="1" ht="15.75">
      <c r="A29" s="225">
        <v>5.5</v>
      </c>
      <c r="B29" s="227" t="s">
        <v>341</v>
      </c>
      <c r="C29" s="281">
        <v>10292892.77</v>
      </c>
      <c r="D29" s="281">
        <v>24131507.489999998</v>
      </c>
      <c r="E29" s="304">
        <v>34424400.259999998</v>
      </c>
      <c r="F29" s="281">
        <v>0</v>
      </c>
      <c r="G29" s="281">
        <v>424131.87</v>
      </c>
      <c r="H29" s="282">
        <v>424131.87</v>
      </c>
      <c r="I29" s="507"/>
      <c r="J29" s="507"/>
      <c r="K29" s="507"/>
      <c r="L29" s="507"/>
      <c r="M29" s="507"/>
      <c r="N29" s="507"/>
    </row>
    <row r="30" spans="1:14" s="3" customFormat="1" ht="15.75">
      <c r="A30" s="225">
        <v>5.6</v>
      </c>
      <c r="B30" s="227" t="s">
        <v>342</v>
      </c>
      <c r="C30" s="281">
        <v>0</v>
      </c>
      <c r="D30" s="281">
        <v>800051.74</v>
      </c>
      <c r="E30" s="304">
        <v>800051.74</v>
      </c>
      <c r="F30" s="281">
        <v>30895.94</v>
      </c>
      <c r="G30" s="281">
        <v>0</v>
      </c>
      <c r="H30" s="282">
        <v>30895.94</v>
      </c>
      <c r="I30" s="507"/>
      <c r="J30" s="507"/>
      <c r="K30" s="507"/>
      <c r="L30" s="507"/>
      <c r="M30" s="507"/>
      <c r="N30" s="507"/>
    </row>
    <row r="31" spans="1:14" s="3" customFormat="1" ht="15.75">
      <c r="A31" s="225">
        <v>5.7</v>
      </c>
      <c r="B31" s="227" t="s">
        <v>343</v>
      </c>
      <c r="C31" s="281">
        <v>4737169.53</v>
      </c>
      <c r="D31" s="281">
        <v>779278.92</v>
      </c>
      <c r="E31" s="304">
        <v>5516448.4500000002</v>
      </c>
      <c r="F31" s="281">
        <v>2389244.77</v>
      </c>
      <c r="G31" s="281">
        <v>2245148.35</v>
      </c>
      <c r="H31" s="282">
        <v>4634393.12</v>
      </c>
      <c r="I31" s="507"/>
      <c r="J31" s="507"/>
      <c r="K31" s="507"/>
      <c r="L31" s="507"/>
      <c r="M31" s="507"/>
      <c r="N31" s="507"/>
    </row>
    <row r="32" spans="1:14" s="3" customFormat="1" ht="15.75">
      <c r="A32" s="225">
        <v>6</v>
      </c>
      <c r="B32" s="226" t="s">
        <v>344</v>
      </c>
      <c r="C32" s="281">
        <v>0</v>
      </c>
      <c r="D32" s="281">
        <v>208856335.12970001</v>
      </c>
      <c r="E32" s="304">
        <v>208856335.12970001</v>
      </c>
      <c r="F32" s="281">
        <v>0</v>
      </c>
      <c r="G32" s="281">
        <v>51382932.480000004</v>
      </c>
      <c r="H32" s="282">
        <v>51382932.480000004</v>
      </c>
      <c r="I32" s="507"/>
      <c r="J32" s="507"/>
      <c r="K32" s="507"/>
      <c r="L32" s="507"/>
      <c r="M32" s="507"/>
      <c r="N32" s="507"/>
    </row>
    <row r="33" spans="1:14" s="3" customFormat="1" ht="25.5">
      <c r="A33" s="225">
        <v>6.1</v>
      </c>
      <c r="B33" s="227" t="s">
        <v>792</v>
      </c>
      <c r="C33" s="281"/>
      <c r="D33" s="281">
        <v>105139555.5654</v>
      </c>
      <c r="E33" s="304">
        <v>105139555.5654</v>
      </c>
      <c r="F33" s="281"/>
      <c r="G33" s="281">
        <v>25683300</v>
      </c>
      <c r="H33" s="282">
        <v>25683300</v>
      </c>
      <c r="I33" s="507"/>
      <c r="J33" s="507"/>
      <c r="K33" s="507"/>
      <c r="L33" s="507"/>
      <c r="M33" s="507"/>
      <c r="N33" s="507"/>
    </row>
    <row r="34" spans="1:14" s="3" customFormat="1" ht="25.5">
      <c r="A34" s="225">
        <v>6.2</v>
      </c>
      <c r="B34" s="227" t="s">
        <v>345</v>
      </c>
      <c r="C34" s="281"/>
      <c r="D34" s="281">
        <v>103716779.5643</v>
      </c>
      <c r="E34" s="304">
        <v>103716779.5643</v>
      </c>
      <c r="F34" s="281"/>
      <c r="G34" s="281">
        <v>25699632.48</v>
      </c>
      <c r="H34" s="282">
        <v>25699632.48</v>
      </c>
      <c r="I34" s="507"/>
      <c r="J34" s="507"/>
      <c r="K34" s="507"/>
      <c r="L34" s="507"/>
      <c r="M34" s="507"/>
      <c r="N34" s="507"/>
    </row>
    <row r="35" spans="1:14" s="3" customFormat="1" ht="25.5">
      <c r="A35" s="225">
        <v>6.3</v>
      </c>
      <c r="B35" s="227" t="s">
        <v>346</v>
      </c>
      <c r="C35" s="281"/>
      <c r="D35" s="281"/>
      <c r="E35" s="304">
        <v>0</v>
      </c>
      <c r="F35" s="281"/>
      <c r="G35" s="281"/>
      <c r="H35" s="282">
        <v>0</v>
      </c>
      <c r="I35" s="507"/>
      <c r="J35" s="507"/>
      <c r="K35" s="507"/>
      <c r="L35" s="507"/>
      <c r="M35" s="507"/>
      <c r="N35" s="507"/>
    </row>
    <row r="36" spans="1:14" s="3" customFormat="1" ht="15.75">
      <c r="A36" s="225">
        <v>6.4</v>
      </c>
      <c r="B36" s="227" t="s">
        <v>347</v>
      </c>
      <c r="C36" s="281"/>
      <c r="D36" s="281"/>
      <c r="E36" s="304">
        <v>0</v>
      </c>
      <c r="F36" s="281"/>
      <c r="G36" s="281"/>
      <c r="H36" s="282">
        <v>0</v>
      </c>
      <c r="I36" s="507"/>
      <c r="J36" s="507"/>
      <c r="K36" s="507"/>
      <c r="L36" s="507"/>
      <c r="M36" s="507"/>
      <c r="N36" s="507"/>
    </row>
    <row r="37" spans="1:14" s="3" customFormat="1" ht="15.75">
      <c r="A37" s="225">
        <v>6.5</v>
      </c>
      <c r="B37" s="227" t="s">
        <v>348</v>
      </c>
      <c r="C37" s="281"/>
      <c r="D37" s="281"/>
      <c r="E37" s="304">
        <v>0</v>
      </c>
      <c r="F37" s="281"/>
      <c r="G37" s="281"/>
      <c r="H37" s="282">
        <v>0</v>
      </c>
      <c r="I37" s="507"/>
      <c r="J37" s="507"/>
      <c r="K37" s="507"/>
      <c r="L37" s="507"/>
      <c r="M37" s="507"/>
      <c r="N37" s="507"/>
    </row>
    <row r="38" spans="1:14" s="3" customFormat="1" ht="25.5">
      <c r="A38" s="225">
        <v>6.6</v>
      </c>
      <c r="B38" s="227" t="s">
        <v>349</v>
      </c>
      <c r="C38" s="281"/>
      <c r="D38" s="281"/>
      <c r="E38" s="304">
        <v>0</v>
      </c>
      <c r="F38" s="281"/>
      <c r="G38" s="281"/>
      <c r="H38" s="282">
        <v>0</v>
      </c>
      <c r="I38" s="507"/>
      <c r="J38" s="507"/>
      <c r="K38" s="507"/>
      <c r="L38" s="507"/>
      <c r="M38" s="507"/>
      <c r="N38" s="507"/>
    </row>
    <row r="39" spans="1:14" s="3" customFormat="1" ht="25.5">
      <c r="A39" s="225">
        <v>6.7</v>
      </c>
      <c r="B39" s="227" t="s">
        <v>350</v>
      </c>
      <c r="C39" s="281"/>
      <c r="D39" s="281"/>
      <c r="E39" s="304">
        <v>0</v>
      </c>
      <c r="F39" s="281"/>
      <c r="G39" s="281"/>
      <c r="H39" s="282">
        <v>0</v>
      </c>
      <c r="I39" s="507"/>
      <c r="J39" s="507"/>
      <c r="K39" s="507"/>
      <c r="L39" s="507"/>
      <c r="M39" s="507"/>
      <c r="N39" s="507"/>
    </row>
    <row r="40" spans="1:14" s="3" customFormat="1" ht="15.75">
      <c r="A40" s="225">
        <v>7</v>
      </c>
      <c r="B40" s="226" t="s">
        <v>351</v>
      </c>
      <c r="C40" s="281"/>
      <c r="D40" s="281"/>
      <c r="E40" s="304">
        <v>0</v>
      </c>
      <c r="F40" s="281"/>
      <c r="G40" s="281"/>
      <c r="H40" s="282">
        <v>0</v>
      </c>
      <c r="I40" s="507"/>
      <c r="J40" s="507"/>
      <c r="K40" s="507"/>
      <c r="L40" s="507"/>
      <c r="M40" s="507"/>
      <c r="N40" s="507"/>
    </row>
    <row r="41" spans="1:14" s="3" customFormat="1" ht="25.5">
      <c r="A41" s="225">
        <v>7.1</v>
      </c>
      <c r="B41" s="227" t="s">
        <v>352</v>
      </c>
      <c r="C41" s="281">
        <v>1026644.9400000002</v>
      </c>
      <c r="D41" s="281">
        <v>351552.84519999998</v>
      </c>
      <c r="E41" s="304">
        <v>1378197.7852000003</v>
      </c>
      <c r="F41" s="281">
        <v>123066.74</v>
      </c>
      <c r="G41" s="281">
        <v>1778886.7456999999</v>
      </c>
      <c r="H41" s="282">
        <v>1901953.4856999998</v>
      </c>
      <c r="I41" s="507"/>
      <c r="J41" s="507"/>
      <c r="K41" s="507"/>
      <c r="L41" s="507"/>
      <c r="M41" s="507"/>
      <c r="N41" s="507"/>
    </row>
    <row r="42" spans="1:14" s="3" customFormat="1" ht="25.5">
      <c r="A42" s="225">
        <v>7.2</v>
      </c>
      <c r="B42" s="227" t="s">
        <v>353</v>
      </c>
      <c r="C42" s="281">
        <v>83116.569999999992</v>
      </c>
      <c r="D42" s="281">
        <v>78903.9663</v>
      </c>
      <c r="E42" s="304">
        <v>162020.53629999998</v>
      </c>
      <c r="F42" s="281">
        <v>143238.69</v>
      </c>
      <c r="G42" s="281">
        <v>349597.13040000002</v>
      </c>
      <c r="H42" s="282">
        <v>492835.82040000003</v>
      </c>
      <c r="I42" s="507"/>
      <c r="J42" s="507"/>
      <c r="K42" s="507"/>
      <c r="L42" s="507"/>
      <c r="M42" s="507"/>
      <c r="N42" s="507"/>
    </row>
    <row r="43" spans="1:14" s="3" customFormat="1" ht="25.5">
      <c r="A43" s="225">
        <v>7.3</v>
      </c>
      <c r="B43" s="227" t="s">
        <v>354</v>
      </c>
      <c r="C43" s="281">
        <v>5855466.3399999961</v>
      </c>
      <c r="D43" s="281">
        <v>34182988.811599977</v>
      </c>
      <c r="E43" s="304">
        <v>40038455.151599973</v>
      </c>
      <c r="F43" s="281">
        <v>6403732.4200000009</v>
      </c>
      <c r="G43" s="281">
        <v>33643645.342700005</v>
      </c>
      <c r="H43" s="282">
        <v>40047377.762700006</v>
      </c>
      <c r="I43" s="507"/>
      <c r="J43" s="507"/>
      <c r="K43" s="507"/>
      <c r="L43" s="507"/>
      <c r="M43" s="507"/>
      <c r="N43" s="507"/>
    </row>
    <row r="44" spans="1:14" s="3" customFormat="1" ht="25.5">
      <c r="A44" s="225">
        <v>7.4</v>
      </c>
      <c r="B44" s="227" t="s">
        <v>355</v>
      </c>
      <c r="C44" s="281">
        <v>1882408.1000000064</v>
      </c>
      <c r="D44" s="281">
        <v>11189081.944599992</v>
      </c>
      <c r="E44" s="304">
        <v>13071490.044599999</v>
      </c>
      <c r="F44" s="281">
        <v>2209678.110000011</v>
      </c>
      <c r="G44" s="281">
        <v>10778353.948800003</v>
      </c>
      <c r="H44" s="282">
        <v>12988032.058800014</v>
      </c>
      <c r="I44" s="507"/>
      <c r="J44" s="507"/>
      <c r="K44" s="507"/>
      <c r="L44" s="507"/>
      <c r="M44" s="507"/>
      <c r="N44" s="507"/>
    </row>
    <row r="45" spans="1:14" s="3" customFormat="1" ht="15.75">
      <c r="A45" s="225">
        <v>8</v>
      </c>
      <c r="B45" s="226" t="s">
        <v>356</v>
      </c>
      <c r="C45" s="281">
        <v>4560.0455634999998</v>
      </c>
      <c r="D45" s="281">
        <v>299408.30085500004</v>
      </c>
      <c r="E45" s="304">
        <v>303968.34641850006</v>
      </c>
      <c r="F45" s="281">
        <v>325105.10200000001</v>
      </c>
      <c r="G45" s="281">
        <v>276148.59713999997</v>
      </c>
      <c r="H45" s="282">
        <v>601253.69913999992</v>
      </c>
      <c r="I45" s="507"/>
      <c r="J45" s="507"/>
      <c r="K45" s="507"/>
      <c r="L45" s="507"/>
      <c r="M45" s="507"/>
      <c r="N45" s="507"/>
    </row>
    <row r="46" spans="1:14" s="3" customFormat="1" ht="15.75">
      <c r="A46" s="225">
        <v>8.1</v>
      </c>
      <c r="B46" s="227" t="s">
        <v>357</v>
      </c>
      <c r="C46" s="281"/>
      <c r="D46" s="281"/>
      <c r="E46" s="304">
        <v>0</v>
      </c>
      <c r="F46" s="281"/>
      <c r="G46" s="281"/>
      <c r="H46" s="282">
        <v>0</v>
      </c>
      <c r="I46" s="507"/>
      <c r="J46" s="507"/>
      <c r="K46" s="507"/>
      <c r="L46" s="507"/>
      <c r="M46" s="507"/>
      <c r="N46" s="507"/>
    </row>
    <row r="47" spans="1:14" s="3" customFormat="1" ht="15.75">
      <c r="A47" s="225">
        <v>8.1999999999999993</v>
      </c>
      <c r="B47" s="227" t="s">
        <v>358</v>
      </c>
      <c r="C47" s="281">
        <v>4560.0455634999998</v>
      </c>
      <c r="D47" s="281">
        <v>299408.30085500004</v>
      </c>
      <c r="E47" s="304">
        <v>303968.34641850006</v>
      </c>
      <c r="F47" s="281">
        <v>5025.0219999999999</v>
      </c>
      <c r="G47" s="281">
        <v>276148.59713999997</v>
      </c>
      <c r="H47" s="282">
        <v>281173.61913999997</v>
      </c>
      <c r="I47" s="507"/>
      <c r="J47" s="507"/>
      <c r="K47" s="507"/>
      <c r="L47" s="507"/>
      <c r="M47" s="507"/>
      <c r="N47" s="507"/>
    </row>
    <row r="48" spans="1:14" s="3" customFormat="1" ht="15.75">
      <c r="A48" s="225">
        <v>8.3000000000000007</v>
      </c>
      <c r="B48" s="227" t="s">
        <v>359</v>
      </c>
      <c r="C48" s="281"/>
      <c r="D48" s="281"/>
      <c r="E48" s="304">
        <v>0</v>
      </c>
      <c r="F48" s="281">
        <v>320080.08</v>
      </c>
      <c r="G48" s="281"/>
      <c r="H48" s="282">
        <v>320080.08</v>
      </c>
      <c r="I48" s="507"/>
      <c r="J48" s="507"/>
      <c r="K48" s="507"/>
      <c r="L48" s="507"/>
      <c r="M48" s="507"/>
      <c r="N48" s="507"/>
    </row>
    <row r="49" spans="1:14" s="3" customFormat="1" ht="15.75">
      <c r="A49" s="225">
        <v>8.4</v>
      </c>
      <c r="B49" s="227" t="s">
        <v>360</v>
      </c>
      <c r="C49" s="281"/>
      <c r="D49" s="281"/>
      <c r="E49" s="304">
        <v>0</v>
      </c>
      <c r="F49" s="281"/>
      <c r="G49" s="281"/>
      <c r="H49" s="282">
        <v>0</v>
      </c>
      <c r="I49" s="507"/>
      <c r="J49" s="507"/>
      <c r="K49" s="507"/>
      <c r="L49" s="507"/>
      <c r="M49" s="507"/>
      <c r="N49" s="507"/>
    </row>
    <row r="50" spans="1:14" s="3" customFormat="1" ht="15.75">
      <c r="A50" s="225">
        <v>8.5</v>
      </c>
      <c r="B50" s="227" t="s">
        <v>361</v>
      </c>
      <c r="C50" s="281"/>
      <c r="D50" s="281"/>
      <c r="E50" s="304">
        <v>0</v>
      </c>
      <c r="F50" s="281"/>
      <c r="G50" s="281"/>
      <c r="H50" s="282">
        <v>0</v>
      </c>
      <c r="I50" s="507"/>
      <c r="J50" s="507"/>
      <c r="K50" s="507"/>
      <c r="L50" s="507"/>
      <c r="M50" s="507"/>
      <c r="N50" s="507"/>
    </row>
    <row r="51" spans="1:14" s="3" customFormat="1" ht="15.75">
      <c r="A51" s="225">
        <v>8.6</v>
      </c>
      <c r="B51" s="227" t="s">
        <v>362</v>
      </c>
      <c r="C51" s="281"/>
      <c r="D51" s="281"/>
      <c r="E51" s="304">
        <v>0</v>
      </c>
      <c r="F51" s="281"/>
      <c r="G51" s="281"/>
      <c r="H51" s="282">
        <v>0</v>
      </c>
      <c r="I51" s="507"/>
      <c r="J51" s="507"/>
      <c r="K51" s="507"/>
      <c r="L51" s="507"/>
      <c r="M51" s="507"/>
      <c r="N51" s="507"/>
    </row>
    <row r="52" spans="1:14" s="3" customFormat="1" ht="15.75">
      <c r="A52" s="225">
        <v>8.6999999999999993</v>
      </c>
      <c r="B52" s="227" t="s">
        <v>363</v>
      </c>
      <c r="C52" s="281"/>
      <c r="D52" s="281"/>
      <c r="E52" s="304">
        <v>0</v>
      </c>
      <c r="F52" s="281"/>
      <c r="G52" s="281"/>
      <c r="H52" s="282">
        <v>0</v>
      </c>
      <c r="I52" s="507"/>
      <c r="J52" s="507"/>
      <c r="K52" s="507"/>
      <c r="L52" s="507"/>
      <c r="M52" s="507"/>
      <c r="N52" s="507"/>
    </row>
    <row r="53" spans="1:14" s="3" customFormat="1" ht="26.25" thickBot="1">
      <c r="A53" s="230">
        <v>9</v>
      </c>
      <c r="B53" s="231" t="s">
        <v>364</v>
      </c>
      <c r="C53" s="305"/>
      <c r="D53" s="305"/>
      <c r="E53" s="306">
        <v>0</v>
      </c>
      <c r="F53" s="305"/>
      <c r="G53" s="305"/>
      <c r="H53" s="288">
        <v>0</v>
      </c>
      <c r="I53" s="507"/>
      <c r="J53" s="507"/>
      <c r="K53" s="507"/>
      <c r="L53" s="507"/>
      <c r="M53" s="507"/>
      <c r="N53" s="507"/>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E6" sqref="E6:F14"/>
    </sheetView>
  </sheetViews>
  <sheetFormatPr defaultColWidth="9.140625" defaultRowHeight="12.75"/>
  <cols>
    <col min="1" max="1" width="9.5703125" style="2" bestFit="1" customWidth="1"/>
    <col min="2" max="2" width="93.5703125" style="2" customWidth="1"/>
    <col min="3" max="4" width="12.7109375" style="2" customWidth="1"/>
    <col min="5" max="11" width="9.7109375" style="11" customWidth="1"/>
    <col min="12" max="16384" width="9.140625" style="11"/>
  </cols>
  <sheetData>
    <row r="1" spans="1:8" ht="15">
      <c r="A1" s="16" t="s">
        <v>226</v>
      </c>
      <c r="B1" s="15" t="s">
        <v>916</v>
      </c>
      <c r="C1" s="15"/>
      <c r="D1" s="388"/>
    </row>
    <row r="2" spans="1:8" ht="15">
      <c r="A2" s="16" t="s">
        <v>227</v>
      </c>
      <c r="B2" s="479">
        <v>43646</v>
      </c>
      <c r="C2" s="28"/>
      <c r="D2" s="17"/>
      <c r="E2" s="10"/>
      <c r="F2" s="10"/>
      <c r="G2" s="10"/>
      <c r="H2" s="10"/>
    </row>
    <row r="3" spans="1:8" ht="15">
      <c r="A3" s="16"/>
      <c r="B3" s="15"/>
      <c r="C3" s="28"/>
      <c r="D3" s="17"/>
      <c r="E3" s="10"/>
      <c r="F3" s="10"/>
      <c r="G3" s="10"/>
      <c r="H3" s="10"/>
    </row>
    <row r="4" spans="1:8" ht="15" customHeight="1" thickBot="1">
      <c r="A4" s="219" t="s">
        <v>652</v>
      </c>
      <c r="B4" s="220" t="s">
        <v>225</v>
      </c>
      <c r="C4" s="219"/>
      <c r="D4" s="221" t="s">
        <v>130</v>
      </c>
    </row>
    <row r="5" spans="1:8" ht="15" customHeight="1">
      <c r="A5" s="217" t="s">
        <v>27</v>
      </c>
      <c r="B5" s="218"/>
      <c r="C5" s="508">
        <f>B2</f>
        <v>43646</v>
      </c>
      <c r="D5" s="509">
        <v>43555</v>
      </c>
    </row>
    <row r="6" spans="1:8" ht="15" customHeight="1">
      <c r="A6" s="437">
        <v>1</v>
      </c>
      <c r="B6" s="438" t="s">
        <v>230</v>
      </c>
      <c r="C6" s="439">
        <v>1129282965.4529636</v>
      </c>
      <c r="D6" s="440">
        <v>1061107157.10559</v>
      </c>
      <c r="E6" s="554"/>
      <c r="F6" s="554"/>
    </row>
    <row r="7" spans="1:8" ht="15" customHeight="1">
      <c r="A7" s="437">
        <v>1.1000000000000001</v>
      </c>
      <c r="B7" s="441" t="s">
        <v>22</v>
      </c>
      <c r="C7" s="442">
        <v>1074922069.85219</v>
      </c>
      <c r="D7" s="443">
        <v>1013542961.5834272</v>
      </c>
      <c r="E7" s="554"/>
      <c r="F7" s="554"/>
    </row>
    <row r="8" spans="1:8" ht="25.5">
      <c r="A8" s="437" t="s">
        <v>290</v>
      </c>
      <c r="B8" s="444" t="s">
        <v>646</v>
      </c>
      <c r="C8" s="442"/>
      <c r="D8" s="443"/>
      <c r="E8" s="554"/>
      <c r="F8" s="554"/>
    </row>
    <row r="9" spans="1:8" ht="15" customHeight="1">
      <c r="A9" s="437">
        <v>1.2</v>
      </c>
      <c r="B9" s="441" t="s">
        <v>23</v>
      </c>
      <c r="C9" s="442">
        <v>53940337.378511876</v>
      </c>
      <c r="D9" s="443">
        <v>47228928.063159175</v>
      </c>
      <c r="E9" s="554"/>
      <c r="F9" s="554"/>
    </row>
    <row r="10" spans="1:8" ht="15" customHeight="1">
      <c r="A10" s="437">
        <v>1.3</v>
      </c>
      <c r="B10" s="446" t="s">
        <v>78</v>
      </c>
      <c r="C10" s="445">
        <v>420558.22226160002</v>
      </c>
      <c r="D10" s="443">
        <v>335267.45900360006</v>
      </c>
      <c r="E10" s="554"/>
      <c r="F10" s="554"/>
    </row>
    <row r="11" spans="1:8" ht="15" customHeight="1">
      <c r="A11" s="437">
        <v>2</v>
      </c>
      <c r="B11" s="438" t="s">
        <v>231</v>
      </c>
      <c r="C11" s="442">
        <v>16275650.683940081</v>
      </c>
      <c r="D11" s="443">
        <v>17711805.063415956</v>
      </c>
      <c r="E11" s="554"/>
      <c r="F11" s="554"/>
    </row>
    <row r="12" spans="1:8" ht="15" customHeight="1">
      <c r="A12" s="452">
        <v>3</v>
      </c>
      <c r="B12" s="453" t="s">
        <v>229</v>
      </c>
      <c r="C12" s="445">
        <v>137062124.39725</v>
      </c>
      <c r="D12" s="454">
        <v>137062124.39725</v>
      </c>
      <c r="E12" s="554"/>
      <c r="F12" s="554"/>
    </row>
    <row r="13" spans="1:8" ht="15" customHeight="1" thickBot="1">
      <c r="A13" s="140">
        <v>4</v>
      </c>
      <c r="B13" s="141" t="s">
        <v>291</v>
      </c>
      <c r="C13" s="307">
        <v>1282620740.5341537</v>
      </c>
      <c r="D13" s="308">
        <v>1215881086.5662558</v>
      </c>
      <c r="E13" s="554"/>
      <c r="F13" s="554"/>
    </row>
    <row r="14" spans="1:8">
      <c r="B14" s="22"/>
    </row>
    <row r="15" spans="1:8">
      <c r="B15" s="109"/>
    </row>
    <row r="16" spans="1:8">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0"/>
  <sheetViews>
    <sheetView zoomScaleNormal="100" workbookViewId="0">
      <pane xSplit="1" ySplit="4" topLeftCell="B5" activePane="bottomRight" state="frozen"/>
      <selection pane="topRight" activeCell="B1" sqref="B1"/>
      <selection pane="bottomLeft" activeCell="A4" sqref="A4"/>
      <selection pane="bottomRight" activeCell="G19" sqref="G19"/>
    </sheetView>
  </sheetViews>
  <sheetFormatPr defaultRowHeight="15"/>
  <cols>
    <col min="1" max="1" width="9.5703125" style="2" bestFit="1" customWidth="1"/>
    <col min="2" max="2" width="90.42578125" style="2" bestFit="1" customWidth="1"/>
    <col min="3" max="3" width="9.140625" style="2"/>
  </cols>
  <sheetData>
    <row r="1" spans="1:3">
      <c r="A1" s="2" t="s">
        <v>226</v>
      </c>
      <c r="B1" s="2" t="str">
        <f>'5. RWA'!B1</f>
        <v>ს.ს "პროკრედიტ ბანკი"</v>
      </c>
    </row>
    <row r="2" spans="1:3">
      <c r="A2" s="2" t="s">
        <v>227</v>
      </c>
      <c r="B2" s="480">
        <f>'5. RWA'!B2</f>
        <v>43646</v>
      </c>
    </row>
    <row r="4" spans="1:3" ht="16.5" customHeight="1" thickBot="1">
      <c r="A4" s="255" t="s">
        <v>653</v>
      </c>
      <c r="B4" s="64" t="s">
        <v>186</v>
      </c>
      <c r="C4" s="12"/>
    </row>
    <row r="5" spans="1:3" ht="15.75">
      <c r="A5" s="9"/>
      <c r="B5" s="571" t="s">
        <v>187</v>
      </c>
      <c r="C5" s="572"/>
    </row>
    <row r="6" spans="1:3">
      <c r="A6" s="13">
        <v>1</v>
      </c>
      <c r="B6" s="510" t="s">
        <v>924</v>
      </c>
      <c r="C6" s="67"/>
    </row>
    <row r="7" spans="1:3">
      <c r="A7" s="13">
        <v>2</v>
      </c>
      <c r="B7" s="510" t="s">
        <v>927</v>
      </c>
      <c r="C7" s="67"/>
    </row>
    <row r="8" spans="1:3">
      <c r="A8" s="13">
        <v>3</v>
      </c>
      <c r="B8" s="510" t="s">
        <v>928</v>
      </c>
      <c r="C8" s="67"/>
    </row>
    <row r="9" spans="1:3">
      <c r="A9" s="13">
        <v>4</v>
      </c>
      <c r="B9" s="510" t="s">
        <v>929</v>
      </c>
      <c r="C9" s="67"/>
    </row>
    <row r="10" spans="1:3">
      <c r="A10" s="13">
        <v>5</v>
      </c>
      <c r="B10" s="510" t="s">
        <v>930</v>
      </c>
      <c r="C10" s="67"/>
    </row>
    <row r="11" spans="1:3">
      <c r="A11" s="13"/>
      <c r="B11" s="66"/>
      <c r="C11" s="67"/>
    </row>
    <row r="12" spans="1:3">
      <c r="A12" s="13"/>
      <c r="B12" s="573"/>
      <c r="C12" s="574"/>
    </row>
    <row r="13" spans="1:3" ht="15.75">
      <c r="A13" s="13"/>
      <c r="B13" s="575" t="s">
        <v>188</v>
      </c>
      <c r="C13" s="576"/>
    </row>
    <row r="14" spans="1:3" ht="15.75">
      <c r="A14" s="13">
        <v>1</v>
      </c>
      <c r="B14" s="511" t="s">
        <v>925</v>
      </c>
      <c r="C14" s="65"/>
    </row>
    <row r="15" spans="1:3" ht="15.75">
      <c r="A15" s="13">
        <v>2</v>
      </c>
      <c r="B15" s="511" t="s">
        <v>931</v>
      </c>
      <c r="C15" s="65"/>
    </row>
    <row r="16" spans="1:3" ht="15.75">
      <c r="A16" s="13">
        <v>3</v>
      </c>
      <c r="B16" s="511" t="s">
        <v>932</v>
      </c>
      <c r="C16" s="65"/>
    </row>
    <row r="17" spans="1:3" ht="15.75">
      <c r="A17" s="13"/>
      <c r="B17" s="26"/>
      <c r="C17" s="65"/>
    </row>
    <row r="18" spans="1:3" ht="15.75" customHeight="1">
      <c r="A18" s="13"/>
      <c r="B18" s="26"/>
      <c r="C18" s="27"/>
    </row>
    <row r="19" spans="1:3" ht="30" customHeight="1">
      <c r="A19" s="13"/>
      <c r="B19" s="577" t="s">
        <v>189</v>
      </c>
      <c r="C19" s="578"/>
    </row>
    <row r="20" spans="1:3">
      <c r="A20" s="512">
        <v>1</v>
      </c>
      <c r="B20" s="510" t="s">
        <v>933</v>
      </c>
      <c r="C20" s="513">
        <v>1</v>
      </c>
    </row>
    <row r="21" spans="1:3" ht="15.75" customHeight="1">
      <c r="A21" s="13"/>
      <c r="B21" s="66"/>
      <c r="C21" s="67"/>
    </row>
    <row r="22" spans="1:3" ht="29.25" customHeight="1">
      <c r="A22" s="13"/>
      <c r="B22" s="577" t="s">
        <v>312</v>
      </c>
      <c r="C22" s="578"/>
    </row>
    <row r="23" spans="1:3">
      <c r="A23" s="13">
        <v>1</v>
      </c>
      <c r="B23" s="517" t="s">
        <v>934</v>
      </c>
      <c r="C23" s="518">
        <v>0.17</v>
      </c>
    </row>
    <row r="24" spans="1:3">
      <c r="A24" s="13">
        <v>2</v>
      </c>
      <c r="B24" s="517" t="s">
        <v>935</v>
      </c>
      <c r="C24" s="519">
        <v>0.13200000000000001</v>
      </c>
    </row>
    <row r="25" spans="1:3">
      <c r="A25" s="13">
        <v>3</v>
      </c>
      <c r="B25" s="520" t="s">
        <v>936</v>
      </c>
      <c r="C25" s="519">
        <v>0.125</v>
      </c>
    </row>
    <row r="26" spans="1:3">
      <c r="A26" s="13">
        <v>4</v>
      </c>
      <c r="B26" s="517" t="s">
        <v>937</v>
      </c>
      <c r="C26" s="519">
        <v>0.1</v>
      </c>
    </row>
    <row r="27" spans="1:3">
      <c r="A27" s="13">
        <v>5</v>
      </c>
      <c r="B27" s="517" t="s">
        <v>938</v>
      </c>
      <c r="C27" s="519">
        <v>8.5999999999999993E-2</v>
      </c>
    </row>
    <row r="28" spans="1:3">
      <c r="A28" s="514"/>
      <c r="B28" s="515"/>
      <c r="C28" s="516"/>
    </row>
    <row r="29" spans="1:3">
      <c r="A29" s="514"/>
      <c r="B29" s="515"/>
      <c r="C29" s="516"/>
    </row>
    <row r="30" spans="1:3" ht="16.5" thickBot="1">
      <c r="A30" s="14"/>
      <c r="B30" s="68"/>
      <c r="C30" s="69"/>
    </row>
  </sheetData>
  <mergeCells count="5">
    <mergeCell ref="B5:C5"/>
    <mergeCell ref="B12:C12"/>
    <mergeCell ref="B13:C13"/>
    <mergeCell ref="B22:C22"/>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F8" sqref="F8:H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3.42578125" bestFit="1" customWidth="1"/>
    <col min="7" max="7" width="12.5703125" bestFit="1" customWidth="1"/>
  </cols>
  <sheetData>
    <row r="1" spans="1:8" ht="15.75">
      <c r="A1" s="16" t="s">
        <v>226</v>
      </c>
      <c r="B1" s="15" t="s">
        <v>916</v>
      </c>
    </row>
    <row r="2" spans="1:8" s="20" customFormat="1" ht="15.75" customHeight="1">
      <c r="A2" s="20" t="s">
        <v>227</v>
      </c>
      <c r="B2" s="482">
        <v>43646</v>
      </c>
    </row>
    <row r="3" spans="1:8" s="20" customFormat="1" ht="15.75" customHeight="1"/>
    <row r="4" spans="1:8" s="20" customFormat="1" ht="15.75" customHeight="1" thickBot="1">
      <c r="A4" s="256" t="s">
        <v>654</v>
      </c>
      <c r="B4" s="257" t="s">
        <v>301</v>
      </c>
      <c r="C4" s="197"/>
      <c r="D4" s="197"/>
      <c r="E4" s="198" t="s">
        <v>130</v>
      </c>
    </row>
    <row r="5" spans="1:8" s="124" customFormat="1" ht="17.45" customHeight="1">
      <c r="A5" s="404"/>
      <c r="B5" s="405"/>
      <c r="C5" s="196" t="s">
        <v>0</v>
      </c>
      <c r="D5" s="196" t="s">
        <v>1</v>
      </c>
      <c r="E5" s="406" t="s">
        <v>2</v>
      </c>
    </row>
    <row r="6" spans="1:8" s="165" customFormat="1" ht="14.45" customHeight="1">
      <c r="A6" s="407"/>
      <c r="B6" s="579" t="s">
        <v>269</v>
      </c>
      <c r="C6" s="579" t="s">
        <v>268</v>
      </c>
      <c r="D6" s="580" t="s">
        <v>267</v>
      </c>
      <c r="E6" s="581"/>
      <c r="G6"/>
    </row>
    <row r="7" spans="1:8" s="165" customFormat="1" ht="99.6" customHeight="1">
      <c r="A7" s="407"/>
      <c r="B7" s="579"/>
      <c r="C7" s="579"/>
      <c r="D7" s="400" t="s">
        <v>266</v>
      </c>
      <c r="E7" s="401" t="s">
        <v>830</v>
      </c>
      <c r="G7"/>
    </row>
    <row r="8" spans="1:8">
      <c r="A8" s="408">
        <v>1</v>
      </c>
      <c r="B8" s="409" t="s">
        <v>191</v>
      </c>
      <c r="C8" s="410">
        <v>43992213.5</v>
      </c>
      <c r="D8" s="410"/>
      <c r="E8" s="411">
        <v>43992213.5</v>
      </c>
      <c r="F8" s="6"/>
      <c r="G8" s="6"/>
      <c r="H8" s="6"/>
    </row>
    <row r="9" spans="1:8">
      <c r="A9" s="408">
        <v>2</v>
      </c>
      <c r="B9" s="409" t="s">
        <v>192</v>
      </c>
      <c r="C9" s="410">
        <v>201888826.78</v>
      </c>
      <c r="D9" s="410"/>
      <c r="E9" s="411">
        <v>201888826.78</v>
      </c>
      <c r="F9" s="6"/>
      <c r="G9" s="6"/>
      <c r="H9" s="6"/>
    </row>
    <row r="10" spans="1:8">
      <c r="A10" s="408">
        <v>3</v>
      </c>
      <c r="B10" s="409" t="s">
        <v>265</v>
      </c>
      <c r="C10" s="410">
        <v>88683842.210000008</v>
      </c>
      <c r="D10" s="410"/>
      <c r="E10" s="411">
        <v>88683842.210000008</v>
      </c>
      <c r="F10" s="6"/>
      <c r="G10" s="6"/>
      <c r="H10" s="6"/>
    </row>
    <row r="11" spans="1:8" ht="25.5">
      <c r="A11" s="408">
        <v>4</v>
      </c>
      <c r="B11" s="409" t="s">
        <v>222</v>
      </c>
      <c r="C11" s="410">
        <v>0</v>
      </c>
      <c r="D11" s="410"/>
      <c r="E11" s="411"/>
      <c r="F11" s="6"/>
      <c r="G11" s="6"/>
      <c r="H11" s="6"/>
    </row>
    <row r="12" spans="1:8">
      <c r="A12" s="408">
        <v>5</v>
      </c>
      <c r="B12" s="409" t="s">
        <v>194</v>
      </c>
      <c r="C12" s="410">
        <v>32485329.059999999</v>
      </c>
      <c r="D12" s="410"/>
      <c r="E12" s="411">
        <v>32485329.059999999</v>
      </c>
      <c r="F12" s="6"/>
      <c r="G12" s="6"/>
      <c r="H12" s="6"/>
    </row>
    <row r="13" spans="1:8">
      <c r="A13" s="408">
        <v>6.1</v>
      </c>
      <c r="B13" s="409" t="s">
        <v>195</v>
      </c>
      <c r="C13" s="412">
        <v>1075886251.0011001</v>
      </c>
      <c r="D13" s="410"/>
      <c r="E13" s="411">
        <v>1075886251.0011001</v>
      </c>
      <c r="F13" s="6"/>
      <c r="G13" s="6"/>
      <c r="H13" s="6"/>
    </row>
    <row r="14" spans="1:8">
      <c r="A14" s="408">
        <v>6.2</v>
      </c>
      <c r="B14" s="413" t="s">
        <v>196</v>
      </c>
      <c r="C14" s="412">
        <v>-35807315.886774004</v>
      </c>
      <c r="D14" s="410"/>
      <c r="E14" s="411">
        <v>-35807315.886774004</v>
      </c>
      <c r="F14" s="6"/>
      <c r="G14" s="6"/>
      <c r="H14" s="6"/>
    </row>
    <row r="15" spans="1:8">
      <c r="A15" s="408">
        <v>6</v>
      </c>
      <c r="B15" s="409" t="s">
        <v>264</v>
      </c>
      <c r="C15" s="410">
        <v>1040078935.114326</v>
      </c>
      <c r="D15" s="410"/>
      <c r="E15" s="411">
        <v>1040078935.114326</v>
      </c>
      <c r="F15" s="6"/>
      <c r="G15" s="6"/>
      <c r="H15" s="6"/>
    </row>
    <row r="16" spans="1:8" ht="25.5">
      <c r="A16" s="408">
        <v>7</v>
      </c>
      <c r="B16" s="409" t="s">
        <v>198</v>
      </c>
      <c r="C16" s="410">
        <v>6366823.370000001</v>
      </c>
      <c r="D16" s="410"/>
      <c r="E16" s="411">
        <v>6366823.370000001</v>
      </c>
      <c r="F16" s="6"/>
      <c r="G16" s="6"/>
      <c r="H16" s="6"/>
    </row>
    <row r="17" spans="1:8">
      <c r="A17" s="408">
        <v>8</v>
      </c>
      <c r="B17" s="409" t="s">
        <v>199</v>
      </c>
      <c r="C17" s="410">
        <v>0</v>
      </c>
      <c r="D17" s="410"/>
      <c r="E17" s="411"/>
      <c r="F17" s="6"/>
      <c r="G17" s="6"/>
      <c r="H17" s="6"/>
    </row>
    <row r="18" spans="1:8">
      <c r="A18" s="408">
        <v>9</v>
      </c>
      <c r="B18" s="409" t="s">
        <v>200</v>
      </c>
      <c r="C18" s="410">
        <v>6352456.2299999995</v>
      </c>
      <c r="D18" s="410">
        <v>6194572.1799999997</v>
      </c>
      <c r="E18" s="411">
        <v>157884.04999999981</v>
      </c>
      <c r="F18" s="6"/>
      <c r="G18" s="6"/>
      <c r="H18" s="6"/>
    </row>
    <row r="19" spans="1:8" ht="25.5">
      <c r="A19" s="408">
        <v>10</v>
      </c>
      <c r="B19" s="409" t="s">
        <v>201</v>
      </c>
      <c r="C19" s="410">
        <v>62249021.770994805</v>
      </c>
      <c r="D19" s="410">
        <v>1320404.0499999998</v>
      </c>
      <c r="E19" s="411">
        <v>60928617.720994808</v>
      </c>
      <c r="F19" s="6"/>
      <c r="G19" s="6"/>
      <c r="H19" s="6"/>
    </row>
    <row r="20" spans="1:8">
      <c r="A20" s="408">
        <v>11</v>
      </c>
      <c r="B20" s="409" t="s">
        <v>202</v>
      </c>
      <c r="C20" s="410">
        <v>22070394.613399997</v>
      </c>
      <c r="D20" s="410"/>
      <c r="E20" s="411">
        <v>22070394.613399997</v>
      </c>
      <c r="F20" s="6"/>
      <c r="G20" s="6"/>
      <c r="H20" s="6"/>
    </row>
    <row r="21" spans="1:8" ht="51.75" thickBot="1">
      <c r="A21" s="414"/>
      <c r="B21" s="415" t="s">
        <v>793</v>
      </c>
      <c r="C21" s="360">
        <v>1504167842.6487207</v>
      </c>
      <c r="D21" s="360">
        <v>7514976.2299999995</v>
      </c>
      <c r="E21" s="416">
        <v>1496652866.4187205</v>
      </c>
      <c r="F21" s="6"/>
      <c r="G21" s="6"/>
      <c r="H21" s="6"/>
    </row>
    <row r="22" spans="1:8">
      <c r="A22"/>
      <c r="B22"/>
      <c r="C22"/>
      <c r="D22"/>
      <c r="E22"/>
    </row>
    <row r="23" spans="1:8">
      <c r="A23"/>
      <c r="B23"/>
      <c r="C23"/>
      <c r="D23"/>
      <c r="E23"/>
    </row>
    <row r="25" spans="1:8" s="2" customFormat="1">
      <c r="B25" s="71"/>
      <c r="F25"/>
      <c r="G25"/>
    </row>
    <row r="26" spans="1:8" s="2" customFormat="1">
      <c r="B26" s="72"/>
      <c r="F26"/>
      <c r="G26"/>
    </row>
    <row r="27" spans="1:8" s="2" customFormat="1">
      <c r="B27" s="71"/>
      <c r="F27"/>
      <c r="G27"/>
    </row>
    <row r="28" spans="1:8" s="2" customFormat="1">
      <c r="B28" s="71"/>
      <c r="F28"/>
      <c r="G28"/>
    </row>
    <row r="29" spans="1:8" s="2" customFormat="1">
      <c r="B29" s="71"/>
      <c r="F29"/>
      <c r="G29"/>
    </row>
    <row r="30" spans="1:8" s="2" customFormat="1">
      <c r="B30" s="71"/>
      <c r="F30"/>
      <c r="G30"/>
    </row>
    <row r="31" spans="1:8" s="2" customFormat="1">
      <c r="B31" s="71"/>
      <c r="F31"/>
      <c r="G31"/>
    </row>
    <row r="32" spans="1:8"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5" sqref="D5:D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226</v>
      </c>
      <c r="B1" s="15" t="s">
        <v>916</v>
      </c>
    </row>
    <row r="2" spans="1:6" s="20" customFormat="1" ht="15.75" customHeight="1">
      <c r="A2" s="20" t="s">
        <v>227</v>
      </c>
      <c r="B2" s="482">
        <v>43646</v>
      </c>
      <c r="C2"/>
      <c r="D2"/>
      <c r="E2"/>
      <c r="F2"/>
    </row>
    <row r="3" spans="1:6" s="20" customFormat="1" ht="15.75" customHeight="1">
      <c r="C3"/>
      <c r="D3"/>
      <c r="E3"/>
      <c r="F3"/>
    </row>
    <row r="4" spans="1:6" s="20" customFormat="1" ht="26.25" thickBot="1">
      <c r="A4" s="20" t="s">
        <v>655</v>
      </c>
      <c r="B4" s="204" t="s">
        <v>305</v>
      </c>
      <c r="C4" s="198" t="s">
        <v>130</v>
      </c>
      <c r="D4"/>
      <c r="E4"/>
      <c r="F4"/>
    </row>
    <row r="5" spans="1:6" ht="26.25">
      <c r="A5" s="199">
        <v>1</v>
      </c>
      <c r="B5" s="200" t="s">
        <v>691</v>
      </c>
      <c r="C5" s="309">
        <f>'7. LI1'!E21</f>
        <v>1496652866.4187205</v>
      </c>
      <c r="D5" s="496"/>
    </row>
    <row r="6" spans="1:6" s="191" customFormat="1">
      <c r="A6" s="123">
        <v>2.1</v>
      </c>
      <c r="B6" s="206" t="s">
        <v>306</v>
      </c>
      <c r="C6" s="310">
        <v>99009893.300220996</v>
      </c>
      <c r="D6" s="496"/>
    </row>
    <row r="7" spans="1:6" s="4" customFormat="1" ht="25.5" outlineLevel="1">
      <c r="A7" s="205">
        <v>2.2000000000000002</v>
      </c>
      <c r="B7" s="201" t="s">
        <v>307</v>
      </c>
      <c r="C7" s="311">
        <v>105139555.5654</v>
      </c>
      <c r="D7" s="496"/>
    </row>
    <row r="8" spans="1:6" s="4" customFormat="1" ht="26.25">
      <c r="A8" s="205">
        <v>3</v>
      </c>
      <c r="B8" s="202" t="s">
        <v>692</v>
      </c>
      <c r="C8" s="312">
        <v>1700802315.2843413</v>
      </c>
      <c r="D8" s="496"/>
    </row>
    <row r="9" spans="1:6" s="191" customFormat="1">
      <c r="A9" s="123">
        <v>4</v>
      </c>
      <c r="B9" s="209" t="s">
        <v>302</v>
      </c>
      <c r="C9" s="310">
        <v>20331519.892774001</v>
      </c>
      <c r="D9" s="496"/>
    </row>
    <row r="10" spans="1:6" s="4" customFormat="1" ht="25.5" outlineLevel="1">
      <c r="A10" s="205">
        <v>5.0999999999999996</v>
      </c>
      <c r="B10" s="201" t="s">
        <v>313</v>
      </c>
      <c r="C10" s="311">
        <v>-40918796.39521829</v>
      </c>
      <c r="D10" s="496"/>
    </row>
    <row r="11" spans="1:6" s="4" customFormat="1" ht="25.5" outlineLevel="1">
      <c r="A11" s="205">
        <v>5.2</v>
      </c>
      <c r="B11" s="201" t="s">
        <v>314</v>
      </c>
      <c r="C11" s="311">
        <v>-103036764.45409201</v>
      </c>
      <c r="D11" s="496"/>
    </row>
    <row r="12" spans="1:6" s="4" customFormat="1">
      <c r="A12" s="205">
        <v>6</v>
      </c>
      <c r="B12" s="207" t="s">
        <v>303</v>
      </c>
      <c r="C12" s="417"/>
      <c r="D12" s="496"/>
    </row>
    <row r="13" spans="1:6" s="4" customFormat="1" ht="15.75" thickBot="1">
      <c r="A13" s="208">
        <v>7</v>
      </c>
      <c r="B13" s="203" t="s">
        <v>304</v>
      </c>
      <c r="C13" s="313">
        <v>1577178274.327805</v>
      </c>
      <c r="D13" s="496"/>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BA+ivx0oErTteU2fFtKiMkQKsrrIE/4voTA8OFrl9Xo=</DigestValue>
    </Reference>
    <Reference Type="http://www.w3.org/2000/09/xmldsig#Object" URI="#idOfficeObject">
      <DigestMethod Algorithm="http://www.w3.org/2001/04/xmlenc#sha256"/>
      <DigestValue>DK/3qHzWMbCZIQpaztEgbZwKg5plYxA7lkLKxsbbmFs=</DigestValue>
    </Reference>
    <Reference Type="http://uri.etsi.org/01903#SignedProperties" URI="#idSignedProperties">
      <Transforms>
        <Transform Algorithm="http://www.w3.org/TR/2001/REC-xml-c14n-20010315"/>
      </Transforms>
      <DigestMethod Algorithm="http://www.w3.org/2001/04/xmlenc#sha256"/>
      <DigestValue>S4DAyr4V6weWJOSy9S8AtFvCshoihRKTTY4vj2BFr0Q=</DigestValue>
    </Reference>
  </SignedInfo>
  <SignatureValue>uKClqw56pIr5LhGluCIyaF+wNqD6iMsRqtz1RcNd2TL4PueCojDaWMSHdAZZPdTuNRUnPpW7Nj1W
tpmplrN++pEwbLK9TmELrRPVr1FHfbB6fPPVj5btOPf81mx0A4PpAkneTyqJnxGhEP8OPubDKc72
1SxVVfVK4h1RETFOtsf+3zrcJdHZoCbryduCPeLyhhr52MmW2OK//vmcU63pXSurPev+RKe17DF+
imoQ3lKnLGOcWXTo7aAywF1Lr7f9lj1vMfW+tCTvuDaVZyC4+bEWnIMIxYxxLhnqfZxB1ma2jtc1
U+xUxjUQ2XUCOofESHmo28DnH44m5ouBjPnE2g==</SignatureValue>
  <KeyInfo>
    <X509Data>
      <X509Certificate>MIIGPzCCBSegAwIBAgIKXD4p0wACAAEN5jANBgkqhkiG9w0BAQsFADBKMRIwEAYKCZImiZPyLGQBGRYCZ2UxEzARBgoJkiaJk/IsZAEZFgNuYmcxHzAdBgNVBAMTFk5CRyBDbGFzcyAyIElOVCBTdWIgQ0EwHhcNMTkwMjIyMDczNTI4WhcNMjEwMjIxMDczNTI4WjA9MRswGQYDVQQKExJKU0MgUHJvQ3JlZGl0IEJhbmsxHjAcBgNVBAMTFUJQQyAtIE5hbmEgQ2hpa3ZhaWR6ZTCCASIwDQYJKoZIhvcNAQEBBQADggEPADCCAQoCggEBAOnz9SlTItJIRGA8Zr3jVvTNLV3f9OZJGC5ZASaM7do81dPt+IPZwdx+vWXhbDWMDc7SJdul+HwTsr31Do24tN1VGbUjylMIjS3KZE/iEnLs7hT9J8mlrtmJQL9BsAyoGw+PapkEqe81U4CgMbyRcK+pCsvPrCjLwSK9tl8z71k4EE2hwxH/0nyIz2xht4qvdr0QKn3b/FKV7LehGc+KLWvrmMoljQZg8RXZECKjm80mgi6Wg6c3jyWBBm5uzW9M3VUqjezkUn4LASjEQmHqroQPxX4s0K6zBNmXd9WesdhmjtCMXD2GUfIsSnksqVN35BDVOai0AkqJW/OOWI55hXUCAwEAAaOCAzIwggMuMDwGCSsGAQQBgjcVBwQvMC0GJSsGAQQBgjcVCOayYION9USGgZkJg7ihSoO+hHEEg8SRM4SDiF0CAWQCASMwHQYDVR0lBBYwFAYIKwYBBQUHAwIGCCsGAQUFBwMEMAsGA1UdDwQEAwIHgDAnBgkrBgEEAYI3FQoEGjAYMAoGCCsGAQUFBwMCMAoGCCsGAQUFBwMEMB0GA1UdDgQWBBThfjcBhgxGUaNKgNHM/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JXFlc0tyHuV38GJQDvvJEw7Lb23TqCLL3/dLQEGpEFFm3pQF+oJGB2+VZNwe39ukQeJNYrt3fd0wGNLEO8uaolYVLIkYvC/fQopsotVw6WVfD5bYB6TKVFqJa6JCxqkHBIYqc2Eco/ATysRv8YLo1SOzWUje6jht5Ng9hBRE71ACPfaHH3Mfy7/sbhb2wsxLJiZlotTvgBh4F9GMTbhmk5P52G/s/OIQl9BjPOIqYz0c26Fdc0JEPlFJaN1hdVC87SWUcuGqpC6bUgBGRxHHu+Mb8P8GGCZTkrc1O+vmFH/3Km/xdgJFCILZiSb6k7bMmfVlak21giDIGwNQ11Lu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JsVkmgbGz4ZHxj3lKFd27xXRhAJfwRyOkl1bGc1CGJ4=</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D5tQ608o0rOyhicNBO7QYXJPnU8t/ijHawhmnXT2CHo=</DigestValue>
      </Reference>
      <Reference URI="/xl/styles.xml?ContentType=application/vnd.openxmlformats-officedocument.spreadsheetml.styles+xml">
        <DigestMethod Algorithm="http://www.w3.org/2001/04/xmlenc#sha256"/>
        <DigestValue>5MbiXgC0nu1/176IzcGA20vDSn4zZqAdxCYwkoNh9Po=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ES3wzueEyb25qP4Kha8c8Ndl4ch7Ae7TzY9q4pIwiw0=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NF+BWv5eFUyqGrI0htfHGE/IIeOYTzIk0QLhtIzMH1g=</DigestValue>
      </Reference>
      <Reference URI="/xl/worksheets/sheet10.xml?ContentType=application/vnd.openxmlformats-officedocument.spreadsheetml.worksheet+xml">
        <DigestMethod Algorithm="http://www.w3.org/2001/04/xmlenc#sha256"/>
        <DigestValue>GM7/rvGzOP858did0ppwdAwIJ/TGJhAgH900rkwULeQ=</DigestValue>
      </Reference>
      <Reference URI="/xl/worksheets/sheet11.xml?ContentType=application/vnd.openxmlformats-officedocument.spreadsheetml.worksheet+xml">
        <DigestMethod Algorithm="http://www.w3.org/2001/04/xmlenc#sha256"/>
        <DigestValue>Pm+w49cV2wWMe21y3k1u1kBDHsA/yRyfrfGCsUVxeII=</DigestValue>
      </Reference>
      <Reference URI="/xl/worksheets/sheet12.xml?ContentType=application/vnd.openxmlformats-officedocument.spreadsheetml.worksheet+xml">
        <DigestMethod Algorithm="http://www.w3.org/2001/04/xmlenc#sha256"/>
        <DigestValue>cC0Ph5nzNIXiVzg9M069+ku2RpmBsSoQfvHdP3f91r8=</DigestValue>
      </Reference>
      <Reference URI="/xl/worksheets/sheet13.xml?ContentType=application/vnd.openxmlformats-officedocument.spreadsheetml.worksheet+xml">
        <DigestMethod Algorithm="http://www.w3.org/2001/04/xmlenc#sha256"/>
        <DigestValue>9G/9U8uTQSgigATphKAabMi9SBVSgoV+k5CgBkuj3QI=</DigestValue>
      </Reference>
      <Reference URI="/xl/worksheets/sheet14.xml?ContentType=application/vnd.openxmlformats-officedocument.spreadsheetml.worksheet+xml">
        <DigestMethod Algorithm="http://www.w3.org/2001/04/xmlenc#sha256"/>
        <DigestValue>hFSUWbAUhK6RdkaL9VClvBQyUNLuFMozlZJVa5hWUgU=</DigestValue>
      </Reference>
      <Reference URI="/xl/worksheets/sheet15.xml?ContentType=application/vnd.openxmlformats-officedocument.spreadsheetml.worksheet+xml">
        <DigestMethod Algorithm="http://www.w3.org/2001/04/xmlenc#sha256"/>
        <DigestValue>IjYrygfeOV1S6Q8/4hoawUtaL0VDRZZQwQ/4a49m2b0=</DigestValue>
      </Reference>
      <Reference URI="/xl/worksheets/sheet16.xml?ContentType=application/vnd.openxmlformats-officedocument.spreadsheetml.worksheet+xml">
        <DigestMethod Algorithm="http://www.w3.org/2001/04/xmlenc#sha256"/>
        <DigestValue>NWqtl10deEN8lc4z/qjPAxDLgvSpo0jyzNE99+FvU+8=</DigestValue>
      </Reference>
      <Reference URI="/xl/worksheets/sheet17.xml?ContentType=application/vnd.openxmlformats-officedocument.spreadsheetml.worksheet+xml">
        <DigestMethod Algorithm="http://www.w3.org/2001/04/xmlenc#sha256"/>
        <DigestValue>hx/+suWyAVJNdxUVHn0AvG6bnYbMLkBAY2Tw9ekfXF8=</DigestValue>
      </Reference>
      <Reference URI="/xl/worksheets/sheet18.xml?ContentType=application/vnd.openxmlformats-officedocument.spreadsheetml.worksheet+xml">
        <DigestMethod Algorithm="http://www.w3.org/2001/04/xmlenc#sha256"/>
        <DigestValue>sPJmZezc967QLVphi5c5jkl9/8I0rjQMxB+JSzR9V/k=</DigestValue>
      </Reference>
      <Reference URI="/xl/worksheets/sheet19.xml?ContentType=application/vnd.openxmlformats-officedocument.spreadsheetml.worksheet+xml">
        <DigestMethod Algorithm="http://www.w3.org/2001/04/xmlenc#sha256"/>
        <DigestValue>RyfgIy6OCt1TOzNusukVeKHPx2Rwi0c78VO9BromAWw=</DigestValue>
      </Reference>
      <Reference URI="/xl/worksheets/sheet2.xml?ContentType=application/vnd.openxmlformats-officedocument.spreadsheetml.worksheet+xml">
        <DigestMethod Algorithm="http://www.w3.org/2001/04/xmlenc#sha256"/>
        <DigestValue>MiE5iY7DT1i+maHEUspspqutARTprOoB28mO5IcJjWw=</DigestValue>
      </Reference>
      <Reference URI="/xl/worksheets/sheet3.xml?ContentType=application/vnd.openxmlformats-officedocument.spreadsheetml.worksheet+xml">
        <DigestMethod Algorithm="http://www.w3.org/2001/04/xmlenc#sha256"/>
        <DigestValue>h2lMKnUxrpcGmJL5apm23SMBvSt8OO5zXRO/sc9yjOw=</DigestValue>
      </Reference>
      <Reference URI="/xl/worksheets/sheet4.xml?ContentType=application/vnd.openxmlformats-officedocument.spreadsheetml.worksheet+xml">
        <DigestMethod Algorithm="http://www.w3.org/2001/04/xmlenc#sha256"/>
        <DigestValue>XM28LS8ZFXw0vq1sFke6tFYbEyjaxVmB6vuDEobU9kg=</DigestValue>
      </Reference>
      <Reference URI="/xl/worksheets/sheet5.xml?ContentType=application/vnd.openxmlformats-officedocument.spreadsheetml.worksheet+xml">
        <DigestMethod Algorithm="http://www.w3.org/2001/04/xmlenc#sha256"/>
        <DigestValue>23MHiZYA2Ytuvprjd2Fa8wm06CIzmLOdabKnsZSCEJg=</DigestValue>
      </Reference>
      <Reference URI="/xl/worksheets/sheet6.xml?ContentType=application/vnd.openxmlformats-officedocument.spreadsheetml.worksheet+xml">
        <DigestMethod Algorithm="http://www.w3.org/2001/04/xmlenc#sha256"/>
        <DigestValue>bbMayoYk3nCC7PIZl/V/7saagk48UvcE6P4K7QeRvKI=</DigestValue>
      </Reference>
      <Reference URI="/xl/worksheets/sheet7.xml?ContentType=application/vnd.openxmlformats-officedocument.spreadsheetml.worksheet+xml">
        <DigestMethod Algorithm="http://www.w3.org/2001/04/xmlenc#sha256"/>
        <DigestValue>Y+fC8sA0vCkcI+PxKFRtk2Ft2q5CP8KE0C/XMIFIVUg=</DigestValue>
      </Reference>
      <Reference URI="/xl/worksheets/sheet8.xml?ContentType=application/vnd.openxmlformats-officedocument.spreadsheetml.worksheet+xml">
        <DigestMethod Algorithm="http://www.w3.org/2001/04/xmlenc#sha256"/>
        <DigestValue>rW2bCaC5LQIjTwbYiZyT0D/YE9BVipfExJSMbmRjY+w=</DigestValue>
      </Reference>
      <Reference URI="/xl/worksheets/sheet9.xml?ContentType=application/vnd.openxmlformats-officedocument.spreadsheetml.worksheet+xml">
        <DigestMethod Algorithm="http://www.w3.org/2001/04/xmlenc#sha256"/>
        <DigestValue>VW2vewbN1slA+Pai0MJq9qNTWkZwLTqmf2fihNzfUy0=</DigestValue>
      </Reference>
    </Manifest>
    <SignatureProperties>
      <SignatureProperty Id="idSignatureTime" Target="#idPackageSignature">
        <mdssi:SignatureTime xmlns:mdssi="http://schemas.openxmlformats.org/package/2006/digital-signature">
          <mdssi:Format>YYYY-MM-DDThh:mm:ssTZD</mdssi:Format>
          <mdssi:Value>2019-07-30T13:44:09Z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2019-07-30T13:44:09Z</xd:SigningTime>
          <xd:SigningCertificate>
            <xd:Cert>
              <xd:CertDigest>
                <DigestMethod Algorithm="http://www.w3.org/2001/04/xmlenc#sha256"/>
                <DigestValue>bxks78yNysnIsQCPvXjBPsftg04T2xcw3eoC4WJlChQ=</DigestValue>
              </xd:CertDigest>
              <xd:IssuerSerial>
                <X509IssuerName>CN=NBG Class 2 INT Sub CA, DC=nbg, DC=ge</X509IssuerName>
                <X509SerialNumber>435604428309161582857702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hwgiTh0r78r4NTj1EkaUZ5KqEqGtP0kb5u6mSdVSs4c=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SSK+6sxZLTqqApM3sZ2DsSjCqWovEG/E0jCd69+xA58=</DigestValue>
    </Reference>
  </SignedInfo>
  <SignatureValue>M1P9+kX0xDBZ4pp0KKBT83fTot+XZeMgov7i8KrvnmPfExlza82bOvB5roycHGPOVKv0oAzsEtwr
8qU3c7fc6wgrIu3ITchGvA+Ife8pkCrkZLId0cCdcMyJbrwynh1iYgQqmWSPrT5DNbYojIos3rmN
CksPatzORMMc+X/o/2XhDO/792LiW6zUp/9Vz55LzuKK5sFSUO1F552HbImeftT0W6bTUGsNBlQC
+mn77RHbXaH3WKdALqH1Qla8UvBrUL1oBO1qOYbDfjW3LYFyRJmsDYQa+U0xSvLMrTxjX5mWl1dn
jqZTTjWP+P1Ks55RyRiJvWb0zymBdRH0jgD1Og==</SignatureValue>
  <KeyInfo>
    <X509Data>
      <X509Certificate>MIIGPjCCBSagAwIBAgIKGq5exQACAACT1jANBgkqhkiG9w0BAQsFADBKMRIwEAYKCZImiZPyLGQBGRYCZ2UxEzARBgoJkiaJk/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xAt9J5txY7w3Qb8GuCedhkqzCRU+mfo8JodTp2O0c/SFPHxEtATb2uR8ZkQ4XtKwrv72A9fAGENG9y0guxieL6CDgSSiXyZabOIhkP1f6hrg51eFJ+eBQrTymJV7IzoIT000PqglXMkrxYP+et9UozxtDKY0ZQERtcVG8rQ3gLaSQCqGhtvMumvZv772hqf2WLuStSwVKgJuEP1/LotFYfbHnQQQ98FJMxNiE+P4rH+3c2GqFH7vtmLIQIDAQABo4IDMjCCAy4wPAYJKwYBBAGCNxUHBC8wLQYlKwYBBAGCNxUI5rJgg431RIaBmQmDuKFKg76EcQSDxJEzhIOIXQIBZAIBIzAdBgNVHSUEFjAUBggrBgEFBQcDAgYIKwYBBQUHAwQwCwYDVR0PBAQDAgeAMCcGCSsGAQQBgjcVCgQaMBgwCgYIKwYBBQUHAwIwCgYIKwYBBQUHAwQwHQYDVR0OBBYEFPR32anzbFzR2pBo2j0Mv32+7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8A7/alkBNTPWN2v84Gk8LvgdIKB3yJsI0Yu+YY+/uIqmD25u2vs6C4E1RWUnqAqaWhyNEtO7w4QzwKEcRIpW/Pw5RdEkorIst5lDvIkvevAVQ8KYz7QkGWCfWLunVNqsGL0DRqVaEybGfj9XW2gZP/YoU1Xvf+MIsRZkEXrIH+ZqSYpByRDz8iGH/ijB3u+VIJjKEpi+1JdYSEdE4kr1iZ2Q4rPr7to9tPOONXo5oPpm6N3limjYjwl/0VoC2FgI6MOP2fQuF/3Y/nH5FnCHDGVZFI/hZ1WZIKBWr5/auYJZs8HeZFHTjhksxdn6Pm8VvMACFhry/iyTj7+j6g8l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JsVkmgbGz4ZHxj3lKFd27xXRhAJfwRyOkl1bGc1CGJ4=</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D5tQ608o0rOyhicNBO7QYXJPnU8t/ijHawhmnXT2CHo=</DigestValue>
      </Reference>
      <Reference URI="/xl/styles.xml?ContentType=application/vnd.openxmlformats-officedocument.spreadsheetml.styles+xml">
        <DigestMethod Algorithm="http://www.w3.org/2001/04/xmlenc#sha256"/>
        <DigestValue>5MbiXgC0nu1/176IzcGA20vDSn4zZqAdxCYwkoNh9Po=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ES3wzueEyb25qP4Kha8c8Ndl4ch7Ae7TzY9q4pIwiw0=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NF+BWv5eFUyqGrI0htfHGE/IIeOYTzIk0QLhtIzMH1g=</DigestValue>
      </Reference>
      <Reference URI="/xl/worksheets/sheet10.xml?ContentType=application/vnd.openxmlformats-officedocument.spreadsheetml.worksheet+xml">
        <DigestMethod Algorithm="http://www.w3.org/2001/04/xmlenc#sha256"/>
        <DigestValue>GM7/rvGzOP858did0ppwdAwIJ/TGJhAgH900rkwULeQ=</DigestValue>
      </Reference>
      <Reference URI="/xl/worksheets/sheet11.xml?ContentType=application/vnd.openxmlformats-officedocument.spreadsheetml.worksheet+xml">
        <DigestMethod Algorithm="http://www.w3.org/2001/04/xmlenc#sha256"/>
        <DigestValue>Pm+w49cV2wWMe21y3k1u1kBDHsA/yRyfrfGCsUVxeII=</DigestValue>
      </Reference>
      <Reference URI="/xl/worksheets/sheet12.xml?ContentType=application/vnd.openxmlformats-officedocument.spreadsheetml.worksheet+xml">
        <DigestMethod Algorithm="http://www.w3.org/2001/04/xmlenc#sha256"/>
        <DigestValue>cC0Ph5nzNIXiVzg9M069+ku2RpmBsSoQfvHdP3f91r8=</DigestValue>
      </Reference>
      <Reference URI="/xl/worksheets/sheet13.xml?ContentType=application/vnd.openxmlformats-officedocument.spreadsheetml.worksheet+xml">
        <DigestMethod Algorithm="http://www.w3.org/2001/04/xmlenc#sha256"/>
        <DigestValue>9G/9U8uTQSgigATphKAabMi9SBVSgoV+k5CgBkuj3QI=</DigestValue>
      </Reference>
      <Reference URI="/xl/worksheets/sheet14.xml?ContentType=application/vnd.openxmlformats-officedocument.spreadsheetml.worksheet+xml">
        <DigestMethod Algorithm="http://www.w3.org/2001/04/xmlenc#sha256"/>
        <DigestValue>hFSUWbAUhK6RdkaL9VClvBQyUNLuFMozlZJVa5hWUgU=</DigestValue>
      </Reference>
      <Reference URI="/xl/worksheets/sheet15.xml?ContentType=application/vnd.openxmlformats-officedocument.spreadsheetml.worksheet+xml">
        <DigestMethod Algorithm="http://www.w3.org/2001/04/xmlenc#sha256"/>
        <DigestValue>IjYrygfeOV1S6Q8/4hoawUtaL0VDRZZQwQ/4a49m2b0=</DigestValue>
      </Reference>
      <Reference URI="/xl/worksheets/sheet16.xml?ContentType=application/vnd.openxmlformats-officedocument.spreadsheetml.worksheet+xml">
        <DigestMethod Algorithm="http://www.w3.org/2001/04/xmlenc#sha256"/>
        <DigestValue>NWqtl10deEN8lc4z/qjPAxDLgvSpo0jyzNE99+FvU+8=</DigestValue>
      </Reference>
      <Reference URI="/xl/worksheets/sheet17.xml?ContentType=application/vnd.openxmlformats-officedocument.spreadsheetml.worksheet+xml">
        <DigestMethod Algorithm="http://www.w3.org/2001/04/xmlenc#sha256"/>
        <DigestValue>hx/+suWyAVJNdxUVHn0AvG6bnYbMLkBAY2Tw9ekfXF8=</DigestValue>
      </Reference>
      <Reference URI="/xl/worksheets/sheet18.xml?ContentType=application/vnd.openxmlformats-officedocument.spreadsheetml.worksheet+xml">
        <DigestMethod Algorithm="http://www.w3.org/2001/04/xmlenc#sha256"/>
        <DigestValue>sPJmZezc967QLVphi5c5jkl9/8I0rjQMxB+JSzR9V/k=</DigestValue>
      </Reference>
      <Reference URI="/xl/worksheets/sheet19.xml?ContentType=application/vnd.openxmlformats-officedocument.spreadsheetml.worksheet+xml">
        <DigestMethod Algorithm="http://www.w3.org/2001/04/xmlenc#sha256"/>
        <DigestValue>RyfgIy6OCt1TOzNusukVeKHPx2Rwi0c78VO9BromAWw=</DigestValue>
      </Reference>
      <Reference URI="/xl/worksheets/sheet2.xml?ContentType=application/vnd.openxmlformats-officedocument.spreadsheetml.worksheet+xml">
        <DigestMethod Algorithm="http://www.w3.org/2001/04/xmlenc#sha256"/>
        <DigestValue>MiE5iY7DT1i+maHEUspspqutARTprOoB28mO5IcJjWw=</DigestValue>
      </Reference>
      <Reference URI="/xl/worksheets/sheet3.xml?ContentType=application/vnd.openxmlformats-officedocument.spreadsheetml.worksheet+xml">
        <DigestMethod Algorithm="http://www.w3.org/2001/04/xmlenc#sha256"/>
        <DigestValue>h2lMKnUxrpcGmJL5apm23SMBvSt8OO5zXRO/sc9yjOw=</DigestValue>
      </Reference>
      <Reference URI="/xl/worksheets/sheet4.xml?ContentType=application/vnd.openxmlformats-officedocument.spreadsheetml.worksheet+xml">
        <DigestMethod Algorithm="http://www.w3.org/2001/04/xmlenc#sha256"/>
        <DigestValue>XM28LS8ZFXw0vq1sFke6tFYbEyjaxVmB6vuDEobU9kg=</DigestValue>
      </Reference>
      <Reference URI="/xl/worksheets/sheet5.xml?ContentType=application/vnd.openxmlformats-officedocument.spreadsheetml.worksheet+xml">
        <DigestMethod Algorithm="http://www.w3.org/2001/04/xmlenc#sha256"/>
        <DigestValue>23MHiZYA2Ytuvprjd2Fa8wm06CIzmLOdabKnsZSCEJg=</DigestValue>
      </Reference>
      <Reference URI="/xl/worksheets/sheet6.xml?ContentType=application/vnd.openxmlformats-officedocument.spreadsheetml.worksheet+xml">
        <DigestMethod Algorithm="http://www.w3.org/2001/04/xmlenc#sha256"/>
        <DigestValue>bbMayoYk3nCC7PIZl/V/7saagk48UvcE6P4K7QeRvKI=</DigestValue>
      </Reference>
      <Reference URI="/xl/worksheets/sheet7.xml?ContentType=application/vnd.openxmlformats-officedocument.spreadsheetml.worksheet+xml">
        <DigestMethod Algorithm="http://www.w3.org/2001/04/xmlenc#sha256"/>
        <DigestValue>Y+fC8sA0vCkcI+PxKFRtk2Ft2q5CP8KE0C/XMIFIVUg=</DigestValue>
      </Reference>
      <Reference URI="/xl/worksheets/sheet8.xml?ContentType=application/vnd.openxmlformats-officedocument.spreadsheetml.worksheet+xml">
        <DigestMethod Algorithm="http://www.w3.org/2001/04/xmlenc#sha256"/>
        <DigestValue>rW2bCaC5LQIjTwbYiZyT0D/YE9BVipfExJSMbmRjY+w=</DigestValue>
      </Reference>
      <Reference URI="/xl/worksheets/sheet9.xml?ContentType=application/vnd.openxmlformats-officedocument.spreadsheetml.worksheet+xml">
        <DigestMethod Algorithm="http://www.w3.org/2001/04/xmlenc#sha256"/>
        <DigestValue>VW2vewbN1slA+Pai0MJq9qNTWkZwLTqmf2fihNzfUy0=</DigestValue>
      </Reference>
    </Manifest>
    <SignatureProperties>
      <SignatureProperty Id="idSignatureTime" Target="#idPackageSignature">
        <mdssi:SignatureTime xmlns:mdssi="http://schemas.openxmlformats.org/package/2006/digital-signature">
          <mdssi:Format>YYYY-MM-DDThh:mm:ssTZD</mdssi:Format>
          <mdssi:Value>2019-07-30T14:13:06Z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2019-07-30T14:13:06Z</xd:SigningTime>
          <xd:SigningCertificate>
            <xd:Cert>
              <xd:CertDigest>
                <DigestMethod Algorithm="http://www.w3.org/2001/04/xmlenc#sha256"/>
                <DigestValue>iyI26JeZfxxiROhvB5k0tMU47o8oilhK+TzWxFAelHo=</DigestValue>
              </xd:CertDigest>
              <xd:IssuerSerial>
                <X509IssuerName>CN=NBG Class 2 INT Sub CA, DC=nbg, DC=ge</X509IssuerName>
                <X509SerialNumber>125998090887854804734934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2019-07-30T11:00:03Z</dcterms:modified>
</cp:coreProperties>
</file>