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 i="79" l="1"/>
  <c r="B1" i="37"/>
  <c r="B1" i="36"/>
  <c r="B1" i="74"/>
  <c r="B1" i="64"/>
  <c r="B1" i="35"/>
  <c r="B1" i="69"/>
  <c r="B1" i="77"/>
  <c r="B1" i="28"/>
  <c r="B1" i="73"/>
  <c r="B1" i="72"/>
  <c r="B1" i="52"/>
  <c r="B1" i="71"/>
  <c r="B1" i="75"/>
  <c r="B1" i="53"/>
  <c r="B1" i="62"/>
  <c r="B1" i="6"/>
  <c r="B17" i="6" l="1"/>
  <c r="B16" i="6"/>
  <c r="B15" i="6"/>
</calcChain>
</file>

<file path=xl/sharedStrings.xml><?xml version="1.0" encoding="utf-8"?>
<sst xmlns="http://schemas.openxmlformats.org/spreadsheetml/2006/main" count="1245" uniqueCount="940">
  <si>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</si>
  <si>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</si>
  <si>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</si>
  <si>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</si>
  <si>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</si>
  <si>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</si>
  <si>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</si>
  <si>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</si>
  <si>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</si>
  <si>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</si>
  <si>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</si>
  <si>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</si>
  <si>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</si>
  <si>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</si>
  <si>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</si>
  <si>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</si>
  <si>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</si>
  <si>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</si>
  <si>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</si>
  <si>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</si>
  <si>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</si>
  <si>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</si>
  <si>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</si>
  <si>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</si>
  <si>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</si>
  <si>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</si>
  <si>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</si>
  <si>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</si>
  <si>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</si>
  <si>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</si>
  <si>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</si>
  <si>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</si>
  <si>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</si>
  <si>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</si>
  <si>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</si>
  <si>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</si>
  <si>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</si>
  <si>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</si>
  <si>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</si>
  <si>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</si>
  <si>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</si>
  <si>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</si>
  <si>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</si>
  <si>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</si>
  <si>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</si>
  <si>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</si>
  <si>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</si>
  <si>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</si>
  <si>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</si>
  <si>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</si>
  <si>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</si>
  <si>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</si>
  <si>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</si>
  <si>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</si>
  <si>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</si>
  <si>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</si>
  <si>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</si>
  <si>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</si>
  <si>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</si>
  <si>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</si>
  <si>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</si>
  <si>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</si>
  <si>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</si>
  <si>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</si>
  <si>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</si>
  <si>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</si>
  <si>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</si>
  <si>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</si>
  <si>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</si>
  <si>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</si>
  <si>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</si>
  <si>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</si>
  <si>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</si>
  <si>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</si>
  <si>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</si>
  <si>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</si>
  <si>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</si>
  <si>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</si>
  <si>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</si>
  <si>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</si>
  <si>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</si>
  <si>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</si>
  <si>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</si>
  <si>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</si>
  <si>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</si>
  <si>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</si>
  <si>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</si>
  <si>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</si>
  <si>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</si>
  <si>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</si>
  <si>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</si>
  <si>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</si>
  <si>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</si>
  <si>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</si>
  <si>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</si>
  <si>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</si>
  <si>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</si>
  <si>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</si>
  <si>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</si>
  <si>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</si>
  <si>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</si>
  <si>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</si>
  <si>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</si>
  <si>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</si>
  <si>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</si>
  <si>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</si>
  <si>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</si>
  <si>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</si>
  <si>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</si>
  <si>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</si>
  <si>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</si>
  <si>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</si>
  <si>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</si>
  <si>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</si>
  <si>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</si>
  <si>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</si>
  <si>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</si>
  <si>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</si>
  <si>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</si>
  <si>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</si>
  <si>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</si>
  <si>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</si>
  <si>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</si>
  <si>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</si>
  <si>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</si>
  <si>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</si>
  <si>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</si>
  <si>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</si>
  <si>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</si>
  <si>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</si>
  <si>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</si>
  <si>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</si>
  <si>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</si>
  <si>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</si>
  <si>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</si>
  <si>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</si>
  <si>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</si>
  <si>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</si>
  <si>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</si>
  <si>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</si>
  <si>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</si>
  <si>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</si>
  <si>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</si>
  <si>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</si>
  <si>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</si>
  <si>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</si>
  <si>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</si>
  <si>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</si>
  <si>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</si>
  <si>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</si>
  <si>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</si>
  <si>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</si>
  <si>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</si>
  <si>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</si>
  <si>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</si>
  <si>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</si>
  <si>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</si>
  <si>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</si>
  <si>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</si>
  <si>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</si>
  <si>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</si>
  <si>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</si>
  <si>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</si>
  <si>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</si>
  <si>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</si>
  <si>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</si>
  <si>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</si>
  <si>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</si>
  <si>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</si>
  <si>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</si>
  <si>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</si>
  <si>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</si>
  <si>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</si>
  <si>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</si>
  <si>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</si>
  <si>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</si>
  <si>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</si>
  <si>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</si>
  <si>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</si>
  <si>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</si>
  <si>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</si>
  <si>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</si>
  <si>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</si>
  <si>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</si>
  <si>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</si>
  <si>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</si>
  <si>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</si>
  <si>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</si>
  <si>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</si>
  <si>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</si>
  <si>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</si>
  <si>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</si>
  <si>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</si>
  <si>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</si>
  <si>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</si>
  <si>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</si>
  <si>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</si>
  <si>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</si>
  <si>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</si>
  <si>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</si>
  <si>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</si>
  <si>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</si>
  <si>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</si>
  <si>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</si>
  <si>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</si>
  <si>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</si>
  <si>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</si>
  <si>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</si>
  <si>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</si>
  <si>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</si>
  <si>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</si>
  <si>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</si>
  <si>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</si>
  <si>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</si>
  <si>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</si>
  <si>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</si>
  <si>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</si>
  <si>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</si>
  <si>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</si>
  <si>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</si>
  <si>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</si>
  <si>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</si>
  <si>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</si>
  <si>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</si>
  <si>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</si>
  <si>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</si>
  <si>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</si>
  <si>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</si>
  <si>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</si>
  <si>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</si>
  <si>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</si>
  <si>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</si>
  <si>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</si>
  <si>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</si>
  <si>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</si>
  <si>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</si>
  <si>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</si>
  <si>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</si>
  <si>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</si>
  <si>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</si>
  <si>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</si>
  <si>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</si>
  <si>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</si>
  <si>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</si>
  <si>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</si>
  <si>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</si>
  <si>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</si>
  <si>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</si>
  <si>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</si>
  <si>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</si>
  <si>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</si>
  <si>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</si>
  <si>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</si>
  <si>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</si>
  <si>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</si>
  <si>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</si>
  <si>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</si>
  <si>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</si>
  <si>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</si>
  <si>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</si>
  <si>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</si>
  <si>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</si>
  <si>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</si>
  <si>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</si>
  <si>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</si>
  <si>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</si>
  <si>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</si>
  <si>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</si>
  <si>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</si>
  <si>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</si>
  <si>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</si>
  <si>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</si>
  <si>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</si>
  <si>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</si>
  <si>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</si>
  <si>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</si>
  <si>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</si>
  <si>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</si>
  <si>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</si>
  <si>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</si>
  <si>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</si>
  <si>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</si>
  <si>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</si>
  <si>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</si>
  <si>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</si>
  <si>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</si>
  <si>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</si>
  <si>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</si>
  <si>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</si>
  <si>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</si>
  <si>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</si>
  <si>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</si>
  <si>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</si>
  <si>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</si>
  <si>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</si>
  <si>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</si>
  <si>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</si>
  <si>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</si>
  <si>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</si>
  <si>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</si>
  <si>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</si>
  <si>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</si>
  <si>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</si>
  <si>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</si>
  <si>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</si>
  <si>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</si>
  <si>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</si>
  <si>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</si>
  <si>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</si>
  <si>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</si>
  <si>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</si>
  <si>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</si>
  <si>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</si>
  <si>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</si>
  <si>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</si>
  <si>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</si>
  <si>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</si>
  <si>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</si>
  <si>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</si>
  <si>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</si>
  <si>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</si>
  <si>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</si>
  <si>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</si>
  <si>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</si>
  <si>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</si>
  <si>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</si>
  <si>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</si>
  <si>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</si>
  <si>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</si>
  <si>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</si>
  <si>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</si>
  <si>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</si>
  <si>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</si>
  <si>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</si>
  <si>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</si>
  <si>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</si>
  <si>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</si>
  <si>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</si>
  <si>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</si>
  <si>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</si>
  <si>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</si>
  <si>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</si>
  <si>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</si>
  <si>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</si>
  <si>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</si>
  <si>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</si>
  <si>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</si>
  <si>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</si>
  <si>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</si>
  <si>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</si>
  <si>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</si>
  <si>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</si>
  <si>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</si>
  <si>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</si>
  <si>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</si>
  <si>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</si>
  <si>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</si>
  <si>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</si>
  <si>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</si>
  <si>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</si>
  <si>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</si>
  <si>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</si>
  <si>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</si>
  <si>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</si>
  <si>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</si>
  <si>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</si>
  <si>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</si>
  <si>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</si>
  <si>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</si>
  <si>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</si>
  <si>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</si>
  <si>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</si>
  <si>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</si>
  <si>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</si>
  <si>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</si>
  <si>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</si>
  <si>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</si>
  <si>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</si>
  <si>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</si>
  <si>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</si>
  <si>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</si>
  <si>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</si>
  <si>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</si>
  <si>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</si>
  <si>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</si>
  <si>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</si>
  <si>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</si>
  <si>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</si>
  <si>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</si>
  <si>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</si>
  <si>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</si>
  <si>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</si>
  <si>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</si>
  <si>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</si>
  <si>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</si>
  <si>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</si>
  <si>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</si>
  <si>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</si>
  <si>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</si>
  <si>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</si>
  <si>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</si>
  <si>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</si>
  <si>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</si>
  <si>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</si>
  <si>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</si>
  <si>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</si>
  <si>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</si>
  <si>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</si>
  <si>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</si>
  <si>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</si>
  <si>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</si>
  <si>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</si>
  <si>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</si>
  <si>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</si>
  <si>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</si>
  <si>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</si>
  <si>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</si>
  <si>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</si>
  <si>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</si>
  <si>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</si>
  <si>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</si>
  <si>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</si>
  <si>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</si>
  <si>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</si>
  <si>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</si>
  <si>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</si>
  <si>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</si>
  <si>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</si>
  <si>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</si>
  <si>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</si>
  <si>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</si>
  <si>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</si>
  <si>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</si>
  <si>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</si>
  <si>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</si>
  <si>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</si>
  <si>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</si>
  <si>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</si>
  <si>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</si>
  <si>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</si>
  <si>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</si>
  <si>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</si>
  <si>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</si>
  <si>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</si>
  <si>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</si>
  <si>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</si>
  <si>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</si>
  <si>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</si>
  <si>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</si>
  <si>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</si>
  <si>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</si>
  <si>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</si>
  <si>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</si>
  <si>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</si>
  <si>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</si>
  <si>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</si>
  <si>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</si>
  <si>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</si>
  <si>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</si>
  <si>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</si>
  <si>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</si>
  <si>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</si>
  <si>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</si>
  <si>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</si>
  <si>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</si>
  <si>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</si>
  <si>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</si>
  <si>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</si>
  <si>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</si>
  <si>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</si>
  <si>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</si>
  <si>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</si>
  <si>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</si>
  <si>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</si>
  <si>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</si>
  <si>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</si>
  <si>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</si>
  <si>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</si>
  <si>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</si>
  <si>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</si>
  <si>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</si>
  <si>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</si>
  <si>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</si>
  <si>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</si>
  <si>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</si>
  <si>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</si>
  <si>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</si>
  <si>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</si>
  <si>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</si>
  <si>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</si>
  <si>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</si>
  <si>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</si>
  <si>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</si>
  <si>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</si>
  <si>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</si>
  <si>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</si>
  <si>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</si>
  <si>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</si>
  <si>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</si>
  <si>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</si>
  <si>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</si>
  <si>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</si>
  <si>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</si>
  <si>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</si>
  <si>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</si>
  <si>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</si>
  <si>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</si>
  <si>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</si>
  <si>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</si>
  <si>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</si>
  <si>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</si>
  <si>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</si>
  <si>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</si>
  <si>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</si>
  <si>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</si>
  <si>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</si>
  <si>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</si>
  <si>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</si>
  <si>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</si>
  <si>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</si>
  <si>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</si>
  <si>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</si>
  <si>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</si>
  <si>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</si>
  <si>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</si>
  <si>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</si>
  <si>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</si>
  <si>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</si>
  <si>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</si>
  <si>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</si>
  <si>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</si>
  <si>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</si>
  <si>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</si>
  <si>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</si>
  <si>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</si>
  <si>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</si>
  <si>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</si>
  <si>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</si>
  <si>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</si>
  <si>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</si>
  <si>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</si>
  <si>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</si>
  <si>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</si>
  <si>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</si>
  <si>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</si>
  <si>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</si>
  <si>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</si>
  <si>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</si>
  <si>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</si>
  <si>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</si>
  <si>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</si>
  <si>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</si>
  <si>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</si>
  <si>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</si>
  <si>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</si>
  <si>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</si>
  <si>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</si>
  <si>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</si>
  <si>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</si>
  <si>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</si>
  <si>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</si>
  <si>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</si>
  <si>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</si>
  <si>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</si>
  <si>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</si>
  <si>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</si>
  <si>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</si>
  <si>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</si>
  <si>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</si>
  <si>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</si>
  <si>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</si>
  <si>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</si>
  <si>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</si>
  <si>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</si>
  <si>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</si>
  <si>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</si>
  <si>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</si>
  <si>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</si>
  <si>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</si>
  <si>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</si>
  <si>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</si>
  <si>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</si>
  <si>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</si>
  <si>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</si>
  <si>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</si>
  <si>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</si>
  <si>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</si>
  <si>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</si>
  <si>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</si>
  <si>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</si>
  <si>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</si>
  <si>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</si>
  <si>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</si>
  <si>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</si>
  <si>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</si>
  <si>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</si>
  <si>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</si>
  <si>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</si>
  <si>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</si>
  <si>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</si>
  <si>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</si>
  <si>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</si>
  <si>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</si>
  <si>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</si>
  <si>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</si>
  <si>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</si>
  <si>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</si>
  <si>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</si>
  <si>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</si>
  <si>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</si>
  <si>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</si>
  <si>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</si>
  <si>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</si>
  <si>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</si>
  <si>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</si>
  <si>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</si>
  <si>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</si>
  <si>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</si>
  <si>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</si>
  <si>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</si>
  <si>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</si>
  <si>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</si>
  <si>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</si>
  <si>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</si>
  <si>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</si>
  <si>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</si>
  <si>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</si>
  <si>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</si>
  <si>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</si>
  <si>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</si>
  <si>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</si>
  <si>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</si>
  <si>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</si>
  <si>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</si>
  <si>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</si>
  <si>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</si>
  <si>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</si>
  <si>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</si>
  <si>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</si>
  <si>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</si>
  <si>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</si>
  <si>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</si>
  <si>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</si>
  <si>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</si>
  <si>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</si>
  <si>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</si>
  <si>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</si>
  <si>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</si>
  <si>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</si>
  <si>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</si>
  <si>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</si>
  <si>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</si>
  <si>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</si>
  <si>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</si>
  <si>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</si>
  <si>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</si>
  <si>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</si>
  <si>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</si>
  <si>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</si>
  <si>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</si>
  <si>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</si>
  <si>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</si>
  <si>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</si>
  <si>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</si>
  <si>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</si>
  <si>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</si>
  <si>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</si>
  <si>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</si>
  <si>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</si>
  <si>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</si>
  <si>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</si>
  <si>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</si>
  <si>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</si>
  <si>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</si>
  <si>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</si>
  <si>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</si>
  <si>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</si>
  <si>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</si>
  <si>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</si>
  <si>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</si>
  <si>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</si>
  <si>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</si>
  <si>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</si>
  <si>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</si>
  <si>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</si>
  <si>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</si>
  <si>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</si>
  <si>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</si>
  <si>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</si>
  <si>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</si>
  <si>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</si>
  <si>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</si>
  <si>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</si>
  <si>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</si>
  <si>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</si>
  <si>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</si>
  <si>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</si>
  <si>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</si>
  <si>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</si>
  <si>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</si>
  <si>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</si>
  <si>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</si>
  <si>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</si>
  <si>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</si>
  <si>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</si>
  <si>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</si>
  <si>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</si>
  <si>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</si>
  <si>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</si>
  <si>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</si>
  <si>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</si>
  <si>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</si>
  <si>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</si>
  <si>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</si>
  <si>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</si>
  <si>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</si>
  <si>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</si>
  <si>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</si>
  <si>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</si>
  <si>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</si>
  <si>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</si>
  <si>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</si>
  <si>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</si>
  <si>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</si>
  <si>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</si>
  <si>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</si>
  <si>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</si>
  <si>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</si>
  <si>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</si>
  <si>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</si>
  <si>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</si>
  <si>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</si>
  <si>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</si>
  <si>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</si>
  <si>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</si>
  <si>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</si>
  <si>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</si>
  <si>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</si>
  <si>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</si>
  <si>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</si>
  <si>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</si>
  <si>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</si>
  <si>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</si>
  <si>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</si>
  <si>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</si>
  <si>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</si>
  <si>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</si>
  <si>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</si>
  <si>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</si>
  <si>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</si>
  <si>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</si>
  <si>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</si>
  <si>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</si>
  <si>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</si>
  <si>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</si>
  <si>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</si>
  <si>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</si>
  <si>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</si>
  <si>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</si>
  <si>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</si>
  <si>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</si>
  <si>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</si>
  <si>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</si>
  <si>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</si>
  <si>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</si>
  <si>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</si>
  <si>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</si>
  <si>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</si>
  <si>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</si>
  <si>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</si>
  <si>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</si>
  <si>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</si>
  <si>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</si>
  <si>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</si>
  <si>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</si>
  <si>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</si>
  <si>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</si>
  <si>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</si>
  <si>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</si>
  <si>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</si>
  <si>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</si>
  <si>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</si>
  <si>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</si>
  <si>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</si>
  <si>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</si>
  <si>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</si>
  <si>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</si>
  <si>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</si>
  <si>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</si>
  <si>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</si>
  <si>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</si>
  <si>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</si>
  <si>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</si>
  <si>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</si>
  <si>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</si>
  <si>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</si>
  <si>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</si>
  <si>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</si>
  <si>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</si>
  <si>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</si>
  <si>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</si>
  <si>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</si>
  <si>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</si>
  <si>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</si>
  <si>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</si>
  <si>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</si>
  <si>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</si>
  <si>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</si>
  <si>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</si>
  <si>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</si>
  <si>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</si>
  <si>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</si>
  <si>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</si>
  <si>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</si>
  <si>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</si>
  <si>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</si>
  <si>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</si>
  <si>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</si>
  <si>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</si>
  <si>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</si>
  <si>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</si>
  <si>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</si>
  <si>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</si>
  <si>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</si>
  <si>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</si>
  <si>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</si>
  <si>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</si>
  <si>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</si>
  <si>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</si>
  <si>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</si>
  <si>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</si>
  <si>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</si>
  <si>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</si>
  <si>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</si>
  <si>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</si>
  <si>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</si>
  <si>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</si>
  <si>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</si>
  <si>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</si>
  <si>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</si>
  <si>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</si>
  <si>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</si>
  <si>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</si>
  <si>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</si>
  <si>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</si>
  <si>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</si>
  <si>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</si>
  <si>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</si>
  <si>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</si>
  <si>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</si>
  <si>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</si>
  <si>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</si>
  <si>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</si>
  <si>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</si>
  <si>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</si>
  <si>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</si>
  <si>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</si>
  <si>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</si>
  <si>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</si>
  <si>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</si>
  <si>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</si>
  <si>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</si>
  <si>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</si>
  <si>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</si>
  <si>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</si>
  <si>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</si>
  <si>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</si>
  <si>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</si>
  <si>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</si>
  <si>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</si>
  <si>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</si>
  <si>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</si>
  <si>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</si>
  <si>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</si>
  <si>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</si>
  <si>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</si>
  <si>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</si>
  <si>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</si>
  <si>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</si>
  <si>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</si>
  <si>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</si>
  <si>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</si>
  <si>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</si>
  <si>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</si>
  <si>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</si>
  <si>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</si>
  <si>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</si>
  <si>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</si>
  <si>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</si>
  <si>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</si>
  <si>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</si>
  <si>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</si>
  <si>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</si>
  <si>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</si>
  <si>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</si>
  <si>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</si>
  <si>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</si>
  <si>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</si>
  <si>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</si>
  <si>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</si>
  <si>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</si>
  <si>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</si>
  <si>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</si>
  <si>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</si>
  <si>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</si>
  <si>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</si>
  <si>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</si>
  <si>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</si>
  <si>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</si>
  <si>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</si>
  <si>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</si>
  <si>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</si>
  <si>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</si>
  <si>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</si>
  <si>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</si>
  <si>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</si>
  <si>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</si>
  <si>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</si>
  <si>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</si>
  <si>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</si>
  <si>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</si>
  <si>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</si>
  <si>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</si>
  <si>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</si>
  <si>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</si>
  <si>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</si>
  <si>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ნიკოლას დომინიკ ჰააგი</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</si>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</sst>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60">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3"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left" vertical="center" wrapText="1" inden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5" fillId="0" borderId="102"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xf numFmtId="193" fontId="17" fillId="0" borderId="14" xfId="0" applyNumberFormat="1" applyFont="1" applyFill="1" applyBorder="1" applyAlignment="1">
      <alignment vertical="center"/>
    </xf>
    <xf numFmtId="193" fontId="23" fillId="0" borderId="15" xfId="0" applyNumberFormat="1" applyFont="1" applyFill="1" applyBorder="1" applyAlignment="1">
      <alignment vertical="center"/>
    </xf>
    <xf numFmtId="193" fontId="17" fillId="0" borderId="15" xfId="0" applyNumberFormat="1" applyFont="1" applyFill="1" applyBorder="1" applyAlignment="1">
      <alignmen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D15" sqref="D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95" t="s">
        <v>297</v>
      </c>
      <c r="C1" s="97"/>
    </row>
    <row r="2" spans="1:3" s="192" customFormat="1" ht="15.75">
      <c r="A2" s="263">
        <v>1</v>
      </c>
      <c r="B2" s="193" t="s">
        <v>298</v>
      </c>
      <c r="C2" s="500" t="s">
        <v>918</v>
      </c>
    </row>
    <row r="3" spans="1:3" s="192" customFormat="1" ht="15.75">
      <c r="A3" s="263">
        <v>2</v>
      </c>
      <c r="B3" s="194" t="s">
        <v>299</v>
      </c>
      <c r="C3" s="500" t="s">
        <v>919</v>
      </c>
    </row>
    <row r="4" spans="1:3" s="192" customFormat="1" ht="15.75">
      <c r="A4" s="263">
        <v>3</v>
      </c>
      <c r="B4" s="194" t="s">
        <v>300</v>
      </c>
      <c r="C4" s="500" t="s">
        <v>920</v>
      </c>
    </row>
    <row r="5" spans="1:3" s="192" customFormat="1" ht="15.75">
      <c r="A5" s="264">
        <v>4</v>
      </c>
      <c r="B5" s="197" t="s">
        <v>301</v>
      </c>
      <c r="C5" s="500" t="s">
        <v>921</v>
      </c>
    </row>
    <row r="6" spans="1:3" s="196" customFormat="1" ht="65.25" customHeight="1">
      <c r="A6" s="546" t="s">
        <v>803</v>
      </c>
      <c r="B6" s="547"/>
      <c r="C6" s="547"/>
    </row>
    <row r="7" spans="1:3">
      <c r="A7" s="456" t="s">
        <v>652</v>
      </c>
      <c r="B7" s="457" t="s">
        <v>302</v>
      </c>
    </row>
    <row r="8" spans="1:3">
      <c r="A8" s="458">
        <v>1</v>
      </c>
      <c r="B8" s="454" t="s">
        <v>266</v>
      </c>
    </row>
    <row r="9" spans="1:3">
      <c r="A9" s="458">
        <v>2</v>
      </c>
      <c r="B9" s="454" t="s">
        <v>303</v>
      </c>
    </row>
    <row r="10" spans="1:3">
      <c r="A10" s="458">
        <v>3</v>
      </c>
      <c r="B10" s="454" t="s">
        <v>304</v>
      </c>
    </row>
    <row r="11" spans="1:3">
      <c r="A11" s="458">
        <v>4</v>
      </c>
      <c r="B11" s="454" t="s">
        <v>305</v>
      </c>
      <c r="C11" s="191"/>
    </row>
    <row r="12" spans="1:3">
      <c r="A12" s="458">
        <v>5</v>
      </c>
      <c r="B12" s="454" t="s">
        <v>230</v>
      </c>
    </row>
    <row r="13" spans="1:3">
      <c r="A13" s="458">
        <v>6</v>
      </c>
      <c r="B13" s="459" t="s">
        <v>191</v>
      </c>
    </row>
    <row r="14" spans="1:3">
      <c r="A14" s="458">
        <v>7</v>
      </c>
      <c r="B14" s="454" t="s">
        <v>306</v>
      </c>
    </row>
    <row r="15" spans="1:3">
      <c r="A15" s="458">
        <v>8</v>
      </c>
      <c r="B15" s="454" t="s">
        <v>310</v>
      </c>
    </row>
    <row r="16" spans="1:3">
      <c r="A16" s="458">
        <v>9</v>
      </c>
      <c r="B16" s="454" t="s">
        <v>94</v>
      </c>
    </row>
    <row r="17" spans="1:2">
      <c r="A17" s="460" t="s">
        <v>863</v>
      </c>
      <c r="B17" s="454" t="s">
        <v>842</v>
      </c>
    </row>
    <row r="18" spans="1:2">
      <c r="A18" s="458">
        <v>10</v>
      </c>
      <c r="B18" s="454" t="s">
        <v>313</v>
      </c>
    </row>
    <row r="19" spans="1:2">
      <c r="A19" s="458">
        <v>11</v>
      </c>
      <c r="B19" s="459" t="s">
        <v>293</v>
      </c>
    </row>
    <row r="20" spans="1:2">
      <c r="A20" s="458">
        <v>12</v>
      </c>
      <c r="B20" s="459" t="s">
        <v>290</v>
      </c>
    </row>
    <row r="21" spans="1:2">
      <c r="A21" s="458">
        <v>13</v>
      </c>
      <c r="B21" s="461" t="s">
        <v>773</v>
      </c>
    </row>
    <row r="22" spans="1:2">
      <c r="A22" s="458">
        <v>14</v>
      </c>
      <c r="B22" s="462" t="s">
        <v>833</v>
      </c>
    </row>
    <row r="23" spans="1:2">
      <c r="A23" s="463">
        <v>15</v>
      </c>
      <c r="B23" s="459" t="s">
        <v>83</v>
      </c>
    </row>
    <row r="24" spans="1:2">
      <c r="A24" s="463">
        <v>15.1</v>
      </c>
      <c r="B24" s="454" t="s">
        <v>872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E26" sqref="E26"/>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939</v>
      </c>
    </row>
    <row r="3" spans="1:6" s="20" customFormat="1" ht="15.75" customHeight="1"/>
    <row r="4" spans="1:6" ht="15.75" thickBot="1">
      <c r="A4" s="5" t="s">
        <v>661</v>
      </c>
      <c r="B4" s="63" t="s">
        <v>94</v>
      </c>
    </row>
    <row r="5" spans="1:6">
      <c r="A5" s="143" t="s">
        <v>32</v>
      </c>
      <c r="B5" s="144"/>
      <c r="C5" s="145" t="s">
        <v>33</v>
      </c>
    </row>
    <row r="6" spans="1:6">
      <c r="A6" s="146">
        <v>1</v>
      </c>
      <c r="B6" s="86" t="s">
        <v>34</v>
      </c>
      <c r="C6" s="319">
        <v>1935145135.4462199</v>
      </c>
      <c r="D6" s="518"/>
    </row>
    <row r="7" spans="1:6">
      <c r="A7" s="146">
        <v>2</v>
      </c>
      <c r="B7" s="83" t="s">
        <v>35</v>
      </c>
      <c r="C7" s="320">
        <v>21015907.600000001</v>
      </c>
      <c r="D7" s="518"/>
    </row>
    <row r="8" spans="1:6">
      <c r="A8" s="146">
        <v>3</v>
      </c>
      <c r="B8" s="77" t="s">
        <v>36</v>
      </c>
      <c r="C8" s="320">
        <v>521190198.81999999</v>
      </c>
      <c r="D8" s="518"/>
    </row>
    <row r="9" spans="1:6">
      <c r="A9" s="146">
        <v>4</v>
      </c>
      <c r="B9" s="77" t="s">
        <v>37</v>
      </c>
      <c r="C9" s="320">
        <v>86667728.159999996</v>
      </c>
      <c r="D9" s="518"/>
    </row>
    <row r="10" spans="1:6">
      <c r="A10" s="146">
        <v>5</v>
      </c>
      <c r="B10" s="77" t="s">
        <v>38</v>
      </c>
      <c r="C10" s="320">
        <v>7641600.5499999998</v>
      </c>
      <c r="D10" s="518"/>
    </row>
    <row r="11" spans="1:6">
      <c r="A11" s="146">
        <v>6</v>
      </c>
      <c r="B11" s="84" t="s">
        <v>39</v>
      </c>
      <c r="C11" s="320">
        <v>1298629700.31622</v>
      </c>
      <c r="D11" s="518"/>
    </row>
    <row r="12" spans="1:6" s="4" customFormat="1">
      <c r="A12" s="146">
        <v>7</v>
      </c>
      <c r="B12" s="86" t="s">
        <v>40</v>
      </c>
      <c r="C12" s="321">
        <v>236725109.63</v>
      </c>
      <c r="D12" s="518"/>
    </row>
    <row r="13" spans="1:6" s="4" customFormat="1">
      <c r="A13" s="146">
        <v>8</v>
      </c>
      <c r="B13" s="85" t="s">
        <v>41</v>
      </c>
      <c r="C13" s="322">
        <v>86667728.159999996</v>
      </c>
      <c r="D13" s="518"/>
    </row>
    <row r="14" spans="1:6" s="4" customFormat="1" ht="25.5">
      <c r="A14" s="146">
        <v>9</v>
      </c>
      <c r="B14" s="78" t="s">
        <v>42</v>
      </c>
      <c r="C14" s="322">
        <v>0</v>
      </c>
      <c r="D14" s="518"/>
    </row>
    <row r="15" spans="1:6" s="4" customFormat="1">
      <c r="A15" s="146">
        <v>10</v>
      </c>
      <c r="B15" s="79" t="s">
        <v>43</v>
      </c>
      <c r="C15" s="322">
        <v>141140848.56999999</v>
      </c>
      <c r="D15" s="518"/>
    </row>
    <row r="16" spans="1:6" s="4" customFormat="1">
      <c r="A16" s="146">
        <v>11</v>
      </c>
      <c r="B16" s="80" t="s">
        <v>44</v>
      </c>
      <c r="C16" s="322">
        <v>0</v>
      </c>
      <c r="D16" s="518"/>
    </row>
    <row r="17" spans="1:4" s="4" customFormat="1">
      <c r="A17" s="146">
        <v>12</v>
      </c>
      <c r="B17" s="79" t="s">
        <v>45</v>
      </c>
      <c r="C17" s="322">
        <v>0</v>
      </c>
      <c r="D17" s="518"/>
    </row>
    <row r="18" spans="1:4" s="4" customFormat="1">
      <c r="A18" s="146">
        <v>13</v>
      </c>
      <c r="B18" s="79" t="s">
        <v>46</v>
      </c>
      <c r="C18" s="322">
        <v>0</v>
      </c>
      <c r="D18" s="518"/>
    </row>
    <row r="19" spans="1:4" s="4" customFormat="1">
      <c r="A19" s="146">
        <v>14</v>
      </c>
      <c r="B19" s="79" t="s">
        <v>47</v>
      </c>
      <c r="C19" s="322">
        <v>0</v>
      </c>
      <c r="D19" s="518"/>
    </row>
    <row r="20" spans="1:4" s="4" customFormat="1" ht="25.5">
      <c r="A20" s="146">
        <v>15</v>
      </c>
      <c r="B20" s="79" t="s">
        <v>48</v>
      </c>
      <c r="C20" s="322">
        <v>0</v>
      </c>
      <c r="D20" s="518"/>
    </row>
    <row r="21" spans="1:4" s="4" customFormat="1" ht="25.5">
      <c r="A21" s="146">
        <v>16</v>
      </c>
      <c r="B21" s="78" t="s">
        <v>49</v>
      </c>
      <c r="C21" s="322">
        <v>0</v>
      </c>
      <c r="D21" s="518"/>
    </row>
    <row r="22" spans="1:4" s="4" customFormat="1">
      <c r="A22" s="146">
        <v>17</v>
      </c>
      <c r="B22" s="147" t="s">
        <v>50</v>
      </c>
      <c r="C22" s="322">
        <v>8916532.9000000004</v>
      </c>
      <c r="D22" s="518"/>
    </row>
    <row r="23" spans="1:4" s="4" customFormat="1" ht="25.5">
      <c r="A23" s="146">
        <v>18</v>
      </c>
      <c r="B23" s="78" t="s">
        <v>51</v>
      </c>
      <c r="C23" s="322">
        <v>0</v>
      </c>
      <c r="D23" s="518"/>
    </row>
    <row r="24" spans="1:4" s="4" customFormat="1" ht="25.5">
      <c r="A24" s="146">
        <v>19</v>
      </c>
      <c r="B24" s="78" t="s">
        <v>52</v>
      </c>
      <c r="C24" s="322">
        <v>0</v>
      </c>
      <c r="D24" s="518"/>
    </row>
    <row r="25" spans="1:4" s="4" customFormat="1" ht="25.5">
      <c r="A25" s="146">
        <v>20</v>
      </c>
      <c r="B25" s="81" t="s">
        <v>53</v>
      </c>
      <c r="C25" s="322">
        <v>0</v>
      </c>
      <c r="D25" s="518"/>
    </row>
    <row r="26" spans="1:4" s="4" customFormat="1">
      <c r="A26" s="146">
        <v>21</v>
      </c>
      <c r="B26" s="81" t="s">
        <v>54</v>
      </c>
      <c r="C26" s="322">
        <v>0</v>
      </c>
      <c r="D26" s="518"/>
    </row>
    <row r="27" spans="1:4" s="4" customFormat="1" ht="25.5">
      <c r="A27" s="146">
        <v>22</v>
      </c>
      <c r="B27" s="81" t="s">
        <v>55</v>
      </c>
      <c r="C27" s="322">
        <v>0</v>
      </c>
      <c r="D27" s="518"/>
    </row>
    <row r="28" spans="1:4" s="4" customFormat="1">
      <c r="A28" s="146">
        <v>23</v>
      </c>
      <c r="B28" s="87" t="s">
        <v>29</v>
      </c>
      <c r="C28" s="321">
        <v>1698420025.8162198</v>
      </c>
      <c r="D28" s="518"/>
    </row>
    <row r="29" spans="1:4" s="4" customFormat="1">
      <c r="A29" s="148"/>
      <c r="B29" s="82"/>
      <c r="C29" s="322"/>
      <c r="D29" s="518"/>
    </row>
    <row r="30" spans="1:4" s="4" customFormat="1">
      <c r="A30" s="148">
        <v>24</v>
      </c>
      <c r="B30" s="87" t="s">
        <v>56</v>
      </c>
      <c r="C30" s="321">
        <v>48324800</v>
      </c>
      <c r="D30" s="518"/>
    </row>
    <row r="31" spans="1:4" s="4" customFormat="1">
      <c r="A31" s="148">
        <v>25</v>
      </c>
      <c r="B31" s="77" t="s">
        <v>57</v>
      </c>
      <c r="C31" s="323">
        <v>48324800</v>
      </c>
      <c r="D31" s="518"/>
    </row>
    <row r="32" spans="1:4" s="4" customFormat="1">
      <c r="A32" s="148">
        <v>26</v>
      </c>
      <c r="B32" s="189" t="s">
        <v>58</v>
      </c>
      <c r="C32" s="322">
        <v>0</v>
      </c>
      <c r="D32" s="518"/>
    </row>
    <row r="33" spans="1:4" s="4" customFormat="1">
      <c r="A33" s="148">
        <v>27</v>
      </c>
      <c r="B33" s="189" t="s">
        <v>59</v>
      </c>
      <c r="C33" s="322">
        <v>48324800</v>
      </c>
      <c r="D33" s="518"/>
    </row>
    <row r="34" spans="1:4" s="4" customFormat="1">
      <c r="A34" s="148">
        <v>28</v>
      </c>
      <c r="B34" s="77" t="s">
        <v>60</v>
      </c>
      <c r="C34" s="322">
        <v>0</v>
      </c>
      <c r="D34" s="518"/>
    </row>
    <row r="35" spans="1:4" s="4" customFormat="1">
      <c r="A35" s="148">
        <v>29</v>
      </c>
      <c r="B35" s="87" t="s">
        <v>61</v>
      </c>
      <c r="C35" s="321">
        <v>0</v>
      </c>
      <c r="D35" s="518"/>
    </row>
    <row r="36" spans="1:4" s="4" customFormat="1">
      <c r="A36" s="148">
        <v>30</v>
      </c>
      <c r="B36" s="78" t="s">
        <v>62</v>
      </c>
      <c r="C36" s="322">
        <v>0</v>
      </c>
      <c r="D36" s="518"/>
    </row>
    <row r="37" spans="1:4" s="4" customFormat="1">
      <c r="A37" s="148">
        <v>31</v>
      </c>
      <c r="B37" s="79" t="s">
        <v>63</v>
      </c>
      <c r="C37" s="322">
        <v>0</v>
      </c>
      <c r="D37" s="518"/>
    </row>
    <row r="38" spans="1:4" s="4" customFormat="1" ht="25.5">
      <c r="A38" s="148">
        <v>32</v>
      </c>
      <c r="B38" s="78" t="s">
        <v>64</v>
      </c>
      <c r="C38" s="322">
        <v>0</v>
      </c>
      <c r="D38" s="518"/>
    </row>
    <row r="39" spans="1:4" s="4" customFormat="1" ht="25.5">
      <c r="A39" s="148">
        <v>33</v>
      </c>
      <c r="B39" s="78" t="s">
        <v>52</v>
      </c>
      <c r="C39" s="322">
        <v>0</v>
      </c>
      <c r="D39" s="518"/>
    </row>
    <row r="40" spans="1:4" s="4" customFormat="1" ht="25.5">
      <c r="A40" s="148">
        <v>34</v>
      </c>
      <c r="B40" s="81" t="s">
        <v>65</v>
      </c>
      <c r="C40" s="322">
        <v>0</v>
      </c>
      <c r="D40" s="518"/>
    </row>
    <row r="41" spans="1:4" s="4" customFormat="1">
      <c r="A41" s="148">
        <v>35</v>
      </c>
      <c r="B41" s="87" t="s">
        <v>30</v>
      </c>
      <c r="C41" s="321">
        <v>48324800</v>
      </c>
      <c r="D41" s="518"/>
    </row>
    <row r="42" spans="1:4" s="4" customFormat="1">
      <c r="A42" s="148"/>
      <c r="B42" s="82"/>
      <c r="C42" s="322"/>
      <c r="D42" s="518"/>
    </row>
    <row r="43" spans="1:4" s="4" customFormat="1">
      <c r="A43" s="148">
        <v>36</v>
      </c>
      <c r="B43" s="88" t="s">
        <v>66</v>
      </c>
      <c r="C43" s="321">
        <v>674716093.98303831</v>
      </c>
      <c r="D43" s="518"/>
    </row>
    <row r="44" spans="1:4" s="4" customFormat="1">
      <c r="A44" s="148">
        <v>37</v>
      </c>
      <c r="B44" s="77" t="s">
        <v>67</v>
      </c>
      <c r="C44" s="322">
        <v>535181765.45611</v>
      </c>
      <c r="D44" s="518"/>
    </row>
    <row r="45" spans="1:4" s="4" customFormat="1">
      <c r="A45" s="148">
        <v>38</v>
      </c>
      <c r="B45" s="77" t="s">
        <v>68</v>
      </c>
      <c r="C45" s="322">
        <v>0</v>
      </c>
      <c r="D45" s="518"/>
    </row>
    <row r="46" spans="1:4" s="4" customFormat="1">
      <c r="A46" s="148">
        <v>39</v>
      </c>
      <c r="B46" s="77" t="s">
        <v>69</v>
      </c>
      <c r="C46" s="322">
        <v>139534328.52692828</v>
      </c>
      <c r="D46" s="518"/>
    </row>
    <row r="47" spans="1:4" s="4" customFormat="1">
      <c r="A47" s="148">
        <v>40</v>
      </c>
      <c r="B47" s="88" t="s">
        <v>70</v>
      </c>
      <c r="C47" s="321">
        <v>0</v>
      </c>
      <c r="D47" s="518"/>
    </row>
    <row r="48" spans="1:4" s="4" customFormat="1">
      <c r="A48" s="148">
        <v>41</v>
      </c>
      <c r="B48" s="78" t="s">
        <v>71</v>
      </c>
      <c r="C48" s="322">
        <v>0</v>
      </c>
      <c r="D48" s="518"/>
    </row>
    <row r="49" spans="1:4" s="4" customFormat="1">
      <c r="A49" s="148">
        <v>42</v>
      </c>
      <c r="B49" s="79" t="s">
        <v>72</v>
      </c>
      <c r="C49" s="322">
        <v>0</v>
      </c>
      <c r="D49" s="518"/>
    </row>
    <row r="50" spans="1:4" s="4" customFormat="1" ht="25.5">
      <c r="A50" s="148">
        <v>43</v>
      </c>
      <c r="B50" s="78" t="s">
        <v>73</v>
      </c>
      <c r="C50" s="322">
        <v>0</v>
      </c>
      <c r="D50" s="518"/>
    </row>
    <row r="51" spans="1:4" s="4" customFormat="1" ht="25.5">
      <c r="A51" s="148">
        <v>44</v>
      </c>
      <c r="B51" s="78" t="s">
        <v>52</v>
      </c>
      <c r="C51" s="322">
        <v>0</v>
      </c>
      <c r="D51" s="518"/>
    </row>
    <row r="52" spans="1:4" s="4" customFormat="1" ht="15.75" thickBot="1">
      <c r="A52" s="149">
        <v>45</v>
      </c>
      <c r="B52" s="150" t="s">
        <v>31</v>
      </c>
      <c r="C52" s="324">
        <v>674716093.98303831</v>
      </c>
      <c r="D52" s="518"/>
    </row>
    <row r="55" spans="1:4">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I25" sqref="I25"/>
    </sheetView>
  </sheetViews>
  <sheetFormatPr defaultColWidth="9.140625" defaultRowHeight="12.75"/>
  <cols>
    <col min="1" max="1" width="10.85546875" style="396" bestFit="1" customWidth="1"/>
    <col min="2" max="2" width="59" style="396" customWidth="1"/>
    <col min="3" max="3" width="16.7109375" style="396" bestFit="1" customWidth="1"/>
    <col min="4" max="4" width="22.140625" style="396" customWidth="1"/>
    <col min="5" max="16384" width="9.140625" style="396"/>
  </cols>
  <sheetData>
    <row r="1" spans="1:5" ht="15">
      <c r="A1" s="16" t="s">
        <v>231</v>
      </c>
      <c r="B1" s="15" t="str">
        <f>Info!C2</f>
        <v>სს თიბისი ბანკი</v>
      </c>
    </row>
    <row r="2" spans="1:5" s="20" customFormat="1" ht="15.75" customHeight="1">
      <c r="A2" s="20" t="s">
        <v>232</v>
      </c>
      <c r="B2" s="15" t="s">
        <v>939</v>
      </c>
    </row>
    <row r="3" spans="1:5" s="20" customFormat="1" ht="15.75" customHeight="1"/>
    <row r="4" spans="1:5" ht="13.5" thickBot="1">
      <c r="A4" s="397" t="s">
        <v>841</v>
      </c>
      <c r="B4" s="438" t="s">
        <v>842</v>
      </c>
    </row>
    <row r="5" spans="1:5" s="439" customFormat="1">
      <c r="A5" s="569" t="s">
        <v>843</v>
      </c>
      <c r="B5" s="570"/>
      <c r="C5" s="428" t="s">
        <v>844</v>
      </c>
      <c r="D5" s="429" t="s">
        <v>845</v>
      </c>
    </row>
    <row r="6" spans="1:5" s="440" customFormat="1">
      <c r="A6" s="430">
        <v>1</v>
      </c>
      <c r="B6" s="431" t="s">
        <v>846</v>
      </c>
      <c r="C6" s="431"/>
      <c r="D6" s="432"/>
    </row>
    <row r="7" spans="1:5" s="440" customFormat="1">
      <c r="A7" s="433" t="s">
        <v>847</v>
      </c>
      <c r="B7" s="434" t="s">
        <v>848</v>
      </c>
      <c r="C7" s="492">
        <v>4.4999999999999998E-2</v>
      </c>
      <c r="D7" s="539">
        <v>571038322.50681686</v>
      </c>
      <c r="E7" s="545"/>
    </row>
    <row r="8" spans="1:5" s="440" customFormat="1">
      <c r="A8" s="433" t="s">
        <v>849</v>
      </c>
      <c r="B8" s="434" t="s">
        <v>850</v>
      </c>
      <c r="C8" s="493">
        <v>0.06</v>
      </c>
      <c r="D8" s="539">
        <v>761384430.00908911</v>
      </c>
      <c r="E8" s="545"/>
    </row>
    <row r="9" spans="1:5" s="440" customFormat="1">
      <c r="A9" s="433" t="s">
        <v>851</v>
      </c>
      <c r="B9" s="434" t="s">
        <v>852</v>
      </c>
      <c r="C9" s="493">
        <v>0.08</v>
      </c>
      <c r="D9" s="539">
        <v>1015179240.0121188</v>
      </c>
      <c r="E9" s="545"/>
    </row>
    <row r="10" spans="1:5" s="440" customFormat="1">
      <c r="A10" s="430" t="s">
        <v>853</v>
      </c>
      <c r="B10" s="431" t="s">
        <v>854</v>
      </c>
      <c r="C10" s="494"/>
      <c r="D10" s="540"/>
      <c r="E10" s="545"/>
    </row>
    <row r="11" spans="1:5" s="441" customFormat="1">
      <c r="A11" s="435" t="s">
        <v>855</v>
      </c>
      <c r="B11" s="436" t="s">
        <v>856</v>
      </c>
      <c r="C11" s="495">
        <v>2.5000000000000001E-2</v>
      </c>
      <c r="D11" s="541">
        <v>317243512.50378716</v>
      </c>
      <c r="E11" s="545"/>
    </row>
    <row r="12" spans="1:5" s="441" customFormat="1">
      <c r="A12" s="435" t="s">
        <v>857</v>
      </c>
      <c r="B12" s="436" t="s">
        <v>858</v>
      </c>
      <c r="C12" s="495">
        <v>0</v>
      </c>
      <c r="D12" s="541">
        <v>0</v>
      </c>
      <c r="E12" s="545"/>
    </row>
    <row r="13" spans="1:5" s="441" customFormat="1">
      <c r="A13" s="435" t="s">
        <v>859</v>
      </c>
      <c r="B13" s="436" t="s">
        <v>860</v>
      </c>
      <c r="C13" s="495">
        <v>0.01</v>
      </c>
      <c r="D13" s="541">
        <v>126897405.00151485</v>
      </c>
      <c r="E13" s="545"/>
    </row>
    <row r="14" spans="1:5" s="440" customFormat="1">
      <c r="A14" s="430" t="s">
        <v>861</v>
      </c>
      <c r="B14" s="431" t="s">
        <v>916</v>
      </c>
      <c r="C14" s="496"/>
      <c r="D14" s="540"/>
      <c r="E14" s="545"/>
    </row>
    <row r="15" spans="1:5" s="440" customFormat="1">
      <c r="A15" s="455" t="s">
        <v>864</v>
      </c>
      <c r="B15" s="436" t="s">
        <v>917</v>
      </c>
      <c r="C15" s="495">
        <v>1.8312732792888788E-2</v>
      </c>
      <c r="D15" s="541">
        <v>232383826.98494518</v>
      </c>
      <c r="E15" s="545"/>
    </row>
    <row r="16" spans="1:5" s="440" customFormat="1">
      <c r="A16" s="455" t="s">
        <v>865</v>
      </c>
      <c r="B16" s="436" t="s">
        <v>867</v>
      </c>
      <c r="C16" s="495">
        <v>2.4499857397479684E-2</v>
      </c>
      <c r="D16" s="541">
        <v>310896832.65746421</v>
      </c>
      <c r="E16" s="545"/>
    </row>
    <row r="17" spans="1:6" s="440" customFormat="1">
      <c r="A17" s="455" t="s">
        <v>866</v>
      </c>
      <c r="B17" s="436" t="s">
        <v>914</v>
      </c>
      <c r="C17" s="495">
        <v>5.4123006244322251E-2</v>
      </c>
      <c r="D17" s="541">
        <v>687909827.64697552</v>
      </c>
      <c r="E17" s="545"/>
    </row>
    <row r="18" spans="1:6" s="439" customFormat="1">
      <c r="A18" s="571" t="s">
        <v>915</v>
      </c>
      <c r="B18" s="572"/>
      <c r="C18" s="497" t="s">
        <v>844</v>
      </c>
      <c r="D18" s="542" t="s">
        <v>845</v>
      </c>
      <c r="E18" s="545"/>
    </row>
    <row r="19" spans="1:6" s="440" customFormat="1">
      <c r="A19" s="437">
        <v>4</v>
      </c>
      <c r="B19" s="436" t="s">
        <v>29</v>
      </c>
      <c r="C19" s="495">
        <v>9.8312732792888796E-2</v>
      </c>
      <c r="D19" s="539">
        <v>1247563066.9970641</v>
      </c>
      <c r="E19" s="545"/>
    </row>
    <row r="20" spans="1:6" s="440" customFormat="1">
      <c r="A20" s="437">
        <v>5</v>
      </c>
      <c r="B20" s="436" t="s">
        <v>130</v>
      </c>
      <c r="C20" s="495">
        <v>0.11949985739747969</v>
      </c>
      <c r="D20" s="539">
        <v>1516422180.1718552</v>
      </c>
      <c r="E20" s="545"/>
    </row>
    <row r="21" spans="1:6" s="440" customFormat="1" ht="13.5" thickBot="1">
      <c r="A21" s="442" t="s">
        <v>862</v>
      </c>
      <c r="B21" s="443" t="s">
        <v>94</v>
      </c>
      <c r="C21" s="498">
        <v>0.16912300624432225</v>
      </c>
      <c r="D21" s="543">
        <v>2147229985.164396</v>
      </c>
      <c r="E21" s="545"/>
    </row>
    <row r="22" spans="1:6">
      <c r="F22" s="39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9" activePane="bottomRight" state="frozen"/>
      <selection pane="topRight" activeCell="B1" sqref="B1"/>
      <selection pane="bottomLeft" activeCell="A5" sqref="A5"/>
      <selection pane="bottomRight" activeCell="F28" sqref="F28"/>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939</v>
      </c>
    </row>
    <row r="3" spans="1:6" s="20" customFormat="1" ht="15.75" customHeight="1">
      <c r="A3" s="25"/>
    </row>
    <row r="4" spans="1:6" s="20" customFormat="1" ht="15.75" customHeight="1" thickBot="1">
      <c r="A4" s="20" t="s">
        <v>662</v>
      </c>
      <c r="B4" s="212" t="s">
        <v>313</v>
      </c>
      <c r="D4" s="214" t="s">
        <v>135</v>
      </c>
    </row>
    <row r="5" spans="1:6" ht="38.25">
      <c r="A5" s="162" t="s">
        <v>32</v>
      </c>
      <c r="B5" s="163" t="s">
        <v>274</v>
      </c>
      <c r="C5" s="164" t="s">
        <v>280</v>
      </c>
      <c r="D5" s="213" t="s">
        <v>314</v>
      </c>
    </row>
    <row r="6" spans="1:6">
      <c r="A6" s="151">
        <v>1</v>
      </c>
      <c r="B6" s="89" t="s">
        <v>196</v>
      </c>
      <c r="C6" s="325">
        <v>525081969.86000001</v>
      </c>
      <c r="D6" s="152"/>
      <c r="E6" s="7"/>
      <c r="F6" s="518"/>
    </row>
    <row r="7" spans="1:6">
      <c r="A7" s="151">
        <v>2</v>
      </c>
      <c r="B7" s="90" t="s">
        <v>197</v>
      </c>
      <c r="C7" s="326">
        <v>1474289591.05</v>
      </c>
      <c r="D7" s="153"/>
      <c r="E7" s="7"/>
      <c r="F7" s="518"/>
    </row>
    <row r="8" spans="1:6">
      <c r="A8" s="151">
        <v>3</v>
      </c>
      <c r="B8" s="90" t="s">
        <v>198</v>
      </c>
      <c r="C8" s="326">
        <v>337325863.76999998</v>
      </c>
      <c r="D8" s="153"/>
      <c r="E8" s="7"/>
      <c r="F8" s="518"/>
    </row>
    <row r="9" spans="1:6">
      <c r="A9" s="151">
        <v>4</v>
      </c>
      <c r="B9" s="90" t="s">
        <v>227</v>
      </c>
      <c r="C9" s="326">
        <v>0</v>
      </c>
      <c r="D9" s="153"/>
      <c r="E9" s="7"/>
      <c r="F9" s="518"/>
    </row>
    <row r="10" spans="1:6">
      <c r="A10" s="151">
        <v>5</v>
      </c>
      <c r="B10" s="90" t="s">
        <v>199</v>
      </c>
      <c r="C10" s="326">
        <v>1522555875.76</v>
      </c>
      <c r="D10" s="153"/>
      <c r="E10" s="7"/>
      <c r="F10" s="518"/>
    </row>
    <row r="11" spans="1:6">
      <c r="A11" s="151">
        <v>6.1</v>
      </c>
      <c r="B11" s="90" t="s">
        <v>200</v>
      </c>
      <c r="C11" s="327">
        <v>10323602279.24</v>
      </c>
      <c r="D11" s="154"/>
      <c r="E11" s="7"/>
      <c r="F11" s="518"/>
    </row>
    <row r="12" spans="1:6">
      <c r="A12" s="151">
        <v>6.2</v>
      </c>
      <c r="B12" s="91" t="s">
        <v>201</v>
      </c>
      <c r="C12" s="327">
        <v>-439712593.88719988</v>
      </c>
      <c r="D12" s="154"/>
      <c r="E12" s="7"/>
      <c r="F12" s="518"/>
    </row>
    <row r="13" spans="1:6">
      <c r="A13" s="151" t="s">
        <v>800</v>
      </c>
      <c r="B13" s="92" t="s">
        <v>801</v>
      </c>
      <c r="C13" s="657">
        <v>-36825474.93</v>
      </c>
      <c r="D13" s="154"/>
      <c r="E13" s="7"/>
      <c r="F13" s="518"/>
    </row>
    <row r="14" spans="1:6">
      <c r="A14" s="151">
        <v>6</v>
      </c>
      <c r="B14" s="90" t="s">
        <v>202</v>
      </c>
      <c r="C14" s="332">
        <v>9883889685.3528004</v>
      </c>
      <c r="D14" s="154"/>
      <c r="E14" s="7"/>
      <c r="F14" s="518"/>
    </row>
    <row r="15" spans="1:6">
      <c r="A15" s="151">
        <v>7</v>
      </c>
      <c r="B15" s="90" t="s">
        <v>203</v>
      </c>
      <c r="C15" s="326">
        <v>107490482.13</v>
      </c>
      <c r="D15" s="153"/>
      <c r="E15" s="7"/>
      <c r="F15" s="518"/>
    </row>
    <row r="16" spans="1:6">
      <c r="A16" s="151">
        <v>8</v>
      </c>
      <c r="B16" s="90" t="s">
        <v>204</v>
      </c>
      <c r="C16" s="326">
        <v>51064471.780000009</v>
      </c>
      <c r="D16" s="153"/>
      <c r="E16" s="7"/>
      <c r="F16" s="518"/>
    </row>
    <row r="17" spans="1:6">
      <c r="A17" s="151">
        <v>9</v>
      </c>
      <c r="B17" s="90" t="s">
        <v>205</v>
      </c>
      <c r="C17" s="326">
        <v>20131532.059999999</v>
      </c>
      <c r="D17" s="153"/>
      <c r="E17" s="7"/>
      <c r="F17" s="518"/>
    </row>
    <row r="18" spans="1:6">
      <c r="A18" s="151">
        <v>9.1</v>
      </c>
      <c r="B18" s="92" t="s">
        <v>289</v>
      </c>
      <c r="C18" s="327">
        <v>17114368.699999999</v>
      </c>
      <c r="D18" s="153"/>
      <c r="E18" s="7"/>
      <c r="F18" s="518"/>
    </row>
    <row r="19" spans="1:6">
      <c r="A19" s="151">
        <v>9.1999999999999993</v>
      </c>
      <c r="B19" s="92" t="s">
        <v>279</v>
      </c>
      <c r="C19" s="657">
        <v>10734416.48</v>
      </c>
      <c r="D19" s="153"/>
      <c r="E19" s="7"/>
      <c r="F19" s="518"/>
    </row>
    <row r="20" spans="1:6">
      <c r="A20" s="151">
        <v>9.3000000000000007</v>
      </c>
      <c r="B20" s="92" t="s">
        <v>278</v>
      </c>
      <c r="C20" s="657">
        <v>3000</v>
      </c>
      <c r="D20" s="153"/>
      <c r="E20" s="7"/>
      <c r="F20" s="518"/>
    </row>
    <row r="21" spans="1:6">
      <c r="A21" s="151">
        <v>10</v>
      </c>
      <c r="B21" s="90" t="s">
        <v>206</v>
      </c>
      <c r="C21" s="326">
        <v>597121569.07999992</v>
      </c>
      <c r="D21" s="153"/>
      <c r="E21" s="7"/>
      <c r="F21" s="518"/>
    </row>
    <row r="22" spans="1:6">
      <c r="A22" s="151">
        <v>10.1</v>
      </c>
      <c r="B22" s="92" t="s">
        <v>277</v>
      </c>
      <c r="C22" s="326">
        <v>141140848.56999999</v>
      </c>
      <c r="D22" s="270" t="s">
        <v>703</v>
      </c>
      <c r="E22" s="7"/>
      <c r="F22" s="518"/>
    </row>
    <row r="23" spans="1:6">
      <c r="A23" s="151">
        <v>11</v>
      </c>
      <c r="B23" s="93" t="s">
        <v>207</v>
      </c>
      <c r="C23" s="328">
        <v>230318140.55000001</v>
      </c>
      <c r="D23" s="155"/>
      <c r="E23" s="7"/>
      <c r="F23" s="518"/>
    </row>
    <row r="24" spans="1:6">
      <c r="A24" s="151">
        <v>12</v>
      </c>
      <c r="B24" s="95" t="s">
        <v>208</v>
      </c>
      <c r="C24" s="329">
        <v>14749269181.392799</v>
      </c>
      <c r="D24" s="156"/>
      <c r="E24" s="7"/>
      <c r="F24" s="518"/>
    </row>
    <row r="25" spans="1:6">
      <c r="A25" s="151">
        <v>13</v>
      </c>
      <c r="B25" s="90" t="s">
        <v>209</v>
      </c>
      <c r="C25" s="330">
        <v>234086585.47</v>
      </c>
      <c r="D25" s="157"/>
      <c r="E25" s="7"/>
      <c r="F25" s="518"/>
    </row>
    <row r="26" spans="1:6">
      <c r="A26" s="151">
        <v>14</v>
      </c>
      <c r="B26" s="90" t="s">
        <v>210</v>
      </c>
      <c r="C26" s="326">
        <v>3018040692.1999998</v>
      </c>
      <c r="D26" s="153"/>
      <c r="E26" s="7"/>
      <c r="F26" s="518"/>
    </row>
    <row r="27" spans="1:6">
      <c r="A27" s="151">
        <v>15</v>
      </c>
      <c r="B27" s="90" t="s">
        <v>211</v>
      </c>
      <c r="C27" s="326">
        <v>2690049284.1390009</v>
      </c>
      <c r="D27" s="153"/>
      <c r="E27" s="7"/>
      <c r="F27" s="518"/>
    </row>
    <row r="28" spans="1:6">
      <c r="A28" s="151">
        <v>16</v>
      </c>
      <c r="B28" s="90" t="s">
        <v>212</v>
      </c>
      <c r="C28" s="326">
        <v>3618057221.4499998</v>
      </c>
      <c r="D28" s="153"/>
      <c r="E28" s="7"/>
      <c r="F28" s="518"/>
    </row>
    <row r="29" spans="1:6">
      <c r="A29" s="151">
        <v>17</v>
      </c>
      <c r="B29" s="90" t="s">
        <v>213</v>
      </c>
      <c r="C29" s="326">
        <v>0</v>
      </c>
      <c r="D29" s="153"/>
      <c r="E29" s="7"/>
      <c r="F29" s="518"/>
    </row>
    <row r="30" spans="1:6">
      <c r="A30" s="151">
        <v>18</v>
      </c>
      <c r="B30" s="90" t="s">
        <v>214</v>
      </c>
      <c r="C30" s="326">
        <v>2245465723.9299998</v>
      </c>
      <c r="D30" s="153"/>
      <c r="E30" s="7"/>
      <c r="F30" s="518"/>
    </row>
    <row r="31" spans="1:6">
      <c r="A31" s="151">
        <v>19</v>
      </c>
      <c r="B31" s="90" t="s">
        <v>215</v>
      </c>
      <c r="C31" s="326">
        <v>71309348.609999999</v>
      </c>
      <c r="D31" s="153"/>
      <c r="E31" s="7"/>
      <c r="F31" s="518"/>
    </row>
    <row r="32" spans="1:6">
      <c r="A32" s="151">
        <v>20</v>
      </c>
      <c r="B32" s="90" t="s">
        <v>137</v>
      </c>
      <c r="C32" s="326">
        <v>267335591.07999998</v>
      </c>
      <c r="D32" s="153"/>
      <c r="E32" s="7"/>
      <c r="F32" s="518"/>
    </row>
    <row r="33" spans="1:6">
      <c r="A33" s="151">
        <v>20.100000000000001</v>
      </c>
      <c r="B33" s="94" t="s">
        <v>799</v>
      </c>
      <c r="C33" s="658">
        <v>0</v>
      </c>
      <c r="D33" s="155"/>
      <c r="E33" s="7"/>
      <c r="F33" s="518"/>
    </row>
    <row r="34" spans="1:6">
      <c r="A34" s="151">
        <v>21</v>
      </c>
      <c r="B34" s="93" t="s">
        <v>216</v>
      </c>
      <c r="C34" s="658">
        <v>669779599.10000002</v>
      </c>
      <c r="D34" s="155"/>
      <c r="E34" s="7"/>
      <c r="F34" s="518"/>
    </row>
    <row r="35" spans="1:6">
      <c r="A35" s="151">
        <v>21.1</v>
      </c>
      <c r="B35" s="94" t="s">
        <v>276</v>
      </c>
      <c r="C35" s="659">
        <v>535181765.45611</v>
      </c>
      <c r="D35" s="158"/>
      <c r="E35" s="7"/>
      <c r="F35" s="518"/>
    </row>
    <row r="36" spans="1:6">
      <c r="A36" s="151">
        <v>22</v>
      </c>
      <c r="B36" s="95" t="s">
        <v>217</v>
      </c>
      <c r="C36" s="329">
        <v>12814124045.979</v>
      </c>
      <c r="D36" s="156"/>
      <c r="E36" s="7"/>
      <c r="F36" s="518"/>
    </row>
    <row r="37" spans="1:6">
      <c r="A37" s="151">
        <v>23</v>
      </c>
      <c r="B37" s="93" t="s">
        <v>218</v>
      </c>
      <c r="C37" s="326">
        <v>21015907.600000001</v>
      </c>
      <c r="D37" s="153"/>
      <c r="E37" s="7"/>
      <c r="F37" s="518"/>
    </row>
    <row r="38" spans="1:6">
      <c r="A38" s="151">
        <v>24</v>
      </c>
      <c r="B38" s="93" t="s">
        <v>219</v>
      </c>
      <c r="C38" s="326">
        <v>0</v>
      </c>
      <c r="D38" s="153"/>
      <c r="E38" s="7"/>
      <c r="F38" s="518"/>
    </row>
    <row r="39" spans="1:6">
      <c r="A39" s="151">
        <v>25</v>
      </c>
      <c r="B39" s="93" t="s">
        <v>275</v>
      </c>
      <c r="C39" s="326">
        <v>0</v>
      </c>
      <c r="D39" s="153"/>
      <c r="E39" s="7"/>
      <c r="F39" s="518"/>
    </row>
    <row r="40" spans="1:6">
      <c r="A40" s="151">
        <v>26</v>
      </c>
      <c r="B40" s="93" t="s">
        <v>221</v>
      </c>
      <c r="C40" s="326">
        <v>528831799.37</v>
      </c>
      <c r="D40" s="153"/>
      <c r="E40" s="7"/>
      <c r="F40" s="518"/>
    </row>
    <row r="41" spans="1:6">
      <c r="A41" s="151">
        <v>27</v>
      </c>
      <c r="B41" s="93" t="s">
        <v>222</v>
      </c>
      <c r="C41" s="326">
        <v>0</v>
      </c>
      <c r="D41" s="153"/>
      <c r="E41" s="7"/>
      <c r="F41" s="518"/>
    </row>
    <row r="42" spans="1:6">
      <c r="A42" s="151">
        <v>28</v>
      </c>
      <c r="B42" s="93" t="s">
        <v>223</v>
      </c>
      <c r="C42" s="326">
        <v>1298629700.25</v>
      </c>
      <c r="D42" s="153"/>
      <c r="E42" s="7"/>
      <c r="F42" s="518"/>
    </row>
    <row r="43" spans="1:6">
      <c r="A43" s="151">
        <v>29</v>
      </c>
      <c r="B43" s="93" t="s">
        <v>41</v>
      </c>
      <c r="C43" s="326">
        <v>86667728.160000011</v>
      </c>
      <c r="D43" s="153"/>
      <c r="E43" s="7"/>
      <c r="F43" s="518"/>
    </row>
    <row r="44" spans="1:6" ht="16.5" thickBot="1">
      <c r="A44" s="159">
        <v>30</v>
      </c>
      <c r="B44" s="160" t="s">
        <v>224</v>
      </c>
      <c r="C44" s="331">
        <v>1935145135.3800001</v>
      </c>
      <c r="D44" s="161"/>
      <c r="E44" s="7"/>
      <c r="F44" s="51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J8" activePane="bottomRight" state="frozen"/>
      <selection pane="topRight" activeCell="C1" sqref="C1"/>
      <selection pane="bottomLeft" activeCell="A8" sqref="A8"/>
      <selection pane="bottomRight" activeCell="S21" sqref="S21"/>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96" t="str">
        <f>Info!C2</f>
        <v>სს თიბისი ბანკი</v>
      </c>
    </row>
    <row r="2" spans="1:19">
      <c r="A2" s="2" t="s">
        <v>232</v>
      </c>
      <c r="B2" s="15" t="s">
        <v>939</v>
      </c>
    </row>
    <row r="4" spans="1:19" ht="39" thickBot="1">
      <c r="A4" s="72" t="s">
        <v>663</v>
      </c>
      <c r="B4" s="360" t="s">
        <v>770</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757</v>
      </c>
      <c r="P5" s="121" t="s">
        <v>758</v>
      </c>
      <c r="Q5" s="121" t="s">
        <v>759</v>
      </c>
      <c r="R5" s="351" t="s">
        <v>760</v>
      </c>
      <c r="S5" s="122" t="s">
        <v>761</v>
      </c>
    </row>
    <row r="6" spans="1:19" ht="46.5" customHeight="1">
      <c r="A6" s="166"/>
      <c r="B6" s="577" t="s">
        <v>762</v>
      </c>
      <c r="C6" s="575">
        <v>0</v>
      </c>
      <c r="D6" s="576"/>
      <c r="E6" s="575">
        <v>0.2</v>
      </c>
      <c r="F6" s="576"/>
      <c r="G6" s="575">
        <v>0.35</v>
      </c>
      <c r="H6" s="576"/>
      <c r="I6" s="575">
        <v>0.5</v>
      </c>
      <c r="J6" s="576"/>
      <c r="K6" s="575">
        <v>0.75</v>
      </c>
      <c r="L6" s="576"/>
      <c r="M6" s="575">
        <v>1</v>
      </c>
      <c r="N6" s="576"/>
      <c r="O6" s="575">
        <v>1.5</v>
      </c>
      <c r="P6" s="576"/>
      <c r="Q6" s="575">
        <v>2.5</v>
      </c>
      <c r="R6" s="576"/>
      <c r="S6" s="573" t="s">
        <v>294</v>
      </c>
    </row>
    <row r="7" spans="1:19">
      <c r="A7" s="166"/>
      <c r="B7" s="578"/>
      <c r="C7" s="359" t="s">
        <v>755</v>
      </c>
      <c r="D7" s="359" t="s">
        <v>756</v>
      </c>
      <c r="E7" s="359" t="s">
        <v>755</v>
      </c>
      <c r="F7" s="359" t="s">
        <v>756</v>
      </c>
      <c r="G7" s="359" t="s">
        <v>755</v>
      </c>
      <c r="H7" s="359" t="s">
        <v>756</v>
      </c>
      <c r="I7" s="359" t="s">
        <v>755</v>
      </c>
      <c r="J7" s="359" t="s">
        <v>756</v>
      </c>
      <c r="K7" s="359" t="s">
        <v>755</v>
      </c>
      <c r="L7" s="359" t="s">
        <v>756</v>
      </c>
      <c r="M7" s="359" t="s">
        <v>755</v>
      </c>
      <c r="N7" s="359" t="s">
        <v>756</v>
      </c>
      <c r="O7" s="359" t="s">
        <v>755</v>
      </c>
      <c r="P7" s="359" t="s">
        <v>756</v>
      </c>
      <c r="Q7" s="359" t="s">
        <v>755</v>
      </c>
      <c r="R7" s="359" t="s">
        <v>756</v>
      </c>
      <c r="S7" s="574"/>
    </row>
    <row r="8" spans="1:19" s="170" customFormat="1">
      <c r="A8" s="125">
        <v>1</v>
      </c>
      <c r="B8" s="188" t="s">
        <v>259</v>
      </c>
      <c r="C8" s="333">
        <v>1051180539.6300001</v>
      </c>
      <c r="D8" s="333">
        <v>0</v>
      </c>
      <c r="E8" s="333">
        <v>0</v>
      </c>
      <c r="F8" s="352">
        <v>0</v>
      </c>
      <c r="G8" s="333">
        <v>0</v>
      </c>
      <c r="H8" s="333">
        <v>0</v>
      </c>
      <c r="I8" s="333">
        <v>0</v>
      </c>
      <c r="J8" s="333">
        <v>0</v>
      </c>
      <c r="K8" s="333">
        <v>0</v>
      </c>
      <c r="L8" s="333">
        <v>0</v>
      </c>
      <c r="M8" s="333">
        <v>1419179076.8130002</v>
      </c>
      <c r="N8" s="333">
        <v>0</v>
      </c>
      <c r="O8" s="333">
        <v>0</v>
      </c>
      <c r="P8" s="333">
        <v>0</v>
      </c>
      <c r="Q8" s="333">
        <v>0</v>
      </c>
      <c r="R8" s="352">
        <v>0</v>
      </c>
      <c r="S8" s="537">
        <v>1419179076.8130002</v>
      </c>
    </row>
    <row r="9" spans="1:19" s="170" customFormat="1">
      <c r="A9" s="125">
        <v>2</v>
      </c>
      <c r="B9" s="188" t="s">
        <v>260</v>
      </c>
      <c r="C9" s="333">
        <v>0</v>
      </c>
      <c r="D9" s="333">
        <v>0</v>
      </c>
      <c r="E9" s="333">
        <v>0</v>
      </c>
      <c r="F9" s="333">
        <v>0</v>
      </c>
      <c r="G9" s="333">
        <v>0</v>
      </c>
      <c r="H9" s="333">
        <v>0</v>
      </c>
      <c r="I9" s="333">
        <v>0</v>
      </c>
      <c r="J9" s="333">
        <v>0</v>
      </c>
      <c r="K9" s="333">
        <v>0</v>
      </c>
      <c r="L9" s="333">
        <v>0</v>
      </c>
      <c r="M9" s="333">
        <v>0</v>
      </c>
      <c r="N9" s="333">
        <v>0</v>
      </c>
      <c r="O9" s="333">
        <v>0</v>
      </c>
      <c r="P9" s="333">
        <v>0</v>
      </c>
      <c r="Q9" s="333">
        <v>0</v>
      </c>
      <c r="R9" s="352">
        <v>0</v>
      </c>
      <c r="S9" s="537">
        <v>0</v>
      </c>
    </row>
    <row r="10" spans="1:19" s="170" customFormat="1">
      <c r="A10" s="125">
        <v>3</v>
      </c>
      <c r="B10" s="188" t="s">
        <v>261</v>
      </c>
      <c r="C10" s="333">
        <v>0</v>
      </c>
      <c r="D10" s="333">
        <v>0</v>
      </c>
      <c r="E10" s="333">
        <v>0</v>
      </c>
      <c r="F10" s="333">
        <v>0</v>
      </c>
      <c r="G10" s="333">
        <v>0</v>
      </c>
      <c r="H10" s="333">
        <v>0</v>
      </c>
      <c r="I10" s="333">
        <v>0</v>
      </c>
      <c r="J10" s="333">
        <v>0</v>
      </c>
      <c r="K10" s="333">
        <v>0</v>
      </c>
      <c r="L10" s="333">
        <v>0</v>
      </c>
      <c r="M10" s="333">
        <v>0</v>
      </c>
      <c r="N10" s="333">
        <v>0</v>
      </c>
      <c r="O10" s="333">
        <v>0</v>
      </c>
      <c r="P10" s="333">
        <v>0</v>
      </c>
      <c r="Q10" s="333">
        <v>0</v>
      </c>
      <c r="R10" s="352">
        <v>0</v>
      </c>
      <c r="S10" s="537">
        <v>0</v>
      </c>
    </row>
    <row r="11" spans="1:19" s="170" customFormat="1">
      <c r="A11" s="125">
        <v>4</v>
      </c>
      <c r="B11" s="188" t="s">
        <v>262</v>
      </c>
      <c r="C11" s="333">
        <v>346060811.28650004</v>
      </c>
      <c r="D11" s="333">
        <v>0</v>
      </c>
      <c r="E11" s="333">
        <v>0</v>
      </c>
      <c r="F11" s="333">
        <v>0</v>
      </c>
      <c r="G11" s="333">
        <v>0</v>
      </c>
      <c r="H11" s="333">
        <v>0</v>
      </c>
      <c r="I11" s="333">
        <v>120259767.90200001</v>
      </c>
      <c r="J11" s="333">
        <v>0</v>
      </c>
      <c r="K11" s="333">
        <v>0</v>
      </c>
      <c r="L11" s="333">
        <v>0</v>
      </c>
      <c r="M11" s="333">
        <v>0</v>
      </c>
      <c r="N11" s="333">
        <v>0</v>
      </c>
      <c r="O11" s="333">
        <v>0</v>
      </c>
      <c r="P11" s="333">
        <v>0</v>
      </c>
      <c r="Q11" s="333">
        <v>0</v>
      </c>
      <c r="R11" s="352">
        <v>0</v>
      </c>
      <c r="S11" s="537">
        <v>60129883.951000005</v>
      </c>
    </row>
    <row r="12" spans="1:19" s="170" customFormat="1">
      <c r="A12" s="125">
        <v>5</v>
      </c>
      <c r="B12" s="188" t="s">
        <v>263</v>
      </c>
      <c r="C12" s="333">
        <v>0</v>
      </c>
      <c r="D12" s="333">
        <v>0</v>
      </c>
      <c r="E12" s="333">
        <v>0</v>
      </c>
      <c r="F12" s="333">
        <v>0</v>
      </c>
      <c r="G12" s="333">
        <v>0</v>
      </c>
      <c r="H12" s="333">
        <v>0</v>
      </c>
      <c r="I12" s="333">
        <v>0</v>
      </c>
      <c r="J12" s="333">
        <v>0</v>
      </c>
      <c r="K12" s="333">
        <v>0</v>
      </c>
      <c r="L12" s="333">
        <v>0</v>
      </c>
      <c r="M12" s="333">
        <v>0</v>
      </c>
      <c r="N12" s="333">
        <v>0</v>
      </c>
      <c r="O12" s="333">
        <v>0</v>
      </c>
      <c r="P12" s="333">
        <v>0</v>
      </c>
      <c r="Q12" s="333">
        <v>0</v>
      </c>
      <c r="R12" s="352">
        <v>0</v>
      </c>
      <c r="S12" s="537">
        <v>0</v>
      </c>
    </row>
    <row r="13" spans="1:19" s="170" customFormat="1">
      <c r="A13" s="125">
        <v>6</v>
      </c>
      <c r="B13" s="188" t="s">
        <v>264</v>
      </c>
      <c r="C13" s="333">
        <v>0</v>
      </c>
      <c r="D13" s="333">
        <v>0</v>
      </c>
      <c r="E13" s="333">
        <v>317571093.32649994</v>
      </c>
      <c r="F13" s="333">
        <v>6015297.1606000001</v>
      </c>
      <c r="G13" s="333">
        <v>0</v>
      </c>
      <c r="H13" s="333">
        <v>0</v>
      </c>
      <c r="I13" s="333">
        <v>18258702.212600008</v>
      </c>
      <c r="J13" s="333">
        <v>20657628.8869</v>
      </c>
      <c r="K13" s="333">
        <v>0</v>
      </c>
      <c r="L13" s="333">
        <v>0</v>
      </c>
      <c r="M13" s="333">
        <v>1572775.830900027</v>
      </c>
      <c r="N13" s="333">
        <v>18684172.0867</v>
      </c>
      <c r="O13" s="333">
        <v>0</v>
      </c>
      <c r="P13" s="333">
        <v>0</v>
      </c>
      <c r="Q13" s="333">
        <v>0</v>
      </c>
      <c r="R13" s="352">
        <v>0</v>
      </c>
      <c r="S13" s="537">
        <v>104432391.56477001</v>
      </c>
    </row>
    <row r="14" spans="1:19" s="170" customFormat="1">
      <c r="A14" s="125">
        <v>7</v>
      </c>
      <c r="B14" s="188" t="s">
        <v>79</v>
      </c>
      <c r="C14" s="333">
        <v>0</v>
      </c>
      <c r="D14" s="333">
        <v>0</v>
      </c>
      <c r="E14" s="333">
        <v>0</v>
      </c>
      <c r="F14" s="333">
        <v>0</v>
      </c>
      <c r="G14" s="333">
        <v>0</v>
      </c>
      <c r="H14" s="333">
        <v>0</v>
      </c>
      <c r="I14" s="333">
        <v>0</v>
      </c>
      <c r="J14" s="333">
        <v>0</v>
      </c>
      <c r="K14" s="333">
        <v>0</v>
      </c>
      <c r="L14" s="333">
        <v>0</v>
      </c>
      <c r="M14" s="333">
        <v>3381803629.1837993</v>
      </c>
      <c r="N14" s="333">
        <v>774676340.45810008</v>
      </c>
      <c r="O14" s="333">
        <v>0</v>
      </c>
      <c r="P14" s="333">
        <v>0</v>
      </c>
      <c r="Q14" s="333">
        <v>0</v>
      </c>
      <c r="R14" s="352">
        <v>0</v>
      </c>
      <c r="S14" s="537">
        <v>4156479969.6418991</v>
      </c>
    </row>
    <row r="15" spans="1:19" s="170" customFormat="1">
      <c r="A15" s="125">
        <v>8</v>
      </c>
      <c r="B15" s="188" t="s">
        <v>80</v>
      </c>
      <c r="C15" s="333">
        <v>0</v>
      </c>
      <c r="D15" s="333">
        <v>0</v>
      </c>
      <c r="E15" s="333">
        <v>0</v>
      </c>
      <c r="F15" s="333">
        <v>0</v>
      </c>
      <c r="G15" s="333">
        <v>0</v>
      </c>
      <c r="H15" s="333">
        <v>0</v>
      </c>
      <c r="I15" s="333">
        <v>0</v>
      </c>
      <c r="J15" s="333">
        <v>0</v>
      </c>
      <c r="K15" s="333">
        <v>3178656190.6706991</v>
      </c>
      <c r="L15" s="333">
        <v>106581149.6135</v>
      </c>
      <c r="M15" s="333">
        <v>0</v>
      </c>
      <c r="N15" s="333">
        <v>0</v>
      </c>
      <c r="O15" s="333">
        <v>0</v>
      </c>
      <c r="P15" s="333">
        <v>0</v>
      </c>
      <c r="Q15" s="333">
        <v>0</v>
      </c>
      <c r="R15" s="352">
        <v>0</v>
      </c>
      <c r="S15" s="537">
        <v>2463928005.2131495</v>
      </c>
    </row>
    <row r="16" spans="1:19" s="170" customFormat="1">
      <c r="A16" s="125">
        <v>9</v>
      </c>
      <c r="B16" s="188" t="s">
        <v>81</v>
      </c>
      <c r="C16" s="333">
        <v>0</v>
      </c>
      <c r="D16" s="333">
        <v>0</v>
      </c>
      <c r="E16" s="333">
        <v>0</v>
      </c>
      <c r="F16" s="333">
        <v>0</v>
      </c>
      <c r="G16" s="333">
        <v>1565788206.9764996</v>
      </c>
      <c r="H16" s="333">
        <v>19783172.782600001</v>
      </c>
      <c r="I16" s="333">
        <v>0</v>
      </c>
      <c r="J16" s="333">
        <v>0</v>
      </c>
      <c r="K16" s="333">
        <v>0</v>
      </c>
      <c r="L16" s="333">
        <v>0</v>
      </c>
      <c r="M16" s="333">
        <v>0</v>
      </c>
      <c r="N16" s="333">
        <v>0</v>
      </c>
      <c r="O16" s="333">
        <v>0</v>
      </c>
      <c r="P16" s="333">
        <v>0</v>
      </c>
      <c r="Q16" s="333">
        <v>0</v>
      </c>
      <c r="R16" s="352">
        <v>0</v>
      </c>
      <c r="S16" s="537">
        <v>554949982.91568482</v>
      </c>
    </row>
    <row r="17" spans="1:19" s="170" customFormat="1">
      <c r="A17" s="125">
        <v>10</v>
      </c>
      <c r="B17" s="188" t="s">
        <v>75</v>
      </c>
      <c r="C17" s="333">
        <v>0</v>
      </c>
      <c r="D17" s="333">
        <v>0</v>
      </c>
      <c r="E17" s="333">
        <v>0</v>
      </c>
      <c r="F17" s="333">
        <v>0</v>
      </c>
      <c r="G17" s="333">
        <v>0</v>
      </c>
      <c r="H17" s="333">
        <v>0</v>
      </c>
      <c r="I17" s="333">
        <v>19225915.274699993</v>
      </c>
      <c r="J17" s="333">
        <v>0</v>
      </c>
      <c r="K17" s="333">
        <v>0</v>
      </c>
      <c r="L17" s="333">
        <v>0</v>
      </c>
      <c r="M17" s="333">
        <v>52662369.416799992</v>
      </c>
      <c r="N17" s="333">
        <v>153071.6054</v>
      </c>
      <c r="O17" s="333">
        <v>21106861.813800007</v>
      </c>
      <c r="P17" s="333">
        <v>357030.12750000006</v>
      </c>
      <c r="Q17" s="333">
        <v>0</v>
      </c>
      <c r="R17" s="352">
        <v>0</v>
      </c>
      <c r="S17" s="537">
        <v>94624236.571500003</v>
      </c>
    </row>
    <row r="18" spans="1:19" s="170" customFormat="1">
      <c r="A18" s="125">
        <v>11</v>
      </c>
      <c r="B18" s="188" t="s">
        <v>76</v>
      </c>
      <c r="C18" s="333">
        <v>0</v>
      </c>
      <c r="D18" s="333">
        <v>0</v>
      </c>
      <c r="E18" s="333">
        <v>0</v>
      </c>
      <c r="F18" s="333">
        <v>0</v>
      </c>
      <c r="G18" s="333">
        <v>0</v>
      </c>
      <c r="H18" s="333">
        <v>0</v>
      </c>
      <c r="I18" s="333">
        <v>0</v>
      </c>
      <c r="J18" s="333">
        <v>0</v>
      </c>
      <c r="K18" s="333">
        <v>0</v>
      </c>
      <c r="L18" s="333">
        <v>0</v>
      </c>
      <c r="M18" s="333">
        <v>596239522.96329999</v>
      </c>
      <c r="N18" s="333">
        <v>0</v>
      </c>
      <c r="O18" s="333">
        <v>465434446.85980004</v>
      </c>
      <c r="P18" s="333">
        <v>0</v>
      </c>
      <c r="Q18" s="333">
        <v>29952233.880000003</v>
      </c>
      <c r="R18" s="352">
        <v>0</v>
      </c>
      <c r="S18" s="537">
        <v>1369271777.9530001</v>
      </c>
    </row>
    <row r="19" spans="1:19" s="170" customFormat="1">
      <c r="A19" s="125">
        <v>12</v>
      </c>
      <c r="B19" s="188" t="s">
        <v>77</v>
      </c>
      <c r="C19" s="333">
        <v>0</v>
      </c>
      <c r="D19" s="333">
        <v>0</v>
      </c>
      <c r="E19" s="333">
        <v>0</v>
      </c>
      <c r="F19" s="333">
        <v>0</v>
      </c>
      <c r="G19" s="333">
        <v>0</v>
      </c>
      <c r="H19" s="333">
        <v>0</v>
      </c>
      <c r="I19" s="333">
        <v>0</v>
      </c>
      <c r="J19" s="333">
        <v>0</v>
      </c>
      <c r="K19" s="333">
        <v>0</v>
      </c>
      <c r="L19" s="333">
        <v>0</v>
      </c>
      <c r="M19" s="333">
        <v>0</v>
      </c>
      <c r="N19" s="333">
        <v>0</v>
      </c>
      <c r="O19" s="333">
        <v>0</v>
      </c>
      <c r="P19" s="333">
        <v>0</v>
      </c>
      <c r="Q19" s="333">
        <v>0</v>
      </c>
      <c r="R19" s="352">
        <v>0</v>
      </c>
      <c r="S19" s="537">
        <v>0</v>
      </c>
    </row>
    <row r="20" spans="1:19" s="170" customFormat="1">
      <c r="A20" s="125">
        <v>13</v>
      </c>
      <c r="B20" s="188" t="s">
        <v>78</v>
      </c>
      <c r="C20" s="333">
        <v>0</v>
      </c>
      <c r="D20" s="333">
        <v>0</v>
      </c>
      <c r="E20" s="333">
        <v>0</v>
      </c>
      <c r="F20" s="333">
        <v>0</v>
      </c>
      <c r="G20" s="333">
        <v>0</v>
      </c>
      <c r="H20" s="333">
        <v>0</v>
      </c>
      <c r="I20" s="333">
        <v>0</v>
      </c>
      <c r="J20" s="333">
        <v>0</v>
      </c>
      <c r="K20" s="333">
        <v>0</v>
      </c>
      <c r="L20" s="333">
        <v>0</v>
      </c>
      <c r="M20" s="333">
        <v>0</v>
      </c>
      <c r="N20" s="333">
        <v>0</v>
      </c>
      <c r="O20" s="333">
        <v>0</v>
      </c>
      <c r="P20" s="333">
        <v>0</v>
      </c>
      <c r="Q20" s="333">
        <v>0</v>
      </c>
      <c r="R20" s="352">
        <v>0</v>
      </c>
      <c r="S20" s="537">
        <v>0</v>
      </c>
    </row>
    <row r="21" spans="1:19" s="170" customFormat="1">
      <c r="A21" s="125">
        <v>14</v>
      </c>
      <c r="B21" s="188" t="s">
        <v>292</v>
      </c>
      <c r="C21" s="333">
        <v>581496945.82000005</v>
      </c>
      <c r="D21" s="333">
        <v>0</v>
      </c>
      <c r="E21" s="333">
        <v>16621365.690000003</v>
      </c>
      <c r="F21" s="333">
        <v>0</v>
      </c>
      <c r="G21" s="333">
        <v>0</v>
      </c>
      <c r="H21" s="333">
        <v>0</v>
      </c>
      <c r="I21" s="333">
        <v>0</v>
      </c>
      <c r="J21" s="333">
        <v>0</v>
      </c>
      <c r="K21" s="333">
        <v>0</v>
      </c>
      <c r="L21" s="333">
        <v>0</v>
      </c>
      <c r="M21" s="333">
        <v>1510998918.4519963</v>
      </c>
      <c r="N21" s="333">
        <v>16570023.181798531</v>
      </c>
      <c r="O21" s="333">
        <v>0</v>
      </c>
      <c r="P21" s="333">
        <v>0</v>
      </c>
      <c r="Q21" s="333">
        <v>10734416.48</v>
      </c>
      <c r="R21" s="352">
        <v>0</v>
      </c>
      <c r="S21" s="537">
        <v>1557729255.9717948</v>
      </c>
    </row>
    <row r="22" spans="1:19" ht="13.5" thickBot="1">
      <c r="A22" s="107"/>
      <c r="B22" s="172" t="s">
        <v>74</v>
      </c>
      <c r="C22" s="334">
        <v>1978738296.7365003</v>
      </c>
      <c r="D22" s="334">
        <v>0</v>
      </c>
      <c r="E22" s="334">
        <v>334192459.01649994</v>
      </c>
      <c r="F22" s="334">
        <v>6015297.1606000001</v>
      </c>
      <c r="G22" s="334">
        <v>1565788206.9764996</v>
      </c>
      <c r="H22" s="334">
        <v>19783172.782600001</v>
      </c>
      <c r="I22" s="334">
        <v>157744385.38929999</v>
      </c>
      <c r="J22" s="334">
        <v>20657628.8869</v>
      </c>
      <c r="K22" s="334">
        <v>3178656190.6706991</v>
      </c>
      <c r="L22" s="334">
        <v>106581149.6135</v>
      </c>
      <c r="M22" s="334">
        <v>6962456292.6597958</v>
      </c>
      <c r="N22" s="334">
        <v>810083607.33199859</v>
      </c>
      <c r="O22" s="334">
        <v>486541308.67360008</v>
      </c>
      <c r="P22" s="334">
        <v>357030.12750000006</v>
      </c>
      <c r="Q22" s="334">
        <v>40686650.359999999</v>
      </c>
      <c r="R22" s="334">
        <v>0</v>
      </c>
      <c r="S22" s="538">
        <v>11780724580.595798</v>
      </c>
    </row>
    <row r="24" spans="1:19">
      <c r="S24" s="544"/>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W29" sqref="W29"/>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96" t="str">
        <f>Info!C2</f>
        <v>სს თიბისი ბანკი</v>
      </c>
    </row>
    <row r="2" spans="1:22">
      <c r="A2" s="2" t="s">
        <v>232</v>
      </c>
      <c r="B2" s="15" t="s">
        <v>939</v>
      </c>
    </row>
    <row r="4" spans="1:22" ht="27.75" thickBot="1">
      <c r="A4" s="2" t="s">
        <v>664</v>
      </c>
      <c r="B4" s="361" t="s">
        <v>771</v>
      </c>
      <c r="V4" s="214" t="s">
        <v>135</v>
      </c>
    </row>
    <row r="5" spans="1:22">
      <c r="A5" s="105"/>
      <c r="B5" s="106"/>
      <c r="C5" s="579" t="s">
        <v>241</v>
      </c>
      <c r="D5" s="580"/>
      <c r="E5" s="580"/>
      <c r="F5" s="580"/>
      <c r="G5" s="580"/>
      <c r="H5" s="580"/>
      <c r="I5" s="580"/>
      <c r="J5" s="580"/>
      <c r="K5" s="580"/>
      <c r="L5" s="581"/>
      <c r="M5" s="579" t="s">
        <v>242</v>
      </c>
      <c r="N5" s="580"/>
      <c r="O5" s="580"/>
      <c r="P5" s="580"/>
      <c r="Q5" s="580"/>
      <c r="R5" s="580"/>
      <c r="S5" s="581"/>
      <c r="T5" s="584" t="s">
        <v>769</v>
      </c>
      <c r="U5" s="584" t="s">
        <v>768</v>
      </c>
      <c r="V5" s="582" t="s">
        <v>243</v>
      </c>
    </row>
    <row r="6" spans="1:22" s="72" customFormat="1" ht="140.25">
      <c r="A6" s="123"/>
      <c r="B6" s="190"/>
      <c r="C6" s="103" t="s">
        <v>244</v>
      </c>
      <c r="D6" s="102" t="s">
        <v>245</v>
      </c>
      <c r="E6" s="99" t="s">
        <v>246</v>
      </c>
      <c r="F6" s="362" t="s">
        <v>763</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5"/>
      <c r="U6" s="585"/>
      <c r="V6" s="583"/>
    </row>
    <row r="7" spans="1:22" s="170" customFormat="1">
      <c r="A7" s="171">
        <v>1</v>
      </c>
      <c r="B7" s="169" t="s">
        <v>259</v>
      </c>
      <c r="C7" s="335">
        <v>0</v>
      </c>
      <c r="D7" s="333">
        <v>0</v>
      </c>
      <c r="E7" s="333">
        <v>0</v>
      </c>
      <c r="F7" s="333">
        <v>0</v>
      </c>
      <c r="G7" s="333">
        <v>0</v>
      </c>
      <c r="H7" s="333">
        <v>0</v>
      </c>
      <c r="I7" s="333">
        <v>0</v>
      </c>
      <c r="J7" s="333">
        <v>0</v>
      </c>
      <c r="K7" s="333">
        <v>0</v>
      </c>
      <c r="L7" s="336">
        <v>0</v>
      </c>
      <c r="M7" s="335">
        <v>0</v>
      </c>
      <c r="N7" s="333">
        <v>0</v>
      </c>
      <c r="O7" s="333">
        <v>0</v>
      </c>
      <c r="P7" s="333">
        <v>0</v>
      </c>
      <c r="Q7" s="333">
        <v>0</v>
      </c>
      <c r="R7" s="333">
        <v>0</v>
      </c>
      <c r="S7" s="336">
        <v>0</v>
      </c>
      <c r="T7" s="356">
        <v>0</v>
      </c>
      <c r="U7" s="355">
        <v>0</v>
      </c>
      <c r="V7" s="337">
        <v>0</v>
      </c>
    </row>
    <row r="8" spans="1:22" s="170" customFormat="1">
      <c r="A8" s="171">
        <v>2</v>
      </c>
      <c r="B8" s="169" t="s">
        <v>260</v>
      </c>
      <c r="C8" s="335">
        <v>0</v>
      </c>
      <c r="D8" s="333">
        <v>0</v>
      </c>
      <c r="E8" s="333">
        <v>0</v>
      </c>
      <c r="F8" s="333">
        <v>0</v>
      </c>
      <c r="G8" s="333">
        <v>0</v>
      </c>
      <c r="H8" s="333">
        <v>0</v>
      </c>
      <c r="I8" s="333">
        <v>0</v>
      </c>
      <c r="J8" s="333">
        <v>0</v>
      </c>
      <c r="K8" s="333">
        <v>0</v>
      </c>
      <c r="L8" s="336">
        <v>0</v>
      </c>
      <c r="M8" s="335">
        <v>0</v>
      </c>
      <c r="N8" s="333">
        <v>0</v>
      </c>
      <c r="O8" s="333">
        <v>0</v>
      </c>
      <c r="P8" s="333">
        <v>0</v>
      </c>
      <c r="Q8" s="333">
        <v>0</v>
      </c>
      <c r="R8" s="333">
        <v>0</v>
      </c>
      <c r="S8" s="336">
        <v>0</v>
      </c>
      <c r="T8" s="355">
        <v>0</v>
      </c>
      <c r="U8" s="355">
        <v>0</v>
      </c>
      <c r="V8" s="337">
        <v>0</v>
      </c>
    </row>
    <row r="9" spans="1:22" s="170" customFormat="1">
      <c r="A9" s="171">
        <v>3</v>
      </c>
      <c r="B9" s="169" t="s">
        <v>261</v>
      </c>
      <c r="C9" s="335">
        <v>0</v>
      </c>
      <c r="D9" s="333">
        <v>0</v>
      </c>
      <c r="E9" s="333">
        <v>0</v>
      </c>
      <c r="F9" s="333">
        <v>0</v>
      </c>
      <c r="G9" s="333">
        <v>0</v>
      </c>
      <c r="H9" s="333">
        <v>0</v>
      </c>
      <c r="I9" s="333">
        <v>0</v>
      </c>
      <c r="J9" s="333">
        <v>0</v>
      </c>
      <c r="K9" s="333">
        <v>0</v>
      </c>
      <c r="L9" s="336">
        <v>0</v>
      </c>
      <c r="M9" s="335">
        <v>0</v>
      </c>
      <c r="N9" s="333">
        <v>0</v>
      </c>
      <c r="O9" s="333">
        <v>0</v>
      </c>
      <c r="P9" s="333">
        <v>0</v>
      </c>
      <c r="Q9" s="333">
        <v>0</v>
      </c>
      <c r="R9" s="333">
        <v>0</v>
      </c>
      <c r="S9" s="336">
        <v>0</v>
      </c>
      <c r="T9" s="355">
        <v>0</v>
      </c>
      <c r="U9" s="355">
        <v>0</v>
      </c>
      <c r="V9" s="337">
        <v>0</v>
      </c>
    </row>
    <row r="10" spans="1:22" s="170" customFormat="1">
      <c r="A10" s="171">
        <v>4</v>
      </c>
      <c r="B10" s="169" t="s">
        <v>262</v>
      </c>
      <c r="C10" s="335">
        <v>0</v>
      </c>
      <c r="D10" s="333">
        <v>0</v>
      </c>
      <c r="E10" s="333">
        <v>0</v>
      </c>
      <c r="F10" s="333">
        <v>0</v>
      </c>
      <c r="G10" s="333">
        <v>0</v>
      </c>
      <c r="H10" s="333">
        <v>0</v>
      </c>
      <c r="I10" s="333">
        <v>0</v>
      </c>
      <c r="J10" s="333">
        <v>0</v>
      </c>
      <c r="K10" s="333">
        <v>0</v>
      </c>
      <c r="L10" s="336">
        <v>0</v>
      </c>
      <c r="M10" s="335">
        <v>0</v>
      </c>
      <c r="N10" s="333">
        <v>0</v>
      </c>
      <c r="O10" s="333">
        <v>0</v>
      </c>
      <c r="P10" s="333">
        <v>0</v>
      </c>
      <c r="Q10" s="333">
        <v>0</v>
      </c>
      <c r="R10" s="333">
        <v>0</v>
      </c>
      <c r="S10" s="336">
        <v>0</v>
      </c>
      <c r="T10" s="355">
        <v>0</v>
      </c>
      <c r="U10" s="355">
        <v>0</v>
      </c>
      <c r="V10" s="337">
        <v>0</v>
      </c>
    </row>
    <row r="11" spans="1:22" s="170" customFormat="1">
      <c r="A11" s="171">
        <v>5</v>
      </c>
      <c r="B11" s="169" t="s">
        <v>263</v>
      </c>
      <c r="C11" s="335">
        <v>0</v>
      </c>
      <c r="D11" s="333">
        <v>0</v>
      </c>
      <c r="E11" s="333">
        <v>0</v>
      </c>
      <c r="F11" s="333">
        <v>0</v>
      </c>
      <c r="G11" s="333">
        <v>0</v>
      </c>
      <c r="H11" s="333">
        <v>0</v>
      </c>
      <c r="I11" s="333">
        <v>0</v>
      </c>
      <c r="J11" s="333">
        <v>0</v>
      </c>
      <c r="K11" s="333">
        <v>0</v>
      </c>
      <c r="L11" s="336">
        <v>0</v>
      </c>
      <c r="M11" s="335">
        <v>0</v>
      </c>
      <c r="N11" s="333">
        <v>0</v>
      </c>
      <c r="O11" s="333">
        <v>0</v>
      </c>
      <c r="P11" s="333">
        <v>0</v>
      </c>
      <c r="Q11" s="333">
        <v>0</v>
      </c>
      <c r="R11" s="333">
        <v>0</v>
      </c>
      <c r="S11" s="336">
        <v>0</v>
      </c>
      <c r="T11" s="355">
        <v>0</v>
      </c>
      <c r="U11" s="355">
        <v>0</v>
      </c>
      <c r="V11" s="337">
        <v>0</v>
      </c>
    </row>
    <row r="12" spans="1:22" s="170" customFormat="1">
      <c r="A12" s="171">
        <v>6</v>
      </c>
      <c r="B12" s="169" t="s">
        <v>264</v>
      </c>
      <c r="C12" s="335">
        <v>0</v>
      </c>
      <c r="D12" s="333">
        <v>726402.28527999995</v>
      </c>
      <c r="E12" s="333">
        <v>0</v>
      </c>
      <c r="F12" s="333">
        <v>0</v>
      </c>
      <c r="G12" s="333">
        <v>0</v>
      </c>
      <c r="H12" s="333">
        <v>0</v>
      </c>
      <c r="I12" s="333">
        <v>0</v>
      </c>
      <c r="J12" s="333">
        <v>0</v>
      </c>
      <c r="K12" s="333">
        <v>0</v>
      </c>
      <c r="L12" s="336">
        <v>0</v>
      </c>
      <c r="M12" s="335">
        <v>0</v>
      </c>
      <c r="N12" s="333">
        <v>0</v>
      </c>
      <c r="O12" s="333">
        <v>0</v>
      </c>
      <c r="P12" s="333">
        <v>0</v>
      </c>
      <c r="Q12" s="333">
        <v>0</v>
      </c>
      <c r="R12" s="333">
        <v>0</v>
      </c>
      <c r="S12" s="336">
        <v>0</v>
      </c>
      <c r="T12" s="355">
        <v>726402.28527999995</v>
      </c>
      <c r="U12" s="355">
        <v>0</v>
      </c>
      <c r="V12" s="337">
        <v>726402.28527999995</v>
      </c>
    </row>
    <row r="13" spans="1:22" s="170" customFormat="1">
      <c r="A13" s="171">
        <v>7</v>
      </c>
      <c r="B13" s="169" t="s">
        <v>79</v>
      </c>
      <c r="C13" s="335">
        <v>0</v>
      </c>
      <c r="D13" s="333">
        <v>228227379.59849998</v>
      </c>
      <c r="E13" s="333">
        <v>0</v>
      </c>
      <c r="F13" s="333">
        <v>0</v>
      </c>
      <c r="G13" s="333">
        <v>0</v>
      </c>
      <c r="H13" s="333">
        <v>0</v>
      </c>
      <c r="I13" s="333">
        <v>0</v>
      </c>
      <c r="J13" s="333">
        <v>0</v>
      </c>
      <c r="K13" s="333">
        <v>0</v>
      </c>
      <c r="L13" s="336">
        <v>0</v>
      </c>
      <c r="M13" s="335">
        <v>0</v>
      </c>
      <c r="N13" s="333">
        <v>0</v>
      </c>
      <c r="O13" s="333">
        <v>10557808.0974</v>
      </c>
      <c r="P13" s="333">
        <v>0</v>
      </c>
      <c r="Q13" s="333">
        <v>0</v>
      </c>
      <c r="R13" s="333">
        <v>0</v>
      </c>
      <c r="S13" s="336">
        <v>0</v>
      </c>
      <c r="T13" s="355">
        <v>95297671.314199999</v>
      </c>
      <c r="U13" s="355">
        <v>143487516.38169998</v>
      </c>
      <c r="V13" s="337">
        <v>238785187.69589999</v>
      </c>
    </row>
    <row r="14" spans="1:22" s="170" customFormat="1">
      <c r="A14" s="171">
        <v>8</v>
      </c>
      <c r="B14" s="169" t="s">
        <v>80</v>
      </c>
      <c r="C14" s="335">
        <v>0</v>
      </c>
      <c r="D14" s="333">
        <v>85124277.824100003</v>
      </c>
      <c r="E14" s="333">
        <v>0</v>
      </c>
      <c r="F14" s="333">
        <v>0</v>
      </c>
      <c r="G14" s="333">
        <v>0</v>
      </c>
      <c r="H14" s="333">
        <v>0</v>
      </c>
      <c r="I14" s="333">
        <v>0</v>
      </c>
      <c r="J14" s="333">
        <v>0</v>
      </c>
      <c r="K14" s="333">
        <v>0</v>
      </c>
      <c r="L14" s="336">
        <v>0</v>
      </c>
      <c r="M14" s="335">
        <v>0</v>
      </c>
      <c r="N14" s="333">
        <v>0</v>
      </c>
      <c r="O14" s="333">
        <v>226607.18530000001</v>
      </c>
      <c r="P14" s="333">
        <v>0</v>
      </c>
      <c r="Q14" s="333">
        <v>0</v>
      </c>
      <c r="R14" s="333">
        <v>0</v>
      </c>
      <c r="S14" s="336">
        <v>0</v>
      </c>
      <c r="T14" s="355">
        <v>79258097.48300001</v>
      </c>
      <c r="U14" s="355">
        <v>6092787.5263999999</v>
      </c>
      <c r="V14" s="337">
        <v>85350885.00940001</v>
      </c>
    </row>
    <row r="15" spans="1:22" s="170" customFormat="1">
      <c r="A15" s="171">
        <v>9</v>
      </c>
      <c r="B15" s="169" t="s">
        <v>81</v>
      </c>
      <c r="C15" s="335">
        <v>0</v>
      </c>
      <c r="D15" s="333">
        <v>2650673.7818</v>
      </c>
      <c r="E15" s="333">
        <v>0</v>
      </c>
      <c r="F15" s="333">
        <v>0</v>
      </c>
      <c r="G15" s="333">
        <v>0</v>
      </c>
      <c r="H15" s="333">
        <v>0</v>
      </c>
      <c r="I15" s="333">
        <v>0</v>
      </c>
      <c r="J15" s="333">
        <v>0</v>
      </c>
      <c r="K15" s="333">
        <v>0</v>
      </c>
      <c r="L15" s="336">
        <v>0</v>
      </c>
      <c r="M15" s="335">
        <v>0</v>
      </c>
      <c r="N15" s="333">
        <v>0</v>
      </c>
      <c r="O15" s="333">
        <v>0</v>
      </c>
      <c r="P15" s="333">
        <v>0</v>
      </c>
      <c r="Q15" s="333">
        <v>0</v>
      </c>
      <c r="R15" s="333">
        <v>0</v>
      </c>
      <c r="S15" s="336">
        <v>0</v>
      </c>
      <c r="T15" s="355">
        <v>2277224.9062000001</v>
      </c>
      <c r="U15" s="355">
        <v>373448.87559999997</v>
      </c>
      <c r="V15" s="337">
        <v>2650673.7818</v>
      </c>
    </row>
    <row r="16" spans="1:22" s="170" customFormat="1">
      <c r="A16" s="171">
        <v>10</v>
      </c>
      <c r="B16" s="169" t="s">
        <v>75</v>
      </c>
      <c r="C16" s="335">
        <v>0</v>
      </c>
      <c r="D16" s="333">
        <v>177035.93100000001</v>
      </c>
      <c r="E16" s="333">
        <v>0</v>
      </c>
      <c r="F16" s="333">
        <v>0</v>
      </c>
      <c r="G16" s="333">
        <v>0</v>
      </c>
      <c r="H16" s="333">
        <v>0</v>
      </c>
      <c r="I16" s="333">
        <v>0</v>
      </c>
      <c r="J16" s="333">
        <v>0</v>
      </c>
      <c r="K16" s="333">
        <v>0</v>
      </c>
      <c r="L16" s="336">
        <v>0</v>
      </c>
      <c r="M16" s="335">
        <v>0</v>
      </c>
      <c r="N16" s="333">
        <v>0</v>
      </c>
      <c r="O16" s="333">
        <v>0</v>
      </c>
      <c r="P16" s="333">
        <v>0</v>
      </c>
      <c r="Q16" s="333">
        <v>0</v>
      </c>
      <c r="R16" s="333">
        <v>0</v>
      </c>
      <c r="S16" s="336">
        <v>0</v>
      </c>
      <c r="T16" s="355">
        <v>146603.5687</v>
      </c>
      <c r="U16" s="355">
        <v>30432.362300000001</v>
      </c>
      <c r="V16" s="337">
        <v>177035.93100000001</v>
      </c>
    </row>
    <row r="17" spans="1:22" s="170" customFormat="1">
      <c r="A17" s="171">
        <v>11</v>
      </c>
      <c r="B17" s="169" t="s">
        <v>76</v>
      </c>
      <c r="C17" s="335">
        <v>0</v>
      </c>
      <c r="D17" s="333">
        <v>223476450.6965</v>
      </c>
      <c r="E17" s="333">
        <v>0</v>
      </c>
      <c r="F17" s="333">
        <v>0</v>
      </c>
      <c r="G17" s="333">
        <v>0</v>
      </c>
      <c r="H17" s="333">
        <v>0</v>
      </c>
      <c r="I17" s="333">
        <v>0</v>
      </c>
      <c r="J17" s="333">
        <v>0</v>
      </c>
      <c r="K17" s="333">
        <v>0</v>
      </c>
      <c r="L17" s="336">
        <v>0</v>
      </c>
      <c r="M17" s="335">
        <v>0</v>
      </c>
      <c r="N17" s="333">
        <v>0</v>
      </c>
      <c r="O17" s="333">
        <v>0</v>
      </c>
      <c r="P17" s="333">
        <v>0</v>
      </c>
      <c r="Q17" s="333">
        <v>0</v>
      </c>
      <c r="R17" s="333">
        <v>0</v>
      </c>
      <c r="S17" s="336">
        <v>0</v>
      </c>
      <c r="T17" s="355">
        <v>223476450.6965</v>
      </c>
      <c r="U17" s="355">
        <v>0</v>
      </c>
      <c r="V17" s="337">
        <v>223476450.6965</v>
      </c>
    </row>
    <row r="18" spans="1:22" s="170" customFormat="1">
      <c r="A18" s="171">
        <v>12</v>
      </c>
      <c r="B18" s="169" t="s">
        <v>77</v>
      </c>
      <c r="C18" s="335">
        <v>0</v>
      </c>
      <c r="D18" s="333">
        <v>0</v>
      </c>
      <c r="E18" s="333">
        <v>0</v>
      </c>
      <c r="F18" s="333">
        <v>0</v>
      </c>
      <c r="G18" s="333">
        <v>0</v>
      </c>
      <c r="H18" s="333">
        <v>0</v>
      </c>
      <c r="I18" s="333">
        <v>0</v>
      </c>
      <c r="J18" s="333">
        <v>0</v>
      </c>
      <c r="K18" s="333">
        <v>0</v>
      </c>
      <c r="L18" s="336">
        <v>0</v>
      </c>
      <c r="M18" s="335">
        <v>0</v>
      </c>
      <c r="N18" s="333">
        <v>0</v>
      </c>
      <c r="O18" s="333">
        <v>0</v>
      </c>
      <c r="P18" s="333">
        <v>0</v>
      </c>
      <c r="Q18" s="333">
        <v>0</v>
      </c>
      <c r="R18" s="333">
        <v>0</v>
      </c>
      <c r="S18" s="336">
        <v>0</v>
      </c>
      <c r="T18" s="355">
        <v>0</v>
      </c>
      <c r="U18" s="355">
        <v>0</v>
      </c>
      <c r="V18" s="337">
        <v>0</v>
      </c>
    </row>
    <row r="19" spans="1:22" s="170" customFormat="1">
      <c r="A19" s="171">
        <v>13</v>
      </c>
      <c r="B19" s="169" t="s">
        <v>78</v>
      </c>
      <c r="C19" s="335">
        <v>0</v>
      </c>
      <c r="D19" s="333">
        <v>0</v>
      </c>
      <c r="E19" s="333">
        <v>0</v>
      </c>
      <c r="F19" s="333">
        <v>0</v>
      </c>
      <c r="G19" s="333">
        <v>0</v>
      </c>
      <c r="H19" s="333">
        <v>0</v>
      </c>
      <c r="I19" s="333">
        <v>0</v>
      </c>
      <c r="J19" s="333">
        <v>0</v>
      </c>
      <c r="K19" s="333">
        <v>0</v>
      </c>
      <c r="L19" s="336">
        <v>0</v>
      </c>
      <c r="M19" s="335">
        <v>0</v>
      </c>
      <c r="N19" s="333">
        <v>0</v>
      </c>
      <c r="O19" s="333">
        <v>0</v>
      </c>
      <c r="P19" s="333">
        <v>0</v>
      </c>
      <c r="Q19" s="333">
        <v>0</v>
      </c>
      <c r="R19" s="333">
        <v>0</v>
      </c>
      <c r="S19" s="336">
        <v>0</v>
      </c>
      <c r="T19" s="355">
        <v>0</v>
      </c>
      <c r="U19" s="355">
        <v>0</v>
      </c>
      <c r="V19" s="337">
        <v>0</v>
      </c>
    </row>
    <row r="20" spans="1:22" s="170" customFormat="1">
      <c r="A20" s="171">
        <v>14</v>
      </c>
      <c r="B20" s="169" t="s">
        <v>292</v>
      </c>
      <c r="C20" s="335">
        <v>0</v>
      </c>
      <c r="D20" s="333">
        <v>67819539.103499994</v>
      </c>
      <c r="E20" s="333">
        <v>0</v>
      </c>
      <c r="F20" s="333">
        <v>0</v>
      </c>
      <c r="G20" s="333">
        <v>0</v>
      </c>
      <c r="H20" s="333">
        <v>0</v>
      </c>
      <c r="I20" s="333">
        <v>0</v>
      </c>
      <c r="J20" s="333">
        <v>0</v>
      </c>
      <c r="K20" s="333">
        <v>0</v>
      </c>
      <c r="L20" s="336">
        <v>0</v>
      </c>
      <c r="M20" s="335">
        <v>0</v>
      </c>
      <c r="N20" s="333">
        <v>0</v>
      </c>
      <c r="O20" s="333">
        <v>2766429.4443000001</v>
      </c>
      <c r="P20" s="333">
        <v>0</v>
      </c>
      <c r="Q20" s="333">
        <v>0</v>
      </c>
      <c r="R20" s="333">
        <v>0</v>
      </c>
      <c r="S20" s="336">
        <v>0</v>
      </c>
      <c r="T20" s="355">
        <v>68170021.685299993</v>
      </c>
      <c r="U20" s="355">
        <v>2415946.8625000003</v>
      </c>
      <c r="V20" s="337">
        <v>70585968.54779999</v>
      </c>
    </row>
    <row r="21" spans="1:22" ht="13.5" thickBot="1">
      <c r="A21" s="107"/>
      <c r="B21" s="108" t="s">
        <v>74</v>
      </c>
      <c r="C21" s="338">
        <v>0</v>
      </c>
      <c r="D21" s="334">
        <v>608201759.22067988</v>
      </c>
      <c r="E21" s="334">
        <v>0</v>
      </c>
      <c r="F21" s="334">
        <v>0</v>
      </c>
      <c r="G21" s="334">
        <v>0</v>
      </c>
      <c r="H21" s="334">
        <v>0</v>
      </c>
      <c r="I21" s="334">
        <v>0</v>
      </c>
      <c r="J21" s="334">
        <v>0</v>
      </c>
      <c r="K21" s="334">
        <v>0</v>
      </c>
      <c r="L21" s="339">
        <v>0</v>
      </c>
      <c r="M21" s="338">
        <v>0</v>
      </c>
      <c r="N21" s="334">
        <v>0</v>
      </c>
      <c r="O21" s="334">
        <v>13550844.727</v>
      </c>
      <c r="P21" s="334">
        <v>0</v>
      </c>
      <c r="Q21" s="334">
        <v>0</v>
      </c>
      <c r="R21" s="334">
        <v>0</v>
      </c>
      <c r="S21" s="339">
        <v>0</v>
      </c>
      <c r="T21" s="339">
        <v>469352471.93918002</v>
      </c>
      <c r="U21" s="339">
        <v>152400132.00850001</v>
      </c>
      <c r="V21" s="340">
        <v>621752603.94767988</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96" t="str">
        <f>Info!C2</f>
        <v>სს თიბისი ბანკი</v>
      </c>
    </row>
    <row r="2" spans="1:9">
      <c r="A2" s="2" t="s">
        <v>232</v>
      </c>
      <c r="B2" s="15" t="s">
        <v>939</v>
      </c>
    </row>
    <row r="4" spans="1:9" ht="13.5" thickBot="1">
      <c r="A4" s="2" t="s">
        <v>665</v>
      </c>
      <c r="B4" s="358" t="s">
        <v>772</v>
      </c>
    </row>
    <row r="5" spans="1:9">
      <c r="A5" s="105"/>
      <c r="B5" s="167"/>
      <c r="C5" s="173" t="s">
        <v>0</v>
      </c>
      <c r="D5" s="173" t="s">
        <v>1</v>
      </c>
      <c r="E5" s="173" t="s">
        <v>2</v>
      </c>
      <c r="F5" s="173" t="s">
        <v>3</v>
      </c>
      <c r="G5" s="353" t="s">
        <v>4</v>
      </c>
      <c r="H5" s="174" t="s">
        <v>10</v>
      </c>
      <c r="I5" s="23"/>
    </row>
    <row r="6" spans="1:9" ht="15" customHeight="1">
      <c r="A6" s="166"/>
      <c r="B6" s="21"/>
      <c r="C6" s="586" t="s">
        <v>764</v>
      </c>
      <c r="D6" s="590" t="s">
        <v>785</v>
      </c>
      <c r="E6" s="591"/>
      <c r="F6" s="586" t="s">
        <v>791</v>
      </c>
      <c r="G6" s="586" t="s">
        <v>792</v>
      </c>
      <c r="H6" s="588" t="s">
        <v>766</v>
      </c>
      <c r="I6" s="23"/>
    </row>
    <row r="7" spans="1:9" ht="76.5">
      <c r="A7" s="166"/>
      <c r="B7" s="21"/>
      <c r="C7" s="587"/>
      <c r="D7" s="357" t="s">
        <v>767</v>
      </c>
      <c r="E7" s="357" t="s">
        <v>765</v>
      </c>
      <c r="F7" s="587"/>
      <c r="G7" s="587"/>
      <c r="H7" s="589"/>
      <c r="I7" s="23"/>
    </row>
    <row r="8" spans="1:9">
      <c r="A8" s="96">
        <v>1</v>
      </c>
      <c r="B8" s="78" t="s">
        <v>259</v>
      </c>
      <c r="C8" s="341">
        <v>2470359616.4430003</v>
      </c>
      <c r="D8" s="342">
        <v>0</v>
      </c>
      <c r="E8" s="341">
        <v>0</v>
      </c>
      <c r="F8" s="341">
        <v>1419179076.8130002</v>
      </c>
      <c r="G8" s="354">
        <v>1419179076.8130002</v>
      </c>
      <c r="H8" s="363">
        <v>0.57448278678406961</v>
      </c>
    </row>
    <row r="9" spans="1:9" ht="15" customHeight="1">
      <c r="A9" s="96">
        <v>2</v>
      </c>
      <c r="B9" s="78" t="s">
        <v>260</v>
      </c>
      <c r="C9" s="341">
        <v>0</v>
      </c>
      <c r="D9" s="342">
        <v>0</v>
      </c>
      <c r="E9" s="341">
        <v>0</v>
      </c>
      <c r="F9" s="341">
        <v>0</v>
      </c>
      <c r="G9" s="354">
        <v>0</v>
      </c>
      <c r="H9" s="363" t="s">
        <v>938</v>
      </c>
    </row>
    <row r="10" spans="1:9">
      <c r="A10" s="96">
        <v>3</v>
      </c>
      <c r="B10" s="78" t="s">
        <v>261</v>
      </c>
      <c r="C10" s="341">
        <v>0</v>
      </c>
      <c r="D10" s="342">
        <v>0</v>
      </c>
      <c r="E10" s="341">
        <v>0</v>
      </c>
      <c r="F10" s="341">
        <v>0</v>
      </c>
      <c r="G10" s="354">
        <v>0</v>
      </c>
      <c r="H10" s="363" t="s">
        <v>938</v>
      </c>
    </row>
    <row r="11" spans="1:9">
      <c r="A11" s="96">
        <v>4</v>
      </c>
      <c r="B11" s="78" t="s">
        <v>262</v>
      </c>
      <c r="C11" s="341">
        <v>466320579.18850005</v>
      </c>
      <c r="D11" s="342">
        <v>0</v>
      </c>
      <c r="E11" s="341">
        <v>0</v>
      </c>
      <c r="F11" s="341">
        <v>60129883.951000005</v>
      </c>
      <c r="G11" s="354">
        <v>60129883.951000005</v>
      </c>
      <c r="H11" s="363">
        <v>0.12894537928315147</v>
      </c>
    </row>
    <row r="12" spans="1:9">
      <c r="A12" s="96">
        <v>5</v>
      </c>
      <c r="B12" s="78" t="s">
        <v>263</v>
      </c>
      <c r="C12" s="341">
        <v>0</v>
      </c>
      <c r="D12" s="342">
        <v>0</v>
      </c>
      <c r="E12" s="341">
        <v>0</v>
      </c>
      <c r="F12" s="341">
        <v>0</v>
      </c>
      <c r="G12" s="354">
        <v>0</v>
      </c>
      <c r="H12" s="363" t="s">
        <v>938</v>
      </c>
    </row>
    <row r="13" spans="1:9">
      <c r="A13" s="96">
        <v>6</v>
      </c>
      <c r="B13" s="78" t="s">
        <v>264</v>
      </c>
      <c r="C13" s="341">
        <v>337402571.36999995</v>
      </c>
      <c r="D13" s="342">
        <v>73375604.268600002</v>
      </c>
      <c r="E13" s="341">
        <v>45357098.134199999</v>
      </c>
      <c r="F13" s="341">
        <v>104432391.56477001</v>
      </c>
      <c r="G13" s="354">
        <v>103705989.27949002</v>
      </c>
      <c r="H13" s="363">
        <v>0.27094283317211426</v>
      </c>
    </row>
    <row r="14" spans="1:9">
      <c r="A14" s="96">
        <v>7</v>
      </c>
      <c r="B14" s="78" t="s">
        <v>79</v>
      </c>
      <c r="C14" s="341">
        <v>3381803629.1837993</v>
      </c>
      <c r="D14" s="342">
        <v>1620644096.511162</v>
      </c>
      <c r="E14" s="341">
        <v>774676340.45810008</v>
      </c>
      <c r="F14" s="342">
        <v>4156479969.6418991</v>
      </c>
      <c r="G14" s="412">
        <v>3917694781.9459991</v>
      </c>
      <c r="H14" s="363">
        <v>0.94255110347218329</v>
      </c>
    </row>
    <row r="15" spans="1:9">
      <c r="A15" s="96">
        <v>8</v>
      </c>
      <c r="B15" s="78" t="s">
        <v>80</v>
      </c>
      <c r="C15" s="341">
        <v>3178656190.6706991</v>
      </c>
      <c r="D15" s="342">
        <v>323393878.93966258</v>
      </c>
      <c r="E15" s="341">
        <v>106581149.6135</v>
      </c>
      <c r="F15" s="342">
        <v>2463928005.2131491</v>
      </c>
      <c r="G15" s="412">
        <v>2378577120.2037492</v>
      </c>
      <c r="H15" s="363">
        <v>0.72401987248750288</v>
      </c>
    </row>
    <row r="16" spans="1:9">
      <c r="A16" s="96">
        <v>9</v>
      </c>
      <c r="B16" s="78" t="s">
        <v>81</v>
      </c>
      <c r="C16" s="341">
        <v>1565788206.9764996</v>
      </c>
      <c r="D16" s="342">
        <v>37090832.648256004</v>
      </c>
      <c r="E16" s="341">
        <v>19783172.782600001</v>
      </c>
      <c r="F16" s="342">
        <v>554949982.91568482</v>
      </c>
      <c r="G16" s="412">
        <v>552299309.13388479</v>
      </c>
      <c r="H16" s="363">
        <v>0.34832825326211253</v>
      </c>
    </row>
    <row r="17" spans="1:8">
      <c r="A17" s="96">
        <v>10</v>
      </c>
      <c r="B17" s="78" t="s">
        <v>75</v>
      </c>
      <c r="C17" s="341">
        <v>92995146.505299985</v>
      </c>
      <c r="D17" s="342">
        <v>1274369.7871000001</v>
      </c>
      <c r="E17" s="341">
        <v>510101.73290000006</v>
      </c>
      <c r="F17" s="342">
        <v>94624236.571500003</v>
      </c>
      <c r="G17" s="412">
        <v>94447200.640499994</v>
      </c>
      <c r="H17" s="363">
        <v>1.010073791792953</v>
      </c>
    </row>
    <row r="18" spans="1:8">
      <c r="A18" s="96">
        <v>11</v>
      </c>
      <c r="B18" s="78" t="s">
        <v>76</v>
      </c>
      <c r="C18" s="341">
        <v>1091626203.7031002</v>
      </c>
      <c r="D18" s="342">
        <v>335767.43540000002</v>
      </c>
      <c r="E18" s="341">
        <v>0</v>
      </c>
      <c r="F18" s="342">
        <v>1369271777.9530001</v>
      </c>
      <c r="G18" s="412">
        <v>1145795327.2565</v>
      </c>
      <c r="H18" s="363">
        <v>1.0496224104639875</v>
      </c>
    </row>
    <row r="19" spans="1:8">
      <c r="A19" s="96">
        <v>12</v>
      </c>
      <c r="B19" s="78" t="s">
        <v>77</v>
      </c>
      <c r="C19" s="341">
        <v>0</v>
      </c>
      <c r="D19" s="342">
        <v>0</v>
      </c>
      <c r="E19" s="341">
        <v>0</v>
      </c>
      <c r="F19" s="342">
        <v>0</v>
      </c>
      <c r="G19" s="412">
        <v>0</v>
      </c>
      <c r="H19" s="363" t="s">
        <v>938</v>
      </c>
    </row>
    <row r="20" spans="1:8">
      <c r="A20" s="96">
        <v>13</v>
      </c>
      <c r="B20" s="78" t="s">
        <v>78</v>
      </c>
      <c r="C20" s="341">
        <v>0</v>
      </c>
      <c r="D20" s="342">
        <v>0</v>
      </c>
      <c r="E20" s="341">
        <v>0</v>
      </c>
      <c r="F20" s="342">
        <v>0</v>
      </c>
      <c r="G20" s="412">
        <v>0</v>
      </c>
      <c r="H20" s="363" t="s">
        <v>938</v>
      </c>
    </row>
    <row r="21" spans="1:8">
      <c r="A21" s="96">
        <v>14</v>
      </c>
      <c r="B21" s="78" t="s">
        <v>292</v>
      </c>
      <c r="C21" s="341">
        <v>2119851646.4419963</v>
      </c>
      <c r="D21" s="342">
        <v>93544856.44969289</v>
      </c>
      <c r="E21" s="341">
        <v>16570023.181798531</v>
      </c>
      <c r="F21" s="342">
        <v>1557729255.9717946</v>
      </c>
      <c r="G21" s="412">
        <v>1487143287.4239948</v>
      </c>
      <c r="H21" s="363">
        <v>0.69609071494105734</v>
      </c>
    </row>
    <row r="22" spans="1:8" ht="13.5" thickBot="1">
      <c r="A22" s="168"/>
      <c r="B22" s="175" t="s">
        <v>74</v>
      </c>
      <c r="C22" s="334">
        <v>14704803790.482895</v>
      </c>
      <c r="D22" s="334">
        <v>2149659406.0398736</v>
      </c>
      <c r="E22" s="334">
        <v>963477885.9030987</v>
      </c>
      <c r="F22" s="334">
        <v>11780724580.595798</v>
      </c>
      <c r="G22" s="334">
        <v>11158971976.648117</v>
      </c>
      <c r="H22" s="364">
        <v>0.71220138922228116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J38" sqref="J38"/>
    </sheetView>
  </sheetViews>
  <sheetFormatPr defaultColWidth="9.140625" defaultRowHeight="12.75"/>
  <cols>
    <col min="1" max="1" width="10.5703125" style="396" bestFit="1" customWidth="1"/>
    <col min="2" max="2" width="104.140625" style="396" customWidth="1"/>
    <col min="3" max="4" width="13.5703125" style="396" bestFit="1" customWidth="1"/>
    <col min="5" max="6" width="14.5703125" style="396" bestFit="1" customWidth="1"/>
    <col min="7" max="8" width="16" style="396" bestFit="1" customWidth="1"/>
    <col min="9" max="9" width="14.5703125" style="396" bestFit="1" customWidth="1"/>
    <col min="10" max="11" width="16" style="396" bestFit="1" customWidth="1"/>
    <col min="12" max="16384" width="9.140625" style="396"/>
  </cols>
  <sheetData>
    <row r="1" spans="1:11">
      <c r="A1" s="396" t="s">
        <v>231</v>
      </c>
      <c r="B1" s="396" t="str">
        <f>Info!C2</f>
        <v>სს თიბისი ბანკი</v>
      </c>
    </row>
    <row r="2" spans="1:11">
      <c r="A2" s="396" t="s">
        <v>232</v>
      </c>
      <c r="B2" s="15" t="s">
        <v>939</v>
      </c>
      <c r="C2" s="397"/>
      <c r="D2" s="397"/>
    </row>
    <row r="3" spans="1:11">
      <c r="B3" s="397"/>
      <c r="C3" s="397"/>
      <c r="D3" s="397"/>
    </row>
    <row r="4" spans="1:11" ht="13.5" thickBot="1">
      <c r="A4" s="396" t="s">
        <v>834</v>
      </c>
      <c r="B4" s="358" t="s">
        <v>833</v>
      </c>
      <c r="C4" s="397"/>
      <c r="D4" s="397"/>
    </row>
    <row r="5" spans="1:11" ht="30" customHeight="1">
      <c r="A5" s="595"/>
      <c r="B5" s="596"/>
      <c r="C5" s="593" t="s">
        <v>869</v>
      </c>
      <c r="D5" s="593"/>
      <c r="E5" s="593"/>
      <c r="F5" s="593" t="s">
        <v>870</v>
      </c>
      <c r="G5" s="593"/>
      <c r="H5" s="593"/>
      <c r="I5" s="593" t="s">
        <v>871</v>
      </c>
      <c r="J5" s="593"/>
      <c r="K5" s="594"/>
    </row>
    <row r="6" spans="1:11">
      <c r="A6" s="394"/>
      <c r="B6" s="395"/>
      <c r="C6" s="398" t="s">
        <v>33</v>
      </c>
      <c r="D6" s="398" t="s">
        <v>138</v>
      </c>
      <c r="E6" s="398" t="s">
        <v>74</v>
      </c>
      <c r="F6" s="398" t="s">
        <v>33</v>
      </c>
      <c r="G6" s="398" t="s">
        <v>138</v>
      </c>
      <c r="H6" s="398" t="s">
        <v>74</v>
      </c>
      <c r="I6" s="398" t="s">
        <v>33</v>
      </c>
      <c r="J6" s="398" t="s">
        <v>138</v>
      </c>
      <c r="K6" s="403" t="s">
        <v>74</v>
      </c>
    </row>
    <row r="7" spans="1:11">
      <c r="A7" s="404" t="s">
        <v>804</v>
      </c>
      <c r="B7" s="393"/>
      <c r="C7" s="393"/>
      <c r="D7" s="393"/>
      <c r="E7" s="393"/>
      <c r="F7" s="393"/>
      <c r="G7" s="393"/>
      <c r="H7" s="393"/>
      <c r="I7" s="393"/>
      <c r="J7" s="393"/>
      <c r="K7" s="405"/>
    </row>
    <row r="8" spans="1:11">
      <c r="A8" s="392">
        <v>1</v>
      </c>
      <c r="B8" s="377" t="s">
        <v>804</v>
      </c>
      <c r="C8" s="522"/>
      <c r="D8" s="522"/>
      <c r="E8" s="522"/>
      <c r="F8" s="523">
        <v>1228762371.3117964</v>
      </c>
      <c r="G8" s="523">
        <v>1734618307.7820261</v>
      </c>
      <c r="H8" s="523">
        <v>2963380679.0938225</v>
      </c>
      <c r="I8" s="523">
        <v>1239107650.7821386</v>
      </c>
      <c r="J8" s="523">
        <v>1726937577.2759671</v>
      </c>
      <c r="K8" s="524">
        <v>2966045228.0581055</v>
      </c>
    </row>
    <row r="9" spans="1:11">
      <c r="A9" s="404" t="s">
        <v>805</v>
      </c>
      <c r="B9" s="393"/>
      <c r="C9" s="525"/>
      <c r="D9" s="525"/>
      <c r="E9" s="525"/>
      <c r="F9" s="525"/>
      <c r="G9" s="525"/>
      <c r="H9" s="525"/>
      <c r="I9" s="525"/>
      <c r="J9" s="525"/>
      <c r="K9" s="526"/>
    </row>
    <row r="10" spans="1:11">
      <c r="A10" s="406">
        <v>2</v>
      </c>
      <c r="B10" s="378" t="s">
        <v>806</v>
      </c>
      <c r="C10" s="527">
        <v>879210107.79883873</v>
      </c>
      <c r="D10" s="528">
        <v>3766507688.4427176</v>
      </c>
      <c r="E10" s="528">
        <v>4645717796.2415562</v>
      </c>
      <c r="F10" s="528">
        <v>148300797.90399432</v>
      </c>
      <c r="G10" s="528">
        <v>583532051.18399954</v>
      </c>
      <c r="H10" s="528">
        <v>731832849.08799386</v>
      </c>
      <c r="I10" s="528">
        <v>710731293.74540186</v>
      </c>
      <c r="J10" s="528">
        <v>620658181.87646091</v>
      </c>
      <c r="K10" s="529">
        <v>1331389475.6218629</v>
      </c>
    </row>
    <row r="11" spans="1:11">
      <c r="A11" s="406">
        <v>3</v>
      </c>
      <c r="B11" s="378" t="s">
        <v>807</v>
      </c>
      <c r="C11" s="527">
        <v>2705087835.8764358</v>
      </c>
      <c r="D11" s="528">
        <v>3974225988.137414</v>
      </c>
      <c r="E11" s="528">
        <v>6679313824.0138493</v>
      </c>
      <c r="F11" s="528">
        <v>860313898.05143297</v>
      </c>
      <c r="G11" s="528">
        <v>699338444.60916448</v>
      </c>
      <c r="H11" s="528">
        <v>1559652342.6605973</v>
      </c>
      <c r="I11" s="528">
        <v>79418213.383699894</v>
      </c>
      <c r="J11" s="528">
        <v>100179538.83590698</v>
      </c>
      <c r="K11" s="529">
        <v>179597752.21960688</v>
      </c>
    </row>
    <row r="12" spans="1:11">
      <c r="A12" s="406">
        <v>4</v>
      </c>
      <c r="B12" s="378" t="s">
        <v>808</v>
      </c>
      <c r="C12" s="527">
        <v>704650612.90322578</v>
      </c>
      <c r="D12" s="528">
        <v>0</v>
      </c>
      <c r="E12" s="528">
        <v>704650612.90322578</v>
      </c>
      <c r="F12" s="528">
        <v>0</v>
      </c>
      <c r="G12" s="528">
        <v>0</v>
      </c>
      <c r="H12" s="528">
        <v>0</v>
      </c>
      <c r="I12" s="528">
        <v>0</v>
      </c>
      <c r="J12" s="528">
        <v>0</v>
      </c>
      <c r="K12" s="529">
        <v>0</v>
      </c>
    </row>
    <row r="13" spans="1:11">
      <c r="A13" s="406">
        <v>5</v>
      </c>
      <c r="B13" s="378" t="s">
        <v>809</v>
      </c>
      <c r="C13" s="527">
        <v>799045418.73270726</v>
      </c>
      <c r="D13" s="528">
        <v>1745458258.843509</v>
      </c>
      <c r="E13" s="528">
        <v>2544503677.5762162</v>
      </c>
      <c r="F13" s="528">
        <v>152796207.61767891</v>
      </c>
      <c r="G13" s="528">
        <v>749859627.11278081</v>
      </c>
      <c r="H13" s="528">
        <v>902655834.73045969</v>
      </c>
      <c r="I13" s="528">
        <v>60918215.007951111</v>
      </c>
      <c r="J13" s="528">
        <v>76311906.074564949</v>
      </c>
      <c r="K13" s="529">
        <v>137230121.08251607</v>
      </c>
    </row>
    <row r="14" spans="1:11">
      <c r="A14" s="406">
        <v>6</v>
      </c>
      <c r="B14" s="378" t="s">
        <v>824</v>
      </c>
      <c r="C14" s="527">
        <v>0</v>
      </c>
      <c r="D14" s="528">
        <v>0</v>
      </c>
      <c r="E14" s="528">
        <v>0</v>
      </c>
      <c r="F14" s="528">
        <v>0</v>
      </c>
      <c r="G14" s="528">
        <v>0</v>
      </c>
      <c r="H14" s="528">
        <v>0</v>
      </c>
      <c r="I14" s="528">
        <v>0</v>
      </c>
      <c r="J14" s="528">
        <v>0</v>
      </c>
      <c r="K14" s="529">
        <v>0</v>
      </c>
    </row>
    <row r="15" spans="1:11">
      <c r="A15" s="406">
        <v>7</v>
      </c>
      <c r="B15" s="378" t="s">
        <v>811</v>
      </c>
      <c r="C15" s="527">
        <v>40742020.555710144</v>
      </c>
      <c r="D15" s="528">
        <v>47397182.362139612</v>
      </c>
      <c r="E15" s="528">
        <v>88139202.917849749</v>
      </c>
      <c r="F15" s="528">
        <v>40742020.555710144</v>
      </c>
      <c r="G15" s="528">
        <v>47397182.362139523</v>
      </c>
      <c r="H15" s="528">
        <v>88139202.91784966</v>
      </c>
      <c r="I15" s="528">
        <v>40722550.51918032</v>
      </c>
      <c r="J15" s="528">
        <v>47689889.176107377</v>
      </c>
      <c r="K15" s="529">
        <v>88412439.695287704</v>
      </c>
    </row>
    <row r="16" spans="1:11">
      <c r="A16" s="406">
        <v>8</v>
      </c>
      <c r="B16" s="379" t="s">
        <v>812</v>
      </c>
      <c r="C16" s="527">
        <v>5128735995.8669176</v>
      </c>
      <c r="D16" s="528">
        <v>9533589117.78578</v>
      </c>
      <c r="E16" s="528">
        <v>14662325113.652697</v>
      </c>
      <c r="F16" s="528">
        <v>1202152924.1288164</v>
      </c>
      <c r="G16" s="528">
        <v>2080127305.2680843</v>
      </c>
      <c r="H16" s="528">
        <v>3282280229.3969007</v>
      </c>
      <c r="I16" s="528">
        <v>891790272.65623319</v>
      </c>
      <c r="J16" s="528">
        <v>844839515.96304023</v>
      </c>
      <c r="K16" s="529">
        <v>1736629788.6192737</v>
      </c>
    </row>
    <row r="17" spans="1:11">
      <c r="A17" s="404" t="s">
        <v>813</v>
      </c>
      <c r="B17" s="393"/>
      <c r="C17" s="525"/>
      <c r="D17" s="525"/>
      <c r="E17" s="525"/>
      <c r="F17" s="525"/>
      <c r="G17" s="525"/>
      <c r="H17" s="525"/>
      <c r="I17" s="525"/>
      <c r="J17" s="525"/>
      <c r="K17" s="526"/>
    </row>
    <row r="18" spans="1:11">
      <c r="A18" s="406">
        <v>9</v>
      </c>
      <c r="B18" s="378" t="s">
        <v>814</v>
      </c>
      <c r="C18" s="527">
        <v>15.32258064516129</v>
      </c>
      <c r="D18" s="528">
        <v>0</v>
      </c>
      <c r="E18" s="528">
        <v>15.32258064516129</v>
      </c>
      <c r="F18" s="528">
        <v>0</v>
      </c>
      <c r="G18" s="528">
        <v>0</v>
      </c>
      <c r="H18" s="528">
        <v>0</v>
      </c>
      <c r="I18" s="528">
        <v>0</v>
      </c>
      <c r="J18" s="528">
        <v>0</v>
      </c>
      <c r="K18" s="529">
        <v>0</v>
      </c>
    </row>
    <row r="19" spans="1:11">
      <c r="A19" s="406">
        <v>10</v>
      </c>
      <c r="B19" s="378" t="s">
        <v>815</v>
      </c>
      <c r="C19" s="527">
        <v>3937214608.0492425</v>
      </c>
      <c r="D19" s="528">
        <v>6012606843.620348</v>
      </c>
      <c r="E19" s="528">
        <v>9949821451.66959</v>
      </c>
      <c r="F19" s="528">
        <v>135150083.19416529</v>
      </c>
      <c r="G19" s="528">
        <v>90963852.91348657</v>
      </c>
      <c r="H19" s="528">
        <v>226113936.10765186</v>
      </c>
      <c r="I19" s="528">
        <v>151829688.03376147</v>
      </c>
      <c r="J19" s="528">
        <v>460395828.73470688</v>
      </c>
      <c r="K19" s="529">
        <v>612225516.76846838</v>
      </c>
    </row>
    <row r="20" spans="1:11">
      <c r="A20" s="406">
        <v>11</v>
      </c>
      <c r="B20" s="378" t="s">
        <v>816</v>
      </c>
      <c r="C20" s="527">
        <v>1099067.281117412</v>
      </c>
      <c r="D20" s="528">
        <v>1582994.0566245236</v>
      </c>
      <c r="E20" s="528">
        <v>2682061.3377419356</v>
      </c>
      <c r="F20" s="528">
        <v>39926860.14506451</v>
      </c>
      <c r="G20" s="528">
        <v>551453306.62460351</v>
      </c>
      <c r="H20" s="528">
        <v>591380166.76966798</v>
      </c>
      <c r="I20" s="528">
        <v>0</v>
      </c>
      <c r="J20" s="528">
        <v>231991.08232209185</v>
      </c>
      <c r="K20" s="529">
        <v>231991.08232209185</v>
      </c>
    </row>
    <row r="21" spans="1:11" ht="13.5" thickBot="1">
      <c r="A21" s="235">
        <v>12</v>
      </c>
      <c r="B21" s="407" t="s">
        <v>817</v>
      </c>
      <c r="C21" s="530">
        <v>3938313690.6529408</v>
      </c>
      <c r="D21" s="531">
        <v>6014189837.6769724</v>
      </c>
      <c r="E21" s="530">
        <v>9952503528.3299122</v>
      </c>
      <c r="F21" s="531">
        <v>175076943.33922979</v>
      </c>
      <c r="G21" s="531">
        <v>642417159.53809011</v>
      </c>
      <c r="H21" s="531">
        <v>817494102.87731981</v>
      </c>
      <c r="I21" s="531">
        <v>151829688.03376147</v>
      </c>
      <c r="J21" s="531">
        <v>460627819.817029</v>
      </c>
      <c r="K21" s="532">
        <v>612457507.8507905</v>
      </c>
    </row>
    <row r="22" spans="1:11" ht="38.25" customHeight="1" thickBot="1">
      <c r="A22" s="390"/>
      <c r="B22" s="391"/>
      <c r="C22" s="391"/>
      <c r="D22" s="391"/>
      <c r="E22" s="391"/>
      <c r="F22" s="592" t="s">
        <v>818</v>
      </c>
      <c r="G22" s="593"/>
      <c r="H22" s="593"/>
      <c r="I22" s="592" t="s">
        <v>819</v>
      </c>
      <c r="J22" s="593"/>
      <c r="K22" s="594"/>
    </row>
    <row r="23" spans="1:11">
      <c r="A23" s="383">
        <v>13</v>
      </c>
      <c r="B23" s="380" t="s">
        <v>804</v>
      </c>
      <c r="C23" s="389"/>
      <c r="D23" s="389"/>
      <c r="E23" s="389"/>
      <c r="F23" s="533">
        <v>1228762371.3117964</v>
      </c>
      <c r="G23" s="533">
        <v>1734618307.7820261</v>
      </c>
      <c r="H23" s="533">
        <v>2963380679.0938225</v>
      </c>
      <c r="I23" s="533">
        <v>1239107650.7821386</v>
      </c>
      <c r="J23" s="533">
        <v>1726937577.2759671</v>
      </c>
      <c r="K23" s="534">
        <v>2966045228.0581055</v>
      </c>
    </row>
    <row r="24" spans="1:11" ht="13.5" thickBot="1">
      <c r="A24" s="384">
        <v>14</v>
      </c>
      <c r="B24" s="381" t="s">
        <v>820</v>
      </c>
      <c r="C24" s="408"/>
      <c r="D24" s="387"/>
      <c r="E24" s="388"/>
      <c r="F24" s="535">
        <v>1027075980.7895865</v>
      </c>
      <c r="G24" s="535">
        <v>1437710145.7299943</v>
      </c>
      <c r="H24" s="535">
        <v>2464786126.5195808</v>
      </c>
      <c r="I24" s="535">
        <v>739960584.62247169</v>
      </c>
      <c r="J24" s="535">
        <v>384211696.14601123</v>
      </c>
      <c r="K24" s="536">
        <v>1124172280.7684832</v>
      </c>
    </row>
    <row r="25" spans="1:11" ht="13.5" thickBot="1">
      <c r="A25" s="385">
        <v>15</v>
      </c>
      <c r="B25" s="382" t="s">
        <v>821</v>
      </c>
      <c r="C25" s="386"/>
      <c r="D25" s="386"/>
      <c r="E25" s="386"/>
      <c r="F25" s="519">
        <v>1.1963694938783003</v>
      </c>
      <c r="G25" s="519">
        <v>1.2065146183560367</v>
      </c>
      <c r="H25" s="519">
        <v>1.2022871466248821</v>
      </c>
      <c r="I25" s="519">
        <v>1.6745589921040618</v>
      </c>
      <c r="J25" s="519">
        <v>4.4947553512782248</v>
      </c>
      <c r="K25" s="520">
        <v>2.6384258701259915</v>
      </c>
    </row>
    <row r="28" spans="1:11" ht="38.25">
      <c r="B28" s="22" t="s">
        <v>868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G31" sqref="G31"/>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1"/>
  </cols>
  <sheetData>
    <row r="1" spans="1:14">
      <c r="A1" s="5" t="s">
        <v>231</v>
      </c>
      <c r="B1" s="73" t="str">
        <f>Info!C2</f>
        <v>სს თიბისი ბანკი</v>
      </c>
    </row>
    <row r="2" spans="1:14" ht="14.25" customHeight="1">
      <c r="A2" s="73" t="s">
        <v>232</v>
      </c>
      <c r="B2" s="15" t="s">
        <v>939</v>
      </c>
    </row>
    <row r="3" spans="1:14" ht="14.25" customHeight="1"/>
    <row r="4" spans="1:14" ht="15.75" thickBot="1">
      <c r="A4" s="2" t="s">
        <v>666</v>
      </c>
      <c r="B4" s="98" t="s">
        <v>83</v>
      </c>
    </row>
    <row r="5" spans="1:14" s="24"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0"/>
      <c r="C6" s="111" t="s">
        <v>93</v>
      </c>
      <c r="D6" s="112" t="s">
        <v>82</v>
      </c>
      <c r="E6" s="113" t="s">
        <v>92</v>
      </c>
      <c r="F6" s="114">
        <v>0</v>
      </c>
      <c r="G6" s="114">
        <v>0.2</v>
      </c>
      <c r="H6" s="114">
        <v>0.35</v>
      </c>
      <c r="I6" s="114">
        <v>0.5</v>
      </c>
      <c r="J6" s="114">
        <v>0.75</v>
      </c>
      <c r="K6" s="114">
        <v>1</v>
      </c>
      <c r="L6" s="114">
        <v>1.5</v>
      </c>
      <c r="M6" s="114">
        <v>2.5</v>
      </c>
      <c r="N6" s="177" t="s">
        <v>83</v>
      </c>
    </row>
    <row r="7" spans="1:14">
      <c r="A7" s="178">
        <v>1</v>
      </c>
      <c r="B7" s="115" t="s">
        <v>84</v>
      </c>
      <c r="C7" s="343">
        <v>596341595.99249995</v>
      </c>
      <c r="D7" s="110"/>
      <c r="E7" s="346">
        <v>12198054.672707999</v>
      </c>
      <c r="F7" s="343">
        <v>0</v>
      </c>
      <c r="G7" s="343">
        <v>10390316.706599999</v>
      </c>
      <c r="H7" s="343">
        <v>0</v>
      </c>
      <c r="I7" s="343">
        <v>1189487.4246999999</v>
      </c>
      <c r="J7" s="343">
        <v>0</v>
      </c>
      <c r="K7" s="343">
        <v>618250.54139999999</v>
      </c>
      <c r="L7" s="343">
        <v>0</v>
      </c>
      <c r="M7" s="343">
        <v>0</v>
      </c>
      <c r="N7" s="179">
        <v>3291057.5950699998</v>
      </c>
    </row>
    <row r="8" spans="1:14">
      <c r="A8" s="178">
        <v>1.1000000000000001</v>
      </c>
      <c r="B8" s="116" t="s">
        <v>85</v>
      </c>
      <c r="C8" s="344">
        <v>587300837.56389999</v>
      </c>
      <c r="D8" s="117">
        <v>0.02</v>
      </c>
      <c r="E8" s="346">
        <v>11746016.751278</v>
      </c>
      <c r="F8" s="344">
        <v>0</v>
      </c>
      <c r="G8" s="344">
        <v>10390316.706599999</v>
      </c>
      <c r="H8" s="344">
        <v>0</v>
      </c>
      <c r="I8" s="344">
        <v>1127030.4246999999</v>
      </c>
      <c r="J8" s="344">
        <v>0</v>
      </c>
      <c r="K8" s="344">
        <v>228669.61999999997</v>
      </c>
      <c r="L8" s="344">
        <v>0</v>
      </c>
      <c r="M8" s="344">
        <v>0</v>
      </c>
      <c r="N8" s="179">
        <v>2870248.1736699999</v>
      </c>
    </row>
    <row r="9" spans="1:14">
      <c r="A9" s="178">
        <v>1.2</v>
      </c>
      <c r="B9" s="116" t="s">
        <v>86</v>
      </c>
      <c r="C9" s="344">
        <v>9040758.4286000002</v>
      </c>
      <c r="D9" s="117">
        <v>0.05</v>
      </c>
      <c r="E9" s="346">
        <v>452037.92143000005</v>
      </c>
      <c r="F9" s="344">
        <v>0</v>
      </c>
      <c r="G9" s="344">
        <v>0</v>
      </c>
      <c r="H9" s="344">
        <v>0</v>
      </c>
      <c r="I9" s="344">
        <v>62457</v>
      </c>
      <c r="J9" s="344">
        <v>0</v>
      </c>
      <c r="K9" s="344">
        <v>389580.92139999999</v>
      </c>
      <c r="L9" s="344">
        <v>0</v>
      </c>
      <c r="M9" s="344">
        <v>0</v>
      </c>
      <c r="N9" s="179">
        <v>420809.42139999999</v>
      </c>
    </row>
    <row r="10" spans="1:14">
      <c r="A10" s="178">
        <v>1.3</v>
      </c>
      <c r="B10" s="116" t="s">
        <v>87</v>
      </c>
      <c r="C10" s="344">
        <v>0</v>
      </c>
      <c r="D10" s="117">
        <v>0.08</v>
      </c>
      <c r="E10" s="346">
        <v>0</v>
      </c>
      <c r="F10" s="344">
        <v>0</v>
      </c>
      <c r="G10" s="344">
        <v>0</v>
      </c>
      <c r="H10" s="344">
        <v>0</v>
      </c>
      <c r="I10" s="344">
        <v>0</v>
      </c>
      <c r="J10" s="344">
        <v>0</v>
      </c>
      <c r="K10" s="344">
        <v>0</v>
      </c>
      <c r="L10" s="344">
        <v>0</v>
      </c>
      <c r="M10" s="344">
        <v>0</v>
      </c>
      <c r="N10" s="179">
        <v>0</v>
      </c>
    </row>
    <row r="11" spans="1:14">
      <c r="A11" s="178">
        <v>1.4</v>
      </c>
      <c r="B11" s="116" t="s">
        <v>88</v>
      </c>
      <c r="C11" s="344">
        <v>0</v>
      </c>
      <c r="D11" s="117">
        <v>0.11</v>
      </c>
      <c r="E11" s="346">
        <v>0</v>
      </c>
      <c r="F11" s="344">
        <v>0</v>
      </c>
      <c r="G11" s="344">
        <v>0</v>
      </c>
      <c r="H11" s="344">
        <v>0</v>
      </c>
      <c r="I11" s="344">
        <v>0</v>
      </c>
      <c r="J11" s="344">
        <v>0</v>
      </c>
      <c r="K11" s="344">
        <v>0</v>
      </c>
      <c r="L11" s="344">
        <v>0</v>
      </c>
      <c r="M11" s="344">
        <v>0</v>
      </c>
      <c r="N11" s="179">
        <v>0</v>
      </c>
    </row>
    <row r="12" spans="1:14">
      <c r="A12" s="178">
        <v>1.5</v>
      </c>
      <c r="B12" s="116" t="s">
        <v>89</v>
      </c>
      <c r="C12" s="344">
        <v>0</v>
      </c>
      <c r="D12" s="117">
        <v>0.14000000000000001</v>
      </c>
      <c r="E12" s="346">
        <v>0</v>
      </c>
      <c r="F12" s="344">
        <v>0</v>
      </c>
      <c r="G12" s="344">
        <v>0</v>
      </c>
      <c r="H12" s="344">
        <v>0</v>
      </c>
      <c r="I12" s="344">
        <v>0</v>
      </c>
      <c r="J12" s="344">
        <v>0</v>
      </c>
      <c r="K12" s="344">
        <v>0</v>
      </c>
      <c r="L12" s="344">
        <v>0</v>
      </c>
      <c r="M12" s="344">
        <v>0</v>
      </c>
      <c r="N12" s="179">
        <v>0</v>
      </c>
    </row>
    <row r="13" spans="1:14">
      <c r="A13" s="178">
        <v>1.6</v>
      </c>
      <c r="B13" s="118" t="s">
        <v>90</v>
      </c>
      <c r="C13" s="344">
        <v>0</v>
      </c>
      <c r="D13" s="119"/>
      <c r="E13" s="344"/>
      <c r="F13" s="344">
        <v>0</v>
      </c>
      <c r="G13" s="344">
        <v>0</v>
      </c>
      <c r="H13" s="344">
        <v>0</v>
      </c>
      <c r="I13" s="344">
        <v>0</v>
      </c>
      <c r="J13" s="344">
        <v>0</v>
      </c>
      <c r="K13" s="344">
        <v>0</v>
      </c>
      <c r="L13" s="344">
        <v>0</v>
      </c>
      <c r="M13" s="344">
        <v>0</v>
      </c>
      <c r="N13" s="179">
        <v>0</v>
      </c>
    </row>
    <row r="14" spans="1:14">
      <c r="A14" s="178">
        <v>2</v>
      </c>
      <c r="B14" s="120" t="s">
        <v>91</v>
      </c>
      <c r="C14" s="343">
        <v>28390820</v>
      </c>
      <c r="D14" s="110"/>
      <c r="E14" s="346">
        <v>966496.00000000012</v>
      </c>
      <c r="F14" s="344">
        <v>0</v>
      </c>
      <c r="G14" s="344">
        <v>0</v>
      </c>
      <c r="H14" s="344">
        <v>0</v>
      </c>
      <c r="I14" s="344">
        <v>966496.00000000012</v>
      </c>
      <c r="J14" s="344">
        <v>0</v>
      </c>
      <c r="K14" s="344">
        <v>0</v>
      </c>
      <c r="L14" s="344">
        <v>0</v>
      </c>
      <c r="M14" s="344">
        <v>0</v>
      </c>
      <c r="N14" s="179">
        <v>483248.00000000006</v>
      </c>
    </row>
    <row r="15" spans="1:14">
      <c r="A15" s="178">
        <v>2.1</v>
      </c>
      <c r="B15" s="118" t="s">
        <v>85</v>
      </c>
      <c r="C15" s="344">
        <v>0</v>
      </c>
      <c r="D15" s="117">
        <v>5.0000000000000001E-3</v>
      </c>
      <c r="E15" s="346">
        <v>0</v>
      </c>
      <c r="F15" s="344">
        <v>0</v>
      </c>
      <c r="G15" s="344">
        <v>0</v>
      </c>
      <c r="H15" s="344">
        <v>0</v>
      </c>
      <c r="I15" s="344">
        <v>0</v>
      </c>
      <c r="J15" s="344">
        <v>0</v>
      </c>
      <c r="K15" s="344">
        <v>0</v>
      </c>
      <c r="L15" s="344">
        <v>0</v>
      </c>
      <c r="M15" s="344">
        <v>0</v>
      </c>
      <c r="N15" s="179">
        <v>0</v>
      </c>
    </row>
    <row r="16" spans="1:14">
      <c r="A16" s="178">
        <v>2.2000000000000002</v>
      </c>
      <c r="B16" s="118" t="s">
        <v>86</v>
      </c>
      <c r="C16" s="344">
        <v>0</v>
      </c>
      <c r="D16" s="117">
        <v>0.01</v>
      </c>
      <c r="E16" s="346">
        <v>0</v>
      </c>
      <c r="F16" s="344">
        <v>0</v>
      </c>
      <c r="G16" s="344">
        <v>0</v>
      </c>
      <c r="H16" s="344">
        <v>0</v>
      </c>
      <c r="I16" s="344">
        <v>0</v>
      </c>
      <c r="J16" s="344">
        <v>0</v>
      </c>
      <c r="K16" s="344">
        <v>0</v>
      </c>
      <c r="L16" s="344">
        <v>0</v>
      </c>
      <c r="M16" s="344">
        <v>0</v>
      </c>
      <c r="N16" s="179">
        <v>0</v>
      </c>
    </row>
    <row r="17" spans="1:14">
      <c r="A17" s="178">
        <v>2.2999999999999998</v>
      </c>
      <c r="B17" s="118" t="s">
        <v>87</v>
      </c>
      <c r="C17" s="344">
        <v>8456840</v>
      </c>
      <c r="D17" s="117">
        <v>0.02</v>
      </c>
      <c r="E17" s="346">
        <v>169136.80000000002</v>
      </c>
      <c r="F17" s="344">
        <v>0</v>
      </c>
      <c r="G17" s="344">
        <v>0</v>
      </c>
      <c r="H17" s="344">
        <v>0</v>
      </c>
      <c r="I17" s="344">
        <v>169136.80000000002</v>
      </c>
      <c r="J17" s="344">
        <v>0</v>
      </c>
      <c r="K17" s="344">
        <v>0</v>
      </c>
      <c r="L17" s="344">
        <v>0</v>
      </c>
      <c r="M17" s="344">
        <v>0</v>
      </c>
      <c r="N17" s="179">
        <v>84568.400000000009</v>
      </c>
    </row>
    <row r="18" spans="1:14">
      <c r="A18" s="178">
        <v>2.4</v>
      </c>
      <c r="B18" s="118" t="s">
        <v>88</v>
      </c>
      <c r="C18" s="344">
        <v>0</v>
      </c>
      <c r="D18" s="117">
        <v>0.03</v>
      </c>
      <c r="E18" s="346">
        <v>0</v>
      </c>
      <c r="F18" s="344">
        <v>0</v>
      </c>
      <c r="G18" s="344">
        <v>0</v>
      </c>
      <c r="H18" s="344">
        <v>0</v>
      </c>
      <c r="I18" s="344">
        <v>0</v>
      </c>
      <c r="J18" s="344">
        <v>0</v>
      </c>
      <c r="K18" s="344">
        <v>0</v>
      </c>
      <c r="L18" s="344">
        <v>0</v>
      </c>
      <c r="M18" s="344">
        <v>0</v>
      </c>
      <c r="N18" s="179">
        <v>0</v>
      </c>
    </row>
    <row r="19" spans="1:14">
      <c r="A19" s="178">
        <v>2.5</v>
      </c>
      <c r="B19" s="118" t="s">
        <v>89</v>
      </c>
      <c r="C19" s="344">
        <v>19933980</v>
      </c>
      <c r="D19" s="117">
        <v>0.04</v>
      </c>
      <c r="E19" s="346">
        <v>797359.20000000007</v>
      </c>
      <c r="F19" s="344">
        <v>0</v>
      </c>
      <c r="G19" s="344">
        <v>0</v>
      </c>
      <c r="H19" s="344">
        <v>0</v>
      </c>
      <c r="I19" s="344">
        <v>797359.20000000007</v>
      </c>
      <c r="J19" s="344">
        <v>0</v>
      </c>
      <c r="K19" s="344">
        <v>0</v>
      </c>
      <c r="L19" s="344">
        <v>0</v>
      </c>
      <c r="M19" s="344">
        <v>0</v>
      </c>
      <c r="N19" s="179">
        <v>398679.60000000003</v>
      </c>
    </row>
    <row r="20" spans="1:14">
      <c r="A20" s="178">
        <v>2.6</v>
      </c>
      <c r="B20" s="118" t="s">
        <v>90</v>
      </c>
      <c r="C20" s="344">
        <v>0</v>
      </c>
      <c r="D20" s="119"/>
      <c r="E20" s="347">
        <v>0</v>
      </c>
      <c r="F20" s="344">
        <v>0</v>
      </c>
      <c r="G20" s="344">
        <v>0</v>
      </c>
      <c r="H20" s="344">
        <v>0</v>
      </c>
      <c r="I20" s="344">
        <v>0</v>
      </c>
      <c r="J20" s="344">
        <v>0</v>
      </c>
      <c r="K20" s="344">
        <v>0</v>
      </c>
      <c r="L20" s="344">
        <v>0</v>
      </c>
      <c r="M20" s="344">
        <v>0</v>
      </c>
      <c r="N20" s="179">
        <v>0</v>
      </c>
    </row>
    <row r="21" spans="1:14" ht="15.75" thickBot="1">
      <c r="A21" s="180">
        <v>3</v>
      </c>
      <c r="B21" s="181" t="s">
        <v>74</v>
      </c>
      <c r="C21" s="345">
        <v>624732415.99249995</v>
      </c>
      <c r="D21" s="182"/>
      <c r="E21" s="348">
        <v>13164550.672707999</v>
      </c>
      <c r="F21" s="349">
        <v>0</v>
      </c>
      <c r="G21" s="349">
        <v>0</v>
      </c>
      <c r="H21" s="349">
        <v>0</v>
      </c>
      <c r="I21" s="349">
        <v>0</v>
      </c>
      <c r="J21" s="349">
        <v>0</v>
      </c>
      <c r="K21" s="349">
        <v>0</v>
      </c>
      <c r="L21" s="349">
        <v>0</v>
      </c>
      <c r="M21" s="349">
        <v>0</v>
      </c>
      <c r="N21" s="183">
        <v>3774305.5950699998</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E10" sqref="E10"/>
    </sheetView>
  </sheetViews>
  <sheetFormatPr defaultRowHeight="15"/>
  <cols>
    <col min="1" max="1" width="11.42578125" customWidth="1"/>
    <col min="2" max="2" width="76.85546875" style="4" customWidth="1"/>
    <col min="3" max="3" width="22.85546875" customWidth="1"/>
  </cols>
  <sheetData>
    <row r="1" spans="1:3">
      <c r="A1" s="396" t="s">
        <v>231</v>
      </c>
      <c r="B1" t="str">
        <f>Info!C2</f>
        <v>სს თიბისი ბანკი</v>
      </c>
    </row>
    <row r="2" spans="1:3">
      <c r="A2" s="396" t="s">
        <v>232</v>
      </c>
      <c r="B2" s="15" t="s">
        <v>939</v>
      </c>
    </row>
    <row r="3" spans="1:3">
      <c r="A3" s="396"/>
      <c r="B3"/>
    </row>
    <row r="4" spans="1:3">
      <c r="A4" s="396" t="s">
        <v>913</v>
      </c>
      <c r="B4" t="s">
        <v>872</v>
      </c>
    </row>
    <row r="5" spans="1:3">
      <c r="A5" s="467"/>
      <c r="B5" s="467" t="s">
        <v>873</v>
      </c>
      <c r="C5" s="479"/>
    </row>
    <row r="6" spans="1:3">
      <c r="A6" s="468">
        <v>1</v>
      </c>
      <c r="B6" s="480" t="s">
        <v>873</v>
      </c>
      <c r="C6" s="481">
        <v>14749269181.392799</v>
      </c>
    </row>
    <row r="7" spans="1:3">
      <c r="A7" s="468">
        <v>2</v>
      </c>
      <c r="B7" s="480" t="s">
        <v>874</v>
      </c>
      <c r="C7" s="481">
        <v>-236725109.63</v>
      </c>
    </row>
    <row r="8" spans="1:3">
      <c r="A8" s="469">
        <v>3</v>
      </c>
      <c r="B8" s="482" t="s">
        <v>875</v>
      </c>
      <c r="C8" s="483">
        <v>14906247874.264421</v>
      </c>
    </row>
    <row r="9" spans="1:3">
      <c r="A9" s="470"/>
      <c r="B9" s="470" t="s">
        <v>876</v>
      </c>
      <c r="C9" s="484"/>
    </row>
    <row r="10" spans="1:3">
      <c r="A10" s="471">
        <v>4</v>
      </c>
      <c r="B10" s="485" t="s">
        <v>877</v>
      </c>
      <c r="C10" s="481">
        <v>0</v>
      </c>
    </row>
    <row r="11" spans="1:3">
      <c r="A11" s="471">
        <v>5</v>
      </c>
      <c r="B11" s="486" t="s">
        <v>878</v>
      </c>
      <c r="C11" s="481">
        <v>0</v>
      </c>
    </row>
    <row r="12" spans="1:3">
      <c r="A12" s="471" t="s">
        <v>879</v>
      </c>
      <c r="B12" s="480" t="s">
        <v>880</v>
      </c>
      <c r="C12" s="483">
        <v>13164550.672707999</v>
      </c>
    </row>
    <row r="13" spans="1:3">
      <c r="A13" s="472">
        <v>6</v>
      </c>
      <c r="B13" s="487" t="s">
        <v>881</v>
      </c>
      <c r="C13" s="481">
        <v>0</v>
      </c>
    </row>
    <row r="14" spans="1:3">
      <c r="A14" s="472">
        <v>7</v>
      </c>
      <c r="B14" s="488" t="s">
        <v>882</v>
      </c>
      <c r="C14" s="481">
        <v>0</v>
      </c>
    </row>
    <row r="15" spans="1:3">
      <c r="A15" s="473">
        <v>8</v>
      </c>
      <c r="B15" s="480" t="s">
        <v>883</v>
      </c>
      <c r="C15" s="481">
        <v>0</v>
      </c>
    </row>
    <row r="16" spans="1:3" ht="24">
      <c r="A16" s="472">
        <v>9</v>
      </c>
      <c r="B16" s="488" t="s">
        <v>884</v>
      </c>
      <c r="C16" s="481">
        <v>0</v>
      </c>
    </row>
    <row r="17" spans="1:3">
      <c r="A17" s="472">
        <v>10</v>
      </c>
      <c r="B17" s="488" t="s">
        <v>885</v>
      </c>
      <c r="C17" s="481">
        <v>0</v>
      </c>
    </row>
    <row r="18" spans="1:3">
      <c r="A18" s="474">
        <v>11</v>
      </c>
      <c r="B18" s="489" t="s">
        <v>886</v>
      </c>
      <c r="C18" s="483">
        <v>13164550.672707999</v>
      </c>
    </row>
    <row r="19" spans="1:3">
      <c r="A19" s="470"/>
      <c r="B19" s="470" t="s">
        <v>887</v>
      </c>
      <c r="C19" s="490"/>
    </row>
    <row r="20" spans="1:3">
      <c r="A20" s="472">
        <v>12</v>
      </c>
      <c r="B20" s="485" t="s">
        <v>888</v>
      </c>
      <c r="C20" s="481">
        <v>0</v>
      </c>
    </row>
    <row r="21" spans="1:3">
      <c r="A21" s="472">
        <v>13</v>
      </c>
      <c r="B21" s="485" t="s">
        <v>889</v>
      </c>
      <c r="C21" s="481">
        <v>0</v>
      </c>
    </row>
    <row r="22" spans="1:3">
      <c r="A22" s="472">
        <v>14</v>
      </c>
      <c r="B22" s="485" t="s">
        <v>890</v>
      </c>
      <c r="C22" s="481">
        <v>0</v>
      </c>
    </row>
    <row r="23" spans="1:3" ht="24">
      <c r="A23" s="472" t="s">
        <v>891</v>
      </c>
      <c r="B23" s="485" t="s">
        <v>892</v>
      </c>
      <c r="C23" s="481">
        <v>0</v>
      </c>
    </row>
    <row r="24" spans="1:3">
      <c r="A24" s="472">
        <v>15</v>
      </c>
      <c r="B24" s="485" t="s">
        <v>893</v>
      </c>
      <c r="C24" s="481">
        <v>0</v>
      </c>
    </row>
    <row r="25" spans="1:3">
      <c r="A25" s="472" t="s">
        <v>894</v>
      </c>
      <c r="B25" s="480" t="s">
        <v>895</v>
      </c>
      <c r="C25" s="481">
        <v>0</v>
      </c>
    </row>
    <row r="26" spans="1:3">
      <c r="A26" s="474">
        <v>16</v>
      </c>
      <c r="B26" s="489" t="s">
        <v>896</v>
      </c>
      <c r="C26" s="483">
        <v>0</v>
      </c>
    </row>
    <row r="27" spans="1:3">
      <c r="A27" s="470"/>
      <c r="B27" s="470" t="s">
        <v>897</v>
      </c>
      <c r="C27" s="484"/>
    </row>
    <row r="28" spans="1:3">
      <c r="A28" s="471">
        <v>17</v>
      </c>
      <c r="B28" s="480" t="s">
        <v>898</v>
      </c>
      <c r="C28" s="481">
        <v>2149659405.8597727</v>
      </c>
    </row>
    <row r="29" spans="1:3">
      <c r="A29" s="471">
        <v>18</v>
      </c>
      <c r="B29" s="480" t="s">
        <v>899</v>
      </c>
      <c r="C29" s="481">
        <v>-1138406988.382</v>
      </c>
    </row>
    <row r="30" spans="1:3">
      <c r="A30" s="474">
        <v>19</v>
      </c>
      <c r="B30" s="489" t="s">
        <v>900</v>
      </c>
      <c r="C30" s="483">
        <v>1011252417.4777727</v>
      </c>
    </row>
    <row r="31" spans="1:3">
      <c r="A31" s="475"/>
      <c r="B31" s="470" t="s">
        <v>901</v>
      </c>
      <c r="C31" s="484"/>
    </row>
    <row r="32" spans="1:3">
      <c r="A32" s="471" t="s">
        <v>902</v>
      </c>
      <c r="B32" s="485" t="s">
        <v>903</v>
      </c>
      <c r="C32" s="491">
        <v>0</v>
      </c>
    </row>
    <row r="33" spans="1:3">
      <c r="A33" s="471" t="s">
        <v>904</v>
      </c>
      <c r="B33" s="486" t="s">
        <v>905</v>
      </c>
      <c r="C33" s="491">
        <v>0</v>
      </c>
    </row>
    <row r="34" spans="1:3">
      <c r="A34" s="470"/>
      <c r="B34" s="470" t="s">
        <v>906</v>
      </c>
      <c r="C34" s="484"/>
    </row>
    <row r="35" spans="1:3">
      <c r="A35" s="474">
        <v>20</v>
      </c>
      <c r="B35" s="489" t="s">
        <v>130</v>
      </c>
      <c r="C35" s="483">
        <v>1746744825.8162198</v>
      </c>
    </row>
    <row r="36" spans="1:3">
      <c r="A36" s="474">
        <v>21</v>
      </c>
      <c r="B36" s="489" t="s">
        <v>907</v>
      </c>
      <c r="C36" s="483">
        <v>15536961039.91328</v>
      </c>
    </row>
    <row r="37" spans="1:3">
      <c r="A37" s="476"/>
      <c r="B37" s="476" t="s">
        <v>872</v>
      </c>
      <c r="C37" s="484"/>
    </row>
    <row r="38" spans="1:3">
      <c r="A38" s="474">
        <v>22</v>
      </c>
      <c r="B38" s="489" t="s">
        <v>872</v>
      </c>
      <c r="C38" s="521">
        <v>0.11242512749623071</v>
      </c>
    </row>
    <row r="39" spans="1:3">
      <c r="A39" s="476"/>
      <c r="B39" s="476" t="s">
        <v>908</v>
      </c>
      <c r="C39" s="484"/>
    </row>
    <row r="40" spans="1:3">
      <c r="A40" s="477" t="s">
        <v>909</v>
      </c>
      <c r="B40" s="485" t="s">
        <v>910</v>
      </c>
      <c r="C40" s="491">
        <v>0</v>
      </c>
    </row>
    <row r="41" spans="1:3">
      <c r="A41" s="478" t="s">
        <v>911</v>
      </c>
      <c r="B41" s="486" t="s">
        <v>912</v>
      </c>
      <c r="C41" s="491">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632" t="s">
        <v>370</v>
      </c>
      <c r="B1" s="633"/>
      <c r="C1" s="634"/>
    </row>
    <row r="2" spans="1:3" ht="26.25" customHeight="1">
      <c r="A2" s="238"/>
      <c r="B2" s="652" t="s">
        <v>371</v>
      </c>
      <c r="C2" s="652"/>
    </row>
    <row r="3" spans="1:3" s="243" customFormat="1" ht="11.25" customHeight="1">
      <c r="A3" s="242"/>
      <c r="B3" s="652" t="s">
        <v>676</v>
      </c>
      <c r="C3" s="652"/>
    </row>
    <row r="4" spans="1:3" ht="12" customHeight="1" thickBot="1">
      <c r="A4" s="637" t="s">
        <v>680</v>
      </c>
      <c r="B4" s="638"/>
      <c r="C4" s="639"/>
    </row>
    <row r="5" spans="1:3" ht="12" thickTop="1">
      <c r="A5" s="239"/>
      <c r="B5" s="640" t="s">
        <v>372</v>
      </c>
      <c r="C5" s="641"/>
    </row>
    <row r="6" spans="1:3">
      <c r="A6" s="238"/>
      <c r="B6" s="601" t="s">
        <v>677</v>
      </c>
      <c r="C6" s="602"/>
    </row>
    <row r="7" spans="1:3">
      <c r="A7" s="238"/>
      <c r="B7" s="601" t="s">
        <v>373</v>
      </c>
      <c r="C7" s="602"/>
    </row>
    <row r="8" spans="1:3">
      <c r="A8" s="238"/>
      <c r="B8" s="601" t="s">
        <v>678</v>
      </c>
      <c r="C8" s="602"/>
    </row>
    <row r="9" spans="1:3">
      <c r="A9" s="238"/>
      <c r="B9" s="653" t="s">
        <v>679</v>
      </c>
      <c r="C9" s="654"/>
    </row>
    <row r="10" spans="1:3">
      <c r="A10" s="238"/>
      <c r="B10" s="644" t="s">
        <v>374</v>
      </c>
      <c r="C10" s="645" t="s">
        <v>374</v>
      </c>
    </row>
    <row r="11" spans="1:3">
      <c r="A11" s="238"/>
      <c r="B11" s="644" t="s">
        <v>375</v>
      </c>
      <c r="C11" s="645" t="s">
        <v>375</v>
      </c>
    </row>
    <row r="12" spans="1:3">
      <c r="A12" s="238"/>
      <c r="B12" s="644" t="s">
        <v>376</v>
      </c>
      <c r="C12" s="645" t="s">
        <v>376</v>
      </c>
    </row>
    <row r="13" spans="1:3">
      <c r="A13" s="238"/>
      <c r="B13" s="644" t="s">
        <v>377</v>
      </c>
      <c r="C13" s="645" t="s">
        <v>377</v>
      </c>
    </row>
    <row r="14" spans="1:3">
      <c r="A14" s="238"/>
      <c r="B14" s="644" t="s">
        <v>378</v>
      </c>
      <c r="C14" s="645" t="s">
        <v>378</v>
      </c>
    </row>
    <row r="15" spans="1:3" ht="21.75" customHeight="1">
      <c r="A15" s="238"/>
      <c r="B15" s="644" t="s">
        <v>379</v>
      </c>
      <c r="C15" s="645" t="s">
        <v>379</v>
      </c>
    </row>
    <row r="16" spans="1:3">
      <c r="A16" s="238"/>
      <c r="B16" s="644" t="s">
        <v>380</v>
      </c>
      <c r="C16" s="645" t="s">
        <v>381</v>
      </c>
    </row>
    <row r="17" spans="1:3">
      <c r="A17" s="238"/>
      <c r="B17" s="644" t="s">
        <v>382</v>
      </c>
      <c r="C17" s="645" t="s">
        <v>383</v>
      </c>
    </row>
    <row r="18" spans="1:3">
      <c r="A18" s="238"/>
      <c r="B18" s="644" t="s">
        <v>384</v>
      </c>
      <c r="C18" s="645" t="s">
        <v>385</v>
      </c>
    </row>
    <row r="19" spans="1:3">
      <c r="A19" s="238"/>
      <c r="B19" s="644" t="s">
        <v>386</v>
      </c>
      <c r="C19" s="645" t="s">
        <v>386</v>
      </c>
    </row>
    <row r="20" spans="1:3">
      <c r="A20" s="238"/>
      <c r="B20" s="644" t="s">
        <v>387</v>
      </c>
      <c r="C20" s="645" t="s">
        <v>387</v>
      </c>
    </row>
    <row r="21" spans="1:3">
      <c r="A21" s="238"/>
      <c r="B21" s="644" t="s">
        <v>388</v>
      </c>
      <c r="C21" s="645" t="s">
        <v>388</v>
      </c>
    </row>
    <row r="22" spans="1:3" ht="23.25" customHeight="1">
      <c r="A22" s="238"/>
      <c r="B22" s="644" t="s">
        <v>389</v>
      </c>
      <c r="C22" s="645" t="s">
        <v>390</v>
      </c>
    </row>
    <row r="23" spans="1:3">
      <c r="A23" s="238"/>
      <c r="B23" s="644" t="s">
        <v>391</v>
      </c>
      <c r="C23" s="645" t="s">
        <v>391</v>
      </c>
    </row>
    <row r="24" spans="1:3">
      <c r="A24" s="238"/>
      <c r="B24" s="644" t="s">
        <v>392</v>
      </c>
      <c r="C24" s="645" t="s">
        <v>393</v>
      </c>
    </row>
    <row r="25" spans="1:3" ht="12" thickBot="1">
      <c r="A25" s="240"/>
      <c r="B25" s="650" t="s">
        <v>394</v>
      </c>
      <c r="C25" s="651"/>
    </row>
    <row r="26" spans="1:3" ht="12.75" thickTop="1" thickBot="1">
      <c r="A26" s="637" t="s">
        <v>690</v>
      </c>
      <c r="B26" s="638"/>
      <c r="C26" s="639"/>
    </row>
    <row r="27" spans="1:3" ht="12.75" thickTop="1" thickBot="1">
      <c r="A27" s="241"/>
      <c r="B27" s="655" t="s">
        <v>395</v>
      </c>
      <c r="C27" s="656"/>
    </row>
    <row r="28" spans="1:3" ht="12.75" thickTop="1" thickBot="1">
      <c r="A28" s="637" t="s">
        <v>681</v>
      </c>
      <c r="B28" s="638"/>
      <c r="C28" s="639"/>
    </row>
    <row r="29" spans="1:3" ht="12" thickTop="1">
      <c r="A29" s="239"/>
      <c r="B29" s="648" t="s">
        <v>396</v>
      </c>
      <c r="C29" s="649" t="s">
        <v>397</v>
      </c>
    </row>
    <row r="30" spans="1:3">
      <c r="A30" s="238"/>
      <c r="B30" s="599" t="s">
        <v>398</v>
      </c>
      <c r="C30" s="600" t="s">
        <v>399</v>
      </c>
    </row>
    <row r="31" spans="1:3">
      <c r="A31" s="238"/>
      <c r="B31" s="599" t="s">
        <v>400</v>
      </c>
      <c r="C31" s="600" t="s">
        <v>401</v>
      </c>
    </row>
    <row r="32" spans="1:3">
      <c r="A32" s="238"/>
      <c r="B32" s="599" t="s">
        <v>402</v>
      </c>
      <c r="C32" s="600" t="s">
        <v>403</v>
      </c>
    </row>
    <row r="33" spans="1:3">
      <c r="A33" s="238"/>
      <c r="B33" s="599" t="s">
        <v>404</v>
      </c>
      <c r="C33" s="600" t="s">
        <v>405</v>
      </c>
    </row>
    <row r="34" spans="1:3">
      <c r="A34" s="238"/>
      <c r="B34" s="599" t="s">
        <v>406</v>
      </c>
      <c r="C34" s="600" t="s">
        <v>407</v>
      </c>
    </row>
    <row r="35" spans="1:3" ht="23.25" customHeight="1">
      <c r="A35" s="238"/>
      <c r="B35" s="599" t="s">
        <v>408</v>
      </c>
      <c r="C35" s="600" t="s">
        <v>409</v>
      </c>
    </row>
    <row r="36" spans="1:3" ht="24" customHeight="1">
      <c r="A36" s="238"/>
      <c r="B36" s="599" t="s">
        <v>410</v>
      </c>
      <c r="C36" s="600" t="s">
        <v>411</v>
      </c>
    </row>
    <row r="37" spans="1:3" ht="24.75" customHeight="1">
      <c r="A37" s="238"/>
      <c r="B37" s="599" t="s">
        <v>412</v>
      </c>
      <c r="C37" s="600" t="s">
        <v>413</v>
      </c>
    </row>
    <row r="38" spans="1:3" ht="23.25" customHeight="1">
      <c r="A38" s="238"/>
      <c r="B38" s="599" t="s">
        <v>682</v>
      </c>
      <c r="C38" s="600" t="s">
        <v>414</v>
      </c>
    </row>
    <row r="39" spans="1:3" ht="39.75" customHeight="1">
      <c r="A39" s="238"/>
      <c r="B39" s="644" t="s">
        <v>702</v>
      </c>
      <c r="C39" s="645" t="s">
        <v>415</v>
      </c>
    </row>
    <row r="40" spans="1:3" ht="12" customHeight="1">
      <c r="A40" s="238"/>
      <c r="B40" s="599" t="s">
        <v>416</v>
      </c>
      <c r="C40" s="600" t="s">
        <v>417</v>
      </c>
    </row>
    <row r="41" spans="1:3" ht="27" customHeight="1" thickBot="1">
      <c r="A41" s="240"/>
      <c r="B41" s="646" t="s">
        <v>418</v>
      </c>
      <c r="C41" s="647" t="s">
        <v>419</v>
      </c>
    </row>
    <row r="42" spans="1:3" ht="12.75" thickTop="1" thickBot="1">
      <c r="A42" s="637" t="s">
        <v>683</v>
      </c>
      <c r="B42" s="638"/>
      <c r="C42" s="639"/>
    </row>
    <row r="43" spans="1:3" ht="12" thickTop="1">
      <c r="A43" s="239"/>
      <c r="B43" s="640" t="s">
        <v>775</v>
      </c>
      <c r="C43" s="641" t="s">
        <v>420</v>
      </c>
    </row>
    <row r="44" spans="1:3">
      <c r="A44" s="238"/>
      <c r="B44" s="601" t="s">
        <v>774</v>
      </c>
      <c r="C44" s="602"/>
    </row>
    <row r="45" spans="1:3" ht="23.25" customHeight="1" thickBot="1">
      <c r="A45" s="240"/>
      <c r="B45" s="627" t="s">
        <v>421</v>
      </c>
      <c r="C45" s="628" t="s">
        <v>422</v>
      </c>
    </row>
    <row r="46" spans="1:3" ht="11.25" customHeight="1" thickTop="1" thickBot="1">
      <c r="A46" s="637" t="s">
        <v>684</v>
      </c>
      <c r="B46" s="638"/>
      <c r="C46" s="639"/>
    </row>
    <row r="47" spans="1:3" ht="26.25" customHeight="1" thickTop="1">
      <c r="A47" s="238"/>
      <c r="B47" s="601" t="s">
        <v>685</v>
      </c>
      <c r="C47" s="602"/>
    </row>
    <row r="48" spans="1:3" ht="12" thickBot="1">
      <c r="A48" s="637" t="s">
        <v>686</v>
      </c>
      <c r="B48" s="638"/>
      <c r="C48" s="639"/>
    </row>
    <row r="49" spans="1:3" ht="12" thickTop="1">
      <c r="A49" s="239"/>
      <c r="B49" s="640" t="s">
        <v>423</v>
      </c>
      <c r="C49" s="641" t="s">
        <v>423</v>
      </c>
    </row>
    <row r="50" spans="1:3" ht="11.25" customHeight="1">
      <c r="A50" s="238"/>
      <c r="B50" s="601" t="s">
        <v>424</v>
      </c>
      <c r="C50" s="602" t="s">
        <v>424</v>
      </c>
    </row>
    <row r="51" spans="1:3">
      <c r="A51" s="238"/>
      <c r="B51" s="601" t="s">
        <v>425</v>
      </c>
      <c r="C51" s="602" t="s">
        <v>425</v>
      </c>
    </row>
    <row r="52" spans="1:3" ht="11.25" customHeight="1">
      <c r="A52" s="238"/>
      <c r="B52" s="601" t="s">
        <v>802</v>
      </c>
      <c r="C52" s="602" t="s">
        <v>426</v>
      </c>
    </row>
    <row r="53" spans="1:3" ht="33.6" customHeight="1">
      <c r="A53" s="238"/>
      <c r="B53" s="601" t="s">
        <v>427</v>
      </c>
      <c r="C53" s="602" t="s">
        <v>427</v>
      </c>
    </row>
    <row r="54" spans="1:3" ht="11.25" customHeight="1">
      <c r="A54" s="238"/>
      <c r="B54" s="601" t="s">
        <v>795</v>
      </c>
      <c r="C54" s="602" t="s">
        <v>428</v>
      </c>
    </row>
    <row r="55" spans="1:3" ht="11.25" customHeight="1" thickBot="1">
      <c r="A55" s="637" t="s">
        <v>687</v>
      </c>
      <c r="B55" s="638"/>
      <c r="C55" s="639"/>
    </row>
    <row r="56" spans="1:3" ht="12" thickTop="1">
      <c r="A56" s="239"/>
      <c r="B56" s="640" t="s">
        <v>423</v>
      </c>
      <c r="C56" s="641" t="s">
        <v>423</v>
      </c>
    </row>
    <row r="57" spans="1:3">
      <c r="A57" s="238"/>
      <c r="B57" s="601" t="s">
        <v>429</v>
      </c>
      <c r="C57" s="602" t="s">
        <v>429</v>
      </c>
    </row>
    <row r="58" spans="1:3">
      <c r="A58" s="238"/>
      <c r="B58" s="601" t="s">
        <v>698</v>
      </c>
      <c r="C58" s="602" t="s">
        <v>430</v>
      </c>
    </row>
    <row r="59" spans="1:3">
      <c r="A59" s="238"/>
      <c r="B59" s="601" t="s">
        <v>431</v>
      </c>
      <c r="C59" s="602" t="s">
        <v>431</v>
      </c>
    </row>
    <row r="60" spans="1:3">
      <c r="A60" s="238"/>
      <c r="B60" s="601" t="s">
        <v>432</v>
      </c>
      <c r="C60" s="602" t="s">
        <v>432</v>
      </c>
    </row>
    <row r="61" spans="1:3">
      <c r="A61" s="238"/>
      <c r="B61" s="601" t="s">
        <v>433</v>
      </c>
      <c r="C61" s="602" t="s">
        <v>433</v>
      </c>
    </row>
    <row r="62" spans="1:3">
      <c r="A62" s="238"/>
      <c r="B62" s="601" t="s">
        <v>699</v>
      </c>
      <c r="C62" s="602" t="s">
        <v>434</v>
      </c>
    </row>
    <row r="63" spans="1:3">
      <c r="A63" s="238"/>
      <c r="B63" s="601" t="s">
        <v>435</v>
      </c>
      <c r="C63" s="602" t="s">
        <v>435</v>
      </c>
    </row>
    <row r="64" spans="1:3" ht="12" thickBot="1">
      <c r="A64" s="240"/>
      <c r="B64" s="627" t="s">
        <v>436</v>
      </c>
      <c r="C64" s="628" t="s">
        <v>436</v>
      </c>
    </row>
    <row r="65" spans="1:3" ht="11.25" customHeight="1" thickTop="1">
      <c r="A65" s="603" t="s">
        <v>688</v>
      </c>
      <c r="B65" s="604"/>
      <c r="C65" s="605"/>
    </row>
    <row r="66" spans="1:3" ht="12" thickBot="1">
      <c r="A66" s="240"/>
      <c r="B66" s="627" t="s">
        <v>437</v>
      </c>
      <c r="C66" s="628" t="s">
        <v>437</v>
      </c>
    </row>
    <row r="67" spans="1:3" ht="11.25" customHeight="1" thickTop="1" thickBot="1">
      <c r="A67" s="637" t="s">
        <v>689</v>
      </c>
      <c r="B67" s="638"/>
      <c r="C67" s="639"/>
    </row>
    <row r="68" spans="1:3" ht="12" thickTop="1">
      <c r="A68" s="239"/>
      <c r="B68" s="640" t="s">
        <v>438</v>
      </c>
      <c r="C68" s="641" t="s">
        <v>438</v>
      </c>
    </row>
    <row r="69" spans="1:3">
      <c r="A69" s="238"/>
      <c r="B69" s="601" t="s">
        <v>439</v>
      </c>
      <c r="C69" s="602" t="s">
        <v>439</v>
      </c>
    </row>
    <row r="70" spans="1:3">
      <c r="A70" s="238"/>
      <c r="B70" s="601" t="s">
        <v>440</v>
      </c>
      <c r="C70" s="602" t="s">
        <v>440</v>
      </c>
    </row>
    <row r="71" spans="1:3" ht="38.25" customHeight="1">
      <c r="A71" s="238"/>
      <c r="B71" s="625" t="s">
        <v>701</v>
      </c>
      <c r="C71" s="626" t="s">
        <v>441</v>
      </c>
    </row>
    <row r="72" spans="1:3" ht="33.75" customHeight="1">
      <c r="A72" s="238"/>
      <c r="B72" s="625" t="s">
        <v>704</v>
      </c>
      <c r="C72" s="626" t="s">
        <v>442</v>
      </c>
    </row>
    <row r="73" spans="1:3" ht="15.75" customHeight="1">
      <c r="A73" s="238"/>
      <c r="B73" s="625" t="s">
        <v>700</v>
      </c>
      <c r="C73" s="626" t="s">
        <v>443</v>
      </c>
    </row>
    <row r="74" spans="1:3">
      <c r="A74" s="238"/>
      <c r="B74" s="601" t="s">
        <v>444</v>
      </c>
      <c r="C74" s="602" t="s">
        <v>444</v>
      </c>
    </row>
    <row r="75" spans="1:3" ht="12" thickBot="1">
      <c r="A75" s="240"/>
      <c r="B75" s="627" t="s">
        <v>445</v>
      </c>
      <c r="C75" s="628" t="s">
        <v>445</v>
      </c>
    </row>
    <row r="76" spans="1:3" ht="12" thickTop="1">
      <c r="A76" s="603" t="s">
        <v>778</v>
      </c>
      <c r="B76" s="604"/>
      <c r="C76" s="605"/>
    </row>
    <row r="77" spans="1:3">
      <c r="A77" s="238"/>
      <c r="B77" s="601" t="s">
        <v>437</v>
      </c>
      <c r="C77" s="602"/>
    </row>
    <row r="78" spans="1:3">
      <c r="A78" s="238"/>
      <c r="B78" s="601" t="s">
        <v>776</v>
      </c>
      <c r="C78" s="602"/>
    </row>
    <row r="79" spans="1:3">
      <c r="A79" s="238"/>
      <c r="B79" s="601" t="s">
        <v>777</v>
      </c>
      <c r="C79" s="602"/>
    </row>
    <row r="80" spans="1:3">
      <c r="A80" s="603" t="s">
        <v>779</v>
      </c>
      <c r="B80" s="604"/>
      <c r="C80" s="605"/>
    </row>
    <row r="81" spans="1:3">
      <c r="A81" s="238"/>
      <c r="B81" s="601" t="s">
        <v>437</v>
      </c>
      <c r="C81" s="602"/>
    </row>
    <row r="82" spans="1:3">
      <c r="A82" s="238"/>
      <c r="B82" s="601" t="s">
        <v>780</v>
      </c>
      <c r="C82" s="602"/>
    </row>
    <row r="83" spans="1:3" ht="76.5" customHeight="1">
      <c r="A83" s="238"/>
      <c r="B83" s="601" t="s">
        <v>794</v>
      </c>
      <c r="C83" s="602"/>
    </row>
    <row r="84" spans="1:3" ht="53.25" customHeight="1">
      <c r="A84" s="238"/>
      <c r="B84" s="601" t="s">
        <v>793</v>
      </c>
      <c r="C84" s="602"/>
    </row>
    <row r="85" spans="1:3">
      <c r="A85" s="238"/>
      <c r="B85" s="601" t="s">
        <v>781</v>
      </c>
      <c r="C85" s="602"/>
    </row>
    <row r="86" spans="1:3">
      <c r="A86" s="238"/>
      <c r="B86" s="601" t="s">
        <v>782</v>
      </c>
      <c r="C86" s="602"/>
    </row>
    <row r="87" spans="1:3">
      <c r="A87" s="238"/>
      <c r="B87" s="601" t="s">
        <v>783</v>
      </c>
      <c r="C87" s="602"/>
    </row>
    <row r="88" spans="1:3">
      <c r="A88" s="603" t="s">
        <v>784</v>
      </c>
      <c r="B88" s="604"/>
      <c r="C88" s="605"/>
    </row>
    <row r="89" spans="1:3">
      <c r="A89" s="238"/>
      <c r="B89" s="601" t="s">
        <v>437</v>
      </c>
      <c r="C89" s="602"/>
    </row>
    <row r="90" spans="1:3">
      <c r="A90" s="238"/>
      <c r="B90" s="601" t="s">
        <v>786</v>
      </c>
      <c r="C90" s="602"/>
    </row>
    <row r="91" spans="1:3" ht="12" customHeight="1">
      <c r="A91" s="238"/>
      <c r="B91" s="601" t="s">
        <v>787</v>
      </c>
      <c r="C91" s="602"/>
    </row>
    <row r="92" spans="1:3">
      <c r="A92" s="238"/>
      <c r="B92" s="601" t="s">
        <v>788</v>
      </c>
      <c r="C92" s="602"/>
    </row>
    <row r="93" spans="1:3" ht="24.75" customHeight="1">
      <c r="A93" s="238"/>
      <c r="B93" s="597" t="s">
        <v>830</v>
      </c>
      <c r="C93" s="598"/>
    </row>
    <row r="94" spans="1:3" ht="24" customHeight="1">
      <c r="A94" s="238"/>
      <c r="B94" s="597" t="s">
        <v>831</v>
      </c>
      <c r="C94" s="598"/>
    </row>
    <row r="95" spans="1:3" ht="13.5" customHeight="1">
      <c r="A95" s="238"/>
      <c r="B95" s="599" t="s">
        <v>789</v>
      </c>
      <c r="C95" s="600"/>
    </row>
    <row r="96" spans="1:3" ht="11.25" customHeight="1" thickBot="1">
      <c r="A96" s="609" t="s">
        <v>826</v>
      </c>
      <c r="B96" s="610"/>
      <c r="C96" s="611"/>
    </row>
    <row r="97" spans="1:3" ht="12.75" thickTop="1" thickBot="1">
      <c r="A97" s="623" t="s">
        <v>538</v>
      </c>
      <c r="B97" s="623"/>
      <c r="C97" s="623"/>
    </row>
    <row r="98" spans="1:3">
      <c r="A98" s="402">
        <v>2</v>
      </c>
      <c r="B98" s="399" t="s">
        <v>806</v>
      </c>
      <c r="C98" s="399" t="s">
        <v>827</v>
      </c>
    </row>
    <row r="99" spans="1:3">
      <c r="A99" s="250">
        <v>3</v>
      </c>
      <c r="B99" s="400" t="s">
        <v>807</v>
      </c>
      <c r="C99" s="401" t="s">
        <v>828</v>
      </c>
    </row>
    <row r="100" spans="1:3">
      <c r="A100" s="250">
        <v>4</v>
      </c>
      <c r="B100" s="400" t="s">
        <v>808</v>
      </c>
      <c r="C100" s="401" t="s">
        <v>832</v>
      </c>
    </row>
    <row r="101" spans="1:3" ht="11.25" customHeight="1">
      <c r="A101" s="250">
        <v>5</v>
      </c>
      <c r="B101" s="400" t="s">
        <v>809</v>
      </c>
      <c r="C101" s="401" t="s">
        <v>829</v>
      </c>
    </row>
    <row r="102" spans="1:3" ht="12" customHeight="1">
      <c r="A102" s="250">
        <v>6</v>
      </c>
      <c r="B102" s="400" t="s">
        <v>824</v>
      </c>
      <c r="C102" s="401" t="s">
        <v>810</v>
      </c>
    </row>
    <row r="103" spans="1:3" ht="12" customHeight="1">
      <c r="A103" s="250">
        <v>7</v>
      </c>
      <c r="B103" s="400" t="s">
        <v>811</v>
      </c>
      <c r="C103" s="401" t="s">
        <v>825</v>
      </c>
    </row>
    <row r="104" spans="1:3">
      <c r="A104" s="250">
        <v>8</v>
      </c>
      <c r="B104" s="400" t="s">
        <v>816</v>
      </c>
      <c r="C104" s="401" t="s">
        <v>836</v>
      </c>
    </row>
    <row r="105" spans="1:3" ht="11.25" customHeight="1">
      <c r="A105" s="603" t="s">
        <v>790</v>
      </c>
      <c r="B105" s="604"/>
      <c r="C105" s="605"/>
    </row>
    <row r="106" spans="1:3" ht="27.6" customHeight="1">
      <c r="A106" s="238"/>
      <c r="B106" s="642" t="s">
        <v>437</v>
      </c>
      <c r="C106" s="643"/>
    </row>
    <row r="107" spans="1:3" ht="12" thickBot="1">
      <c r="A107" s="629" t="s">
        <v>691</v>
      </c>
      <c r="B107" s="630"/>
      <c r="C107" s="631"/>
    </row>
    <row r="108" spans="1:3" ht="24" customHeight="1" thickTop="1" thickBot="1">
      <c r="A108" s="632" t="s">
        <v>370</v>
      </c>
      <c r="B108" s="633"/>
      <c r="C108" s="634"/>
    </row>
    <row r="109" spans="1:3">
      <c r="A109" s="242" t="s">
        <v>446</v>
      </c>
      <c r="B109" s="635" t="s">
        <v>447</v>
      </c>
      <c r="C109" s="636"/>
    </row>
    <row r="110" spans="1:3">
      <c r="A110" s="244" t="s">
        <v>448</v>
      </c>
      <c r="B110" s="612" t="s">
        <v>449</v>
      </c>
      <c r="C110" s="613"/>
    </row>
    <row r="111" spans="1:3">
      <c r="A111" s="242" t="s">
        <v>450</v>
      </c>
      <c r="B111" s="614" t="s">
        <v>451</v>
      </c>
      <c r="C111" s="614"/>
    </row>
    <row r="112" spans="1:3">
      <c r="A112" s="244" t="s">
        <v>452</v>
      </c>
      <c r="B112" s="612" t="s">
        <v>453</v>
      </c>
      <c r="C112" s="613"/>
    </row>
    <row r="113" spans="1:3" ht="12" thickBot="1">
      <c r="A113" s="265" t="s">
        <v>454</v>
      </c>
      <c r="B113" s="615" t="s">
        <v>455</v>
      </c>
      <c r="C113" s="615"/>
    </row>
    <row r="114" spans="1:3" ht="12" thickBot="1">
      <c r="A114" s="616" t="s">
        <v>691</v>
      </c>
      <c r="B114" s="617"/>
      <c r="C114" s="618"/>
    </row>
    <row r="115" spans="1:3" ht="12.75" thickTop="1" thickBot="1">
      <c r="A115" s="619" t="s">
        <v>456</v>
      </c>
      <c r="B115" s="619"/>
      <c r="C115" s="619"/>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705</v>
      </c>
      <c r="C150" s="275" t="s">
        <v>715</v>
      </c>
    </row>
    <row r="151" spans="1:3">
      <c r="A151" s="242">
        <v>31.2</v>
      </c>
      <c r="B151" s="245" t="s">
        <v>493</v>
      </c>
      <c r="C151" s="275" t="s">
        <v>494</v>
      </c>
    </row>
    <row r="152" spans="1:3">
      <c r="A152" s="242" t="s">
        <v>495</v>
      </c>
      <c r="B152" s="245" t="s">
        <v>705</v>
      </c>
      <c r="C152" s="275" t="s">
        <v>706</v>
      </c>
    </row>
    <row r="153" spans="1:3" ht="33.75">
      <c r="A153" s="242">
        <v>32</v>
      </c>
      <c r="B153" s="271" t="s">
        <v>496</v>
      </c>
      <c r="C153" s="275" t="s">
        <v>707</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716</v>
      </c>
      <c r="B157" s="273" t="s">
        <v>129</v>
      </c>
      <c r="C157" s="275" t="s">
        <v>744</v>
      </c>
    </row>
    <row r="158" spans="1:3">
      <c r="A158" s="258">
        <v>36.1</v>
      </c>
      <c r="B158" s="273" t="s">
        <v>500</v>
      </c>
      <c r="C158" s="275" t="s">
        <v>501</v>
      </c>
    </row>
    <row r="159" spans="1:3" ht="22.5">
      <c r="A159" s="258" t="s">
        <v>717</v>
      </c>
      <c r="B159" s="273" t="s">
        <v>705</v>
      </c>
      <c r="C159" s="248" t="s">
        <v>708</v>
      </c>
    </row>
    <row r="160" spans="1:3" ht="22.5">
      <c r="A160" s="258">
        <v>36.200000000000003</v>
      </c>
      <c r="B160" s="274" t="s">
        <v>753</v>
      </c>
      <c r="C160" s="248" t="s">
        <v>745</v>
      </c>
    </row>
    <row r="161" spans="1:3" ht="22.5">
      <c r="A161" s="258" t="s">
        <v>718</v>
      </c>
      <c r="B161" s="273" t="s">
        <v>705</v>
      </c>
      <c r="C161" s="248" t="s">
        <v>746</v>
      </c>
    </row>
    <row r="162" spans="1:3" ht="22.5">
      <c r="A162" s="258">
        <v>36.299999999999997</v>
      </c>
      <c r="B162" s="274" t="s">
        <v>754</v>
      </c>
      <c r="C162" s="248" t="s">
        <v>747</v>
      </c>
    </row>
    <row r="163" spans="1:3" ht="22.5">
      <c r="A163" s="258" t="s">
        <v>719</v>
      </c>
      <c r="B163" s="273" t="s">
        <v>705</v>
      </c>
      <c r="C163" s="248" t="s">
        <v>748</v>
      </c>
    </row>
    <row r="164" spans="1:3">
      <c r="A164" s="258" t="s">
        <v>720</v>
      </c>
      <c r="B164" s="273" t="s">
        <v>123</v>
      </c>
      <c r="C164" s="272" t="s">
        <v>749</v>
      </c>
    </row>
    <row r="165" spans="1:3">
      <c r="A165" s="258" t="s">
        <v>721</v>
      </c>
      <c r="B165" s="273" t="s">
        <v>705</v>
      </c>
      <c r="C165" s="272" t="s">
        <v>750</v>
      </c>
    </row>
    <row r="166" spans="1:3">
      <c r="A166" s="256">
        <v>37</v>
      </c>
      <c r="B166" s="273" t="s">
        <v>504</v>
      </c>
      <c r="C166" s="248" t="s">
        <v>505</v>
      </c>
    </row>
    <row r="167" spans="1:3">
      <c r="A167" s="256">
        <v>37.1</v>
      </c>
      <c r="B167" s="273" t="s">
        <v>506</v>
      </c>
      <c r="C167" s="248" t="s">
        <v>507</v>
      </c>
    </row>
    <row r="168" spans="1:3">
      <c r="A168" s="257" t="s">
        <v>502</v>
      </c>
      <c r="B168" s="273" t="s">
        <v>705</v>
      </c>
      <c r="C168" s="248" t="s">
        <v>709</v>
      </c>
    </row>
    <row r="169" spans="1:3">
      <c r="A169" s="256">
        <v>37.200000000000003</v>
      </c>
      <c r="B169" s="273" t="s">
        <v>509</v>
      </c>
      <c r="C169" s="248" t="s">
        <v>510</v>
      </c>
    </row>
    <row r="170" spans="1:3" ht="22.5">
      <c r="A170" s="257" t="s">
        <v>503</v>
      </c>
      <c r="B170" s="245" t="s">
        <v>705</v>
      </c>
      <c r="C170" s="248" t="s">
        <v>710</v>
      </c>
    </row>
    <row r="171" spans="1:3">
      <c r="A171" s="256">
        <v>38</v>
      </c>
      <c r="B171" s="245" t="s">
        <v>125</v>
      </c>
      <c r="C171" s="248" t="s">
        <v>512</v>
      </c>
    </row>
    <row r="172" spans="1:3">
      <c r="A172" s="258">
        <v>38.1</v>
      </c>
      <c r="B172" s="245" t="s">
        <v>126</v>
      </c>
      <c r="C172" s="266" t="s">
        <v>126</v>
      </c>
    </row>
    <row r="173" spans="1:3">
      <c r="A173" s="258" t="s">
        <v>508</v>
      </c>
      <c r="B173" s="249" t="s">
        <v>513</v>
      </c>
      <c r="C173" s="614" t="s">
        <v>514</v>
      </c>
    </row>
    <row r="174" spans="1:3">
      <c r="A174" s="258" t="s">
        <v>722</v>
      </c>
      <c r="B174" s="249" t="s">
        <v>515</v>
      </c>
      <c r="C174" s="614"/>
    </row>
    <row r="175" spans="1:3">
      <c r="A175" s="258" t="s">
        <v>723</v>
      </c>
      <c r="B175" s="249" t="s">
        <v>516</v>
      </c>
      <c r="C175" s="614"/>
    </row>
    <row r="176" spans="1:3">
      <c r="A176" s="258" t="s">
        <v>724</v>
      </c>
      <c r="B176" s="249" t="s">
        <v>517</v>
      </c>
      <c r="C176" s="614"/>
    </row>
    <row r="177" spans="1:3">
      <c r="A177" s="258" t="s">
        <v>725</v>
      </c>
      <c r="B177" s="249" t="s">
        <v>518</v>
      </c>
      <c r="C177" s="614"/>
    </row>
    <row r="178" spans="1:3">
      <c r="A178" s="258" t="s">
        <v>726</v>
      </c>
      <c r="B178" s="249" t="s">
        <v>519</v>
      </c>
      <c r="C178" s="614"/>
    </row>
    <row r="179" spans="1:3">
      <c r="A179" s="258">
        <v>38.200000000000003</v>
      </c>
      <c r="B179" s="245" t="s">
        <v>127</v>
      </c>
      <c r="C179" s="266" t="s">
        <v>127</v>
      </c>
    </row>
    <row r="180" spans="1:3">
      <c r="A180" s="258" t="s">
        <v>511</v>
      </c>
      <c r="B180" s="249" t="s">
        <v>520</v>
      </c>
      <c r="C180" s="614" t="s">
        <v>521</v>
      </c>
    </row>
    <row r="181" spans="1:3">
      <c r="A181" s="258" t="s">
        <v>727</v>
      </c>
      <c r="B181" s="249" t="s">
        <v>522</v>
      </c>
      <c r="C181" s="614"/>
    </row>
    <row r="182" spans="1:3">
      <c r="A182" s="258" t="s">
        <v>728</v>
      </c>
      <c r="B182" s="249" t="s">
        <v>523</v>
      </c>
      <c r="C182" s="614"/>
    </row>
    <row r="183" spans="1:3">
      <c r="A183" s="258" t="s">
        <v>729</v>
      </c>
      <c r="B183" s="249" t="s">
        <v>524</v>
      </c>
      <c r="C183" s="614"/>
    </row>
    <row r="184" spans="1:3">
      <c r="A184" s="258" t="s">
        <v>730</v>
      </c>
      <c r="B184" s="249" t="s">
        <v>525</v>
      </c>
      <c r="C184" s="614"/>
    </row>
    <row r="185" spans="1:3">
      <c r="A185" s="258" t="s">
        <v>731</v>
      </c>
      <c r="B185" s="249" t="s">
        <v>526</v>
      </c>
      <c r="C185" s="614"/>
    </row>
    <row r="186" spans="1:3">
      <c r="A186" s="258" t="s">
        <v>732</v>
      </c>
      <c r="B186" s="249" t="s">
        <v>527</v>
      </c>
      <c r="C186" s="614"/>
    </row>
    <row r="187" spans="1:3">
      <c r="A187" s="258">
        <v>38.299999999999997</v>
      </c>
      <c r="B187" s="245" t="s">
        <v>128</v>
      </c>
      <c r="C187" s="266" t="s">
        <v>528</v>
      </c>
    </row>
    <row r="188" spans="1:3">
      <c r="A188" s="258" t="s">
        <v>733</v>
      </c>
      <c r="B188" s="249" t="s">
        <v>529</v>
      </c>
      <c r="C188" s="614" t="s">
        <v>530</v>
      </c>
    </row>
    <row r="189" spans="1:3">
      <c r="A189" s="258" t="s">
        <v>734</v>
      </c>
      <c r="B189" s="249" t="s">
        <v>531</v>
      </c>
      <c r="C189" s="614"/>
    </row>
    <row r="190" spans="1:3">
      <c r="A190" s="258" t="s">
        <v>735</v>
      </c>
      <c r="B190" s="249" t="s">
        <v>532</v>
      </c>
      <c r="C190" s="614"/>
    </row>
    <row r="191" spans="1:3">
      <c r="A191" s="258" t="s">
        <v>736</v>
      </c>
      <c r="B191" s="249" t="s">
        <v>533</v>
      </c>
      <c r="C191" s="614"/>
    </row>
    <row r="192" spans="1:3">
      <c r="A192" s="258" t="s">
        <v>737</v>
      </c>
      <c r="B192" s="249" t="s">
        <v>534</v>
      </c>
      <c r="C192" s="614"/>
    </row>
    <row r="193" spans="1:3">
      <c r="A193" s="258" t="s">
        <v>738</v>
      </c>
      <c r="B193" s="249" t="s">
        <v>535</v>
      </c>
      <c r="C193" s="614"/>
    </row>
    <row r="194" spans="1:3">
      <c r="A194" s="258">
        <v>38.4</v>
      </c>
      <c r="B194" s="245" t="s">
        <v>504</v>
      </c>
      <c r="C194" s="248" t="s">
        <v>505</v>
      </c>
    </row>
    <row r="195" spans="1:3" s="243" customFormat="1">
      <c r="A195" s="258" t="s">
        <v>739</v>
      </c>
      <c r="B195" s="249" t="s">
        <v>529</v>
      </c>
      <c r="C195" s="614" t="s">
        <v>536</v>
      </c>
    </row>
    <row r="196" spans="1:3">
      <c r="A196" s="258" t="s">
        <v>740</v>
      </c>
      <c r="B196" s="249" t="s">
        <v>531</v>
      </c>
      <c r="C196" s="614"/>
    </row>
    <row r="197" spans="1:3">
      <c r="A197" s="258" t="s">
        <v>741</v>
      </c>
      <c r="B197" s="249" t="s">
        <v>532</v>
      </c>
      <c r="C197" s="614"/>
    </row>
    <row r="198" spans="1:3">
      <c r="A198" s="258" t="s">
        <v>742</v>
      </c>
      <c r="B198" s="249" t="s">
        <v>533</v>
      </c>
      <c r="C198" s="614"/>
    </row>
    <row r="199" spans="1:3" ht="12" thickBot="1">
      <c r="A199" s="259" t="s">
        <v>743</v>
      </c>
      <c r="B199" s="249" t="s">
        <v>537</v>
      </c>
      <c r="C199" s="614"/>
    </row>
    <row r="200" spans="1:3" ht="12" thickBot="1">
      <c r="A200" s="609" t="s">
        <v>692</v>
      </c>
      <c r="B200" s="610"/>
      <c r="C200" s="611"/>
    </row>
    <row r="201" spans="1:3" ht="12.75" thickTop="1" thickBot="1">
      <c r="A201" s="623" t="s">
        <v>538</v>
      </c>
      <c r="B201" s="623"/>
      <c r="C201" s="623"/>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711</v>
      </c>
      <c r="C208" s="246" t="s">
        <v>712</v>
      </c>
    </row>
    <row r="209" spans="1:3" ht="22.5">
      <c r="A209" s="250">
        <v>11.8</v>
      </c>
      <c r="B209" s="251" t="s">
        <v>713</v>
      </c>
      <c r="C209" s="246" t="s">
        <v>714</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751</v>
      </c>
      <c r="C215" s="266" t="s">
        <v>752</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20" t="s">
        <v>693</v>
      </c>
      <c r="B227" s="621"/>
      <c r="C227" s="622"/>
    </row>
    <row r="228" spans="1:3" ht="12.75" thickTop="1" thickBot="1">
      <c r="A228" s="623" t="s">
        <v>538</v>
      </c>
      <c r="B228" s="623"/>
      <c r="C228" s="623"/>
    </row>
    <row r="229" spans="1:3">
      <c r="A229" s="244" t="s">
        <v>581</v>
      </c>
      <c r="B229" s="252" t="s">
        <v>582</v>
      </c>
      <c r="C229" s="624" t="s">
        <v>583</v>
      </c>
    </row>
    <row r="230" spans="1:3">
      <c r="A230" s="242" t="s">
        <v>584</v>
      </c>
      <c r="B230" s="248" t="s">
        <v>585</v>
      </c>
      <c r="C230" s="614"/>
    </row>
    <row r="231" spans="1:3">
      <c r="A231" s="242" t="s">
        <v>586</v>
      </c>
      <c r="B231" s="248" t="s">
        <v>587</v>
      </c>
      <c r="C231" s="614"/>
    </row>
    <row r="232" spans="1:3">
      <c r="A232" s="242" t="s">
        <v>588</v>
      </c>
      <c r="B232" s="248" t="s">
        <v>589</v>
      </c>
      <c r="C232" s="614"/>
    </row>
    <row r="233" spans="1:3">
      <c r="A233" s="242" t="s">
        <v>590</v>
      </c>
      <c r="B233" s="248" t="s">
        <v>591</v>
      </c>
      <c r="C233" s="614"/>
    </row>
    <row r="234" spans="1:3">
      <c r="A234" s="242" t="s">
        <v>592</v>
      </c>
      <c r="B234" s="248" t="s">
        <v>593</v>
      </c>
      <c r="C234" s="266" t="s">
        <v>594</v>
      </c>
    </row>
    <row r="235" spans="1:3" ht="22.5">
      <c r="A235" s="242" t="s">
        <v>595</v>
      </c>
      <c r="B235" s="248" t="s">
        <v>596</v>
      </c>
      <c r="C235" s="266" t="s">
        <v>597</v>
      </c>
    </row>
    <row r="236" spans="1:3" ht="22.5">
      <c r="A236" s="242" t="s">
        <v>598</v>
      </c>
      <c r="B236" s="248" t="s">
        <v>599</v>
      </c>
      <c r="C236" s="266" t="s">
        <v>600</v>
      </c>
    </row>
    <row r="237" spans="1:3">
      <c r="A237" s="242" t="s">
        <v>601</v>
      </c>
      <c r="B237" s="248" t="s">
        <v>602</v>
      </c>
      <c r="C237" s="614" t="s">
        <v>603</v>
      </c>
    </row>
    <row r="238" spans="1:3">
      <c r="A238" s="242" t="s">
        <v>604</v>
      </c>
      <c r="B238" s="248" t="s">
        <v>605</v>
      </c>
      <c r="C238" s="614"/>
    </row>
    <row r="239" spans="1:3">
      <c r="A239" s="242" t="s">
        <v>606</v>
      </c>
      <c r="B239" s="248" t="s">
        <v>607</v>
      </c>
      <c r="C239" s="614"/>
    </row>
    <row r="240" spans="1:3">
      <c r="A240" s="242" t="s">
        <v>608</v>
      </c>
      <c r="B240" s="248" t="s">
        <v>609</v>
      </c>
      <c r="C240" s="614" t="s">
        <v>583</v>
      </c>
    </row>
    <row r="241" spans="1:3">
      <c r="A241" s="242" t="s">
        <v>610</v>
      </c>
      <c r="B241" s="248" t="s">
        <v>611</v>
      </c>
      <c r="C241" s="614"/>
    </row>
    <row r="242" spans="1:3">
      <c r="A242" s="242" t="s">
        <v>612</v>
      </c>
      <c r="B242" s="248" t="s">
        <v>613</v>
      </c>
      <c r="C242" s="614"/>
    </row>
    <row r="243" spans="1:3" s="243" customFormat="1">
      <c r="A243" s="242" t="s">
        <v>614</v>
      </c>
      <c r="B243" s="248" t="s">
        <v>615</v>
      </c>
      <c r="C243" s="614"/>
    </row>
    <row r="244" spans="1:3">
      <c r="A244" s="242" t="s">
        <v>616</v>
      </c>
      <c r="B244" s="248" t="s">
        <v>617</v>
      </c>
      <c r="C244" s="614"/>
    </row>
    <row r="245" spans="1:3">
      <c r="A245" s="242" t="s">
        <v>618</v>
      </c>
      <c r="B245" s="248" t="s">
        <v>619</v>
      </c>
      <c r="C245" s="614"/>
    </row>
    <row r="246" spans="1:3">
      <c r="A246" s="242" t="s">
        <v>620</v>
      </c>
      <c r="B246" s="248" t="s">
        <v>621</v>
      </c>
      <c r="C246" s="614"/>
    </row>
    <row r="247" spans="1:3">
      <c r="A247" s="242" t="s">
        <v>622</v>
      </c>
      <c r="B247" s="248" t="s">
        <v>623</v>
      </c>
      <c r="C247" s="614"/>
    </row>
    <row r="248" spans="1:3" s="243" customFormat="1" ht="12" thickBot="1">
      <c r="A248" s="609" t="s">
        <v>694</v>
      </c>
      <c r="B248" s="610"/>
      <c r="C248" s="611"/>
    </row>
    <row r="249" spans="1:3" ht="12.75" thickTop="1" thickBot="1">
      <c r="A249" s="606" t="s">
        <v>624</v>
      </c>
      <c r="B249" s="606"/>
      <c r="C249" s="606"/>
    </row>
    <row r="250" spans="1:3">
      <c r="A250" s="242">
        <v>13.1</v>
      </c>
      <c r="B250" s="607" t="s">
        <v>625</v>
      </c>
      <c r="C250" s="608"/>
    </row>
    <row r="251" spans="1:3" ht="33.75">
      <c r="A251" s="242" t="s">
        <v>626</v>
      </c>
      <c r="B251" s="251" t="s">
        <v>627</v>
      </c>
      <c r="C251" s="246" t="s">
        <v>628</v>
      </c>
    </row>
    <row r="252" spans="1:3" ht="101.25">
      <c r="A252" s="242" t="s">
        <v>629</v>
      </c>
      <c r="B252" s="251" t="s">
        <v>630</v>
      </c>
      <c r="C252" s="246" t="s">
        <v>631</v>
      </c>
    </row>
    <row r="253" spans="1:3" ht="12" thickBot="1">
      <c r="A253" s="609" t="s">
        <v>695</v>
      </c>
      <c r="B253" s="610"/>
      <c r="C253" s="611"/>
    </row>
    <row r="254" spans="1:3" ht="12.75" thickTop="1" thickBot="1">
      <c r="A254" s="606" t="s">
        <v>624</v>
      </c>
      <c r="B254" s="606"/>
      <c r="C254" s="606"/>
    </row>
    <row r="255" spans="1:3">
      <c r="A255" s="242">
        <v>14.1</v>
      </c>
      <c r="B255" s="607" t="s">
        <v>632</v>
      </c>
      <c r="C255" s="608"/>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O22" sqref="O22"/>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499" t="str">
        <f>Info!C2</f>
        <v>სს თიბისი ბანკი</v>
      </c>
    </row>
    <row r="2" spans="1:8">
      <c r="A2" s="16" t="s">
        <v>232</v>
      </c>
      <c r="B2" s="15" t="s">
        <v>939</v>
      </c>
      <c r="C2" s="28"/>
      <c r="D2" s="17"/>
      <c r="E2" s="17"/>
      <c r="F2" s="17"/>
      <c r="G2" s="17"/>
      <c r="H2" s="1"/>
    </row>
    <row r="3" spans="1:8">
      <c r="A3" s="16"/>
      <c r="C3" s="28"/>
      <c r="D3" s="17"/>
      <c r="E3" s="17"/>
      <c r="F3" s="17"/>
      <c r="G3" s="17"/>
      <c r="H3" s="1"/>
    </row>
    <row r="4" spans="1:8" ht="16.5" thickBot="1">
      <c r="A4" s="74" t="s">
        <v>653</v>
      </c>
      <c r="B4" s="217" t="s">
        <v>266</v>
      </c>
      <c r="C4" s="218"/>
      <c r="D4" s="219"/>
      <c r="E4" s="219"/>
      <c r="F4" s="219"/>
      <c r="G4" s="219"/>
      <c r="H4" s="1"/>
    </row>
    <row r="5" spans="1:8" ht="15">
      <c r="A5" s="368" t="s">
        <v>32</v>
      </c>
      <c r="B5" s="369"/>
      <c r="C5" s="370" t="s">
        <v>5</v>
      </c>
      <c r="D5" s="371" t="s">
        <v>6</v>
      </c>
      <c r="E5" s="371" t="s">
        <v>7</v>
      </c>
      <c r="F5" s="371" t="s">
        <v>8</v>
      </c>
      <c r="G5" s="372" t="s">
        <v>9</v>
      </c>
    </row>
    <row r="6" spans="1:8" ht="15">
      <c r="A6" s="127"/>
      <c r="B6" s="31" t="s">
        <v>228</v>
      </c>
      <c r="C6" s="373"/>
      <c r="D6" s="373"/>
      <c r="E6" s="373"/>
      <c r="F6" s="373"/>
      <c r="G6" s="374"/>
    </row>
    <row r="7" spans="1:8" ht="15">
      <c r="A7" s="127"/>
      <c r="B7" s="32" t="s">
        <v>233</v>
      </c>
      <c r="C7" s="373"/>
      <c r="D7" s="373"/>
      <c r="E7" s="373"/>
      <c r="F7" s="373"/>
      <c r="G7" s="374"/>
    </row>
    <row r="8" spans="1:8" ht="15">
      <c r="A8" s="128">
        <v>1</v>
      </c>
      <c r="B8" s="267" t="s">
        <v>29</v>
      </c>
      <c r="C8" s="276">
        <v>1698420025.8162198</v>
      </c>
      <c r="D8" s="277">
        <v>1629594409.74845</v>
      </c>
      <c r="E8" s="277">
        <v>1532057662.5870256</v>
      </c>
      <c r="F8" s="277">
        <v>1453197746.8217702</v>
      </c>
      <c r="G8" s="278">
        <v>1469630536.0318</v>
      </c>
    </row>
    <row r="9" spans="1:8" ht="15">
      <c r="A9" s="128">
        <v>2</v>
      </c>
      <c r="B9" s="267" t="s">
        <v>130</v>
      </c>
      <c r="C9" s="276">
        <v>1746744825.8162198</v>
      </c>
      <c r="D9" s="277">
        <v>1678716009.74845</v>
      </c>
      <c r="E9" s="277">
        <v>1580547262.5870256</v>
      </c>
      <c r="F9" s="277">
        <v>1498856946.8217702</v>
      </c>
      <c r="G9" s="278">
        <v>1517249736.0318</v>
      </c>
    </row>
    <row r="10" spans="1:8" ht="15">
      <c r="A10" s="128">
        <v>3</v>
      </c>
      <c r="B10" s="267" t="s">
        <v>94</v>
      </c>
      <c r="C10" s="276">
        <v>2421460919.7992582</v>
      </c>
      <c r="D10" s="277">
        <v>2351269403.0036039</v>
      </c>
      <c r="E10" s="277">
        <v>2020501206.0292518</v>
      </c>
      <c r="F10" s="277">
        <v>1908397745.238137</v>
      </c>
      <c r="G10" s="278">
        <v>1943424521.0811422</v>
      </c>
    </row>
    <row r="11" spans="1:8" ht="15">
      <c r="A11" s="127"/>
      <c r="B11" s="31" t="s">
        <v>229</v>
      </c>
      <c r="C11" s="373"/>
      <c r="D11" s="373"/>
      <c r="E11" s="373"/>
      <c r="F11" s="373"/>
      <c r="G11" s="374"/>
    </row>
    <row r="12" spans="1:8" ht="15" customHeight="1">
      <c r="A12" s="128">
        <v>4</v>
      </c>
      <c r="B12" s="267" t="s">
        <v>675</v>
      </c>
      <c r="C12" s="411">
        <v>12689740499.758022</v>
      </c>
      <c r="D12" s="277">
        <v>13154872018.554447</v>
      </c>
      <c r="E12" s="277">
        <v>12305756474.044712</v>
      </c>
      <c r="F12" s="277">
        <v>11200354144.642784</v>
      </c>
      <c r="G12" s="278">
        <v>10999578199.252359</v>
      </c>
    </row>
    <row r="13" spans="1:8" ht="15">
      <c r="A13" s="127"/>
      <c r="B13" s="31" t="s">
        <v>131</v>
      </c>
      <c r="C13" s="373"/>
      <c r="D13" s="373"/>
      <c r="E13" s="373"/>
      <c r="F13" s="373"/>
      <c r="G13" s="374"/>
    </row>
    <row r="14" spans="1:8" s="3" customFormat="1" ht="15">
      <c r="A14" s="128"/>
      <c r="B14" s="32" t="s">
        <v>839</v>
      </c>
      <c r="C14" s="373"/>
      <c r="D14" s="373"/>
      <c r="E14" s="373"/>
      <c r="F14" s="373"/>
      <c r="G14" s="374"/>
    </row>
    <row r="15" spans="1:8"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&gt;=9.83127327928888%</v>
      </c>
      <c r="C15" s="506">
        <v>0.13384198249354323</v>
      </c>
      <c r="D15" s="507">
        <v>0.12387763312710066</v>
      </c>
      <c r="E15" s="507">
        <v>0.12449926713716787</v>
      </c>
      <c r="F15" s="507">
        <v>0.12974569625701041</v>
      </c>
      <c r="G15" s="508">
        <v>0.13360789926760017</v>
      </c>
    </row>
    <row r="16" spans="1:8" ht="15" customHeight="1">
      <c r="A16" s="126">
        <v>6</v>
      </c>
      <c r="B16" s="30" t="str">
        <f>"პირველადი კაპიტალის კოეფიციენტი &gt;="&amp;'9.1. Capital Requirements'!$C$20*100&amp;"%"</f>
        <v>პირველადი კაპიტალის კოეფიციენტი &gt;=11.949985739748%</v>
      </c>
      <c r="C16" s="506">
        <v>0.1376501612345444</v>
      </c>
      <c r="D16" s="507">
        <v>0.12761173254902708</v>
      </c>
      <c r="E16" s="507">
        <v>0.12843966690879299</v>
      </c>
      <c r="F16" s="507">
        <v>0.13382228164086088</v>
      </c>
      <c r="G16" s="508">
        <v>0.13793708345424804</v>
      </c>
    </row>
    <row r="17" spans="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&gt;=16.9123006244322%</v>
      </c>
      <c r="C17" s="506">
        <v>0.19082036546337827</v>
      </c>
      <c r="D17" s="507">
        <v>0.17873753539276002</v>
      </c>
      <c r="E17" s="507">
        <v>0.16419154810115824</v>
      </c>
      <c r="F17" s="507">
        <v>0.17038726816963537</v>
      </c>
      <c r="G17" s="508">
        <v>0.17668173141523161</v>
      </c>
    </row>
    <row r="18" spans="1:7" ht="15">
      <c r="A18" s="127"/>
      <c r="B18" s="31" t="s">
        <v>11</v>
      </c>
      <c r="C18" s="509"/>
      <c r="D18" s="509"/>
      <c r="E18" s="509"/>
      <c r="F18" s="509"/>
      <c r="G18" s="510"/>
    </row>
    <row r="19" spans="1:7" ht="15" customHeight="1">
      <c r="A19" s="129">
        <v>8</v>
      </c>
      <c r="B19" s="33" t="s">
        <v>12</v>
      </c>
      <c r="C19" s="511">
        <v>8.163874211657704E-2</v>
      </c>
      <c r="D19" s="512">
        <v>8.6204807637783223E-2</v>
      </c>
      <c r="E19" s="512">
        <v>8.6433550296104833E-2</v>
      </c>
      <c r="F19" s="512">
        <v>8.5956803028246473E-2</v>
      </c>
      <c r="G19" s="513">
        <v>8.4443193168042982E-2</v>
      </c>
    </row>
    <row r="20" spans="1:7" ht="15">
      <c r="A20" s="129">
        <v>9</v>
      </c>
      <c r="B20" s="33" t="s">
        <v>13</v>
      </c>
      <c r="C20" s="511">
        <v>3.6889482619878788E-2</v>
      </c>
      <c r="D20" s="512">
        <v>3.7488134771166241E-2</v>
      </c>
      <c r="E20" s="512">
        <v>3.7338494613885664E-2</v>
      </c>
      <c r="F20" s="512">
        <v>3.7001279305657095E-2</v>
      </c>
      <c r="G20" s="513">
        <v>3.6384998207430151E-2</v>
      </c>
    </row>
    <row r="21" spans="1:7" ht="15">
      <c r="A21" s="129">
        <v>10</v>
      </c>
      <c r="B21" s="33" t="s">
        <v>14</v>
      </c>
      <c r="C21" s="511">
        <v>4.1614296576677902E-2</v>
      </c>
      <c r="D21" s="512">
        <v>4.4656039270009482E-2</v>
      </c>
      <c r="E21" s="512">
        <v>4.5999598360700215E-2</v>
      </c>
      <c r="F21" s="512">
        <v>4.8184835123690962E-2</v>
      </c>
      <c r="G21" s="513">
        <v>4.7549324949438324E-2</v>
      </c>
    </row>
    <row r="22" spans="1:7" ht="15">
      <c r="A22" s="129">
        <v>11</v>
      </c>
      <c r="B22" s="33" t="s">
        <v>267</v>
      </c>
      <c r="C22" s="511">
        <v>4.4749259496698258E-2</v>
      </c>
      <c r="D22" s="512">
        <v>4.8716672866616989E-2</v>
      </c>
      <c r="E22" s="512">
        <v>4.9095055682219169E-2</v>
      </c>
      <c r="F22" s="512">
        <v>4.8955523722589378E-2</v>
      </c>
      <c r="G22" s="513">
        <v>4.8058194960612831E-2</v>
      </c>
    </row>
    <row r="23" spans="1:7" ht="15">
      <c r="A23" s="129">
        <v>12</v>
      </c>
      <c r="B23" s="33" t="s">
        <v>15</v>
      </c>
      <c r="C23" s="511">
        <v>2.669747654183565E-2</v>
      </c>
      <c r="D23" s="512">
        <v>2.7231123082496252E-2</v>
      </c>
      <c r="E23" s="512">
        <v>2.718511042520828E-2</v>
      </c>
      <c r="F23" s="512">
        <v>2.9293765504132652E-2</v>
      </c>
      <c r="G23" s="513">
        <v>3.5212657081373264E-2</v>
      </c>
    </row>
    <row r="24" spans="1:7" ht="15">
      <c r="A24" s="129">
        <v>13</v>
      </c>
      <c r="B24" s="33" t="s">
        <v>16</v>
      </c>
      <c r="C24" s="511">
        <v>0.20661396131886023</v>
      </c>
      <c r="D24" s="512">
        <v>0.21302927314972495</v>
      </c>
      <c r="E24" s="512">
        <v>0.21007196951562535</v>
      </c>
      <c r="F24" s="512">
        <v>0.22255306547062656</v>
      </c>
      <c r="G24" s="513">
        <v>0.2632379935192512</v>
      </c>
    </row>
    <row r="25" spans="1:7" ht="15">
      <c r="A25" s="127"/>
      <c r="B25" s="31" t="s">
        <v>17</v>
      </c>
      <c r="C25" s="509"/>
      <c r="D25" s="509"/>
      <c r="E25" s="509"/>
      <c r="F25" s="509"/>
      <c r="G25" s="510"/>
    </row>
    <row r="26" spans="1:7" ht="15">
      <c r="A26" s="129">
        <v>14</v>
      </c>
      <c r="B26" s="33" t="s">
        <v>18</v>
      </c>
      <c r="C26" s="511">
        <v>3.8631173558669837E-2</v>
      </c>
      <c r="D26" s="512">
        <v>3.5851498592781812E-2</v>
      </c>
      <c r="E26" s="512">
        <v>3.7915197147290254E-2</v>
      </c>
      <c r="F26" s="512">
        <v>3.2836642590470352E-2</v>
      </c>
      <c r="G26" s="513">
        <v>3.1007525244065547E-2</v>
      </c>
    </row>
    <row r="27" spans="1:7" ht="15" customHeight="1">
      <c r="A27" s="129">
        <v>15</v>
      </c>
      <c r="B27" s="33" t="s">
        <v>19</v>
      </c>
      <c r="C27" s="511">
        <v>4.2592942075212387E-2</v>
      </c>
      <c r="D27" s="512">
        <v>4.1544601043908051E-2</v>
      </c>
      <c r="E27" s="512">
        <v>4.3869923566185208E-2</v>
      </c>
      <c r="F27" s="512">
        <v>4.4144404189985248E-2</v>
      </c>
      <c r="G27" s="513">
        <v>4.2106428012108885E-2</v>
      </c>
    </row>
    <row r="28" spans="1:7" ht="15">
      <c r="A28" s="129">
        <v>16</v>
      </c>
      <c r="B28" s="33" t="s">
        <v>20</v>
      </c>
      <c r="C28" s="511">
        <v>0.59414740572430802</v>
      </c>
      <c r="D28" s="512">
        <v>0.59839276113247342</v>
      </c>
      <c r="E28" s="512">
        <v>0.58883915947689125</v>
      </c>
      <c r="F28" s="512">
        <v>0.58190943185707988</v>
      </c>
      <c r="G28" s="513">
        <v>0.57808992152667693</v>
      </c>
    </row>
    <row r="29" spans="1:7" ht="15" customHeight="1">
      <c r="A29" s="129">
        <v>17</v>
      </c>
      <c r="B29" s="33" t="s">
        <v>21</v>
      </c>
      <c r="C29" s="511">
        <v>0.54463867034521285</v>
      </c>
      <c r="D29" s="512">
        <v>0.55447373481224949</v>
      </c>
      <c r="E29" s="512">
        <v>0.55820359633516137</v>
      </c>
      <c r="F29" s="512">
        <v>0.54998529882914049</v>
      </c>
      <c r="G29" s="513">
        <v>0.54593314953200112</v>
      </c>
    </row>
    <row r="30" spans="1:7" ht="15">
      <c r="A30" s="129">
        <v>18</v>
      </c>
      <c r="B30" s="33" t="s">
        <v>22</v>
      </c>
      <c r="C30" s="511">
        <v>6.117918647637479E-4</v>
      </c>
      <c r="D30" s="512">
        <v>0.20977091895114378</v>
      </c>
      <c r="E30" s="512">
        <v>0.12443962160001554</v>
      </c>
      <c r="F30" s="512">
        <v>4.0040426294305598E-2</v>
      </c>
      <c r="G30" s="513">
        <v>-1.5751497310485075E-2</v>
      </c>
    </row>
    <row r="31" spans="1:7" ht="15" customHeight="1">
      <c r="A31" s="127"/>
      <c r="B31" s="31" t="s">
        <v>23</v>
      </c>
      <c r="C31" s="509"/>
      <c r="D31" s="509"/>
      <c r="E31" s="509"/>
      <c r="F31" s="509"/>
      <c r="G31" s="510"/>
    </row>
    <row r="32" spans="1:7" ht="15" customHeight="1">
      <c r="A32" s="129">
        <v>19</v>
      </c>
      <c r="B32" s="33" t="s">
        <v>24</v>
      </c>
      <c r="C32" s="511">
        <v>0.22060972148755201</v>
      </c>
      <c r="D32" s="511">
        <v>0.21270332464581956</v>
      </c>
      <c r="E32" s="511">
        <v>0.20486047996433013</v>
      </c>
      <c r="F32" s="511">
        <v>0.22735215374054499</v>
      </c>
      <c r="G32" s="514">
        <v>0.19288959022719426</v>
      </c>
    </row>
    <row r="33" spans="1:7" ht="15" customHeight="1">
      <c r="A33" s="129">
        <v>20</v>
      </c>
      <c r="B33" s="33" t="s">
        <v>25</v>
      </c>
      <c r="C33" s="511">
        <v>0.64796165313808185</v>
      </c>
      <c r="D33" s="511">
        <v>0.63321901253751611</v>
      </c>
      <c r="E33" s="511">
        <v>0.64562467382878741</v>
      </c>
      <c r="F33" s="511">
        <v>0.63896677390164025</v>
      </c>
      <c r="G33" s="514">
        <v>0.64622820281159388</v>
      </c>
    </row>
    <row r="34" spans="1:7" ht="15" customHeight="1">
      <c r="A34" s="129">
        <v>21</v>
      </c>
      <c r="B34" s="279" t="s">
        <v>26</v>
      </c>
      <c r="C34" s="511">
        <v>0.38700832604914026</v>
      </c>
      <c r="D34" s="511">
        <v>0.39276327604265332</v>
      </c>
      <c r="E34" s="511">
        <v>0.38090112923699926</v>
      </c>
      <c r="F34" s="511">
        <v>0.3797758788157713</v>
      </c>
      <c r="G34" s="514">
        <v>0.39323501222930657</v>
      </c>
    </row>
    <row r="35" spans="1:7" ht="15" customHeight="1">
      <c r="A35" s="376"/>
      <c r="B35" s="31" t="s">
        <v>838</v>
      </c>
      <c r="C35" s="373"/>
      <c r="D35" s="373"/>
      <c r="E35" s="373"/>
      <c r="F35" s="373"/>
      <c r="G35" s="374"/>
    </row>
    <row r="36" spans="1:7" ht="15" customHeight="1">
      <c r="A36" s="129">
        <v>22</v>
      </c>
      <c r="B36" s="367" t="s">
        <v>822</v>
      </c>
      <c r="C36" s="279">
        <v>2963380679.0938225</v>
      </c>
      <c r="D36" s="279">
        <v>2597569441.9442697</v>
      </c>
      <c r="E36" s="279">
        <v>2743562932.0032783</v>
      </c>
      <c r="F36" s="279">
        <v>2336844222.2878132</v>
      </c>
      <c r="G36" s="375">
        <v>2136300835.3317916</v>
      </c>
    </row>
    <row r="37" spans="1:7" ht="15">
      <c r="A37" s="129">
        <v>23</v>
      </c>
      <c r="B37" s="33" t="s">
        <v>823</v>
      </c>
      <c r="C37" s="279">
        <v>2464786126.5195808</v>
      </c>
      <c r="D37" s="280">
        <v>2381750186.9074216</v>
      </c>
      <c r="E37" s="280">
        <v>2396316597.4288855</v>
      </c>
      <c r="F37" s="280">
        <v>1923880139.3655655</v>
      </c>
      <c r="G37" s="281">
        <v>2043050274.9958563</v>
      </c>
    </row>
    <row r="38" spans="1:7" thickBot="1">
      <c r="A38" s="130">
        <v>24</v>
      </c>
      <c r="B38" s="282" t="s">
        <v>821</v>
      </c>
      <c r="C38" s="515">
        <v>1.2022871466248821</v>
      </c>
      <c r="D38" s="516">
        <v>1.0906</v>
      </c>
      <c r="E38" s="516">
        <v>1.1449083710169887</v>
      </c>
      <c r="F38" s="516">
        <v>1.2146516690267566</v>
      </c>
      <c r="G38" s="517">
        <v>1.0456428123562083</v>
      </c>
    </row>
    <row r="39" spans="1:7">
      <c r="A39" s="19"/>
    </row>
    <row r="40" spans="1:7" ht="39.75">
      <c r="B40" s="366" t="s">
        <v>840</v>
      </c>
    </row>
    <row r="41" spans="1:7" ht="65.25">
      <c r="B41" s="427" t="s">
        <v>837</v>
      </c>
      <c r="D41" s="396"/>
      <c r="E41" s="396"/>
      <c r="F41" s="396"/>
      <c r="G41" s="39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E44" sqref="E44"/>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96" t="str">
        <f>Info!C2</f>
        <v>სს თიბისი ბანკი</v>
      </c>
    </row>
    <row r="2" spans="1:8" ht="15.75">
      <c r="A2" s="16" t="s">
        <v>232</v>
      </c>
      <c r="B2" s="15" t="s">
        <v>939</v>
      </c>
    </row>
    <row r="3" spans="1:8" ht="15.75">
      <c r="A3" s="16"/>
    </row>
    <row r="4" spans="1:8" ht="16.5" thickBot="1">
      <c r="A4" s="34" t="s">
        <v>654</v>
      </c>
      <c r="B4" s="75" t="s">
        <v>287</v>
      </c>
      <c r="C4" s="34"/>
      <c r="D4" s="35"/>
      <c r="E4" s="35"/>
      <c r="F4" s="36"/>
      <c r="G4" s="36"/>
      <c r="H4" s="37" t="s">
        <v>135</v>
      </c>
    </row>
    <row r="5" spans="1:8" ht="15.75">
      <c r="A5" s="38"/>
      <c r="B5" s="39"/>
      <c r="C5" s="548" t="s">
        <v>237</v>
      </c>
      <c r="D5" s="549"/>
      <c r="E5" s="550"/>
      <c r="F5" s="548" t="s">
        <v>238</v>
      </c>
      <c r="G5" s="549"/>
      <c r="H5" s="551"/>
    </row>
    <row r="6" spans="1:8" ht="15.75">
      <c r="A6" s="40" t="s">
        <v>32</v>
      </c>
      <c r="B6" s="41" t="s">
        <v>195</v>
      </c>
      <c r="C6" s="42" t="s">
        <v>33</v>
      </c>
      <c r="D6" s="42" t="s">
        <v>136</v>
      </c>
      <c r="E6" s="42" t="s">
        <v>74</v>
      </c>
      <c r="F6" s="42" t="s">
        <v>33</v>
      </c>
      <c r="G6" s="42" t="s">
        <v>136</v>
      </c>
      <c r="H6" s="43" t="s">
        <v>74</v>
      </c>
    </row>
    <row r="7" spans="1:8" ht="15.75">
      <c r="A7" s="40">
        <v>1</v>
      </c>
      <c r="B7" s="44" t="s">
        <v>196</v>
      </c>
      <c r="C7" s="283">
        <v>225874929.37</v>
      </c>
      <c r="D7" s="283">
        <v>299207040.49000001</v>
      </c>
      <c r="E7" s="284">
        <v>525081969.86000001</v>
      </c>
      <c r="F7" s="285">
        <v>214777977.74000001</v>
      </c>
      <c r="G7" s="286">
        <v>220547100.9822</v>
      </c>
      <c r="H7" s="287">
        <v>435325078.72220004</v>
      </c>
    </row>
    <row r="8" spans="1:8" ht="15.75">
      <c r="A8" s="40">
        <v>2</v>
      </c>
      <c r="B8" s="44" t="s">
        <v>197</v>
      </c>
      <c r="C8" s="283">
        <v>55269112.350000001</v>
      </c>
      <c r="D8" s="283">
        <v>1419020478.7</v>
      </c>
      <c r="E8" s="284">
        <v>1474289591.05</v>
      </c>
      <c r="F8" s="285">
        <v>168581947.11000001</v>
      </c>
      <c r="G8" s="286">
        <v>1182445765.5787001</v>
      </c>
      <c r="H8" s="287">
        <v>1351027712.6887002</v>
      </c>
    </row>
    <row r="9" spans="1:8" ht="15.75">
      <c r="A9" s="40">
        <v>3</v>
      </c>
      <c r="B9" s="44" t="s">
        <v>198</v>
      </c>
      <c r="C9" s="283">
        <v>1691170.18</v>
      </c>
      <c r="D9" s="283">
        <v>335634693.58999997</v>
      </c>
      <c r="E9" s="284">
        <v>337325863.76999998</v>
      </c>
      <c r="F9" s="285">
        <v>579780.57999999996</v>
      </c>
      <c r="G9" s="286">
        <v>422794981.1049</v>
      </c>
      <c r="H9" s="287">
        <v>423374761.68489999</v>
      </c>
    </row>
    <row r="10" spans="1:8" ht="15.75">
      <c r="A10" s="40">
        <v>4</v>
      </c>
      <c r="B10" s="44" t="s">
        <v>227</v>
      </c>
      <c r="C10" s="283">
        <v>0</v>
      </c>
      <c r="D10" s="283">
        <v>0</v>
      </c>
      <c r="E10" s="284">
        <v>0</v>
      </c>
      <c r="F10" s="285">
        <v>0</v>
      </c>
      <c r="G10" s="286">
        <v>0</v>
      </c>
      <c r="H10" s="287">
        <v>0</v>
      </c>
    </row>
    <row r="11" spans="1:8" ht="15.75">
      <c r="A11" s="40">
        <v>5</v>
      </c>
      <c r="B11" s="44" t="s">
        <v>199</v>
      </c>
      <c r="C11" s="283">
        <v>1519035260.29</v>
      </c>
      <c r="D11" s="283">
        <v>3520615.4699999997</v>
      </c>
      <c r="E11" s="284">
        <v>1522555875.76</v>
      </c>
      <c r="F11" s="285">
        <v>983121808.92710006</v>
      </c>
      <c r="G11" s="286">
        <v>3979044.0244463999</v>
      </c>
      <c r="H11" s="287">
        <v>987100852.95154643</v>
      </c>
    </row>
    <row r="12" spans="1:8" ht="15.75">
      <c r="A12" s="40">
        <v>6.1</v>
      </c>
      <c r="B12" s="45" t="s">
        <v>200</v>
      </c>
      <c r="C12" s="283">
        <v>4189860767.2999997</v>
      </c>
      <c r="D12" s="283">
        <v>6133741511.9399996</v>
      </c>
      <c r="E12" s="284">
        <v>10323602279.24</v>
      </c>
      <c r="F12" s="285">
        <v>3541499381.77</v>
      </c>
      <c r="G12" s="286">
        <v>4852467869.6994991</v>
      </c>
      <c r="H12" s="287">
        <v>8393967251.4694996</v>
      </c>
    </row>
    <row r="13" spans="1:8" ht="15.75">
      <c r="A13" s="40">
        <v>6.2</v>
      </c>
      <c r="B13" s="45" t="s">
        <v>201</v>
      </c>
      <c r="C13" s="283">
        <v>-184352595.68459994</v>
      </c>
      <c r="D13" s="283">
        <v>-255359998.20259997</v>
      </c>
      <c r="E13" s="284">
        <v>-439712593.88719988</v>
      </c>
      <c r="F13" s="285">
        <v>-149987111.57229999</v>
      </c>
      <c r="G13" s="286">
        <v>-203452866.23769999</v>
      </c>
      <c r="H13" s="287">
        <v>-353439977.80999994</v>
      </c>
    </row>
    <row r="14" spans="1:8" ht="15.75">
      <c r="A14" s="40">
        <v>6</v>
      </c>
      <c r="B14" s="44" t="s">
        <v>202</v>
      </c>
      <c r="C14" s="284">
        <v>4005508171.6153998</v>
      </c>
      <c r="D14" s="284">
        <v>5878381513.7374001</v>
      </c>
      <c r="E14" s="284">
        <v>9883889685.3528004</v>
      </c>
      <c r="F14" s="284">
        <v>3391512270.1977</v>
      </c>
      <c r="G14" s="284">
        <v>4649015003.4617996</v>
      </c>
      <c r="H14" s="287">
        <v>8040527273.6595001</v>
      </c>
    </row>
    <row r="15" spans="1:8" ht="15.75">
      <c r="A15" s="40">
        <v>7</v>
      </c>
      <c r="B15" s="44" t="s">
        <v>203</v>
      </c>
      <c r="C15" s="283">
        <v>58481889.100000009</v>
      </c>
      <c r="D15" s="283">
        <v>49008593.029999994</v>
      </c>
      <c r="E15" s="284">
        <v>107490482.13</v>
      </c>
      <c r="F15" s="285">
        <v>51141875.240000002</v>
      </c>
      <c r="G15" s="286">
        <v>31363718.274999995</v>
      </c>
      <c r="H15" s="287">
        <v>82505593.515000001</v>
      </c>
    </row>
    <row r="16" spans="1:8" ht="15.75">
      <c r="A16" s="40">
        <v>8</v>
      </c>
      <c r="B16" s="44" t="s">
        <v>204</v>
      </c>
      <c r="C16" s="283">
        <v>51064471.780000009</v>
      </c>
      <c r="D16" s="283">
        <v>0</v>
      </c>
      <c r="E16" s="284">
        <v>51064471.780000009</v>
      </c>
      <c r="F16" s="285">
        <v>58058415.019999996</v>
      </c>
      <c r="G16" s="286">
        <v>0</v>
      </c>
      <c r="H16" s="287">
        <v>58058415.019999996</v>
      </c>
    </row>
    <row r="17" spans="1:8" ht="15.75">
      <c r="A17" s="40">
        <v>9</v>
      </c>
      <c r="B17" s="44" t="s">
        <v>205</v>
      </c>
      <c r="C17" s="283">
        <v>20131532.059999999</v>
      </c>
      <c r="D17" s="283">
        <v>0</v>
      </c>
      <c r="E17" s="284">
        <v>20131532.059999999</v>
      </c>
      <c r="F17" s="285">
        <v>32941233.279999997</v>
      </c>
      <c r="G17" s="286">
        <v>9657600</v>
      </c>
      <c r="H17" s="287">
        <v>42598833.280000001</v>
      </c>
    </row>
    <row r="18" spans="1:8" ht="15.75">
      <c r="A18" s="40">
        <v>10</v>
      </c>
      <c r="B18" s="44" t="s">
        <v>206</v>
      </c>
      <c r="C18" s="283">
        <v>597121569.07999992</v>
      </c>
      <c r="D18" s="283">
        <v>0</v>
      </c>
      <c r="E18" s="284">
        <v>597121569.07999992</v>
      </c>
      <c r="F18" s="285">
        <v>485211965.25999999</v>
      </c>
      <c r="G18" s="286">
        <v>0</v>
      </c>
      <c r="H18" s="287">
        <v>485211965.25999999</v>
      </c>
    </row>
    <row r="19" spans="1:8" ht="15.75">
      <c r="A19" s="40">
        <v>11</v>
      </c>
      <c r="B19" s="44" t="s">
        <v>207</v>
      </c>
      <c r="C19" s="283">
        <v>182068720.05000001</v>
      </c>
      <c r="D19" s="283">
        <v>48249420.5</v>
      </c>
      <c r="E19" s="284">
        <v>230318140.55000001</v>
      </c>
      <c r="F19" s="285">
        <v>107643793.7264</v>
      </c>
      <c r="G19" s="286">
        <v>85221028.57249999</v>
      </c>
      <c r="H19" s="287">
        <v>192864822.29890001</v>
      </c>
    </row>
    <row r="20" spans="1:8" ht="15.75">
      <c r="A20" s="40">
        <v>12</v>
      </c>
      <c r="B20" s="46" t="s">
        <v>208</v>
      </c>
      <c r="C20" s="284">
        <v>6716246825.8754005</v>
      </c>
      <c r="D20" s="284">
        <v>8033022355.5173998</v>
      </c>
      <c r="E20" s="284">
        <v>14749269181.392799</v>
      </c>
      <c r="F20" s="284">
        <v>5493571067.0811996</v>
      </c>
      <c r="G20" s="284">
        <v>6605024241.9995461</v>
      </c>
      <c r="H20" s="287">
        <v>12098595309.080746</v>
      </c>
    </row>
    <row r="21" spans="1:8" ht="15.75">
      <c r="A21" s="40"/>
      <c r="B21" s="41" t="s">
        <v>225</v>
      </c>
      <c r="C21" s="288"/>
      <c r="D21" s="288"/>
      <c r="E21" s="288"/>
      <c r="F21" s="289"/>
      <c r="G21" s="290"/>
      <c r="H21" s="291"/>
    </row>
    <row r="22" spans="1:8" ht="15.75">
      <c r="A22" s="40">
        <v>13</v>
      </c>
      <c r="B22" s="44" t="s">
        <v>209</v>
      </c>
      <c r="C22" s="283">
        <v>57695969.490000002</v>
      </c>
      <c r="D22" s="283">
        <v>176390615.97999999</v>
      </c>
      <c r="E22" s="284">
        <v>234086585.47</v>
      </c>
      <c r="F22" s="285">
        <v>67873439.799999997</v>
      </c>
      <c r="G22" s="286">
        <v>45343952.6866</v>
      </c>
      <c r="H22" s="287">
        <v>113217392.4866</v>
      </c>
    </row>
    <row r="23" spans="1:8" ht="15.75">
      <c r="A23" s="40">
        <v>14</v>
      </c>
      <c r="B23" s="44" t="s">
        <v>210</v>
      </c>
      <c r="C23" s="283">
        <v>1360231309.6100001</v>
      </c>
      <c r="D23" s="283">
        <v>1657809382.5899999</v>
      </c>
      <c r="E23" s="284">
        <v>3018040692.1999998</v>
      </c>
      <c r="F23" s="285">
        <v>945092454.36999857</v>
      </c>
      <c r="G23" s="286">
        <v>1288340791.4830997</v>
      </c>
      <c r="H23" s="287">
        <v>2233433245.8530984</v>
      </c>
    </row>
    <row r="24" spans="1:8" ht="15.75">
      <c r="A24" s="40">
        <v>15</v>
      </c>
      <c r="B24" s="44" t="s">
        <v>211</v>
      </c>
      <c r="C24" s="283">
        <v>926650340.45000052</v>
      </c>
      <c r="D24" s="283">
        <v>1763398943.6890006</v>
      </c>
      <c r="E24" s="284">
        <v>2690049284.1390009</v>
      </c>
      <c r="F24" s="285">
        <v>934840585.83000004</v>
      </c>
      <c r="G24" s="286">
        <v>1589317442.6406999</v>
      </c>
      <c r="H24" s="287">
        <v>2524158028.4706998</v>
      </c>
    </row>
    <row r="25" spans="1:8" ht="15.75">
      <c r="A25" s="40">
        <v>16</v>
      </c>
      <c r="B25" s="44" t="s">
        <v>212</v>
      </c>
      <c r="C25" s="283">
        <v>1236823627.0899999</v>
      </c>
      <c r="D25" s="283">
        <v>2381233594.3600001</v>
      </c>
      <c r="E25" s="284">
        <v>3618057221.4499998</v>
      </c>
      <c r="F25" s="285">
        <v>713545802.91000009</v>
      </c>
      <c r="G25" s="286">
        <v>2158657006.9819999</v>
      </c>
      <c r="H25" s="287">
        <v>2872202809.8920002</v>
      </c>
    </row>
    <row r="26" spans="1:8" ht="15.75">
      <c r="A26" s="40">
        <v>17</v>
      </c>
      <c r="B26" s="44" t="s">
        <v>213</v>
      </c>
      <c r="C26" s="288">
        <v>0</v>
      </c>
      <c r="D26" s="288">
        <v>0</v>
      </c>
      <c r="E26" s="284">
        <v>0</v>
      </c>
      <c r="F26" s="289">
        <v>0</v>
      </c>
      <c r="G26" s="290">
        <v>0</v>
      </c>
      <c r="H26" s="287">
        <v>0</v>
      </c>
    </row>
    <row r="27" spans="1:8" ht="15.75">
      <c r="A27" s="40">
        <v>18</v>
      </c>
      <c r="B27" s="44" t="s">
        <v>214</v>
      </c>
      <c r="C27" s="283">
        <v>749820700</v>
      </c>
      <c r="D27" s="283">
        <v>1495645023.9299998</v>
      </c>
      <c r="E27" s="284">
        <v>2245465723.9299998</v>
      </c>
      <c r="F27" s="285">
        <v>898039696</v>
      </c>
      <c r="G27" s="286">
        <v>1116036146.7200003</v>
      </c>
      <c r="H27" s="287">
        <v>2014075842.7200003</v>
      </c>
    </row>
    <row r="28" spans="1:8" ht="15.75">
      <c r="A28" s="40">
        <v>19</v>
      </c>
      <c r="B28" s="44" t="s">
        <v>215</v>
      </c>
      <c r="C28" s="283">
        <v>20260040.599999998</v>
      </c>
      <c r="D28" s="283">
        <v>51049308.009999998</v>
      </c>
      <c r="E28" s="284">
        <v>71309348.609999999</v>
      </c>
      <c r="F28" s="285">
        <v>15941412.34</v>
      </c>
      <c r="G28" s="286">
        <v>36025356.487100005</v>
      </c>
      <c r="H28" s="287">
        <v>51966768.827100009</v>
      </c>
    </row>
    <row r="29" spans="1:8" ht="15.75">
      <c r="A29" s="40">
        <v>20</v>
      </c>
      <c r="B29" s="44" t="s">
        <v>137</v>
      </c>
      <c r="C29" s="283">
        <v>147018808.38999999</v>
      </c>
      <c r="D29" s="283">
        <v>120316782.69</v>
      </c>
      <c r="E29" s="284">
        <v>267335591.07999998</v>
      </c>
      <c r="F29" s="285">
        <v>103002850.31480001</v>
      </c>
      <c r="G29" s="286">
        <v>82900475.739099994</v>
      </c>
      <c r="H29" s="287">
        <v>185903326.0539</v>
      </c>
    </row>
    <row r="30" spans="1:8" ht="15.75">
      <c r="A30" s="40">
        <v>21</v>
      </c>
      <c r="B30" s="44" t="s">
        <v>216</v>
      </c>
      <c r="C30" s="283">
        <v>12562250</v>
      </c>
      <c r="D30" s="283">
        <v>657217349.10000002</v>
      </c>
      <c r="E30" s="284">
        <v>669779599.10000002</v>
      </c>
      <c r="F30" s="285">
        <v>12562250</v>
      </c>
      <c r="G30" s="286">
        <v>425472800</v>
      </c>
      <c r="H30" s="287">
        <v>438035050</v>
      </c>
    </row>
    <row r="31" spans="1:8" ht="15.75">
      <c r="A31" s="40">
        <v>22</v>
      </c>
      <c r="B31" s="46" t="s">
        <v>217</v>
      </c>
      <c r="C31" s="284">
        <v>4511063045.6300011</v>
      </c>
      <c r="D31" s="284">
        <v>8303061000.3490019</v>
      </c>
      <c r="E31" s="284">
        <v>12814124045.979004</v>
      </c>
      <c r="F31" s="284">
        <v>3690898491.5647988</v>
      </c>
      <c r="G31" s="284">
        <v>6742093972.7385998</v>
      </c>
      <c r="H31" s="287">
        <v>10432992464.303398</v>
      </c>
    </row>
    <row r="32" spans="1:8" ht="15.75">
      <c r="A32" s="40"/>
      <c r="B32" s="41" t="s">
        <v>226</v>
      </c>
      <c r="C32" s="288"/>
      <c r="D32" s="288"/>
      <c r="E32" s="283"/>
      <c r="F32" s="289"/>
      <c r="G32" s="290"/>
      <c r="H32" s="291"/>
    </row>
    <row r="33" spans="1:8" ht="15.75">
      <c r="A33" s="40">
        <v>23</v>
      </c>
      <c r="B33" s="44" t="s">
        <v>218</v>
      </c>
      <c r="C33" s="283">
        <v>21015907.600000001</v>
      </c>
      <c r="D33" s="288">
        <v>0</v>
      </c>
      <c r="E33" s="284">
        <v>21015907.600000001</v>
      </c>
      <c r="F33" s="285">
        <v>21015907.600000001</v>
      </c>
      <c r="G33" s="290">
        <v>0</v>
      </c>
      <c r="H33" s="287">
        <v>21015907.600000001</v>
      </c>
    </row>
    <row r="34" spans="1:8" ht="15.75">
      <c r="A34" s="40">
        <v>24</v>
      </c>
      <c r="B34" s="44" t="s">
        <v>219</v>
      </c>
      <c r="C34" s="283">
        <v>0</v>
      </c>
      <c r="D34" s="288">
        <v>0</v>
      </c>
      <c r="E34" s="284">
        <v>0</v>
      </c>
      <c r="F34" s="285">
        <v>0</v>
      </c>
      <c r="G34" s="290">
        <v>0</v>
      </c>
      <c r="H34" s="287">
        <v>0</v>
      </c>
    </row>
    <row r="35" spans="1:8" ht="15.75">
      <c r="A35" s="40">
        <v>25</v>
      </c>
      <c r="B35" s="45" t="s">
        <v>220</v>
      </c>
      <c r="C35" s="283">
        <v>0</v>
      </c>
      <c r="D35" s="288">
        <v>0</v>
      </c>
      <c r="E35" s="284">
        <v>0</v>
      </c>
      <c r="F35" s="285">
        <v>0</v>
      </c>
      <c r="G35" s="290">
        <v>0</v>
      </c>
      <c r="H35" s="287">
        <v>0</v>
      </c>
    </row>
    <row r="36" spans="1:8" ht="15.75">
      <c r="A36" s="40">
        <v>26</v>
      </c>
      <c r="B36" s="44" t="s">
        <v>221</v>
      </c>
      <c r="C36" s="283">
        <v>528831799.37</v>
      </c>
      <c r="D36" s="288">
        <v>0</v>
      </c>
      <c r="E36" s="284">
        <v>528831799.37</v>
      </c>
      <c r="F36" s="285">
        <v>529770683.32999998</v>
      </c>
      <c r="G36" s="290">
        <v>0</v>
      </c>
      <c r="H36" s="287">
        <v>529770683.32999998</v>
      </c>
    </row>
    <row r="37" spans="1:8" ht="15.75">
      <c r="A37" s="40">
        <v>27</v>
      </c>
      <c r="B37" s="44" t="s">
        <v>222</v>
      </c>
      <c r="C37" s="283">
        <v>0</v>
      </c>
      <c r="D37" s="288">
        <v>0</v>
      </c>
      <c r="E37" s="284">
        <v>0</v>
      </c>
      <c r="F37" s="285">
        <v>0</v>
      </c>
      <c r="G37" s="290">
        <v>0</v>
      </c>
      <c r="H37" s="287">
        <v>0</v>
      </c>
    </row>
    <row r="38" spans="1:8" ht="15.75">
      <c r="A38" s="40">
        <v>28</v>
      </c>
      <c r="B38" s="44" t="s">
        <v>223</v>
      </c>
      <c r="C38" s="283">
        <v>1298629700.25</v>
      </c>
      <c r="D38" s="288">
        <v>0</v>
      </c>
      <c r="E38" s="284">
        <v>1298629700.25</v>
      </c>
      <c r="F38" s="285">
        <v>1044775409.3218</v>
      </c>
      <c r="G38" s="290">
        <v>0</v>
      </c>
      <c r="H38" s="287">
        <v>1044775409.3218</v>
      </c>
    </row>
    <row r="39" spans="1:8" ht="15.75">
      <c r="A39" s="40">
        <v>29</v>
      </c>
      <c r="B39" s="44" t="s">
        <v>239</v>
      </c>
      <c r="C39" s="283">
        <v>86667728.160000011</v>
      </c>
      <c r="D39" s="288">
        <v>0</v>
      </c>
      <c r="E39" s="284">
        <v>86667728.160000011</v>
      </c>
      <c r="F39" s="285">
        <v>70040845.019999996</v>
      </c>
      <c r="G39" s="290">
        <v>0</v>
      </c>
      <c r="H39" s="287">
        <v>70040845.019999996</v>
      </c>
    </row>
    <row r="40" spans="1:8" ht="15.75">
      <c r="A40" s="40">
        <v>30</v>
      </c>
      <c r="B40" s="46" t="s">
        <v>224</v>
      </c>
      <c r="C40" s="283">
        <v>1935145135.3800001</v>
      </c>
      <c r="D40" s="288">
        <v>0</v>
      </c>
      <c r="E40" s="284">
        <v>1935145135.3800001</v>
      </c>
      <c r="F40" s="285">
        <v>1665602845.2718</v>
      </c>
      <c r="G40" s="290">
        <v>0</v>
      </c>
      <c r="H40" s="287">
        <v>1665602845.2718</v>
      </c>
    </row>
    <row r="41" spans="1:8" ht="16.5" thickBot="1">
      <c r="A41" s="47">
        <v>31</v>
      </c>
      <c r="B41" s="48" t="s">
        <v>240</v>
      </c>
      <c r="C41" s="292">
        <v>6446208181.0100012</v>
      </c>
      <c r="D41" s="292">
        <v>8303061000.3490019</v>
      </c>
      <c r="E41" s="292">
        <v>14749269181.359003</v>
      </c>
      <c r="F41" s="292">
        <v>5356501336.8365993</v>
      </c>
      <c r="G41" s="292">
        <v>6742093972.7385998</v>
      </c>
      <c r="H41" s="293">
        <v>12098595309.575199</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E67" sqref="E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939</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48" t="s">
        <v>237</v>
      </c>
      <c r="D5" s="549"/>
      <c r="E5" s="550"/>
      <c r="F5" s="548" t="s">
        <v>238</v>
      </c>
      <c r="G5" s="549"/>
      <c r="H5" s="551"/>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4">
        <v>2641595.3199999998</v>
      </c>
      <c r="D8" s="294">
        <v>2817185.97</v>
      </c>
      <c r="E8" s="284">
        <v>5458781.29</v>
      </c>
      <c r="F8" s="294">
        <v>2169210.16</v>
      </c>
      <c r="G8" s="294">
        <v>2588501.38</v>
      </c>
      <c r="H8" s="295">
        <v>4757711.54</v>
      </c>
    </row>
    <row r="9" spans="1:8" ht="15.75">
      <c r="A9" s="135">
        <v>2</v>
      </c>
      <c r="B9" s="57" t="s">
        <v>140</v>
      </c>
      <c r="C9" s="296">
        <v>143256323.28000003</v>
      </c>
      <c r="D9" s="296">
        <v>115438452.75999999</v>
      </c>
      <c r="E9" s="284">
        <v>258694776.04000002</v>
      </c>
      <c r="F9" s="296">
        <v>125613796.82999998</v>
      </c>
      <c r="G9" s="296">
        <v>99913137.829999998</v>
      </c>
      <c r="H9" s="295">
        <v>225526934.65999997</v>
      </c>
    </row>
    <row r="10" spans="1:8" ht="15.75">
      <c r="A10" s="135">
        <v>2.1</v>
      </c>
      <c r="B10" s="58" t="s">
        <v>141</v>
      </c>
      <c r="C10" s="294">
        <v>0.53</v>
      </c>
      <c r="D10" s="294">
        <v>0</v>
      </c>
      <c r="E10" s="284">
        <v>0.53</v>
      </c>
      <c r="F10" s="294">
        <v>0</v>
      </c>
      <c r="G10" s="294">
        <v>0</v>
      </c>
      <c r="H10" s="295">
        <v>0</v>
      </c>
    </row>
    <row r="11" spans="1:8" ht="15.75">
      <c r="A11" s="135">
        <v>2.2000000000000002</v>
      </c>
      <c r="B11" s="58" t="s">
        <v>142</v>
      </c>
      <c r="C11" s="294">
        <v>25564195.279999997</v>
      </c>
      <c r="D11" s="294">
        <v>26146899.669999998</v>
      </c>
      <c r="E11" s="284">
        <v>51711094.949999996</v>
      </c>
      <c r="F11" s="294">
        <v>14903881.979999997</v>
      </c>
      <c r="G11" s="294">
        <v>21500568.609999999</v>
      </c>
      <c r="H11" s="295">
        <v>36404450.589999996</v>
      </c>
    </row>
    <row r="12" spans="1:8" ht="15.75">
      <c r="A12" s="135">
        <v>2.2999999999999998</v>
      </c>
      <c r="B12" s="58" t="s">
        <v>143</v>
      </c>
      <c r="C12" s="294">
        <v>4968566.58</v>
      </c>
      <c r="D12" s="294">
        <v>11132672.57</v>
      </c>
      <c r="E12" s="284">
        <v>16101239.15</v>
      </c>
      <c r="F12" s="294">
        <v>2443224.0100000002</v>
      </c>
      <c r="G12" s="294">
        <v>9374308.9399999995</v>
      </c>
      <c r="H12" s="295">
        <v>11817532.949999999</v>
      </c>
    </row>
    <row r="13" spans="1:8" ht="15.75">
      <c r="A13" s="135">
        <v>2.4</v>
      </c>
      <c r="B13" s="58" t="s">
        <v>144</v>
      </c>
      <c r="C13" s="294">
        <v>1066228.6399999999</v>
      </c>
      <c r="D13" s="294">
        <v>1315649.25</v>
      </c>
      <c r="E13" s="284">
        <v>2381877.8899999997</v>
      </c>
      <c r="F13" s="294">
        <v>2244266.5</v>
      </c>
      <c r="G13" s="294">
        <v>2668411.17</v>
      </c>
      <c r="H13" s="295">
        <v>4912677.67</v>
      </c>
    </row>
    <row r="14" spans="1:8" ht="15.75">
      <c r="A14" s="135">
        <v>2.5</v>
      </c>
      <c r="B14" s="58" t="s">
        <v>145</v>
      </c>
      <c r="C14" s="294">
        <v>1141299.6100000001</v>
      </c>
      <c r="D14" s="294">
        <v>3705005.74</v>
      </c>
      <c r="E14" s="284">
        <v>4846305.3500000006</v>
      </c>
      <c r="F14" s="294">
        <v>2561879.2000000002</v>
      </c>
      <c r="G14" s="294">
        <v>4287894.26</v>
      </c>
      <c r="H14" s="295">
        <v>6849773.46</v>
      </c>
    </row>
    <row r="15" spans="1:8" ht="15.75">
      <c r="A15" s="135">
        <v>2.6</v>
      </c>
      <c r="B15" s="58" t="s">
        <v>146</v>
      </c>
      <c r="C15" s="294">
        <v>3926571.95</v>
      </c>
      <c r="D15" s="294">
        <v>7834415.9800000004</v>
      </c>
      <c r="E15" s="284">
        <v>11760987.93</v>
      </c>
      <c r="F15" s="294">
        <v>4259355.55</v>
      </c>
      <c r="G15" s="294">
        <v>6364642.8100000005</v>
      </c>
      <c r="H15" s="295">
        <v>10623998.359999999</v>
      </c>
    </row>
    <row r="16" spans="1:8" ht="15.75">
      <c r="A16" s="135">
        <v>2.7</v>
      </c>
      <c r="B16" s="58" t="s">
        <v>147</v>
      </c>
      <c r="C16" s="294">
        <v>2385311.4500000002</v>
      </c>
      <c r="D16" s="294">
        <v>5233770.66</v>
      </c>
      <c r="E16" s="284">
        <v>7619082.1100000003</v>
      </c>
      <c r="F16" s="294">
        <v>2532584.7200000002</v>
      </c>
      <c r="G16" s="294">
        <v>3523592.64</v>
      </c>
      <c r="H16" s="295">
        <v>6056177.3600000003</v>
      </c>
    </row>
    <row r="17" spans="1:8" ht="15.75">
      <c r="A17" s="135">
        <v>2.8</v>
      </c>
      <c r="B17" s="58" t="s">
        <v>148</v>
      </c>
      <c r="C17" s="294">
        <v>102813628.94</v>
      </c>
      <c r="D17" s="294">
        <v>52217331.560000002</v>
      </c>
      <c r="E17" s="284">
        <v>155030960.5</v>
      </c>
      <c r="F17" s="294">
        <v>96123113.349999994</v>
      </c>
      <c r="G17" s="294">
        <v>44860032.890000001</v>
      </c>
      <c r="H17" s="295">
        <v>140983146.24000001</v>
      </c>
    </row>
    <row r="18" spans="1:8" ht="15.75">
      <c r="A18" s="135">
        <v>2.9</v>
      </c>
      <c r="B18" s="58" t="s">
        <v>149</v>
      </c>
      <c r="C18" s="294">
        <v>1390520.3</v>
      </c>
      <c r="D18" s="294">
        <v>7852707.3300000001</v>
      </c>
      <c r="E18" s="284">
        <v>9243227.6300000008</v>
      </c>
      <c r="F18" s="294">
        <v>545491.52</v>
      </c>
      <c r="G18" s="294">
        <v>7333686.5099999998</v>
      </c>
      <c r="H18" s="295">
        <v>7879178.0299999993</v>
      </c>
    </row>
    <row r="19" spans="1:8" ht="15.75">
      <c r="A19" s="135">
        <v>3</v>
      </c>
      <c r="B19" s="57" t="s">
        <v>150</v>
      </c>
      <c r="C19" s="294">
        <v>6057804.4299999997</v>
      </c>
      <c r="D19" s="294">
        <v>1273294.6399999999</v>
      </c>
      <c r="E19" s="284">
        <v>7331099.0699999994</v>
      </c>
      <c r="F19" s="294">
        <v>5218843.8</v>
      </c>
      <c r="G19" s="294">
        <v>930795.33</v>
      </c>
      <c r="H19" s="295">
        <v>6149639.1299999999</v>
      </c>
    </row>
    <row r="20" spans="1:8" ht="15.75">
      <c r="A20" s="135">
        <v>4</v>
      </c>
      <c r="B20" s="57" t="s">
        <v>151</v>
      </c>
      <c r="C20" s="294">
        <v>29788640.91</v>
      </c>
      <c r="D20" s="294">
        <v>151619.13</v>
      </c>
      <c r="E20" s="284">
        <v>29940260.039999999</v>
      </c>
      <c r="F20" s="294">
        <v>21658972.68</v>
      </c>
      <c r="G20" s="294">
        <v>263359.68</v>
      </c>
      <c r="H20" s="295">
        <v>21922332.359999999</v>
      </c>
    </row>
    <row r="21" spans="1:8" ht="15.75">
      <c r="A21" s="135">
        <v>5</v>
      </c>
      <c r="B21" s="57" t="s">
        <v>152</v>
      </c>
      <c r="C21" s="294">
        <v>0</v>
      </c>
      <c r="D21" s="294">
        <v>0</v>
      </c>
      <c r="E21" s="284">
        <v>0</v>
      </c>
      <c r="F21" s="294">
        <v>0</v>
      </c>
      <c r="G21" s="294">
        <v>0</v>
      </c>
      <c r="H21" s="295">
        <v>0</v>
      </c>
    </row>
    <row r="22" spans="1:8" ht="15.75">
      <c r="A22" s="135">
        <v>6</v>
      </c>
      <c r="B22" s="59" t="s">
        <v>153</v>
      </c>
      <c r="C22" s="296">
        <v>181744363.94000003</v>
      </c>
      <c r="D22" s="296">
        <v>119680552.49999999</v>
      </c>
      <c r="E22" s="284">
        <v>301424916.44</v>
      </c>
      <c r="F22" s="296">
        <v>154660823.46999997</v>
      </c>
      <c r="G22" s="296">
        <v>103695794.22</v>
      </c>
      <c r="H22" s="295">
        <v>258356617.68999997</v>
      </c>
    </row>
    <row r="23" spans="1:8" ht="15.75">
      <c r="A23" s="135"/>
      <c r="B23" s="55" t="s">
        <v>132</v>
      </c>
      <c r="C23" s="294"/>
      <c r="D23" s="294"/>
      <c r="E23" s="283"/>
      <c r="F23" s="294"/>
      <c r="G23" s="294"/>
      <c r="H23" s="297"/>
    </row>
    <row r="24" spans="1:8" ht="15.75">
      <c r="A24" s="135">
        <v>7</v>
      </c>
      <c r="B24" s="57" t="s">
        <v>154</v>
      </c>
      <c r="C24" s="294">
        <v>22029110.190000001</v>
      </c>
      <c r="D24" s="294">
        <v>7422380.6900000004</v>
      </c>
      <c r="E24" s="284">
        <v>29451490.880000003</v>
      </c>
      <c r="F24" s="294">
        <v>22800273.73</v>
      </c>
      <c r="G24" s="294">
        <v>7669262.6299999999</v>
      </c>
      <c r="H24" s="295">
        <v>30469536.359999999</v>
      </c>
    </row>
    <row r="25" spans="1:8" ht="15.75">
      <c r="A25" s="135">
        <v>8</v>
      </c>
      <c r="B25" s="57" t="s">
        <v>155</v>
      </c>
      <c r="C25" s="294">
        <v>26080870.100000001</v>
      </c>
      <c r="D25" s="294">
        <v>22242611.300000001</v>
      </c>
      <c r="E25" s="284">
        <v>48323481.400000006</v>
      </c>
      <c r="F25" s="294">
        <v>13075303.030000001</v>
      </c>
      <c r="G25" s="294">
        <v>21611666.310000002</v>
      </c>
      <c r="H25" s="295">
        <v>34686969.340000004</v>
      </c>
    </row>
    <row r="26" spans="1:8" ht="15.75">
      <c r="A26" s="135">
        <v>9</v>
      </c>
      <c r="B26" s="57" t="s">
        <v>156</v>
      </c>
      <c r="C26" s="294">
        <v>2175846.39</v>
      </c>
      <c r="D26" s="294">
        <v>725255.49</v>
      </c>
      <c r="E26" s="284">
        <v>2901101.88</v>
      </c>
      <c r="F26" s="294">
        <v>1951444.28</v>
      </c>
      <c r="G26" s="294">
        <v>114147.54</v>
      </c>
      <c r="H26" s="295">
        <v>2065591.82</v>
      </c>
    </row>
    <row r="27" spans="1:8" ht="15.75">
      <c r="A27" s="135">
        <v>10</v>
      </c>
      <c r="B27" s="57" t="s">
        <v>157</v>
      </c>
      <c r="C27" s="294">
        <v>0</v>
      </c>
      <c r="D27" s="294">
        <v>0</v>
      </c>
      <c r="E27" s="284">
        <v>0</v>
      </c>
      <c r="F27" s="294">
        <v>0</v>
      </c>
      <c r="G27" s="294">
        <v>0</v>
      </c>
      <c r="H27" s="295">
        <v>0</v>
      </c>
    </row>
    <row r="28" spans="1:8" ht="15.75">
      <c r="A28" s="135">
        <v>11</v>
      </c>
      <c r="B28" s="57" t="s">
        <v>158</v>
      </c>
      <c r="C28" s="294">
        <v>20454658.960000001</v>
      </c>
      <c r="D28" s="294">
        <v>34687914.049999997</v>
      </c>
      <c r="E28" s="284">
        <v>55142573.009999998</v>
      </c>
      <c r="F28" s="294">
        <v>21282390.649999999</v>
      </c>
      <c r="G28" s="294">
        <v>22574236.960000001</v>
      </c>
      <c r="H28" s="295">
        <v>43856627.609999999</v>
      </c>
    </row>
    <row r="29" spans="1:8" ht="15.75">
      <c r="A29" s="135">
        <v>12</v>
      </c>
      <c r="B29" s="57" t="s">
        <v>159</v>
      </c>
      <c r="C29" s="294">
        <v>383946.11</v>
      </c>
      <c r="D29" s="294">
        <v>10.14</v>
      </c>
      <c r="E29" s="284">
        <v>383956.25</v>
      </c>
      <c r="F29" s="294">
        <v>242317.86</v>
      </c>
      <c r="G29" s="294">
        <v>8.6999999999999993</v>
      </c>
      <c r="H29" s="295">
        <v>242326.56</v>
      </c>
    </row>
    <row r="30" spans="1:8" ht="15.75">
      <c r="A30" s="135">
        <v>13</v>
      </c>
      <c r="B30" s="60" t="s">
        <v>160</v>
      </c>
      <c r="C30" s="296">
        <v>71124431.750000015</v>
      </c>
      <c r="D30" s="296">
        <v>65078171.670000002</v>
      </c>
      <c r="E30" s="284">
        <v>136202603.42000002</v>
      </c>
      <c r="F30" s="296">
        <v>59351729.550000004</v>
      </c>
      <c r="G30" s="296">
        <v>51969322.140000001</v>
      </c>
      <c r="H30" s="295">
        <v>111321051.69</v>
      </c>
    </row>
    <row r="31" spans="1:8" ht="15.75">
      <c r="A31" s="135">
        <v>14</v>
      </c>
      <c r="B31" s="60" t="s">
        <v>161</v>
      </c>
      <c r="C31" s="296">
        <v>110619932.19000001</v>
      </c>
      <c r="D31" s="296">
        <v>54602380.829999983</v>
      </c>
      <c r="E31" s="284">
        <v>165222313.01999998</v>
      </c>
      <c r="F31" s="296">
        <v>95309093.919999957</v>
      </c>
      <c r="G31" s="296">
        <v>51726472.079999998</v>
      </c>
      <c r="H31" s="295">
        <v>147035565.99999994</v>
      </c>
    </row>
    <row r="32" spans="1:8">
      <c r="A32" s="135"/>
      <c r="B32" s="55"/>
      <c r="C32" s="298"/>
      <c r="D32" s="298"/>
      <c r="E32" s="298"/>
      <c r="F32" s="298"/>
      <c r="G32" s="298"/>
      <c r="H32" s="299"/>
    </row>
    <row r="33" spans="1:8" ht="15.75">
      <c r="A33" s="135"/>
      <c r="B33" s="55" t="s">
        <v>162</v>
      </c>
      <c r="C33" s="294"/>
      <c r="D33" s="294"/>
      <c r="E33" s="283"/>
      <c r="F33" s="294"/>
      <c r="G33" s="294"/>
      <c r="H33" s="297"/>
    </row>
    <row r="34" spans="1:8" ht="15.75">
      <c r="A34" s="135">
        <v>15</v>
      </c>
      <c r="B34" s="54" t="s">
        <v>133</v>
      </c>
      <c r="C34" s="300">
        <v>37697796.75</v>
      </c>
      <c r="D34" s="300">
        <v>2926475.34</v>
      </c>
      <c r="E34" s="284">
        <v>40624272.090000004</v>
      </c>
      <c r="F34" s="300">
        <v>46536513.349999994</v>
      </c>
      <c r="G34" s="300">
        <v>1432872.5518000014</v>
      </c>
      <c r="H34" s="295">
        <v>47969385.901799992</v>
      </c>
    </row>
    <row r="35" spans="1:8" ht="15.75">
      <c r="A35" s="135">
        <v>15.1</v>
      </c>
      <c r="B35" s="58" t="s">
        <v>163</v>
      </c>
      <c r="C35" s="294">
        <v>47447807.640000001</v>
      </c>
      <c r="D35" s="294">
        <v>18333435.75</v>
      </c>
      <c r="E35" s="284">
        <v>65781243.390000001</v>
      </c>
      <c r="F35" s="294">
        <v>55938667.549999997</v>
      </c>
      <c r="G35" s="294">
        <v>12531401.581800001</v>
      </c>
      <c r="H35" s="295">
        <v>68470069.131799996</v>
      </c>
    </row>
    <row r="36" spans="1:8" ht="15.75">
      <c r="A36" s="135">
        <v>15.2</v>
      </c>
      <c r="B36" s="58" t="s">
        <v>164</v>
      </c>
      <c r="C36" s="294">
        <v>9750010.8900000006</v>
      </c>
      <c r="D36" s="294">
        <v>15406960.41</v>
      </c>
      <c r="E36" s="284">
        <v>25156971.300000001</v>
      </c>
      <c r="F36" s="294">
        <v>9402154.1999999993</v>
      </c>
      <c r="G36" s="294">
        <v>11098529.029999999</v>
      </c>
      <c r="H36" s="295">
        <v>20500683.229999997</v>
      </c>
    </row>
    <row r="37" spans="1:8" ht="15.75">
      <c r="A37" s="135">
        <v>16</v>
      </c>
      <c r="B37" s="57" t="s">
        <v>165</v>
      </c>
      <c r="C37" s="294">
        <v>0</v>
      </c>
      <c r="D37" s="294">
        <v>0</v>
      </c>
      <c r="E37" s="284">
        <v>0</v>
      </c>
      <c r="F37" s="294">
        <v>0</v>
      </c>
      <c r="G37" s="294">
        <v>0</v>
      </c>
      <c r="H37" s="295">
        <v>0</v>
      </c>
    </row>
    <row r="38" spans="1:8" ht="15.75">
      <c r="A38" s="135">
        <v>17</v>
      </c>
      <c r="B38" s="57" t="s">
        <v>166</v>
      </c>
      <c r="C38" s="294">
        <v>0</v>
      </c>
      <c r="D38" s="294">
        <v>0</v>
      </c>
      <c r="E38" s="284">
        <v>0</v>
      </c>
      <c r="F38" s="294">
        <v>0</v>
      </c>
      <c r="G38" s="294">
        <v>0</v>
      </c>
      <c r="H38" s="295">
        <v>0</v>
      </c>
    </row>
    <row r="39" spans="1:8" ht="15.75">
      <c r="A39" s="135">
        <v>18</v>
      </c>
      <c r="B39" s="57" t="s">
        <v>167</v>
      </c>
      <c r="C39" s="294">
        <v>68061.78</v>
      </c>
      <c r="D39" s="294">
        <v>0</v>
      </c>
      <c r="E39" s="284">
        <v>68061.78</v>
      </c>
      <c r="F39" s="294">
        <v>-0.01</v>
      </c>
      <c r="G39" s="294">
        <v>0</v>
      </c>
      <c r="H39" s="295">
        <v>-0.01</v>
      </c>
    </row>
    <row r="40" spans="1:8" ht="15.75">
      <c r="A40" s="135">
        <v>19</v>
      </c>
      <c r="B40" s="57" t="s">
        <v>168</v>
      </c>
      <c r="C40" s="294">
        <v>34161226.740000002</v>
      </c>
      <c r="D40" s="294">
        <v>0</v>
      </c>
      <c r="E40" s="284">
        <v>34161226.740000002</v>
      </c>
      <c r="F40" s="294">
        <v>28877549.449999999</v>
      </c>
      <c r="G40" s="294">
        <v>0</v>
      </c>
      <c r="H40" s="295">
        <v>28877549.449999999</v>
      </c>
    </row>
    <row r="41" spans="1:8" ht="15.75">
      <c r="A41" s="135">
        <v>20</v>
      </c>
      <c r="B41" s="57" t="s">
        <v>169</v>
      </c>
      <c r="C41" s="294">
        <v>-9011276.9900000002</v>
      </c>
      <c r="D41" s="294">
        <v>0</v>
      </c>
      <c r="E41" s="284">
        <v>-9011276.9900000002</v>
      </c>
      <c r="F41" s="294">
        <v>-10073524.630000001</v>
      </c>
      <c r="G41" s="294">
        <v>0</v>
      </c>
      <c r="H41" s="295">
        <v>-10073524.630000001</v>
      </c>
    </row>
    <row r="42" spans="1:8" ht="15.75">
      <c r="A42" s="135">
        <v>21</v>
      </c>
      <c r="B42" s="57" t="s">
        <v>170</v>
      </c>
      <c r="C42" s="294">
        <v>1334624.1000000001</v>
      </c>
      <c r="D42" s="294">
        <v>0</v>
      </c>
      <c r="E42" s="284">
        <v>1334624.1000000001</v>
      </c>
      <c r="F42" s="294">
        <v>791427.26</v>
      </c>
      <c r="G42" s="294">
        <v>0</v>
      </c>
      <c r="H42" s="295">
        <v>791427.26</v>
      </c>
    </row>
    <row r="43" spans="1:8" ht="15.75">
      <c r="A43" s="135">
        <v>22</v>
      </c>
      <c r="B43" s="57" t="s">
        <v>171</v>
      </c>
      <c r="C43" s="294">
        <v>2967632.13</v>
      </c>
      <c r="D43" s="294">
        <v>5340022.08</v>
      </c>
      <c r="E43" s="284">
        <v>8307654.21</v>
      </c>
      <c r="F43" s="294">
        <v>1495481.92</v>
      </c>
      <c r="G43" s="294">
        <v>4022352.11</v>
      </c>
      <c r="H43" s="295">
        <v>5517834.0299999993</v>
      </c>
    </row>
    <row r="44" spans="1:8" ht="15.75">
      <c r="A44" s="135">
        <v>23</v>
      </c>
      <c r="B44" s="57" t="s">
        <v>172</v>
      </c>
      <c r="C44" s="294">
        <v>4654656.59</v>
      </c>
      <c r="D44" s="294">
        <v>991565.03</v>
      </c>
      <c r="E44" s="284">
        <v>5646221.6200000001</v>
      </c>
      <c r="F44" s="294">
        <v>4477800.42</v>
      </c>
      <c r="G44" s="294">
        <v>602776.96</v>
      </c>
      <c r="H44" s="295">
        <v>5080577.38</v>
      </c>
    </row>
    <row r="45" spans="1:8" ht="15.75">
      <c r="A45" s="135">
        <v>24</v>
      </c>
      <c r="B45" s="60" t="s">
        <v>173</v>
      </c>
      <c r="C45" s="296">
        <v>71872721.100000009</v>
      </c>
      <c r="D45" s="296">
        <v>9258062.4499999993</v>
      </c>
      <c r="E45" s="284">
        <v>81130783.550000012</v>
      </c>
      <c r="F45" s="296">
        <v>72105247.75999999</v>
      </c>
      <c r="G45" s="296">
        <v>6058001.6218000008</v>
      </c>
      <c r="H45" s="295">
        <v>78163249.381799996</v>
      </c>
    </row>
    <row r="46" spans="1:8">
      <c r="A46" s="135"/>
      <c r="B46" s="55" t="s">
        <v>174</v>
      </c>
      <c r="C46" s="294"/>
      <c r="D46" s="294"/>
      <c r="E46" s="294"/>
      <c r="F46" s="294"/>
      <c r="G46" s="294"/>
      <c r="H46" s="301"/>
    </row>
    <row r="47" spans="1:8" ht="15.75">
      <c r="A47" s="135">
        <v>25</v>
      </c>
      <c r="B47" s="57" t="s">
        <v>175</v>
      </c>
      <c r="C47" s="294">
        <v>2563953.0099999998</v>
      </c>
      <c r="D47" s="294">
        <v>2325087.9300000002</v>
      </c>
      <c r="E47" s="284">
        <v>4889040.9399999995</v>
      </c>
      <c r="F47" s="294">
        <v>5914434.8399999999</v>
      </c>
      <c r="G47" s="294">
        <v>1071119.74</v>
      </c>
      <c r="H47" s="295">
        <v>6985554.5800000001</v>
      </c>
    </row>
    <row r="48" spans="1:8" ht="15.75">
      <c r="A48" s="135">
        <v>26</v>
      </c>
      <c r="B48" s="57" t="s">
        <v>176</v>
      </c>
      <c r="C48" s="294">
        <v>4474856.29</v>
      </c>
      <c r="D48" s="294">
        <v>2352808.83</v>
      </c>
      <c r="E48" s="284">
        <v>6827665.1200000001</v>
      </c>
      <c r="F48" s="294">
        <v>4244643.57</v>
      </c>
      <c r="G48" s="294">
        <v>748433.61</v>
      </c>
      <c r="H48" s="295">
        <v>4993077.1800000006</v>
      </c>
    </row>
    <row r="49" spans="1:9" ht="15.75">
      <c r="A49" s="135">
        <v>27</v>
      </c>
      <c r="B49" s="57" t="s">
        <v>177</v>
      </c>
      <c r="C49" s="294">
        <v>55870991.729999997</v>
      </c>
      <c r="D49" s="294">
        <v>0</v>
      </c>
      <c r="E49" s="284">
        <v>55870991.729999997</v>
      </c>
      <c r="F49" s="294">
        <v>53011369.880000003</v>
      </c>
      <c r="G49" s="294">
        <v>0</v>
      </c>
      <c r="H49" s="295">
        <v>53011369.880000003</v>
      </c>
    </row>
    <row r="50" spans="1:9" ht="15.75">
      <c r="A50" s="135">
        <v>28</v>
      </c>
      <c r="B50" s="57" t="s">
        <v>315</v>
      </c>
      <c r="C50" s="294">
        <v>1254291.32</v>
      </c>
      <c r="D50" s="294">
        <v>0</v>
      </c>
      <c r="E50" s="284">
        <v>1254291.32</v>
      </c>
      <c r="F50" s="294">
        <v>967221.39</v>
      </c>
      <c r="G50" s="294">
        <v>0</v>
      </c>
      <c r="H50" s="295">
        <v>967221.39</v>
      </c>
    </row>
    <row r="51" spans="1:9" ht="15.75">
      <c r="A51" s="135">
        <v>29</v>
      </c>
      <c r="B51" s="57" t="s">
        <v>178</v>
      </c>
      <c r="C51" s="294">
        <v>14022686.02</v>
      </c>
      <c r="D51" s="294">
        <v>0</v>
      </c>
      <c r="E51" s="284">
        <v>14022686.02</v>
      </c>
      <c r="F51" s="294">
        <v>9041486.0700000003</v>
      </c>
      <c r="G51" s="294">
        <v>0</v>
      </c>
      <c r="H51" s="295">
        <v>9041486.0700000003</v>
      </c>
    </row>
    <row r="52" spans="1:9" ht="15.75">
      <c r="A52" s="135">
        <v>30</v>
      </c>
      <c r="B52" s="57" t="s">
        <v>179</v>
      </c>
      <c r="C52" s="294">
        <v>13848846.869999999</v>
      </c>
      <c r="D52" s="294">
        <v>3600699.5</v>
      </c>
      <c r="E52" s="284">
        <v>17449546.369999997</v>
      </c>
      <c r="F52" s="294">
        <v>13961845</v>
      </c>
      <c r="G52" s="294">
        <v>41696.54</v>
      </c>
      <c r="H52" s="295">
        <v>14003541.539999999</v>
      </c>
    </row>
    <row r="53" spans="1:9" ht="15.75">
      <c r="A53" s="135">
        <v>31</v>
      </c>
      <c r="B53" s="60" t="s">
        <v>180</v>
      </c>
      <c r="C53" s="296">
        <v>92035625.239999995</v>
      </c>
      <c r="D53" s="296">
        <v>8278596.2599999998</v>
      </c>
      <c r="E53" s="284">
        <v>100314221.5</v>
      </c>
      <c r="F53" s="296">
        <v>87141000.75</v>
      </c>
      <c r="G53" s="296">
        <v>1861249.8900000001</v>
      </c>
      <c r="H53" s="295">
        <v>89002250.640000001</v>
      </c>
    </row>
    <row r="54" spans="1:9" ht="15.75">
      <c r="A54" s="135">
        <v>32</v>
      </c>
      <c r="B54" s="60" t="s">
        <v>181</v>
      </c>
      <c r="C54" s="296">
        <v>-20162904.139999986</v>
      </c>
      <c r="D54" s="296">
        <v>979466.18999999948</v>
      </c>
      <c r="E54" s="284">
        <v>-19183437.949999988</v>
      </c>
      <c r="F54" s="296">
        <v>-15035752.99000001</v>
      </c>
      <c r="G54" s="296">
        <v>4196751.7318000011</v>
      </c>
      <c r="H54" s="295">
        <v>-10839001.258200008</v>
      </c>
    </row>
    <row r="55" spans="1:9">
      <c r="A55" s="135"/>
      <c r="B55" s="55"/>
      <c r="C55" s="298"/>
      <c r="D55" s="298"/>
      <c r="E55" s="298"/>
      <c r="F55" s="298"/>
      <c r="G55" s="298"/>
      <c r="H55" s="299"/>
    </row>
    <row r="56" spans="1:9" ht="15.75">
      <c r="A56" s="135">
        <v>33</v>
      </c>
      <c r="B56" s="60" t="s">
        <v>182</v>
      </c>
      <c r="C56" s="296">
        <v>90457028.050000027</v>
      </c>
      <c r="D56" s="296">
        <v>55581847.019999981</v>
      </c>
      <c r="E56" s="284">
        <v>146038875.06999999</v>
      </c>
      <c r="F56" s="296">
        <v>80273340.929999948</v>
      </c>
      <c r="G56" s="296">
        <v>55923223.811800003</v>
      </c>
      <c r="H56" s="295">
        <v>136196564.74179995</v>
      </c>
    </row>
    <row r="57" spans="1:9">
      <c r="A57" s="135"/>
      <c r="B57" s="55"/>
      <c r="C57" s="298"/>
      <c r="D57" s="298"/>
      <c r="E57" s="298"/>
      <c r="F57" s="298"/>
      <c r="G57" s="298"/>
      <c r="H57" s="299"/>
    </row>
    <row r="58" spans="1:9" ht="15.75">
      <c r="A58" s="135">
        <v>34</v>
      </c>
      <c r="B58" s="57" t="s">
        <v>183</v>
      </c>
      <c r="C58" s="294">
        <v>39277049.259999998</v>
      </c>
      <c r="D58" s="294">
        <v>0</v>
      </c>
      <c r="E58" s="284">
        <v>39277049.259999998</v>
      </c>
      <c r="F58" s="294">
        <v>8728427.0199999996</v>
      </c>
      <c r="G58" s="294">
        <v>0</v>
      </c>
      <c r="H58" s="295">
        <v>8728427.0199999996</v>
      </c>
    </row>
    <row r="59" spans="1:9" s="216" customFormat="1" ht="15.75">
      <c r="A59" s="135">
        <v>35</v>
      </c>
      <c r="B59" s="54" t="s">
        <v>184</v>
      </c>
      <c r="C59" s="302">
        <v>10395.16</v>
      </c>
      <c r="D59" s="302">
        <v>0</v>
      </c>
      <c r="E59" s="303">
        <v>10395.16</v>
      </c>
      <c r="F59" s="304">
        <v>-25882.240000000002</v>
      </c>
      <c r="G59" s="304">
        <v>0</v>
      </c>
      <c r="H59" s="305">
        <v>-25882.240000000002</v>
      </c>
      <c r="I59" s="215"/>
    </row>
    <row r="60" spans="1:9" ht="15.75">
      <c r="A60" s="135">
        <v>36</v>
      </c>
      <c r="B60" s="57" t="s">
        <v>185</v>
      </c>
      <c r="C60" s="294">
        <v>-1190011.92</v>
      </c>
      <c r="D60" s="294">
        <v>0</v>
      </c>
      <c r="E60" s="284">
        <v>-1190011.92</v>
      </c>
      <c r="F60" s="294">
        <v>4655364.5999999996</v>
      </c>
      <c r="G60" s="294">
        <v>0</v>
      </c>
      <c r="H60" s="295">
        <v>4655364.5999999996</v>
      </c>
    </row>
    <row r="61" spans="1:9" ht="15.75">
      <c r="A61" s="135">
        <v>37</v>
      </c>
      <c r="B61" s="60" t="s">
        <v>186</v>
      </c>
      <c r="C61" s="296">
        <v>38097432.499999993</v>
      </c>
      <c r="D61" s="296">
        <v>0</v>
      </c>
      <c r="E61" s="284">
        <v>38097432.499999993</v>
      </c>
      <c r="F61" s="296">
        <v>13357909.379999999</v>
      </c>
      <c r="G61" s="296">
        <v>0</v>
      </c>
      <c r="H61" s="295">
        <v>13357909.379999999</v>
      </c>
    </row>
    <row r="62" spans="1:9">
      <c r="A62" s="135"/>
      <c r="B62" s="61"/>
      <c r="C62" s="294"/>
      <c r="D62" s="294"/>
      <c r="E62" s="294"/>
      <c r="F62" s="294"/>
      <c r="G62" s="294"/>
      <c r="H62" s="301"/>
    </row>
    <row r="63" spans="1:9" ht="15.75">
      <c r="A63" s="135">
        <v>38</v>
      </c>
      <c r="B63" s="62" t="s">
        <v>316</v>
      </c>
      <c r="C63" s="296">
        <v>52359595.550000034</v>
      </c>
      <c r="D63" s="296">
        <v>55581847.019999981</v>
      </c>
      <c r="E63" s="284">
        <v>107941442.57000002</v>
      </c>
      <c r="F63" s="296">
        <v>66915431.549999952</v>
      </c>
      <c r="G63" s="296">
        <v>55923223.811800003</v>
      </c>
      <c r="H63" s="295">
        <v>122838655.36179996</v>
      </c>
    </row>
    <row r="64" spans="1:9" ht="15.75">
      <c r="A64" s="133">
        <v>39</v>
      </c>
      <c r="B64" s="57" t="s">
        <v>187</v>
      </c>
      <c r="C64" s="306">
        <v>9369558.3499999996</v>
      </c>
      <c r="D64" s="306">
        <v>0</v>
      </c>
      <c r="E64" s="284">
        <v>9369558.3499999996</v>
      </c>
      <c r="F64" s="306">
        <v>15104418.390000001</v>
      </c>
      <c r="G64" s="306">
        <v>0</v>
      </c>
      <c r="H64" s="295">
        <v>15104418.390000001</v>
      </c>
    </row>
    <row r="65" spans="1:8" ht="15.75">
      <c r="A65" s="135">
        <v>40</v>
      </c>
      <c r="B65" s="60" t="s">
        <v>188</v>
      </c>
      <c r="C65" s="296">
        <v>42990037.200000033</v>
      </c>
      <c r="D65" s="296">
        <v>55581847.019999981</v>
      </c>
      <c r="E65" s="284">
        <v>98571884.220000014</v>
      </c>
      <c r="F65" s="296">
        <v>51811013.159999952</v>
      </c>
      <c r="G65" s="296">
        <v>55923223.811800003</v>
      </c>
      <c r="H65" s="295">
        <v>107734236.97179995</v>
      </c>
    </row>
    <row r="66" spans="1:8" ht="15.75">
      <c r="A66" s="133">
        <v>41</v>
      </c>
      <c r="B66" s="57" t="s">
        <v>189</v>
      </c>
      <c r="C66" s="306">
        <v>0</v>
      </c>
      <c r="D66" s="306">
        <v>0</v>
      </c>
      <c r="E66" s="284">
        <v>0</v>
      </c>
      <c r="F66" s="306">
        <v>0</v>
      </c>
      <c r="G66" s="306">
        <v>0</v>
      </c>
      <c r="H66" s="295">
        <v>0</v>
      </c>
    </row>
    <row r="67" spans="1:8" ht="16.5" thickBot="1">
      <c r="A67" s="137">
        <v>42</v>
      </c>
      <c r="B67" s="138" t="s">
        <v>190</v>
      </c>
      <c r="C67" s="307">
        <v>42990037.200000033</v>
      </c>
      <c r="D67" s="307">
        <v>55581847.019999981</v>
      </c>
      <c r="E67" s="292">
        <v>98571884.220000014</v>
      </c>
      <c r="F67" s="307">
        <v>51811013.159999952</v>
      </c>
      <c r="G67" s="307">
        <v>55923223.811800003</v>
      </c>
      <c r="H67" s="308">
        <v>107734236.97179995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8" zoomScaleNormal="100" workbookViewId="0">
      <selection activeCell="C43" sqref="C43:E43"/>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939</v>
      </c>
    </row>
    <row r="3" spans="1:8">
      <c r="A3" s="2"/>
    </row>
    <row r="4" spans="1:8" ht="16.5" thickBot="1">
      <c r="A4" s="2" t="s">
        <v>656</v>
      </c>
      <c r="B4" s="2"/>
      <c r="C4" s="227"/>
      <c r="D4" s="227"/>
      <c r="E4" s="227"/>
      <c r="F4" s="228"/>
      <c r="G4" s="228"/>
      <c r="H4" s="229" t="s">
        <v>135</v>
      </c>
    </row>
    <row r="5" spans="1:8" ht="15.75">
      <c r="A5" s="552" t="s">
        <v>32</v>
      </c>
      <c r="B5" s="554" t="s">
        <v>288</v>
      </c>
      <c r="C5" s="556" t="s">
        <v>237</v>
      </c>
      <c r="D5" s="556"/>
      <c r="E5" s="556"/>
      <c r="F5" s="556" t="s">
        <v>238</v>
      </c>
      <c r="G5" s="556"/>
      <c r="H5" s="557"/>
    </row>
    <row r="6" spans="1:8">
      <c r="A6" s="553"/>
      <c r="B6" s="555"/>
      <c r="C6" s="42" t="s">
        <v>33</v>
      </c>
      <c r="D6" s="42" t="s">
        <v>136</v>
      </c>
      <c r="E6" s="42" t="s">
        <v>74</v>
      </c>
      <c r="F6" s="42" t="s">
        <v>33</v>
      </c>
      <c r="G6" s="42" t="s">
        <v>136</v>
      </c>
      <c r="H6" s="43" t="s">
        <v>74</v>
      </c>
    </row>
    <row r="7" spans="1:8" s="3" customFormat="1" ht="15.75">
      <c r="A7" s="230">
        <v>1</v>
      </c>
      <c r="B7" s="231" t="s">
        <v>796</v>
      </c>
      <c r="C7" s="286">
        <v>876222582.44000232</v>
      </c>
      <c r="D7" s="286">
        <v>1279626294.8860612</v>
      </c>
      <c r="E7" s="309">
        <v>2155848877.3260636</v>
      </c>
      <c r="F7" s="286">
        <v>615217226.91000116</v>
      </c>
      <c r="G7" s="286">
        <v>1048400367.8893213</v>
      </c>
      <c r="H7" s="287">
        <v>1663617594.7993226</v>
      </c>
    </row>
    <row r="8" spans="1:8" s="3" customFormat="1" ht="15.75">
      <c r="A8" s="230">
        <v>1.1000000000000001</v>
      </c>
      <c r="B8" s="232" t="s">
        <v>320</v>
      </c>
      <c r="C8" s="286">
        <v>495246697.39999998</v>
      </c>
      <c r="D8" s="286">
        <v>731725664.5</v>
      </c>
      <c r="E8" s="309">
        <v>1226972361.9000001</v>
      </c>
      <c r="F8" s="286">
        <v>267152230.56</v>
      </c>
      <c r="G8" s="286">
        <v>527919633.48869997</v>
      </c>
      <c r="H8" s="287">
        <v>795071864.04869998</v>
      </c>
    </row>
    <row r="9" spans="1:8" s="3" customFormat="1" ht="15.75">
      <c r="A9" s="230">
        <v>1.2</v>
      </c>
      <c r="B9" s="232" t="s">
        <v>321</v>
      </c>
      <c r="C9" s="286">
        <v>0</v>
      </c>
      <c r="D9" s="286">
        <v>97171216.587519988</v>
      </c>
      <c r="E9" s="309">
        <v>97171216.587519988</v>
      </c>
      <c r="F9" s="286">
        <v>0</v>
      </c>
      <c r="G9" s="286">
        <v>124568249.12466599</v>
      </c>
      <c r="H9" s="287">
        <v>124568249.12466599</v>
      </c>
    </row>
    <row r="10" spans="1:8" s="3" customFormat="1" ht="15.75">
      <c r="A10" s="230">
        <v>1.3</v>
      </c>
      <c r="B10" s="232" t="s">
        <v>322</v>
      </c>
      <c r="C10" s="286">
        <v>380975885.04000235</v>
      </c>
      <c r="D10" s="286">
        <v>450728643.89386803</v>
      </c>
      <c r="E10" s="309">
        <v>831704528.93387032</v>
      </c>
      <c r="F10" s="286">
        <v>348064996.35000116</v>
      </c>
      <c r="G10" s="286">
        <v>366089057.81285536</v>
      </c>
      <c r="H10" s="287">
        <v>714154054.16285658</v>
      </c>
    </row>
    <row r="11" spans="1:8" s="3" customFormat="1" ht="15.75">
      <c r="A11" s="230">
        <v>1.4</v>
      </c>
      <c r="B11" s="232" t="s">
        <v>323</v>
      </c>
      <c r="C11" s="286">
        <v>0</v>
      </c>
      <c r="D11" s="286">
        <v>769.904673</v>
      </c>
      <c r="E11" s="309">
        <v>769.904673</v>
      </c>
      <c r="F11" s="286">
        <v>0</v>
      </c>
      <c r="G11" s="286">
        <v>29823427.463100001</v>
      </c>
      <c r="H11" s="287">
        <v>29823427.463100001</v>
      </c>
    </row>
    <row r="12" spans="1:8" s="3" customFormat="1" ht="29.25" customHeight="1">
      <c r="A12" s="230">
        <v>2</v>
      </c>
      <c r="B12" s="231" t="s">
        <v>324</v>
      </c>
      <c r="C12" s="286">
        <v>0</v>
      </c>
      <c r="D12" s="286">
        <v>0</v>
      </c>
      <c r="E12" s="309">
        <v>0</v>
      </c>
      <c r="F12" s="286">
        <v>0</v>
      </c>
      <c r="G12" s="286">
        <v>20145.75</v>
      </c>
      <c r="H12" s="287">
        <v>20145.75</v>
      </c>
    </row>
    <row r="13" spans="1:8" s="3" customFormat="1" ht="25.5">
      <c r="A13" s="230">
        <v>3</v>
      </c>
      <c r="B13" s="231" t="s">
        <v>325</v>
      </c>
      <c r="C13" s="286">
        <v>227543000</v>
      </c>
      <c r="D13" s="286">
        <v>0</v>
      </c>
      <c r="E13" s="309">
        <v>227543000</v>
      </c>
      <c r="F13" s="286">
        <v>252150519.50999999</v>
      </c>
      <c r="G13" s="286">
        <v>0</v>
      </c>
      <c r="H13" s="287">
        <v>252150519.50999999</v>
      </c>
    </row>
    <row r="14" spans="1:8" s="3" customFormat="1" ht="15.75">
      <c r="A14" s="230">
        <v>3.1</v>
      </c>
      <c r="B14" s="232" t="s">
        <v>326</v>
      </c>
      <c r="C14" s="286">
        <v>227543000</v>
      </c>
      <c r="D14" s="286">
        <v>0</v>
      </c>
      <c r="E14" s="309">
        <v>227543000</v>
      </c>
      <c r="F14" s="286">
        <v>252150519.50999999</v>
      </c>
      <c r="G14" s="286">
        <v>0</v>
      </c>
      <c r="H14" s="287">
        <v>252150519.50999999</v>
      </c>
    </row>
    <row r="15" spans="1:8" s="3" customFormat="1" ht="15.75">
      <c r="A15" s="230">
        <v>3.2</v>
      </c>
      <c r="B15" s="232" t="s">
        <v>327</v>
      </c>
      <c r="C15" s="286">
        <v>0</v>
      </c>
      <c r="D15" s="286">
        <v>0</v>
      </c>
      <c r="E15" s="309">
        <v>0</v>
      </c>
      <c r="F15" s="286">
        <v>0</v>
      </c>
      <c r="G15" s="286">
        <v>0</v>
      </c>
      <c r="H15" s="287">
        <v>0</v>
      </c>
    </row>
    <row r="16" spans="1:8" s="3" customFormat="1" ht="15.75">
      <c r="A16" s="230">
        <v>4</v>
      </c>
      <c r="B16" s="231" t="s">
        <v>328</v>
      </c>
      <c r="C16" s="286">
        <v>2123082127.5</v>
      </c>
      <c r="D16" s="286">
        <v>4491770788.2399998</v>
      </c>
      <c r="E16" s="309">
        <v>6614852915.7399998</v>
      </c>
      <c r="F16" s="286">
        <v>1607577451.1438498</v>
      </c>
      <c r="G16" s="286">
        <v>3688974618.609436</v>
      </c>
      <c r="H16" s="287">
        <v>5296552069.7532864</v>
      </c>
    </row>
    <row r="17" spans="1:8" s="3" customFormat="1" ht="15.75">
      <c r="A17" s="230">
        <v>4.0999999999999996</v>
      </c>
      <c r="B17" s="232" t="s">
        <v>329</v>
      </c>
      <c r="C17" s="286">
        <v>1930475336.24</v>
      </c>
      <c r="D17" s="286">
        <v>4231696814.4299998</v>
      </c>
      <c r="E17" s="309">
        <v>6162172150.6700001</v>
      </c>
      <c r="F17" s="286">
        <v>1521743984.28385</v>
      </c>
      <c r="G17" s="286">
        <v>3541586568.6568799</v>
      </c>
      <c r="H17" s="287">
        <v>5063330552.9407301</v>
      </c>
    </row>
    <row r="18" spans="1:8" s="3" customFormat="1" ht="15.75">
      <c r="A18" s="230">
        <v>4.2</v>
      </c>
      <c r="B18" s="232" t="s">
        <v>330</v>
      </c>
      <c r="C18" s="286">
        <v>192606791.25999999</v>
      </c>
      <c r="D18" s="286">
        <v>260073973.81</v>
      </c>
      <c r="E18" s="309">
        <v>452680765.06999999</v>
      </c>
      <c r="F18" s="286">
        <v>85833466.859999999</v>
      </c>
      <c r="G18" s="286">
        <v>147388049.95255601</v>
      </c>
      <c r="H18" s="287">
        <v>233221516.81255603</v>
      </c>
    </row>
    <row r="19" spans="1:8" s="3" customFormat="1" ht="25.5">
      <c r="A19" s="230">
        <v>5</v>
      </c>
      <c r="B19" s="231" t="s">
        <v>331</v>
      </c>
      <c r="C19" s="286">
        <v>7674910237.4099998</v>
      </c>
      <c r="D19" s="286">
        <v>14131313488.660002</v>
      </c>
      <c r="E19" s="309">
        <v>21806223726.070007</v>
      </c>
      <c r="F19" s="286">
        <v>5091428249.5589705</v>
      </c>
      <c r="G19" s="286">
        <v>11385312461.317322</v>
      </c>
      <c r="H19" s="287">
        <v>16476740710.876293</v>
      </c>
    </row>
    <row r="20" spans="1:8" s="3" customFormat="1" ht="15.75">
      <c r="A20" s="230">
        <v>5.0999999999999996</v>
      </c>
      <c r="B20" s="232" t="s">
        <v>332</v>
      </c>
      <c r="C20" s="286">
        <v>146076398.66</v>
      </c>
      <c r="D20" s="286">
        <v>238074013.81999999</v>
      </c>
      <c r="E20" s="309">
        <v>384150412.48000002</v>
      </c>
      <c r="F20" s="286">
        <v>86913045.175095007</v>
      </c>
      <c r="G20" s="286">
        <v>215288793.398826</v>
      </c>
      <c r="H20" s="287">
        <v>302201838.57392102</v>
      </c>
    </row>
    <row r="21" spans="1:8" s="3" customFormat="1" ht="15.75">
      <c r="A21" s="230">
        <v>5.2</v>
      </c>
      <c r="B21" s="232" t="s">
        <v>333</v>
      </c>
      <c r="C21" s="286">
        <v>255392042.88999999</v>
      </c>
      <c r="D21" s="286">
        <v>83434754.799999997</v>
      </c>
      <c r="E21" s="309">
        <v>338826797.69</v>
      </c>
      <c r="F21" s="286">
        <v>198768416.894113</v>
      </c>
      <c r="G21" s="286">
        <v>128279967.36539</v>
      </c>
      <c r="H21" s="287">
        <v>327048384.25950301</v>
      </c>
    </row>
    <row r="22" spans="1:8" s="3" customFormat="1" ht="15.75">
      <c r="A22" s="230">
        <v>5.3</v>
      </c>
      <c r="B22" s="232" t="s">
        <v>334</v>
      </c>
      <c r="C22" s="286">
        <v>5091755227.4800005</v>
      </c>
      <c r="D22" s="286">
        <v>11380061752.01</v>
      </c>
      <c r="E22" s="309">
        <v>16471816979.490002</v>
      </c>
      <c r="F22" s="286">
        <v>3604545625.7616453</v>
      </c>
      <c r="G22" s="286">
        <v>8909954718.8303394</v>
      </c>
      <c r="H22" s="287">
        <v>12514500344.591984</v>
      </c>
    </row>
    <row r="23" spans="1:8" s="3" customFormat="1" ht="15.75">
      <c r="A23" s="230" t="s">
        <v>335</v>
      </c>
      <c r="B23" s="233" t="s">
        <v>336</v>
      </c>
      <c r="C23" s="286">
        <v>2809084047.25</v>
      </c>
      <c r="D23" s="286">
        <v>4632957482.2700005</v>
      </c>
      <c r="E23" s="309">
        <v>7442041529.5200005</v>
      </c>
      <c r="F23" s="286">
        <v>2081878967.39045</v>
      </c>
      <c r="G23" s="286">
        <v>3709677389.8233199</v>
      </c>
      <c r="H23" s="287">
        <v>5791556357.2137699</v>
      </c>
    </row>
    <row r="24" spans="1:8" s="3" customFormat="1" ht="15.75">
      <c r="A24" s="230" t="s">
        <v>337</v>
      </c>
      <c r="B24" s="233" t="s">
        <v>338</v>
      </c>
      <c r="C24" s="286">
        <v>939928314.79999995</v>
      </c>
      <c r="D24" s="286">
        <v>3118251659.7399998</v>
      </c>
      <c r="E24" s="309">
        <v>4058179974.54</v>
      </c>
      <c r="F24" s="286">
        <v>627407304.18773699</v>
      </c>
      <c r="G24" s="286">
        <v>2429360320.2732201</v>
      </c>
      <c r="H24" s="287">
        <v>3056767624.4609571</v>
      </c>
    </row>
    <row r="25" spans="1:8" s="3" customFormat="1" ht="15.75">
      <c r="A25" s="230" t="s">
        <v>339</v>
      </c>
      <c r="B25" s="234" t="s">
        <v>340</v>
      </c>
      <c r="C25" s="286">
        <v>0</v>
      </c>
      <c r="D25" s="286">
        <v>0</v>
      </c>
      <c r="E25" s="309">
        <v>0</v>
      </c>
      <c r="F25" s="286">
        <v>0</v>
      </c>
      <c r="G25" s="286">
        <v>0</v>
      </c>
      <c r="H25" s="287">
        <v>0</v>
      </c>
    </row>
    <row r="26" spans="1:8" s="3" customFormat="1" ht="15.75">
      <c r="A26" s="230" t="s">
        <v>341</v>
      </c>
      <c r="B26" s="233" t="s">
        <v>342</v>
      </c>
      <c r="C26" s="286">
        <v>796035841.13</v>
      </c>
      <c r="D26" s="286">
        <v>2123381442</v>
      </c>
      <c r="E26" s="309">
        <v>2919417283.1300001</v>
      </c>
      <c r="F26" s="286">
        <v>588889575.50522304</v>
      </c>
      <c r="G26" s="286">
        <v>1586702136.8420701</v>
      </c>
      <c r="H26" s="287">
        <v>2175591712.3472929</v>
      </c>
    </row>
    <row r="27" spans="1:8" s="3" customFormat="1" ht="15.75">
      <c r="A27" s="230" t="s">
        <v>343</v>
      </c>
      <c r="B27" s="233" t="s">
        <v>344</v>
      </c>
      <c r="C27" s="286">
        <v>546707024.29999995</v>
      </c>
      <c r="D27" s="286">
        <v>1505471168</v>
      </c>
      <c r="E27" s="309">
        <v>2052178192.3</v>
      </c>
      <c r="F27" s="286">
        <v>306369778.67823499</v>
      </c>
      <c r="G27" s="286">
        <v>1184214871.8917301</v>
      </c>
      <c r="H27" s="287">
        <v>1490584650.5699651</v>
      </c>
    </row>
    <row r="28" spans="1:8" s="3" customFormat="1" ht="15.75">
      <c r="A28" s="230">
        <v>5.4</v>
      </c>
      <c r="B28" s="232" t="s">
        <v>345</v>
      </c>
      <c r="C28" s="286">
        <v>1714817486.73</v>
      </c>
      <c r="D28" s="286">
        <v>1236330877.3499999</v>
      </c>
      <c r="E28" s="309">
        <v>2951148364.0799999</v>
      </c>
      <c r="F28" s="286">
        <v>860765532.40616596</v>
      </c>
      <c r="G28" s="286">
        <v>1038197820.16401</v>
      </c>
      <c r="H28" s="287">
        <v>1898963352.5701761</v>
      </c>
    </row>
    <row r="29" spans="1:8" s="3" customFormat="1" ht="15.75">
      <c r="A29" s="230">
        <v>5.5</v>
      </c>
      <c r="B29" s="232" t="s">
        <v>346</v>
      </c>
      <c r="C29" s="286">
        <v>211342289.90000001</v>
      </c>
      <c r="D29" s="286">
        <v>702105568.77999997</v>
      </c>
      <c r="E29" s="309">
        <v>913447858.67999995</v>
      </c>
      <c r="F29" s="286">
        <v>212083956.26223299</v>
      </c>
      <c r="G29" s="286">
        <v>646400188.55574906</v>
      </c>
      <c r="H29" s="287">
        <v>858484144.81798208</v>
      </c>
    </row>
    <row r="30" spans="1:8" s="3" customFormat="1" ht="15.75">
      <c r="A30" s="230">
        <v>5.6</v>
      </c>
      <c r="B30" s="232" t="s">
        <v>347</v>
      </c>
      <c r="C30" s="286">
        <v>0</v>
      </c>
      <c r="D30" s="286">
        <v>0</v>
      </c>
      <c r="E30" s="309">
        <v>0</v>
      </c>
      <c r="F30" s="286">
        <v>0</v>
      </c>
      <c r="G30" s="286">
        <v>0</v>
      </c>
      <c r="H30" s="287">
        <v>0</v>
      </c>
    </row>
    <row r="31" spans="1:8" s="3" customFormat="1" ht="15.75">
      <c r="A31" s="230">
        <v>5.7</v>
      </c>
      <c r="B31" s="232" t="s">
        <v>348</v>
      </c>
      <c r="C31" s="286">
        <v>255526791.75</v>
      </c>
      <c r="D31" s="286">
        <v>491306521.89999998</v>
      </c>
      <c r="E31" s="309">
        <v>746833313.64999998</v>
      </c>
      <c r="F31" s="286">
        <v>128351673.059718</v>
      </c>
      <c r="G31" s="286">
        <v>447190973.00300801</v>
      </c>
      <c r="H31" s="287">
        <v>575542646.06272602</v>
      </c>
    </row>
    <row r="32" spans="1:8" s="3" customFormat="1" ht="15.75">
      <c r="A32" s="230">
        <v>6</v>
      </c>
      <c r="B32" s="231" t="s">
        <v>349</v>
      </c>
      <c r="C32" s="286">
        <v>1378534.3999999999</v>
      </c>
      <c r="D32" s="286">
        <v>1561509400.079298</v>
      </c>
      <c r="E32" s="309">
        <v>1562887934.4792981</v>
      </c>
      <c r="F32" s="286">
        <v>106717919.17</v>
      </c>
      <c r="G32" s="286">
        <v>245334033.85360911</v>
      </c>
      <c r="H32" s="287">
        <v>352051953.0236091</v>
      </c>
    </row>
    <row r="33" spans="1:8" s="3" customFormat="1" ht="25.5">
      <c r="A33" s="230">
        <v>6.1</v>
      </c>
      <c r="B33" s="232" t="s">
        <v>797</v>
      </c>
      <c r="C33" s="286">
        <v>689536</v>
      </c>
      <c r="D33" s="286">
        <v>769119878.08677006</v>
      </c>
      <c r="E33" s="309">
        <v>769809414.08677006</v>
      </c>
      <c r="F33" s="286">
        <v>105931706.01000001</v>
      </c>
      <c r="G33" s="286">
        <v>17602129.119216323</v>
      </c>
      <c r="H33" s="287">
        <v>123533835.12921633</v>
      </c>
    </row>
    <row r="34" spans="1:8" s="3" customFormat="1" ht="25.5">
      <c r="A34" s="230">
        <v>6.2</v>
      </c>
      <c r="B34" s="232" t="s">
        <v>350</v>
      </c>
      <c r="C34" s="286">
        <v>688998.40000000002</v>
      </c>
      <c r="D34" s="286">
        <v>763998701.99252796</v>
      </c>
      <c r="E34" s="309">
        <v>764687700.39252794</v>
      </c>
      <c r="F34" s="286">
        <v>786213.16</v>
      </c>
      <c r="G34" s="286">
        <v>121498304.73439279</v>
      </c>
      <c r="H34" s="287">
        <v>122284517.89439279</v>
      </c>
    </row>
    <row r="35" spans="1:8" s="3" customFormat="1" ht="25.5">
      <c r="A35" s="230">
        <v>6.3</v>
      </c>
      <c r="B35" s="232" t="s">
        <v>351</v>
      </c>
      <c r="C35" s="286">
        <v>0</v>
      </c>
      <c r="D35" s="286">
        <v>28390820</v>
      </c>
      <c r="E35" s="309">
        <v>28390820</v>
      </c>
      <c r="F35" s="286">
        <v>0</v>
      </c>
      <c r="G35" s="286">
        <v>106233600</v>
      </c>
      <c r="H35" s="287">
        <v>106233600</v>
      </c>
    </row>
    <row r="36" spans="1:8" s="3" customFormat="1" ht="15.75">
      <c r="A36" s="230">
        <v>6.4</v>
      </c>
      <c r="B36" s="232" t="s">
        <v>352</v>
      </c>
      <c r="C36" s="286">
        <v>0</v>
      </c>
      <c r="D36" s="286">
        <v>0</v>
      </c>
      <c r="E36" s="309">
        <v>0</v>
      </c>
      <c r="F36" s="286">
        <v>0</v>
      </c>
      <c r="G36" s="286">
        <v>0</v>
      </c>
      <c r="H36" s="287">
        <v>0</v>
      </c>
    </row>
    <row r="37" spans="1:8" s="3" customFormat="1" ht="15.75">
      <c r="A37" s="230">
        <v>6.5</v>
      </c>
      <c r="B37" s="232" t="s">
        <v>353</v>
      </c>
      <c r="C37" s="286">
        <v>0</v>
      </c>
      <c r="D37" s="286">
        <v>0</v>
      </c>
      <c r="E37" s="309">
        <v>0</v>
      </c>
      <c r="F37" s="286">
        <v>0</v>
      </c>
      <c r="G37" s="286">
        <v>0</v>
      </c>
      <c r="H37" s="287">
        <v>0</v>
      </c>
    </row>
    <row r="38" spans="1:8" s="3" customFormat="1" ht="25.5">
      <c r="A38" s="230">
        <v>6.6</v>
      </c>
      <c r="B38" s="232" t="s">
        <v>354</v>
      </c>
      <c r="C38" s="286">
        <v>0</v>
      </c>
      <c r="D38" s="286">
        <v>0</v>
      </c>
      <c r="E38" s="309">
        <v>0</v>
      </c>
      <c r="F38" s="286">
        <v>0</v>
      </c>
      <c r="G38" s="286">
        <v>0</v>
      </c>
      <c r="H38" s="287">
        <v>0</v>
      </c>
    </row>
    <row r="39" spans="1:8" s="3" customFormat="1" ht="25.5">
      <c r="A39" s="230">
        <v>6.7</v>
      </c>
      <c r="B39" s="232" t="s">
        <v>355</v>
      </c>
      <c r="C39" s="286">
        <v>0</v>
      </c>
      <c r="D39" s="286">
        <v>0</v>
      </c>
      <c r="E39" s="309">
        <v>0</v>
      </c>
      <c r="F39" s="286">
        <v>0</v>
      </c>
      <c r="G39" s="286">
        <v>0</v>
      </c>
      <c r="H39" s="287">
        <v>0</v>
      </c>
    </row>
    <row r="40" spans="1:8" s="3" customFormat="1" ht="15.75">
      <c r="A40" s="230">
        <v>7</v>
      </c>
      <c r="B40" s="231" t="s">
        <v>356</v>
      </c>
      <c r="C40" s="286">
        <v>704214374.27848768</v>
      </c>
      <c r="D40" s="286">
        <v>362820079.16895807</v>
      </c>
      <c r="E40" s="309">
        <v>1067034453.4474458</v>
      </c>
      <c r="F40" s="286">
        <v>395560787.07384455</v>
      </c>
      <c r="G40" s="286">
        <v>273682234.68679219</v>
      </c>
      <c r="H40" s="287">
        <v>669243021.76063669</v>
      </c>
    </row>
    <row r="41" spans="1:8" s="3" customFormat="1" ht="25.5">
      <c r="A41" s="230">
        <v>7.1</v>
      </c>
      <c r="B41" s="232" t="s">
        <v>357</v>
      </c>
      <c r="C41" s="286">
        <v>34846680.114412002</v>
      </c>
      <c r="D41" s="286">
        <v>2216805.0255879997</v>
      </c>
      <c r="E41" s="309">
        <v>37063485.140000001</v>
      </c>
      <c r="F41" s="286">
        <v>27606726.445963994</v>
      </c>
      <c r="G41" s="286">
        <v>5679136.1040360006</v>
      </c>
      <c r="H41" s="287">
        <v>33285862.549999993</v>
      </c>
    </row>
    <row r="42" spans="1:8" s="3" customFormat="1" ht="25.5">
      <c r="A42" s="230">
        <v>7.2</v>
      </c>
      <c r="B42" s="232" t="s">
        <v>358</v>
      </c>
      <c r="C42" s="286">
        <v>21328446.97000001</v>
      </c>
      <c r="D42" s="286">
        <v>597293.06339999998</v>
      </c>
      <c r="E42" s="309">
        <v>21925740.03340001</v>
      </c>
      <c r="F42" s="286">
        <v>16192202.129999932</v>
      </c>
      <c r="G42" s="286">
        <v>5822314.4963819999</v>
      </c>
      <c r="H42" s="287">
        <v>22014516.626381934</v>
      </c>
    </row>
    <row r="43" spans="1:8" s="3" customFormat="1" ht="25.5">
      <c r="A43" s="230">
        <v>7.3</v>
      </c>
      <c r="B43" s="232" t="s">
        <v>359</v>
      </c>
      <c r="C43" s="286">
        <v>356898056.24240768</v>
      </c>
      <c r="D43" s="286">
        <v>170747911.17277306</v>
      </c>
      <c r="E43" s="309">
        <v>527645967.41518074</v>
      </c>
      <c r="F43" s="286">
        <v>234870323.49788067</v>
      </c>
      <c r="G43" s="286">
        <v>180347405.98776308</v>
      </c>
      <c r="H43" s="287">
        <v>415217729.48564374</v>
      </c>
    </row>
    <row r="44" spans="1:8" s="3" customFormat="1" ht="25.5">
      <c r="A44" s="230">
        <v>7.4</v>
      </c>
      <c r="B44" s="232" t="s">
        <v>360</v>
      </c>
      <c r="C44" s="286">
        <v>193575561.81000102</v>
      </c>
      <c r="D44" s="286">
        <v>174204074.31423</v>
      </c>
      <c r="E44" s="309">
        <v>367779636.12423098</v>
      </c>
      <c r="F44" s="286">
        <v>116891534.99999991</v>
      </c>
      <c r="G44" s="286">
        <v>81833378.098611102</v>
      </c>
      <c r="H44" s="287">
        <v>198724913.098611</v>
      </c>
    </row>
    <row r="45" spans="1:8" s="3" customFormat="1" ht="15.75">
      <c r="A45" s="230">
        <v>8</v>
      </c>
      <c r="B45" s="231" t="s">
        <v>361</v>
      </c>
      <c r="C45" s="286">
        <v>1409394.3758902678</v>
      </c>
      <c r="D45" s="286">
        <v>97001413.158415467</v>
      </c>
      <c r="E45" s="309">
        <v>98410807.534305736</v>
      </c>
      <c r="F45" s="286">
        <v>1617035.408023325</v>
      </c>
      <c r="G45" s="286">
        <v>59631655.642873228</v>
      </c>
      <c r="H45" s="287">
        <v>61248691.050896555</v>
      </c>
    </row>
    <row r="46" spans="1:8" s="3" customFormat="1" ht="15.75">
      <c r="A46" s="230">
        <v>8.1</v>
      </c>
      <c r="B46" s="232" t="s">
        <v>362</v>
      </c>
      <c r="C46" s="286">
        <v>0</v>
      </c>
      <c r="D46" s="286">
        <v>0</v>
      </c>
      <c r="E46" s="309">
        <v>0</v>
      </c>
      <c r="F46" s="286">
        <v>0</v>
      </c>
      <c r="G46" s="286">
        <v>0</v>
      </c>
      <c r="H46" s="287">
        <v>0</v>
      </c>
    </row>
    <row r="47" spans="1:8" s="3" customFormat="1" ht="15.75">
      <c r="A47" s="230">
        <v>8.1999999999999993</v>
      </c>
      <c r="B47" s="232" t="s">
        <v>363</v>
      </c>
      <c r="C47" s="286">
        <v>141253.51232876713</v>
      </c>
      <c r="D47" s="286">
        <v>521414.97538231773</v>
      </c>
      <c r="E47" s="309">
        <v>662668.48771108489</v>
      </c>
      <c r="F47" s="286">
        <v>51216.081534246579</v>
      </c>
      <c r="G47" s="286">
        <v>1885619.2326919893</v>
      </c>
      <c r="H47" s="287">
        <v>1936835.314226236</v>
      </c>
    </row>
    <row r="48" spans="1:8" s="3" customFormat="1" ht="15.75">
      <c r="A48" s="230">
        <v>8.3000000000000007</v>
      </c>
      <c r="B48" s="232" t="s">
        <v>364</v>
      </c>
      <c r="C48" s="286">
        <v>103122.18503799415</v>
      </c>
      <c r="D48" s="286">
        <v>2871277.9049105123</v>
      </c>
      <c r="E48" s="309">
        <v>2974400.0899485066</v>
      </c>
      <c r="F48" s="286">
        <v>369282.88071192888</v>
      </c>
      <c r="G48" s="286">
        <v>3329326.2005465422</v>
      </c>
      <c r="H48" s="287">
        <v>3698609.0812584711</v>
      </c>
    </row>
    <row r="49" spans="1:8" s="3" customFormat="1" ht="15.75">
      <c r="A49" s="230">
        <v>8.4</v>
      </c>
      <c r="B49" s="232" t="s">
        <v>365</v>
      </c>
      <c r="C49" s="286">
        <v>602180.52809544513</v>
      </c>
      <c r="D49" s="286">
        <v>2810650.9694091668</v>
      </c>
      <c r="E49" s="309">
        <v>3412831.497504612</v>
      </c>
      <c r="F49" s="286">
        <v>136635.1094890511</v>
      </c>
      <c r="G49" s="286">
        <v>3838162.8505666307</v>
      </c>
      <c r="H49" s="287">
        <v>3974797.9600556819</v>
      </c>
    </row>
    <row r="50" spans="1:8" s="3" customFormat="1" ht="15.75">
      <c r="A50" s="230">
        <v>8.5</v>
      </c>
      <c r="B50" s="232" t="s">
        <v>366</v>
      </c>
      <c r="C50" s="286">
        <v>203804.35318275157</v>
      </c>
      <c r="D50" s="286">
        <v>3659562.313877448</v>
      </c>
      <c r="E50" s="309">
        <v>3863366.6670601997</v>
      </c>
      <c r="F50" s="286">
        <v>388034.80466274277</v>
      </c>
      <c r="G50" s="286">
        <v>8420592.0309607387</v>
      </c>
      <c r="H50" s="287">
        <v>8808626.8356234822</v>
      </c>
    </row>
    <row r="51" spans="1:8" s="3" customFormat="1" ht="15.75">
      <c r="A51" s="230">
        <v>8.6</v>
      </c>
      <c r="B51" s="232" t="s">
        <v>367</v>
      </c>
      <c r="C51" s="286">
        <v>146382.26976998907</v>
      </c>
      <c r="D51" s="286">
        <v>22261857.312187832</v>
      </c>
      <c r="E51" s="309">
        <v>22408239.581957821</v>
      </c>
      <c r="F51" s="286">
        <v>258280.36692223442</v>
      </c>
      <c r="G51" s="286">
        <v>5136366.242908624</v>
      </c>
      <c r="H51" s="287">
        <v>5394646.6098308582</v>
      </c>
    </row>
    <row r="52" spans="1:8" s="3" customFormat="1" ht="15.75">
      <c r="A52" s="230">
        <v>8.6999999999999993</v>
      </c>
      <c r="B52" s="232" t="s">
        <v>368</v>
      </c>
      <c r="C52" s="286">
        <v>212651.527475321</v>
      </c>
      <c r="D52" s="286">
        <v>64876649.682648197</v>
      </c>
      <c r="E52" s="309">
        <v>65089301.210123517</v>
      </c>
      <c r="F52" s="286">
        <v>413586.16470312118</v>
      </c>
      <c r="G52" s="286">
        <v>37021589.0851987</v>
      </c>
      <c r="H52" s="287">
        <v>37435175.249901824</v>
      </c>
    </row>
    <row r="53" spans="1:8" s="3" customFormat="1" ht="26.25" thickBot="1">
      <c r="A53" s="235">
        <v>9</v>
      </c>
      <c r="B53" s="236" t="s">
        <v>369</v>
      </c>
      <c r="C53" s="310">
        <v>413184</v>
      </c>
      <c r="D53" s="310">
        <v>12204694.484628998</v>
      </c>
      <c r="E53" s="311">
        <v>12617878.484628998</v>
      </c>
      <c r="F53" s="310">
        <v>2528713.2799999998</v>
      </c>
      <c r="G53" s="310">
        <v>3794198.8605159996</v>
      </c>
      <c r="H53" s="293">
        <v>6322912.1405159999</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E27" sqref="E27"/>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96"/>
    </row>
    <row r="2" spans="1:8" ht="15">
      <c r="A2" s="16" t="s">
        <v>232</v>
      </c>
      <c r="B2" s="15" t="s">
        <v>939</v>
      </c>
      <c r="C2" s="28"/>
      <c r="D2" s="17"/>
      <c r="E2" s="10"/>
      <c r="F2" s="10"/>
      <c r="G2" s="10"/>
      <c r="H2" s="10"/>
    </row>
    <row r="3" spans="1:8" ht="15">
      <c r="A3" s="16"/>
      <c r="B3" s="15"/>
      <c r="C3" s="28"/>
      <c r="D3" s="17"/>
      <c r="E3" s="10"/>
      <c r="F3" s="10"/>
      <c r="G3" s="10"/>
      <c r="H3" s="10"/>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4">
        <v>1</v>
      </c>
      <c r="B6" s="445" t="s">
        <v>235</v>
      </c>
      <c r="C6" s="446">
        <v>11162746281.760798</v>
      </c>
      <c r="D6" s="447">
        <v>11453617378.774429</v>
      </c>
    </row>
    <row r="7" spans="1:8" ht="15" customHeight="1">
      <c r="A7" s="444">
        <v>1.1000000000000001</v>
      </c>
      <c r="B7" s="448" t="s">
        <v>27</v>
      </c>
      <c r="C7" s="449">
        <v>10402361109.573765</v>
      </c>
      <c r="D7" s="450">
        <v>10764479023.479744</v>
      </c>
    </row>
    <row r="8" spans="1:8" ht="25.5">
      <c r="A8" s="444" t="s">
        <v>295</v>
      </c>
      <c r="B8" s="451" t="s">
        <v>651</v>
      </c>
      <c r="C8" s="449">
        <v>0</v>
      </c>
      <c r="D8" s="450">
        <v>0</v>
      </c>
    </row>
    <row r="9" spans="1:8" ht="15" customHeight="1">
      <c r="A9" s="444">
        <v>1.2</v>
      </c>
      <c r="B9" s="448" t="s">
        <v>28</v>
      </c>
      <c r="C9" s="449">
        <v>756610866.59196305</v>
      </c>
      <c r="D9" s="450">
        <v>688733102.09468532</v>
      </c>
    </row>
    <row r="10" spans="1:8" ht="15" customHeight="1">
      <c r="A10" s="444">
        <v>1.3</v>
      </c>
      <c r="B10" s="453" t="s">
        <v>83</v>
      </c>
      <c r="C10" s="452">
        <v>3774305.5950699998</v>
      </c>
      <c r="D10" s="450">
        <v>405253.2</v>
      </c>
    </row>
    <row r="11" spans="1:8" ht="15" customHeight="1">
      <c r="A11" s="444">
        <v>2</v>
      </c>
      <c r="B11" s="445" t="s">
        <v>236</v>
      </c>
      <c r="C11" s="449">
        <v>10001048.691869779</v>
      </c>
      <c r="D11" s="450">
        <v>179381352.58719158</v>
      </c>
    </row>
    <row r="12" spans="1:8" ht="15" customHeight="1">
      <c r="A12" s="464">
        <v>3</v>
      </c>
      <c r="B12" s="465" t="s">
        <v>234</v>
      </c>
      <c r="C12" s="452">
        <v>1516993169.3053546</v>
      </c>
      <c r="D12" s="466">
        <v>1516993169.3053546</v>
      </c>
    </row>
    <row r="13" spans="1:8" ht="15" customHeight="1" thickBot="1">
      <c r="A13" s="140">
        <v>4</v>
      </c>
      <c r="B13" s="141" t="s">
        <v>296</v>
      </c>
      <c r="C13" s="312">
        <v>12689740499.758022</v>
      </c>
      <c r="D13" s="313">
        <v>13149991900.666977</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4" topLeftCell="B5" activePane="bottomRight" state="frozen"/>
      <selection pane="topRight" activeCell="B1" sqref="B1"/>
      <selection pane="bottomLeft" activeCell="A4" sqref="A4"/>
      <selection pane="bottomRight" activeCell="F21" sqref="F21"/>
    </sheetView>
  </sheetViews>
  <sheetFormatPr defaultRowHeight="15"/>
  <cols>
    <col min="1" max="1" width="9.5703125" style="2" bestFit="1" customWidth="1"/>
    <col min="2" max="2" width="90.42578125" style="2" bestFit="1" customWidth="1"/>
    <col min="3" max="3" width="9.140625" style="2"/>
  </cols>
  <sheetData>
    <row r="1" spans="1:8">
      <c r="A1" s="2" t="s">
        <v>231</v>
      </c>
      <c r="B1" s="396" t="str">
        <f>Info!C2</f>
        <v>სს თიბისი ბანკი</v>
      </c>
    </row>
    <row r="2" spans="1:8">
      <c r="A2" s="2" t="s">
        <v>232</v>
      </c>
      <c r="B2" s="15" t="s">
        <v>939</v>
      </c>
    </row>
    <row r="4" spans="1:8" ht="16.5" customHeight="1" thickBot="1">
      <c r="A4" s="260" t="s">
        <v>658</v>
      </c>
      <c r="B4" s="64" t="s">
        <v>191</v>
      </c>
      <c r="C4" s="12"/>
    </row>
    <row r="5" spans="1:8" ht="15.75">
      <c r="A5" s="9"/>
      <c r="B5" s="558" t="s">
        <v>192</v>
      </c>
      <c r="C5" s="559"/>
    </row>
    <row r="6" spans="1:8">
      <c r="A6" s="13">
        <v>1</v>
      </c>
      <c r="B6" s="66" t="s">
        <v>919</v>
      </c>
      <c r="C6" s="67"/>
    </row>
    <row r="7" spans="1:8">
      <c r="A7" s="13">
        <v>2</v>
      </c>
      <c r="B7" s="66" t="s">
        <v>922</v>
      </c>
      <c r="C7" s="67"/>
    </row>
    <row r="8" spans="1:8">
      <c r="A8" s="13">
        <v>3</v>
      </c>
      <c r="B8" s="66" t="s">
        <v>923</v>
      </c>
      <c r="C8" s="67"/>
    </row>
    <row r="9" spans="1:8">
      <c r="A9" s="13">
        <v>4</v>
      </c>
      <c r="B9" s="66" t="s">
        <v>924</v>
      </c>
      <c r="C9" s="67"/>
    </row>
    <row r="10" spans="1:8">
      <c r="A10" s="13">
        <v>5</v>
      </c>
      <c r="B10" s="66" t="s">
        <v>925</v>
      </c>
      <c r="C10" s="67"/>
    </row>
    <row r="11" spans="1:8">
      <c r="A11" s="13">
        <v>6</v>
      </c>
      <c r="B11" s="66" t="s">
        <v>926</v>
      </c>
      <c r="C11" s="67"/>
      <c r="H11" s="4"/>
    </row>
    <row r="12" spans="1:8">
      <c r="A12" s="13"/>
      <c r="B12" s="66"/>
      <c r="C12" s="67"/>
    </row>
    <row r="13" spans="1:8">
      <c r="A13" s="13"/>
      <c r="B13" s="66"/>
      <c r="C13" s="67"/>
    </row>
    <row r="14" spans="1:8">
      <c r="A14" s="13"/>
      <c r="B14" s="66"/>
      <c r="C14" s="67"/>
    </row>
    <row r="15" spans="1:8">
      <c r="A15" s="13"/>
      <c r="B15" s="560"/>
      <c r="C15" s="561"/>
    </row>
    <row r="16" spans="1:8" ht="15.75">
      <c r="A16" s="13"/>
      <c r="B16" s="562" t="s">
        <v>193</v>
      </c>
      <c r="C16" s="563"/>
    </row>
    <row r="17" spans="1:3" ht="15.75">
      <c r="A17" s="13">
        <v>1</v>
      </c>
      <c r="B17" s="26" t="s">
        <v>920</v>
      </c>
      <c r="C17" s="65"/>
    </row>
    <row r="18" spans="1:3" ht="15.75">
      <c r="A18" s="13">
        <v>2</v>
      </c>
      <c r="B18" s="26" t="s">
        <v>927</v>
      </c>
      <c r="C18" s="65"/>
    </row>
    <row r="19" spans="1:3" ht="15.75">
      <c r="A19" s="13">
        <v>3</v>
      </c>
      <c r="B19" s="26" t="s">
        <v>928</v>
      </c>
      <c r="C19" s="65"/>
    </row>
    <row r="20" spans="1:3" ht="15.75">
      <c r="A20" s="13">
        <v>4</v>
      </c>
      <c r="B20" s="26" t="s">
        <v>929</v>
      </c>
      <c r="C20" s="65"/>
    </row>
    <row r="21" spans="1:3" ht="15.75">
      <c r="A21" s="13">
        <v>5</v>
      </c>
      <c r="B21" s="26" t="s">
        <v>930</v>
      </c>
      <c r="C21" s="65"/>
    </row>
    <row r="22" spans="1:3" ht="15.75">
      <c r="A22" s="13">
        <v>6</v>
      </c>
      <c r="B22" s="26" t="s">
        <v>931</v>
      </c>
      <c r="C22" s="65"/>
    </row>
    <row r="23" spans="1:3" ht="15.75">
      <c r="A23" s="13">
        <v>7</v>
      </c>
      <c r="B23" s="26" t="s">
        <v>932</v>
      </c>
      <c r="C23" s="65"/>
    </row>
    <row r="24" spans="1:3" ht="15.75">
      <c r="A24" s="13"/>
      <c r="B24" s="26"/>
      <c r="C24" s="65"/>
    </row>
    <row r="25" spans="1:3" ht="15.75">
      <c r="A25" s="13"/>
      <c r="B25" s="26"/>
      <c r="C25" s="65"/>
    </row>
    <row r="26" spans="1:3" ht="15.75" customHeight="1">
      <c r="A26" s="13"/>
      <c r="B26" s="26"/>
      <c r="C26" s="27"/>
    </row>
    <row r="27" spans="1:3" ht="15.75" customHeight="1">
      <c r="A27" s="13"/>
      <c r="B27" s="26"/>
      <c r="C27" s="27"/>
    </row>
    <row r="28" spans="1:3" ht="30" customHeight="1">
      <c r="A28" s="13"/>
      <c r="B28" s="564" t="s">
        <v>194</v>
      </c>
      <c r="C28" s="565"/>
    </row>
    <row r="29" spans="1:3">
      <c r="A29" s="13">
        <v>1</v>
      </c>
      <c r="B29" s="66" t="s">
        <v>933</v>
      </c>
      <c r="C29" s="501">
        <v>0.99880000000000002</v>
      </c>
    </row>
    <row r="30" spans="1:3" ht="15.75" customHeight="1">
      <c r="A30" s="13"/>
      <c r="B30" s="66"/>
      <c r="C30" s="67"/>
    </row>
    <row r="31" spans="1:3" ht="29.25" customHeight="1">
      <c r="A31" s="13"/>
      <c r="B31" s="564" t="s">
        <v>317</v>
      </c>
      <c r="C31" s="565"/>
    </row>
    <row r="32" spans="1:3">
      <c r="A32" s="13">
        <v>1</v>
      </c>
      <c r="B32" s="66" t="s">
        <v>919</v>
      </c>
      <c r="C32" s="501">
        <v>0.1337048442315435</v>
      </c>
    </row>
    <row r="33" spans="1:3">
      <c r="A33" s="502">
        <v>2</v>
      </c>
      <c r="B33" s="503" t="s">
        <v>922</v>
      </c>
      <c r="C33" s="504">
        <v>6.6814381937298023E-2</v>
      </c>
    </row>
    <row r="34" spans="1:3">
      <c r="A34" s="13">
        <v>3</v>
      </c>
      <c r="B34" s="503" t="s">
        <v>934</v>
      </c>
      <c r="C34" s="504">
        <v>8.0769903373896362E-2</v>
      </c>
    </row>
    <row r="35" spans="1:3">
      <c r="A35" s="502">
        <v>4</v>
      </c>
      <c r="B35" s="503" t="s">
        <v>935</v>
      </c>
      <c r="C35" s="504">
        <v>6.4898868223560627E-2</v>
      </c>
    </row>
    <row r="36" spans="1:3">
      <c r="A36" s="13">
        <v>5</v>
      </c>
      <c r="B36" s="503" t="s">
        <v>936</v>
      </c>
      <c r="C36" s="504">
        <v>7.1750500458328731E-2</v>
      </c>
    </row>
    <row r="37" spans="1:3" ht="16.5" thickBot="1">
      <c r="A37" s="14">
        <v>6</v>
      </c>
      <c r="B37" s="68" t="s">
        <v>937</v>
      </c>
      <c r="C37" s="505">
        <v>5.9393144338212883E-2</v>
      </c>
    </row>
  </sheetData>
  <mergeCells count="5">
    <mergeCell ref="B5:C5"/>
    <mergeCell ref="B15:C15"/>
    <mergeCell ref="B16:C16"/>
    <mergeCell ref="B31:C31"/>
    <mergeCell ref="B28:C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939</v>
      </c>
    </row>
    <row r="3" spans="1:7" s="20" customFormat="1" ht="15.75" customHeight="1"/>
    <row r="4" spans="1:7" s="20" customFormat="1" ht="15.75" customHeight="1" thickBot="1">
      <c r="A4" s="261" t="s">
        <v>659</v>
      </c>
      <c r="B4" s="262" t="s">
        <v>306</v>
      </c>
      <c r="C4" s="199"/>
      <c r="D4" s="199"/>
      <c r="E4" s="200" t="s">
        <v>135</v>
      </c>
    </row>
    <row r="5" spans="1:7" s="124" customFormat="1" ht="17.45" customHeight="1">
      <c r="A5" s="413"/>
      <c r="B5" s="414"/>
      <c r="C5" s="198" t="s">
        <v>0</v>
      </c>
      <c r="D5" s="198" t="s">
        <v>1</v>
      </c>
      <c r="E5" s="415" t="s">
        <v>2</v>
      </c>
    </row>
    <row r="6" spans="1:7" s="165" customFormat="1" ht="14.45" customHeight="1">
      <c r="A6" s="416"/>
      <c r="B6" s="566" t="s">
        <v>274</v>
      </c>
      <c r="C6" s="566" t="s">
        <v>273</v>
      </c>
      <c r="D6" s="567" t="s">
        <v>272</v>
      </c>
      <c r="E6" s="568"/>
      <c r="G6"/>
    </row>
    <row r="7" spans="1:7" s="165" customFormat="1" ht="99.6" customHeight="1">
      <c r="A7" s="416"/>
      <c r="B7" s="566"/>
      <c r="C7" s="566"/>
      <c r="D7" s="409" t="s">
        <v>271</v>
      </c>
      <c r="E7" s="410" t="s">
        <v>835</v>
      </c>
      <c r="G7"/>
    </row>
    <row r="8" spans="1:7">
      <c r="A8" s="417">
        <v>1</v>
      </c>
      <c r="B8" s="418" t="s">
        <v>196</v>
      </c>
      <c r="C8" s="419">
        <v>525081969.86000001</v>
      </c>
      <c r="D8" s="419"/>
      <c r="E8" s="420">
        <v>525081969.86000001</v>
      </c>
    </row>
    <row r="9" spans="1:7">
      <c r="A9" s="417">
        <v>2</v>
      </c>
      <c r="B9" s="418" t="s">
        <v>197</v>
      </c>
      <c r="C9" s="419">
        <v>1474289591.05</v>
      </c>
      <c r="D9" s="419"/>
      <c r="E9" s="420">
        <v>1474289591.05</v>
      </c>
    </row>
    <row r="10" spans="1:7">
      <c r="A10" s="417">
        <v>3</v>
      </c>
      <c r="B10" s="418" t="s">
        <v>270</v>
      </c>
      <c r="C10" s="419">
        <v>337325863.76999998</v>
      </c>
      <c r="D10" s="419"/>
      <c r="E10" s="420">
        <v>337325863.76999998</v>
      </c>
    </row>
    <row r="11" spans="1:7" ht="25.5">
      <c r="A11" s="417">
        <v>4</v>
      </c>
      <c r="B11" s="418" t="s">
        <v>227</v>
      </c>
      <c r="C11" s="419">
        <v>0</v>
      </c>
      <c r="D11" s="419"/>
      <c r="E11" s="420">
        <v>0</v>
      </c>
    </row>
    <row r="12" spans="1:7">
      <c r="A12" s="417">
        <v>5</v>
      </c>
      <c r="B12" s="418" t="s">
        <v>199</v>
      </c>
      <c r="C12" s="419">
        <v>1522555875.76</v>
      </c>
      <c r="D12" s="419"/>
      <c r="E12" s="420">
        <v>1522555875.76</v>
      </c>
    </row>
    <row r="13" spans="1:7">
      <c r="A13" s="417">
        <v>6.1</v>
      </c>
      <c r="B13" s="418" t="s">
        <v>200</v>
      </c>
      <c r="C13" s="421">
        <v>10323602279.24</v>
      </c>
      <c r="D13" s="419"/>
      <c r="E13" s="420">
        <v>10323602279.24</v>
      </c>
    </row>
    <row r="14" spans="1:7">
      <c r="A14" s="417">
        <v>6.2</v>
      </c>
      <c r="B14" s="422" t="s">
        <v>201</v>
      </c>
      <c r="C14" s="421">
        <v>-439712593.88719988</v>
      </c>
      <c r="D14" s="419"/>
      <c r="E14" s="420">
        <v>-439712593.88719988</v>
      </c>
    </row>
    <row r="15" spans="1:7">
      <c r="A15" s="417">
        <v>6</v>
      </c>
      <c r="B15" s="418" t="s">
        <v>269</v>
      </c>
      <c r="C15" s="419">
        <v>9883889685.3528004</v>
      </c>
      <c r="D15" s="419"/>
      <c r="E15" s="420">
        <v>9883889685.3528004</v>
      </c>
    </row>
    <row r="16" spans="1:7" ht="25.5">
      <c r="A16" s="417">
        <v>7</v>
      </c>
      <c r="B16" s="418" t="s">
        <v>203</v>
      </c>
      <c r="C16" s="419">
        <v>107490482.13</v>
      </c>
      <c r="D16" s="419"/>
      <c r="E16" s="420">
        <v>107490482.13</v>
      </c>
    </row>
    <row r="17" spans="1:7">
      <c r="A17" s="417">
        <v>8</v>
      </c>
      <c r="B17" s="418" t="s">
        <v>204</v>
      </c>
      <c r="C17" s="419">
        <v>51064471.780000009</v>
      </c>
      <c r="D17" s="419"/>
      <c r="E17" s="420">
        <v>51064471.780000009</v>
      </c>
      <c r="F17" s="6"/>
      <c r="G17" s="6"/>
    </row>
    <row r="18" spans="1:7">
      <c r="A18" s="417">
        <v>9</v>
      </c>
      <c r="B18" s="418" t="s">
        <v>205</v>
      </c>
      <c r="C18" s="419">
        <v>20131532.059999999</v>
      </c>
      <c r="D18" s="419">
        <v>8916532.9000000004</v>
      </c>
      <c r="E18" s="420">
        <v>11214999.159999998</v>
      </c>
      <c r="G18" s="6"/>
    </row>
    <row r="19" spans="1:7" ht="25.5">
      <c r="A19" s="417">
        <v>10</v>
      </c>
      <c r="B19" s="418" t="s">
        <v>206</v>
      </c>
      <c r="C19" s="419">
        <v>597121569.07999992</v>
      </c>
      <c r="D19" s="419">
        <v>227808576.72999999</v>
      </c>
      <c r="E19" s="420">
        <v>369312992.3499999</v>
      </c>
      <c r="G19" s="6"/>
    </row>
    <row r="20" spans="1:7">
      <c r="A20" s="417">
        <v>11</v>
      </c>
      <c r="B20" s="418" t="s">
        <v>207</v>
      </c>
      <c r="C20" s="419">
        <v>230318140.55000001</v>
      </c>
      <c r="D20" s="419"/>
      <c r="E20" s="420">
        <v>230318140.55000001</v>
      </c>
    </row>
    <row r="21" spans="1:7" ht="51.75" thickBot="1">
      <c r="A21" s="423"/>
      <c r="B21" s="424" t="s">
        <v>798</v>
      </c>
      <c r="C21" s="365">
        <v>14749269181.392799</v>
      </c>
      <c r="D21" s="365">
        <v>236725109.63</v>
      </c>
      <c r="E21" s="425">
        <v>14512544071.7628</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23" sqref="C2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939</v>
      </c>
      <c r="C2"/>
      <c r="D2"/>
      <c r="E2"/>
      <c r="F2"/>
    </row>
    <row r="3" spans="1:6" s="20" customFormat="1" ht="15.75" customHeight="1">
      <c r="C3"/>
      <c r="D3"/>
      <c r="E3"/>
      <c r="F3"/>
    </row>
    <row r="4" spans="1:6" s="20" customFormat="1" ht="26.25" thickBot="1">
      <c r="A4" s="20" t="s">
        <v>660</v>
      </c>
      <c r="B4" s="206" t="s">
        <v>310</v>
      </c>
      <c r="C4" s="200" t="s">
        <v>135</v>
      </c>
      <c r="D4"/>
      <c r="E4"/>
      <c r="F4"/>
    </row>
    <row r="5" spans="1:6" ht="26.25">
      <c r="A5" s="201">
        <v>1</v>
      </c>
      <c r="B5" s="202" t="s">
        <v>696</v>
      </c>
      <c r="C5" s="314">
        <v>14512544071.7628</v>
      </c>
      <c r="D5" s="518"/>
    </row>
    <row r="6" spans="1:6" s="191" customFormat="1">
      <c r="A6" s="123">
        <v>2.1</v>
      </c>
      <c r="B6" s="208" t="s">
        <v>311</v>
      </c>
      <c r="C6" s="315">
        <v>2149659405.8597727</v>
      </c>
      <c r="D6" s="518"/>
    </row>
    <row r="7" spans="1:6" s="4" customFormat="1" ht="25.5" outlineLevel="1">
      <c r="A7" s="207">
        <v>2.2000000000000002</v>
      </c>
      <c r="B7" s="203" t="s">
        <v>312</v>
      </c>
      <c r="C7" s="316">
        <v>624732415.99249995</v>
      </c>
      <c r="D7" s="518"/>
    </row>
    <row r="8" spans="1:6" s="4" customFormat="1" ht="26.25">
      <c r="A8" s="207">
        <v>3</v>
      </c>
      <c r="B8" s="204" t="s">
        <v>697</v>
      </c>
      <c r="C8" s="317">
        <v>17286935893.615074</v>
      </c>
      <c r="D8" s="518"/>
    </row>
    <row r="9" spans="1:6" s="191" customFormat="1">
      <c r="A9" s="123">
        <v>4</v>
      </c>
      <c r="B9" s="211" t="s">
        <v>307</v>
      </c>
      <c r="C9" s="315">
        <v>192259718.7572</v>
      </c>
      <c r="D9" s="518"/>
    </row>
    <row r="10" spans="1:6" s="4" customFormat="1" ht="25.5" outlineLevel="1">
      <c r="A10" s="207">
        <v>5.0999999999999996</v>
      </c>
      <c r="B10" s="203" t="s">
        <v>318</v>
      </c>
      <c r="C10" s="316">
        <v>-1186181520.1099999</v>
      </c>
      <c r="D10" s="518"/>
    </row>
    <row r="11" spans="1:6" s="4" customFormat="1" ht="25.5" outlineLevel="1">
      <c r="A11" s="207">
        <v>5.2</v>
      </c>
      <c r="B11" s="203" t="s">
        <v>319</v>
      </c>
      <c r="C11" s="316">
        <v>-611567865.31979191</v>
      </c>
      <c r="D11" s="518"/>
    </row>
    <row r="12" spans="1:6" s="4" customFormat="1">
      <c r="A12" s="207">
        <v>6</v>
      </c>
      <c r="B12" s="209" t="s">
        <v>308</v>
      </c>
      <c r="C12" s="426">
        <v>0</v>
      </c>
      <c r="D12" s="518"/>
    </row>
    <row r="13" spans="1:6" s="4" customFormat="1" ht="15.75" thickBot="1">
      <c r="A13" s="210">
        <v>7</v>
      </c>
      <c r="B13" s="205" t="s">
        <v>309</v>
      </c>
      <c r="C13" s="318">
        <v>15681446226.94248</v>
      </c>
      <c r="D13" s="518"/>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cM1XJVHP1YVkw8FkrmGp2zQsQ61xS6f+kGJAlQobW9c=</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ywcIglVq6tiB3bvX/Hv46a/1DPttJTmxQ22tWXTN5VQ=</DigestValue>
    </Reference>
  </SignedInfo>
  <SignatureValue>hUFj1ZUbwd8MQFDljnPDcx6YUqvoXjygtPeUq0JqNV9QoJXOqjKBw9fqnOtEKqModNL60VmFZdh2
rUeUuce6JZHNt4a/saXNs8Z6YFlgIl9kHOy4lUGQoGQ75l6fZWg7HCG8MITyNTtdW/+r3qJtslqS
M4U1JhiGl13wSJZJEtbI6XZKSgCyYSnlFj+0Af1788e5FWCAIzhj4c8x2Rlmz0cWe28T+uHcAzVJ
RAYppXi4t1mbSVRD42uV/7XsKqFE6H4whb4egXkjCSAkucWoBWdK/mJSGlMh7IrnslyfgQ7Hf2JG
X3Wp5XVW6WOdvC+las3DdH4b/Nq/a9v4kcpSKg==</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qnLOWsouRS1BgVxqg8v/4kazbRkgbPKvWh0fZMfz+8k=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CexsvoW1b9tt9u7j6VlIJFqLc4sd5kKLSRqz7bobelY=</DigestValue>
      </Reference>
      <Reference URI="/xl/styles.xml?ContentType=application/vnd.openxmlformats-officedocument.spreadsheetml.styles+xml">
        <DigestMethod Algorithm="http://www.w3.org/2001/04/xmlenc#sha256"/>
        <DigestValue>0ZV2CdJo1M6QGVnVDxb0OanNm3dfJi5z7frafOBGgjs=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Qhzno4abHsXVYqIjvmZx4ptsBnDj+WiMM36MFqHQ1HM=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bIs54fXWP30rafuARVNd4YB6OQHz40s0AHi3BddKU+8=</DigestValue>
      </Reference>
      <Reference URI="/xl/worksheets/sheet10.xml?ContentType=application/vnd.openxmlformats-officedocument.spreadsheetml.worksheet+xml">
        <DigestMethod Algorithm="http://www.w3.org/2001/04/xmlenc#sha256"/>
        <DigestValue>37NdbrOoc4GCYLWQkd7iwg3Vf8EH69T4iVyOWVA0Hp8=</DigestValue>
      </Reference>
      <Reference URI="/xl/worksheets/sheet11.xml?ContentType=application/vnd.openxmlformats-officedocument.spreadsheetml.worksheet+xml">
        <DigestMethod Algorithm="http://www.w3.org/2001/04/xmlenc#sha256"/>
        <DigestValue>PydyYm/OrFtatUfQ6rz/4Gtau7gbHDSc/+srzN+Zxds=</DigestValue>
      </Reference>
      <Reference URI="/xl/worksheets/sheet12.xml?ContentType=application/vnd.openxmlformats-officedocument.spreadsheetml.worksheet+xml">
        <DigestMethod Algorithm="http://www.w3.org/2001/04/xmlenc#sha256"/>
        <DigestValue>nCw84XMVZYMI3XdgcbyMcFOJD40p7+ucYOhUI+Ms1fs=</DigestValue>
      </Reference>
      <Reference URI="/xl/worksheets/sheet13.xml?ContentType=application/vnd.openxmlformats-officedocument.spreadsheetml.worksheet+xml">
        <DigestMethod Algorithm="http://www.w3.org/2001/04/xmlenc#sha256"/>
        <DigestValue>TIkdHGhBw47AZeHMqAQWz5dwlW4oJaUfwmL7eejszII=</DigestValue>
      </Reference>
      <Reference URI="/xl/worksheets/sheet14.xml?ContentType=application/vnd.openxmlformats-officedocument.spreadsheetml.worksheet+xml">
        <DigestMethod Algorithm="http://www.w3.org/2001/04/xmlenc#sha256"/>
        <DigestValue>EXHzY1bd7SKY2kfBly5YOXzycwt4H8wVuQEAPsRXb1Q=</DigestValue>
      </Reference>
      <Reference URI="/xl/worksheets/sheet15.xml?ContentType=application/vnd.openxmlformats-officedocument.spreadsheetml.worksheet+xml">
        <DigestMethod Algorithm="http://www.w3.org/2001/04/xmlenc#sha256"/>
        <DigestValue>KX1U+54Us19ppbwLvYwjGlwxz6SjRGMuvymquFIqVjE=</DigestValue>
      </Reference>
      <Reference URI="/xl/worksheets/sheet16.xml?ContentType=application/vnd.openxmlformats-officedocument.spreadsheetml.worksheet+xml">
        <DigestMethod Algorithm="http://www.w3.org/2001/04/xmlenc#sha256"/>
        <DigestValue>x1HFguAIKfEcKTM/TW370QCoQlkRrfJ816t35LD9E9U=</DigestValue>
      </Reference>
      <Reference URI="/xl/worksheets/sheet17.xml?ContentType=application/vnd.openxmlformats-officedocument.spreadsheetml.worksheet+xml">
        <DigestMethod Algorithm="http://www.w3.org/2001/04/xmlenc#sha256"/>
        <DigestValue>q85lQ/qCWSh+cafQezY8saEh6foatxYALwiE8FlckSA=</DigestValue>
      </Reference>
      <Reference URI="/xl/worksheets/sheet18.xml?ContentType=application/vnd.openxmlformats-officedocument.spreadsheetml.worksheet+xml">
        <DigestMethod Algorithm="http://www.w3.org/2001/04/xmlenc#sha256"/>
        <DigestValue>Wjv2FFuGB9d5H9st5b2Dgj66yNxGSzC8ibeRtn/ohDA=</DigestValue>
      </Reference>
      <Reference URI="/xl/worksheets/sheet19.xml?ContentType=application/vnd.openxmlformats-officedocument.spreadsheetml.worksheet+xml">
        <DigestMethod Algorithm="http://www.w3.org/2001/04/xmlenc#sha256"/>
        <DigestValue>+AjCyrXmiaCstu8PZVgS2OR/NsNEynG4/k49UT8XWok=</DigestValue>
      </Reference>
      <Reference URI="/xl/worksheets/sheet2.xml?ContentType=application/vnd.openxmlformats-officedocument.spreadsheetml.worksheet+xml">
        <DigestMethod Algorithm="http://www.w3.org/2001/04/xmlenc#sha256"/>
        <DigestValue>Tvq7MvlDtXjeWs68mF0+1fnwzF+znij3dEdLc72lbW4=</DigestValue>
      </Reference>
      <Reference URI="/xl/worksheets/sheet3.xml?ContentType=application/vnd.openxmlformats-officedocument.spreadsheetml.worksheet+xml">
        <DigestMethod Algorithm="http://www.w3.org/2001/04/xmlenc#sha256"/>
        <DigestValue>4l61UOQ36lLmEtUmPAkZdLuR/e/vxLFxtIjVl5rfsps=</DigestValue>
      </Reference>
      <Reference URI="/xl/worksheets/sheet4.xml?ContentType=application/vnd.openxmlformats-officedocument.spreadsheetml.worksheet+xml">
        <DigestMethod Algorithm="http://www.w3.org/2001/04/xmlenc#sha256"/>
        <DigestValue>+OkTTUpBrJMJRNCWaxErxs2sVWVnUVyZgQQb6xrQrqk=</DigestValue>
      </Reference>
      <Reference URI="/xl/worksheets/sheet5.xml?ContentType=application/vnd.openxmlformats-officedocument.spreadsheetml.worksheet+xml">
        <DigestMethod Algorithm="http://www.w3.org/2001/04/xmlenc#sha256"/>
        <DigestValue>3AF6bSGG6wf0pn80Xadrp0XBeVer7Zd7ScIMcEA2sJ8=</DigestValue>
      </Reference>
      <Reference URI="/xl/worksheets/sheet6.xml?ContentType=application/vnd.openxmlformats-officedocument.spreadsheetml.worksheet+xml">
        <DigestMethod Algorithm="http://www.w3.org/2001/04/xmlenc#sha256"/>
        <DigestValue>WMhCt5zKKiIP8CGh0nO0ZXpRduaAIZRKzbSuupwwEvI=</DigestValue>
      </Reference>
      <Reference URI="/xl/worksheets/sheet7.xml?ContentType=application/vnd.openxmlformats-officedocument.spreadsheetml.worksheet+xml">
        <DigestMethod Algorithm="http://www.w3.org/2001/04/xmlenc#sha256"/>
        <DigestValue>ph0TfPVC/UL3UHTPMoXtxEbmiobqLRXMNuhmYvJz4e4=</DigestValue>
      </Reference>
      <Reference URI="/xl/worksheets/sheet8.xml?ContentType=application/vnd.openxmlformats-officedocument.spreadsheetml.worksheet+xml">
        <DigestMethod Algorithm="http://www.w3.org/2001/04/xmlenc#sha256"/>
        <DigestValue>3UxDTWKPL8/CN4JIY2Bo7ZNdpLJTWeIikKONHwtz5yY=</DigestValue>
      </Reference>
      <Reference URI="/xl/worksheets/sheet9.xml?ContentType=application/vnd.openxmlformats-officedocument.spreadsheetml.worksheet+xml">
        <DigestMethod Algorithm="http://www.w3.org/2001/04/xmlenc#sha256"/>
        <DigestValue>bWm/fJzciM79fKYUN8VXTvA/+n9t0oyzKHDKOFI5KbU=</DigestValue>
      </Reference>
    </Manifest>
    <SignatureProperties>
      <SignatureProperty Id="idSignatureTime" Target="#idPackageSignature">
        <mdssi:SignatureTime xmlns:mdssi="http://schemas.openxmlformats.org/package/2006/digital-signature">
          <mdssi:Format>YYYY-MM-DDThh:mm:ssTZD</mdssi:Format>
          <mdssi:Value>2019-04-30T14:28:27Z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2019-04-30T14:28:27Z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xCfYkD25+mVNUfFMGhjJ8igMTtn5DPRwsMEc0pEPWTQ=</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+Lx9GYPePmXhyw0Saqzzx9roSCxRl4bZAYkWXszLsvk=</DigestValue>
    </Reference>
  </SignedInfo>
  <SignatureValue>iltVlgaRrA9EDASr67641huNhTVdOCQej09KtCAreWZuhX5lxRccwpjCAaLom0+bDKzw4l9i/zUu
zO8clDiHhlNfH/EK887qm3El9cOBVNKrvfSE1S98M48AMJaOvaIneHuNjz6JgFHVzRM9Hbk6CkeA
2b+yQ5fxee/Hbh2dJoHcdgjbt+riZD8/7XxDKkJFIxNhO82f7bQGjQrGHxXi4LCfwT5ILIm6FT8X
n8Go5e0nsv+BDF0FlAVCLclxM0KNmVUEULjANgmU2TYpHF8cN5Zm+hcCZOdyTWL56mpaqJd4p6ne
6n3caAbTGCc5Oc9CVeI3Hh5MrrIoEhNFgkwMvQ==</SignatureValue>
  <KeyInfo>
    <X509Data>
      <X509Certificate>MIIGPDCCBSSgAwIBAgIKcfUIMgACAAEQPDANBgkqhkiG9w0BAQsFADBKMRIwEAYKCZImiZPyLGQBGRYCZ2UxEzARBgoJkiaJk/IsZAEZFgNuYmcxHzAdBgNVBAMTFk5CRyBDbGFzcyAyIElOVCBTdWIgQ0EwHhcNMTkwMjI2MTI0NzE5WhcNMjEwMjI1MTI0NzE5WjA6MRUwEwYDVQQKEwxKU0MgVEJDIEJBTksxITAfBgNVBAMTGEJUQiAtIFRhbWFyIE1ldGl2aXNodmlsaTCCASIwDQYJKoZIhvcNAQEBBQADggEPADCCAQoCggEBANBBb2NG+TiZjeZRhlZvcIv05pC2f+gU4pKla+pZZjGrG+vUybpNtv68rY3VbpoF2XCwpn37MVSmC/kB8aGHI9K7EwS26h6fDCtgsYqSpZjio7cstPMt5jkcU3mjtQXdHzm844ZBkyflUhiXGVShfN9IJ4uX8q65s63/FkBqVCjvjH97DZx4ESH3M0eoXDxSHi3BJw0RiaDJcwOhWarUMvks8ONuelB05KjmGCKtB2vvHdTenY8mSJ8/or30BsVfG4unlT3JTk7PqTl6/Ox8H+BM4B/2BFgCPYHsGU2OBH2gbBadE4RV6DUkq7fCi+abSklV2cp86uUT9SOJNwpCtssCAwEAAaOCAzIwggMuMDwGCSsGAQQBgjcVBwQvMC0GJSsGAQQBgjcVCOayYION9USGgZkJg7ihSoO+hHEEg8SRM4SDiF0CAWQCASMwHQYDVR0lBBYwFAYIKwYBBQUHAwIGCCsGAQUFBwMEMAsGA1UdDwQEAwIHgDAnBgkrBgEEAYI3FQoEGjAYMAoGCCsGAQUFBwMCMAoGCCsGAQUFBwMEMB0GA1UdDgQWBBT2mA5yj3a+inIeTbS7jd/laVLeA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G2BmWPZDEhsrjR+8oeOi1bt8suFi9NjR/p4d2bboVtJcjIlQkx4UKwoysMAELR6KtGVgBk/Da5yqr0KpEOgN9yiuaMaI6CJ5a1NtYLIRoUjrB9I5SC/I1TL9G2tfZc0hxV3dTVMH3zYj42S8Vc4VUztbOM+yY3E8oYwibWuctIb8IlYuVwHEWpP5j99N6g3+OAOeV2vEQ5f9qdG9cGmrqmovA+gDofY8EADiUqqTNlOoy4Vf3jCKQWICiVq0QQO6dcYOhjDZEeZosB5+KtqO/+kBc0nfNcYCRK7U5THzdYkwah8Yv1LE5ZMJIxcHliUgcZaU3zEjeSnY1gQAKBjf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qnLOWsouRS1BgVxqg8v/4kazbRkgbPKvWh0fZMfz+8k=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CexsvoW1b9tt9u7j6VlIJFqLc4sd5kKLSRqz7bobelY=</DigestValue>
      </Reference>
      <Reference URI="/xl/styles.xml?ContentType=application/vnd.openxmlformats-officedocument.spreadsheetml.styles+xml">
        <DigestMethod Algorithm="http://www.w3.org/2001/04/xmlenc#sha256"/>
        <DigestValue>0ZV2CdJo1M6QGVnVDxb0OanNm3dfJi5z7frafOBGgjs=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Qhzno4abHsXVYqIjvmZx4ptsBnDj+WiMM36MFqHQ1HM=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bIs54fXWP30rafuARVNd4YB6OQHz40s0AHi3BddKU+8=</DigestValue>
      </Reference>
      <Reference URI="/xl/worksheets/sheet10.xml?ContentType=application/vnd.openxmlformats-officedocument.spreadsheetml.worksheet+xml">
        <DigestMethod Algorithm="http://www.w3.org/2001/04/xmlenc#sha256"/>
        <DigestValue>37NdbrOoc4GCYLWQkd7iwg3Vf8EH69T4iVyOWVA0Hp8=</DigestValue>
      </Reference>
      <Reference URI="/xl/worksheets/sheet11.xml?ContentType=application/vnd.openxmlformats-officedocument.spreadsheetml.worksheet+xml">
        <DigestMethod Algorithm="http://www.w3.org/2001/04/xmlenc#sha256"/>
        <DigestValue>PydyYm/OrFtatUfQ6rz/4Gtau7gbHDSc/+srzN+Zxds=</DigestValue>
      </Reference>
      <Reference URI="/xl/worksheets/sheet12.xml?ContentType=application/vnd.openxmlformats-officedocument.spreadsheetml.worksheet+xml">
        <DigestMethod Algorithm="http://www.w3.org/2001/04/xmlenc#sha256"/>
        <DigestValue>nCw84XMVZYMI3XdgcbyMcFOJD40p7+ucYOhUI+Ms1fs=</DigestValue>
      </Reference>
      <Reference URI="/xl/worksheets/sheet13.xml?ContentType=application/vnd.openxmlformats-officedocument.spreadsheetml.worksheet+xml">
        <DigestMethod Algorithm="http://www.w3.org/2001/04/xmlenc#sha256"/>
        <DigestValue>TIkdHGhBw47AZeHMqAQWz5dwlW4oJaUfwmL7eejszII=</DigestValue>
      </Reference>
      <Reference URI="/xl/worksheets/sheet14.xml?ContentType=application/vnd.openxmlformats-officedocument.spreadsheetml.worksheet+xml">
        <DigestMethod Algorithm="http://www.w3.org/2001/04/xmlenc#sha256"/>
        <DigestValue>EXHzY1bd7SKY2kfBly5YOXzycwt4H8wVuQEAPsRXb1Q=</DigestValue>
      </Reference>
      <Reference URI="/xl/worksheets/sheet15.xml?ContentType=application/vnd.openxmlformats-officedocument.spreadsheetml.worksheet+xml">
        <DigestMethod Algorithm="http://www.w3.org/2001/04/xmlenc#sha256"/>
        <DigestValue>KX1U+54Us19ppbwLvYwjGlwxz6SjRGMuvymquFIqVjE=</DigestValue>
      </Reference>
      <Reference URI="/xl/worksheets/sheet16.xml?ContentType=application/vnd.openxmlformats-officedocument.spreadsheetml.worksheet+xml">
        <DigestMethod Algorithm="http://www.w3.org/2001/04/xmlenc#sha256"/>
        <DigestValue>x1HFguAIKfEcKTM/TW370QCoQlkRrfJ816t35LD9E9U=</DigestValue>
      </Reference>
      <Reference URI="/xl/worksheets/sheet17.xml?ContentType=application/vnd.openxmlformats-officedocument.spreadsheetml.worksheet+xml">
        <DigestMethod Algorithm="http://www.w3.org/2001/04/xmlenc#sha256"/>
        <DigestValue>q85lQ/qCWSh+cafQezY8saEh6foatxYALwiE8FlckSA=</DigestValue>
      </Reference>
      <Reference URI="/xl/worksheets/sheet18.xml?ContentType=application/vnd.openxmlformats-officedocument.spreadsheetml.worksheet+xml">
        <DigestMethod Algorithm="http://www.w3.org/2001/04/xmlenc#sha256"/>
        <DigestValue>Wjv2FFuGB9d5H9st5b2Dgj66yNxGSzC8ibeRtn/ohDA=</DigestValue>
      </Reference>
      <Reference URI="/xl/worksheets/sheet19.xml?ContentType=application/vnd.openxmlformats-officedocument.spreadsheetml.worksheet+xml">
        <DigestMethod Algorithm="http://www.w3.org/2001/04/xmlenc#sha256"/>
        <DigestValue>+AjCyrXmiaCstu8PZVgS2OR/NsNEynG4/k49UT8XWok=</DigestValue>
      </Reference>
      <Reference URI="/xl/worksheets/sheet2.xml?ContentType=application/vnd.openxmlformats-officedocument.spreadsheetml.worksheet+xml">
        <DigestMethod Algorithm="http://www.w3.org/2001/04/xmlenc#sha256"/>
        <DigestValue>Tvq7MvlDtXjeWs68mF0+1fnwzF+znij3dEdLc72lbW4=</DigestValue>
      </Reference>
      <Reference URI="/xl/worksheets/sheet3.xml?ContentType=application/vnd.openxmlformats-officedocument.spreadsheetml.worksheet+xml">
        <DigestMethod Algorithm="http://www.w3.org/2001/04/xmlenc#sha256"/>
        <DigestValue>4l61UOQ36lLmEtUmPAkZdLuR/e/vxLFxtIjVl5rfsps=</DigestValue>
      </Reference>
      <Reference URI="/xl/worksheets/sheet4.xml?ContentType=application/vnd.openxmlformats-officedocument.spreadsheetml.worksheet+xml">
        <DigestMethod Algorithm="http://www.w3.org/2001/04/xmlenc#sha256"/>
        <DigestValue>+OkTTUpBrJMJRNCWaxErxs2sVWVnUVyZgQQb6xrQrqk=</DigestValue>
      </Reference>
      <Reference URI="/xl/worksheets/sheet5.xml?ContentType=application/vnd.openxmlformats-officedocument.spreadsheetml.worksheet+xml">
        <DigestMethod Algorithm="http://www.w3.org/2001/04/xmlenc#sha256"/>
        <DigestValue>3AF6bSGG6wf0pn80Xadrp0XBeVer7Zd7ScIMcEA2sJ8=</DigestValue>
      </Reference>
      <Reference URI="/xl/worksheets/sheet6.xml?ContentType=application/vnd.openxmlformats-officedocument.spreadsheetml.worksheet+xml">
        <DigestMethod Algorithm="http://www.w3.org/2001/04/xmlenc#sha256"/>
        <DigestValue>WMhCt5zKKiIP8CGh0nO0ZXpRduaAIZRKzbSuupwwEvI=</DigestValue>
      </Reference>
      <Reference URI="/xl/worksheets/sheet7.xml?ContentType=application/vnd.openxmlformats-officedocument.spreadsheetml.worksheet+xml">
        <DigestMethod Algorithm="http://www.w3.org/2001/04/xmlenc#sha256"/>
        <DigestValue>ph0TfPVC/UL3UHTPMoXtxEbmiobqLRXMNuhmYvJz4e4=</DigestValue>
      </Reference>
      <Reference URI="/xl/worksheets/sheet8.xml?ContentType=application/vnd.openxmlformats-officedocument.spreadsheetml.worksheet+xml">
        <DigestMethod Algorithm="http://www.w3.org/2001/04/xmlenc#sha256"/>
        <DigestValue>3UxDTWKPL8/CN4JIY2Bo7ZNdpLJTWeIikKONHwtz5yY=</DigestValue>
      </Reference>
      <Reference URI="/xl/worksheets/sheet9.xml?ContentType=application/vnd.openxmlformats-officedocument.spreadsheetml.worksheet+xml">
        <DigestMethod Algorithm="http://www.w3.org/2001/04/xmlenc#sha256"/>
        <DigestValue>bWm/fJzciM79fKYUN8VXTvA/+n9t0oyzKHDKOFI5KbU=</DigestValue>
      </Reference>
    </Manifest>
    <SignatureProperties>
      <SignatureProperty Id="idSignatureTime" Target="#idPackageSignature">
        <mdssi:SignatureTime xmlns:mdssi="http://schemas.openxmlformats.org/package/2006/digital-signature">
          <mdssi:Format>YYYY-MM-DDThh:mm:ssTZD</mdssi:Format>
          <mdssi:Value>2019-04-30T14:29:10Z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2019-04-30T14:29:10Z</xd:SigningTime>
          <xd:SigningCertificate>
            <xd:Cert>
              <xd:CertDigest>
                <DigestMethod Algorithm="http://www.w3.org/2001/04/xmlenc#sha256"/>
                <DigestValue>8M/rYfbiKplNlrjG0+ut2nbo7ASmgk3kh5NJIS34lgQ=</DigestValue>
              </xd:CertDigest>
              <xd:IssuerSerial>
                <X509IssuerName>CN=NBG Class 2 INT Sub CA, DC=nbg, DC=ge</X509IssuerName>
                <X509SerialNumber>538147455396838478254140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2019-04-30T14:28:13Z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