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4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79" r:id="rId12"/>
    <sheet name="11. CRWA" sheetId="35" r:id="rId13"/>
    <sheet name="12. CRM" sheetId="64" r:id="rId14"/>
    <sheet name="13. CRME" sheetId="74" r:id="rId15"/>
    <sheet name="14. LCR" sheetId="36" r:id="rId16"/>
    <sheet name="15. CCR" sheetId="37" r:id="rId17"/>
    <sheet name="Instruction" sheetId="76"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1">#REF!</definedName>
    <definedName name="ACC_BALACC" localSheetId="10">#REF!</definedName>
    <definedName name="ACC_BALACC">#REF!</definedName>
    <definedName name="ACC_CRS" localSheetId="11">#REF!</definedName>
    <definedName name="ACC_CRS" localSheetId="4">#REF!</definedName>
    <definedName name="ACC_CRS" localSheetId="10">#REF!</definedName>
    <definedName name="ACC_CRS">#REF!</definedName>
    <definedName name="ACC_DBS" localSheetId="11">#REF!</definedName>
    <definedName name="ACC_DBS" localSheetId="4">#REF!</definedName>
    <definedName name="ACC_DBS" localSheetId="10">#REF!</definedName>
    <definedName name="ACC_DBS">#REF!</definedName>
    <definedName name="ACC_ISO" localSheetId="11">#REF!</definedName>
    <definedName name="ACC_ISO" localSheetId="4">#REF!</definedName>
    <definedName name="ACC_ISO" localSheetId="10">#REF!</definedName>
    <definedName name="ACC_ISO">#REF!</definedName>
    <definedName name="ACC_SALDO" localSheetId="11">#REF!</definedName>
    <definedName name="ACC_SALDO" localSheetId="4">#REF!</definedName>
    <definedName name="ACC_SALDO" localSheetId="10">#REF!</definedName>
    <definedName name="ACC_SALDO">#REF!</definedName>
    <definedName name="BS_BALACC" localSheetId="11">#REF!</definedName>
    <definedName name="BS_BALACC" localSheetId="4">#REF!</definedName>
    <definedName name="BS_BALACC" localSheetId="10">#REF!</definedName>
    <definedName name="BS_BALACC">#REF!</definedName>
    <definedName name="BS_BALANCE" localSheetId="11">#REF!</definedName>
    <definedName name="BS_BALANCE" localSheetId="4">#REF!</definedName>
    <definedName name="BS_BALANCE" localSheetId="10">#REF!</definedName>
    <definedName name="BS_BALANCE">#REF!</definedName>
    <definedName name="BS_CR" localSheetId="11">#REF!</definedName>
    <definedName name="BS_CR" localSheetId="4">#REF!</definedName>
    <definedName name="BS_CR" localSheetId="10">#REF!</definedName>
    <definedName name="BS_CR">#REF!</definedName>
    <definedName name="BS_CR_EQU" localSheetId="11">#REF!</definedName>
    <definedName name="BS_CR_EQU" localSheetId="4">#REF!</definedName>
    <definedName name="BS_CR_EQU" localSheetId="10">#REF!</definedName>
    <definedName name="BS_CR_EQU">#REF!</definedName>
    <definedName name="BS_DB" localSheetId="11">#REF!</definedName>
    <definedName name="BS_DB" localSheetId="4">#REF!</definedName>
    <definedName name="BS_DB" localSheetId="10">#REF!</definedName>
    <definedName name="BS_DB">#REF!</definedName>
    <definedName name="BS_DB_EQU" localSheetId="11">#REF!</definedName>
    <definedName name="BS_DB_EQU" localSheetId="4">#REF!</definedName>
    <definedName name="BS_DB_EQU" localSheetId="10">#REF!</definedName>
    <definedName name="BS_DB_EQU">#REF!</definedName>
    <definedName name="BS_DT" localSheetId="11">#REF!</definedName>
    <definedName name="BS_DT" localSheetId="4">#REF!</definedName>
    <definedName name="BS_DT" localSheetId="10">#REF!</definedName>
    <definedName name="BS_DT">#REF!</definedName>
    <definedName name="BS_ISO" localSheetId="11">#REF!</definedName>
    <definedName name="BS_ISO" localSheetId="4">#REF!</definedName>
    <definedName name="BS_ISO" localSheetId="10">#REF!</definedName>
    <definedName name="BS_ISO">#REF!</definedName>
    <definedName name="CurrentDate" localSheetId="11">#REF!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37" l="1"/>
  <c r="B2" i="36"/>
  <c r="B2" i="74"/>
  <c r="B2" i="64"/>
  <c r="B2" i="35"/>
  <c r="B2" i="79"/>
  <c r="B2" i="28"/>
  <c r="B2" i="73"/>
  <c r="B2" i="72"/>
  <c r="B2" i="52"/>
  <c r="B2" i="71"/>
  <c r="B2" i="75" l="1"/>
  <c r="B2" i="53"/>
  <c r="B2" i="62" l="1"/>
  <c r="B1" i="6"/>
  <c r="B1" i="62" s="1"/>
</calcChain>
</file>

<file path=xl/sharedStrings.xml><?xml version="1.0" encoding="utf-8"?>
<sst xmlns="http://schemas.openxmlformats.org/spreadsheetml/2006/main" count="1209" uniqueCount="909">
  <si>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</si>
  <si>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</si>
  <si>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</si>
  <si>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</si>
  <si>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</si>
  <si>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</si>
  <si>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</si>
  <si>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</si>
  <si>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</si>
  <si>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</si>
  <si>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</si>
  <si>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</si>
  <si>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</si>
  <si>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</si>
  <si>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</si>
  <si>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</si>
  <si>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</si>
  <si>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</si>
  <si>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</si>
  <si>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</si>
  <si>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</si>
  <si>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</si>
  <si>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</si>
  <si>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</si>
  <si>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</si>
  <si>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</si>
  <si>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</si>
  <si>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</si>
  <si>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</si>
  <si>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</si>
  <si>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</si>
  <si>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</si>
  <si>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</si>
  <si>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</si>
  <si>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</si>
  <si>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</si>
  <si>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</si>
  <si>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</si>
  <si>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</si>
  <si>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</si>
  <si>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</si>
  <si>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</si>
  <si>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</si>
  <si>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</si>
  <si>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</si>
  <si>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</si>
  <si>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</si>
  <si>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</si>
  <si>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</si>
  <si>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</si>
  <si>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</si>
  <si>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</si>
  <si>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</si>
  <si>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</si>
  <si>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</si>
  <si>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</si>
  <si>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</si>
  <si>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</si>
  <si>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</si>
  <si>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</si>
  <si>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</si>
  <si>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</si>
  <si>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</si>
  <si>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</si>
  <si>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</si>
  <si>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</si>
  <si>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</si>
  <si>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</si>
  <si>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</si>
  <si>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</si>
  <si>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</si>
  <si>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</si>
  <si>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</si>
  <si>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</si>
  <si>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</si>
  <si>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</si>
  <si>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</si>
  <si>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</si>
  <si>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</si>
  <si>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</si>
  <si>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</si>
  <si>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</si>
  <si>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</si>
  <si>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</si>
  <si>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</si>
  <si>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</si>
  <si>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</si>
  <si>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</si>
  <si>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</si>
  <si>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</si>
  <si>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</si>
  <si>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</si>
  <si>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</si>
  <si>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</si>
  <si>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</si>
  <si>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</si>
  <si>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</si>
  <si>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</si>
  <si>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</si>
  <si>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</si>
  <si>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</si>
  <si>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</si>
  <si>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</si>
  <si>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</si>
  <si>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</si>
  <si>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</si>
  <si>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</si>
  <si>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</si>
  <si>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</si>
  <si>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</si>
  <si>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</si>
  <si>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</si>
  <si>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</si>
  <si>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</si>
  <si>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</si>
  <si>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</si>
  <si>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</si>
  <si>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</si>
  <si>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</si>
  <si>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</si>
  <si>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</si>
  <si>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</si>
  <si>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</si>
  <si>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</si>
  <si>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</si>
  <si>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</si>
  <si>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</si>
  <si>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</si>
  <si>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</si>
  <si>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</si>
  <si>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</si>
  <si>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</si>
  <si>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</si>
  <si>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</si>
  <si>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</si>
  <si>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</si>
  <si>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</si>
  <si>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</si>
  <si>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</si>
  <si>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</si>
  <si>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</si>
  <si>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</si>
  <si>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</si>
  <si>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</si>
  <si>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</si>
  <si>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</si>
  <si>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</si>
  <si>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</si>
  <si>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</si>
  <si>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</si>
  <si>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</si>
  <si>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</si>
  <si>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</si>
  <si>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</si>
  <si>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</si>
  <si>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</si>
  <si>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</si>
  <si>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</si>
  <si>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</si>
  <si>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</si>
  <si>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</si>
  <si>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</si>
  <si>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</si>
  <si>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</si>
  <si>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</si>
  <si>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</si>
  <si>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</si>
  <si>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</si>
  <si>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</si>
  <si>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</si>
  <si>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</si>
  <si>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</si>
  <si>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</si>
  <si>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</si>
  <si>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</si>
  <si>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</si>
  <si>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</si>
  <si>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</si>
  <si>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</si>
  <si>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</si>
  <si>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</si>
  <si>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</si>
  <si>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</si>
  <si>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</si>
  <si>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</si>
  <si>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</si>
  <si>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</si>
  <si>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</si>
  <si>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</si>
  <si>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</si>
  <si>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</si>
  <si>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</si>
  <si>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</si>
  <si>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</si>
  <si>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</si>
  <si>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</si>
  <si>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</si>
  <si>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</si>
  <si>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</si>
  <si>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</si>
  <si>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</si>
  <si>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</si>
  <si>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</si>
  <si>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</si>
  <si>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</si>
  <si>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</si>
  <si>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</si>
  <si>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</si>
  <si>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</si>
  <si>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</si>
  <si>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</si>
  <si>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</si>
  <si>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</si>
  <si>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</si>
  <si>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</si>
  <si>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</si>
  <si>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</si>
  <si>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</si>
  <si>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</si>
  <si>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</si>
  <si>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</si>
  <si>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</si>
  <si>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</si>
  <si>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</si>
  <si>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</si>
  <si>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</si>
  <si>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</si>
  <si>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</si>
  <si>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</si>
  <si>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</si>
  <si>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</si>
  <si>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</si>
  <si>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</si>
  <si>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</si>
  <si>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</si>
  <si>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</si>
  <si>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</si>
  <si>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</si>
  <si>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</si>
  <si>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</si>
  <si>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</si>
  <si>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</si>
  <si>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</si>
  <si>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</si>
  <si>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</si>
  <si>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</si>
  <si>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</si>
  <si>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</si>
  <si>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</si>
  <si>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</si>
  <si>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</si>
  <si>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</si>
  <si>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</si>
  <si>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</si>
  <si>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</si>
  <si>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</si>
  <si>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</si>
  <si>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</si>
  <si>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</si>
  <si>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</si>
  <si>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</si>
  <si>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</si>
  <si>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</si>
  <si>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</si>
  <si>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</si>
  <si>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</si>
  <si>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</si>
  <si>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</si>
  <si>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</si>
  <si>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</si>
  <si>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</si>
  <si>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</si>
  <si>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</si>
  <si>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</si>
  <si>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</si>
  <si>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</si>
  <si>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</si>
  <si>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</si>
  <si>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</si>
  <si>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</si>
  <si>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</si>
  <si>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</si>
  <si>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</si>
  <si>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</si>
  <si>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</si>
  <si>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</si>
  <si>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</si>
  <si>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</si>
  <si>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</si>
  <si>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</si>
  <si>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</si>
  <si>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</si>
  <si>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</si>
  <si>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</si>
  <si>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</si>
  <si>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</si>
  <si>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</si>
  <si>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</si>
  <si>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</si>
  <si>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</si>
  <si>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</si>
  <si>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</si>
  <si>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</si>
  <si>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</si>
  <si>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</si>
  <si>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</si>
  <si>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</si>
  <si>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</si>
  <si>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</si>
  <si>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</si>
  <si>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</si>
  <si>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</si>
  <si>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</si>
  <si>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</si>
  <si>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</si>
  <si>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</si>
  <si>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</si>
  <si>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</si>
  <si>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</si>
  <si>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</si>
  <si>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</si>
  <si>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</si>
  <si>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</si>
  <si>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</si>
  <si>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</si>
  <si>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</si>
  <si>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</si>
  <si>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</si>
  <si>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</si>
  <si>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</si>
  <si>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</si>
  <si>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</si>
  <si>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</si>
  <si>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</si>
  <si>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</si>
  <si>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</si>
  <si>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</si>
  <si>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</si>
  <si>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</si>
  <si>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</si>
  <si>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</si>
  <si>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</si>
  <si>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</si>
  <si>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</si>
  <si>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</si>
  <si>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</si>
  <si>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</si>
  <si>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</si>
  <si>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</si>
  <si>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</si>
  <si>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</si>
  <si>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</si>
  <si>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</si>
  <si>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</si>
  <si>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</si>
  <si>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</si>
  <si>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</si>
  <si>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</si>
  <si>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</si>
  <si>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</si>
  <si>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</si>
  <si>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</si>
  <si>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</si>
  <si>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</si>
  <si>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</si>
  <si>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</si>
  <si>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</si>
  <si>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</si>
  <si>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</si>
  <si>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</si>
  <si>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</si>
  <si>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</si>
  <si>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</si>
  <si>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</si>
  <si>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</si>
  <si>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</si>
  <si>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</si>
  <si>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</si>
  <si>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</si>
  <si>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</si>
  <si>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</si>
  <si>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</si>
  <si>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</si>
  <si>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</si>
  <si>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</si>
  <si>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</si>
  <si>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</si>
  <si>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</si>
  <si>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</si>
  <si>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</si>
  <si>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</si>
  <si>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</si>
  <si>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</si>
  <si>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</si>
  <si>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</si>
  <si>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</si>
  <si>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</si>
  <si>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</si>
  <si>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</si>
  <si>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</si>
  <si>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</si>
  <si>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</si>
  <si>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</si>
  <si>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</si>
  <si>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</si>
  <si>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</si>
  <si>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</si>
  <si>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</si>
  <si>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</si>
  <si>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</si>
  <si>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</si>
  <si>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</si>
  <si>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</si>
  <si>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</si>
  <si>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</si>
  <si>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</si>
  <si>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</si>
  <si>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</si>
  <si>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</si>
  <si>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</si>
  <si>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</si>
  <si>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</si>
  <si>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</si>
  <si>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</si>
  <si>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</si>
  <si>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</si>
  <si>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</si>
  <si>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</si>
  <si>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</si>
  <si>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</si>
  <si>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</si>
  <si>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</si>
  <si>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</si>
  <si>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</si>
  <si>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</si>
  <si>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</si>
  <si>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</si>
  <si>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</si>
  <si>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</si>
  <si>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</si>
  <si>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</si>
  <si>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</si>
  <si>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</si>
  <si>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</si>
  <si>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</si>
  <si>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</si>
  <si>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</si>
  <si>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</si>
  <si>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</si>
  <si>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</si>
  <si>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</si>
  <si>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</si>
  <si>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</si>
  <si>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</si>
  <si>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</si>
  <si>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</si>
  <si>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</si>
  <si>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</si>
  <si>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</si>
  <si>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</si>
  <si>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</si>
  <si>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</si>
  <si>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</si>
  <si>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</si>
  <si>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</si>
  <si>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</si>
  <si>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</si>
  <si>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</si>
  <si>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</si>
  <si>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</si>
  <si>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</si>
  <si>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</si>
  <si>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</si>
  <si>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</si>
  <si>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</si>
  <si>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</si>
  <si>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</si>
  <si>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</si>
  <si>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</si>
  <si>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</si>
  <si>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</si>
  <si>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</si>
  <si>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</si>
  <si>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</si>
  <si>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</si>
  <si>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</si>
  <si>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</si>
  <si>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</si>
  <si>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</si>
  <si>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</si>
  <si>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</si>
  <si>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</si>
  <si>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</si>
  <si>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</si>
  <si>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</si>
  <si>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</si>
  <si>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</si>
  <si>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</si>
  <si>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</si>
  <si>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</si>
  <si>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</si>
  <si>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</si>
  <si>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</si>
  <si>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</si>
  <si>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</si>
  <si>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</si>
  <si>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</si>
  <si>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</si>
  <si>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</si>
  <si>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</si>
  <si>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</si>
  <si>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</si>
  <si>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</si>
  <si>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</si>
  <si>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</si>
  <si>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</si>
  <si>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</si>
  <si>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</si>
  <si>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</si>
  <si>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</si>
  <si>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</si>
  <si>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</si>
  <si>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</si>
  <si>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</si>
  <si>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</si>
  <si>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</si>
  <si>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</si>
  <si>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</si>
  <si>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</si>
  <si>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</si>
  <si>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</si>
  <si>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</si>
  <si>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</si>
  <si>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</si>
  <si>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</si>
  <si>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</si>
  <si>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</si>
  <si>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</si>
  <si>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</si>
  <si>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</si>
  <si>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</si>
  <si>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</si>
  <si>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</si>
  <si>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</si>
  <si>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</si>
  <si>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</si>
  <si>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</si>
  <si>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</si>
  <si>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</si>
  <si>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</si>
  <si>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</si>
  <si>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</si>
  <si>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</si>
  <si>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</si>
  <si>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</si>
  <si>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</si>
  <si>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</si>
  <si>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</si>
  <si>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</si>
  <si>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</si>
  <si>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</si>
  <si>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</si>
  <si>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</si>
  <si>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</si>
  <si>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</si>
  <si>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</si>
  <si>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</si>
  <si>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</si>
  <si>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</si>
  <si>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</si>
  <si>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</si>
  <si>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</si>
  <si>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</si>
  <si>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</si>
  <si>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</si>
  <si>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</si>
  <si>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</si>
  <si>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</si>
  <si>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</si>
  <si>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</si>
  <si>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</si>
  <si>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</si>
  <si>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</si>
  <si>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</si>
  <si>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</si>
  <si>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</si>
  <si>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</si>
  <si>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</si>
  <si>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</si>
  <si>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</si>
  <si>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</si>
  <si>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</si>
  <si>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</si>
  <si>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</si>
  <si>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</si>
  <si>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</si>
  <si>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</si>
  <si>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</si>
  <si>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</si>
  <si>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</si>
  <si>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</si>
  <si>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</si>
  <si>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</si>
  <si>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</si>
  <si>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</si>
  <si>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</si>
  <si>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</si>
  <si>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</si>
  <si>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</si>
  <si>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</si>
  <si>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</si>
  <si>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</si>
  <si>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</si>
  <si>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</si>
  <si>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</si>
  <si>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</si>
  <si>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</si>
  <si>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</si>
  <si>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</si>
  <si>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</si>
  <si>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</si>
  <si>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</si>
  <si>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</si>
  <si>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</si>
  <si>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</si>
  <si>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</si>
  <si>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</si>
  <si>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</si>
  <si>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</si>
  <si>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</si>
  <si>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</si>
  <si>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</si>
  <si>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</si>
  <si>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</si>
  <si>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</si>
  <si>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</si>
  <si>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</si>
  <si>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</si>
  <si>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</si>
  <si>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</si>
  <si>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</si>
  <si>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</si>
  <si>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</si>
  <si>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</si>
  <si>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</si>
  <si>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</si>
  <si>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</si>
  <si>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</si>
  <si>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</si>
  <si>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</si>
  <si>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</si>
  <si>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</si>
  <si>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</si>
  <si>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</si>
  <si>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</si>
  <si>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</si>
  <si>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</si>
  <si>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</si>
  <si>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</si>
  <si>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</si>
  <si>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</si>
  <si>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</si>
  <si>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</si>
  <si>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</si>
  <si>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</si>
  <si>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</si>
  <si>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</si>
  <si>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</si>
  <si>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</si>
  <si>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</si>
  <si>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</si>
  <si>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</si>
  <si>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</si>
  <si>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</si>
  <si>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</si>
  <si>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</si>
  <si>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</si>
  <si>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</si>
  <si>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</si>
  <si>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</si>
  <si>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</si>
  <si>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</si>
  <si>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</si>
  <si>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</si>
  <si>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</si>
  <si>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</si>
  <si>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</si>
  <si>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</si>
  <si>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</si>
  <si>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</si>
  <si>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</si>
  <si>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</si>
  <si>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</si>
  <si>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</si>
  <si>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</si>
  <si>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</si>
  <si>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</si>
  <si>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</si>
  <si>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</si>
  <si>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</si>
  <si>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</si>
  <si>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</si>
  <si>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</si>
  <si>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</si>
  <si>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</si>
  <si>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</si>
  <si>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</si>
  <si>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</si>
  <si>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</si>
  <si>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</si>
  <si>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</si>
  <si>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</si>
  <si>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</si>
  <si>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</si>
  <si>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</si>
  <si>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</si>
  <si>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</si>
  <si>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</si>
  <si>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</si>
  <si>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</si>
  <si>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</si>
  <si>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</si>
  <si>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</si>
  <si>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</si>
  <si>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</si>
  <si>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</si>
  <si>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</si>
  <si>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</si>
  <si>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</si>
  <si>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</si>
  <si>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</si>
  <si>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</si>
  <si>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</si>
  <si>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</si>
  <si>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</si>
  <si>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</si>
  <si>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</si>
  <si>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</si>
  <si>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</si>
  <si>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</si>
  <si>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</si>
  <si>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</si>
  <si>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</si>
  <si>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</si>
  <si>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</si>
  <si>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</si>
  <si>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</si>
  <si>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</si>
  <si>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</si>
  <si>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</si>
  <si>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</si>
  <si>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</si>
  <si>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</si>
  <si>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</si>
  <si>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</si>
  <si>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</si>
  <si>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</si>
  <si>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</si>
  <si>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</si>
  <si>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</si>
  <si>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</si>
  <si>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</si>
  <si>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</si>
  <si>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</si>
  <si>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</si>
  <si>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</si>
  <si>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</si>
  <si>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</si>
  <si>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</si>
  <si>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</si>
  <si>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</si>
  <si>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</si>
  <si>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</si>
  <si>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</si>
  <si>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</si>
  <si>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</si>
  <si>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</si>
  <si>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</si>
  <si>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</si>
  <si>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</si>
  <si>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</si>
  <si>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</si>
  <si>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</si>
  <si>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</si>
  <si>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</si>
  <si>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</si>
  <si>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</si>
  <si>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</si>
  <si>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</si>
  <si>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</si>
  <si>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</si>
  <si>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</si>
  <si>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</si>
  <si>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</si>
  <si>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</si>
  <si>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</si>
  <si>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</si>
  <si>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</si>
  <si>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</si>
  <si>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</si>
  <si>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</si>
  <si>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</si>
  <si>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</si>
  <si>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</si>
  <si>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</si>
  <si>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</si>
  <si>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</si>
  <si>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</si>
  <si>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</si>
  <si>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</si>
  <si>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</si>
  <si>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</si>
  <si>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</si>
  <si>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</si>
  <si>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</si>
  <si>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</si>
  <si>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</si>
  <si>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</si>
  <si>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</si>
  <si>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</si>
  <si>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</si>
  <si>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</si>
  <si>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</si>
  <si>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</si>
  <si>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</si>
  <si>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</si>
  <si>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</si>
  <si>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</si>
  <si>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</si>
  <si>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</si>
  <si>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</si>
  <si>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</si>
  <si>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</si>
  <si>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</si>
  <si>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</si>
  <si>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</si>
  <si>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</si>
  <si>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</si>
  <si>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</si>
  <si>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</si>
  <si>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</si>
  <si>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</si>
  <si>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</si>
  <si>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</si>
  <si>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</si>
  <si>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</si>
  <si>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</si>
  <si>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</si>
  <si>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</si>
  <si>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</si>
  <si>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</si>
  <si>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</si>
  <si>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</si>
  <si>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</si>
  <si>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</si>
  <si>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</si>
  <si>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</si>
  <si>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</si>
  <si>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</si>
  <si>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</si>
  <si>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</si>
  <si>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</si>
  <si>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</si>
  <si>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</si>
  <si>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</si>
  <si>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</si>
  <si>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</si>
  <si>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</si>
  <si>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</si>
  <si>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</si>
  <si>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</si>
  <si>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</si>
  <si>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</si>
  <si>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მამუკა ხაზარაძე</t>
  </si>
  <si>
    <t>ბადრი ჯაფარიძე</t>
  </si>
  <si>
    <t>ვახტანგ ბუცხრიკიძე</t>
  </si>
  <si>
    <t>TBC Bank Group PLC</t>
  </si>
  <si>
    <t>European Bank for Reconstruction and Development</t>
  </si>
  <si>
    <t>JPMorgan Asset Management</t>
  </si>
  <si>
    <t>Schroder Investment Management</t>
  </si>
  <si>
    <t>Dunross &amp; Co.</t>
  </si>
  <si>
    <t>სს თიბისი ბანკი</t>
  </si>
  <si>
    <t>www.tbcbank.com.ge</t>
  </si>
  <si>
    <t>(Capital), N 39</t>
  </si>
  <si>
    <t>მათ შორის 10%–ზე მეტი წილის ფლობა კომერციული დაწესებულებების სააქციო კაპიტალში</t>
  </si>
  <si>
    <t>(Capital), N 17</t>
  </si>
  <si>
    <t>მათ შორის ინსტრუმენტები, რომლებიც აკმაყოფილებენ დამატებითი პირველადი კაპიტალის კრიტერიუმებს</t>
  </si>
  <si>
    <t xml:space="preserve"> (Capital), N 27</t>
  </si>
  <si>
    <t>(Capital), N 37</t>
  </si>
  <si>
    <t>(Capital), N2</t>
  </si>
  <si>
    <t>(Capital), N 3</t>
  </si>
  <si>
    <t>(Capital), N 5</t>
  </si>
  <si>
    <t>(Capital), N6</t>
  </si>
  <si>
    <t xml:space="preserve">(Capital), N 4, 8 </t>
  </si>
  <si>
    <t>(Capital), N10</t>
  </si>
  <si>
    <t>X</t>
  </si>
  <si>
    <t>ნიკოლოზ ენუქიძე</t>
  </si>
  <si>
    <t>ერიკ რაჯენდრა</t>
  </si>
  <si>
    <t>ნიკოლას დომინიკ ჰააგი</t>
  </si>
  <si>
    <t>პაატა ღაძაძე</t>
  </si>
  <si>
    <t>თორნიკე გოგიჩაიშვილი</t>
  </si>
  <si>
    <t>ნინო მასურაშვილი</t>
  </si>
  <si>
    <t>დავით ჭყონია</t>
  </si>
  <si>
    <t>გიორგი შაგიძე</t>
  </si>
  <si>
    <t>ნიკოლოზ ქურდიანი</t>
  </si>
  <si>
    <t>გიორგი თხელიძე</t>
  </si>
  <si>
    <t>მარია ლუიზა ჩიკონიანი</t>
  </si>
  <si>
    <t>ცირა კემულარია</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</si>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</sst>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sz val="11"/>
      <color rgb="FFFF0000"/>
      <name val="Calibri"/>
      <family val="2"/>
      <scheme val="minor"/>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3"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7" fillId="0" borderId="0"/>
    <xf numFmtId="0" fontId="6"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6"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6"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6" fillId="0" borderId="0"/>
    <xf numFmtId="0" fontId="77" fillId="0" borderId="0"/>
    <xf numFmtId="168" fontId="6" fillId="0" borderId="0"/>
    <xf numFmtId="0" fontId="77" fillId="0" borderId="0"/>
    <xf numFmtId="168" fontId="6"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6"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7"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21" applyNumberFormat="0" applyFill="0" applyAlignment="0" applyProtection="0"/>
    <xf numFmtId="168" fontId="95" fillId="0" borderId="121" applyNumberFormat="0" applyFill="0" applyAlignment="0" applyProtection="0"/>
    <xf numFmtId="169" fontId="95" fillId="0" borderId="121" applyNumberFormat="0" applyFill="0" applyAlignment="0" applyProtection="0"/>
    <xf numFmtId="168" fontId="95" fillId="0" borderId="121" applyNumberFormat="0" applyFill="0" applyAlignment="0" applyProtection="0"/>
    <xf numFmtId="168" fontId="95" fillId="0" borderId="121" applyNumberFormat="0" applyFill="0" applyAlignment="0" applyProtection="0"/>
    <xf numFmtId="169" fontId="95" fillId="0" borderId="121" applyNumberFormat="0" applyFill="0" applyAlignment="0" applyProtection="0"/>
    <xf numFmtId="168" fontId="95" fillId="0" borderId="121" applyNumberFormat="0" applyFill="0" applyAlignment="0" applyProtection="0"/>
    <xf numFmtId="168" fontId="95" fillId="0" borderId="121" applyNumberFormat="0" applyFill="0" applyAlignment="0" applyProtection="0"/>
    <xf numFmtId="169" fontId="95" fillId="0" borderId="121" applyNumberFormat="0" applyFill="0" applyAlignment="0" applyProtection="0"/>
    <xf numFmtId="168" fontId="95" fillId="0" borderId="121" applyNumberFormat="0" applyFill="0" applyAlignment="0" applyProtection="0"/>
    <xf numFmtId="168" fontId="95" fillId="0" borderId="121" applyNumberFormat="0" applyFill="0" applyAlignment="0" applyProtection="0"/>
    <xf numFmtId="169" fontId="95" fillId="0" borderId="121" applyNumberFormat="0" applyFill="0" applyAlignment="0" applyProtection="0"/>
    <xf numFmtId="168" fontId="95"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169" fontId="95"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168" fontId="95"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168" fontId="95"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188" fontId="2" fillId="70" borderId="115" applyFont="0">
      <alignment horizontal="right" vertical="center"/>
    </xf>
    <xf numFmtId="3" fontId="2" fillId="70" borderId="115" applyFont="0">
      <alignment horizontal="right" vertical="center"/>
    </xf>
    <xf numFmtId="0" fontId="84" fillId="64" borderId="120" applyNumberFormat="0" applyAlignment="0" applyProtection="0"/>
    <xf numFmtId="168" fontId="86" fillId="64" borderId="120" applyNumberFormat="0" applyAlignment="0" applyProtection="0"/>
    <xf numFmtId="169" fontId="86" fillId="64" borderId="120" applyNumberFormat="0" applyAlignment="0" applyProtection="0"/>
    <xf numFmtId="168" fontId="86" fillId="64" borderId="120" applyNumberFormat="0" applyAlignment="0" applyProtection="0"/>
    <xf numFmtId="168" fontId="86" fillId="64" borderId="120" applyNumberFormat="0" applyAlignment="0" applyProtection="0"/>
    <xf numFmtId="169" fontId="86" fillId="64" borderId="120" applyNumberFormat="0" applyAlignment="0" applyProtection="0"/>
    <xf numFmtId="168" fontId="86" fillId="64" borderId="120" applyNumberFormat="0" applyAlignment="0" applyProtection="0"/>
    <xf numFmtId="168" fontId="86" fillId="64" borderId="120" applyNumberFormat="0" applyAlignment="0" applyProtection="0"/>
    <xf numFmtId="169" fontId="86" fillId="64" borderId="120" applyNumberFormat="0" applyAlignment="0" applyProtection="0"/>
    <xf numFmtId="168" fontId="86" fillId="64" borderId="120" applyNumberFormat="0" applyAlignment="0" applyProtection="0"/>
    <xf numFmtId="168" fontId="86" fillId="64" borderId="120" applyNumberFormat="0" applyAlignment="0" applyProtection="0"/>
    <xf numFmtId="169" fontId="86" fillId="64" borderId="120" applyNumberFormat="0" applyAlignment="0" applyProtection="0"/>
    <xf numFmtId="168" fontId="86"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169" fontId="86"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168" fontId="86"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168" fontId="86"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3" fontId="2" fillId="75" borderId="115" applyFont="0">
      <alignment horizontal="right" vertical="center"/>
      <protection locked="0"/>
    </xf>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 fillId="74" borderId="119" applyNumberFormat="0" applyFont="0" applyAlignment="0" applyProtection="0"/>
    <xf numFmtId="0" fontId="28"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3" fontId="2" fillId="72" borderId="115" applyFont="0">
      <alignment horizontal="right" vertical="center"/>
      <protection locked="0"/>
    </xf>
    <xf numFmtId="0" fontId="67" fillId="43" borderId="118" applyNumberFormat="0" applyAlignment="0" applyProtection="0"/>
    <xf numFmtId="168" fontId="69" fillId="43" borderId="118" applyNumberFormat="0" applyAlignment="0" applyProtection="0"/>
    <xf numFmtId="169" fontId="69" fillId="43" borderId="118" applyNumberFormat="0" applyAlignment="0" applyProtection="0"/>
    <xf numFmtId="168" fontId="69" fillId="43" borderId="118" applyNumberFormat="0" applyAlignment="0" applyProtection="0"/>
    <xf numFmtId="168" fontId="69" fillId="43" borderId="118" applyNumberFormat="0" applyAlignment="0" applyProtection="0"/>
    <xf numFmtId="169" fontId="69" fillId="43" borderId="118" applyNumberFormat="0" applyAlignment="0" applyProtection="0"/>
    <xf numFmtId="168" fontId="69" fillId="43" borderId="118" applyNumberFormat="0" applyAlignment="0" applyProtection="0"/>
    <xf numFmtId="168" fontId="69" fillId="43" borderId="118" applyNumberFormat="0" applyAlignment="0" applyProtection="0"/>
    <xf numFmtId="169" fontId="69" fillId="43" borderId="118" applyNumberFormat="0" applyAlignment="0" applyProtection="0"/>
    <xf numFmtId="168" fontId="69" fillId="43" borderId="118" applyNumberFormat="0" applyAlignment="0" applyProtection="0"/>
    <xf numFmtId="168" fontId="69" fillId="43" borderId="118" applyNumberFormat="0" applyAlignment="0" applyProtection="0"/>
    <xf numFmtId="169" fontId="69" fillId="43" borderId="118" applyNumberFormat="0" applyAlignment="0" applyProtection="0"/>
    <xf numFmtId="168" fontId="69"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169" fontId="69"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168" fontId="69"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168" fontId="69"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3" fillId="70" borderId="116" applyFont="0" applyBorder="0">
      <alignment horizontal="center" wrapText="1"/>
    </xf>
    <xf numFmtId="168" fontId="55" fillId="0" borderId="113">
      <alignment horizontal="left" vertical="center"/>
    </xf>
    <xf numFmtId="0" fontId="55" fillId="0" borderId="113">
      <alignment horizontal="left" vertical="center"/>
    </xf>
    <xf numFmtId="0" fontId="55" fillId="0" borderId="113">
      <alignment horizontal="left" vertical="center"/>
    </xf>
    <xf numFmtId="0" fontId="2" fillId="69" borderId="115" applyNumberFormat="0" applyFont="0" applyBorder="0" applyProtection="0">
      <alignment horizontal="center" vertical="center"/>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9" fillId="64" borderId="118" applyNumberFormat="0" applyAlignment="0" applyProtection="0"/>
    <xf numFmtId="168" fontId="41" fillId="64" borderId="118" applyNumberFormat="0" applyAlignment="0" applyProtection="0"/>
    <xf numFmtId="169" fontId="41" fillId="64" borderId="118" applyNumberFormat="0" applyAlignment="0" applyProtection="0"/>
    <xf numFmtId="168" fontId="41" fillId="64" borderId="118" applyNumberFormat="0" applyAlignment="0" applyProtection="0"/>
    <xf numFmtId="168" fontId="41" fillId="64" borderId="118" applyNumberFormat="0" applyAlignment="0" applyProtection="0"/>
    <xf numFmtId="169" fontId="41" fillId="64" borderId="118" applyNumberFormat="0" applyAlignment="0" applyProtection="0"/>
    <xf numFmtId="168" fontId="41" fillId="64" borderId="118" applyNumberFormat="0" applyAlignment="0" applyProtection="0"/>
    <xf numFmtId="168" fontId="41" fillId="64" borderId="118" applyNumberFormat="0" applyAlignment="0" applyProtection="0"/>
    <xf numFmtId="169" fontId="41" fillId="64" borderId="118" applyNumberFormat="0" applyAlignment="0" applyProtection="0"/>
    <xf numFmtId="168" fontId="41" fillId="64" borderId="118" applyNumberFormat="0" applyAlignment="0" applyProtection="0"/>
    <xf numFmtId="168" fontId="41" fillId="64" borderId="118" applyNumberFormat="0" applyAlignment="0" applyProtection="0"/>
    <xf numFmtId="169" fontId="41" fillId="64" borderId="118" applyNumberFormat="0" applyAlignment="0" applyProtection="0"/>
    <xf numFmtId="168" fontId="41"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169" fontId="41"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168" fontId="41"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168" fontId="41"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1" fillId="0" borderId="0"/>
    <xf numFmtId="169" fontId="27" fillId="37" borderId="0"/>
  </cellStyleXfs>
  <cellXfs count="627">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applyBorder="1" applyAlignment="1">
      <alignment horizontal="center"/>
    </xf>
    <xf numFmtId="0" fontId="3" fillId="0" borderId="3" xfId="0" applyFont="1" applyBorder="1"/>
    <xf numFmtId="0" fontId="7" fillId="0" borderId="19"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7"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8" fillId="0" borderId="0" xfId="0" applyFont="1" applyAlignment="1">
      <alignment vertical="center"/>
    </xf>
    <xf numFmtId="0" fontId="7"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4" xfId="0" applyFont="1" applyBorder="1" applyAlignment="1"/>
    <xf numFmtId="0" fontId="11" fillId="0" borderId="8" xfId="0" applyFont="1" applyBorder="1" applyAlignment="1">
      <alignment wrapText="1"/>
    </xf>
    <xf numFmtId="0" fontId="3" fillId="0" borderId="24" xfId="0" applyFont="1" applyBorder="1" applyAlignment="1"/>
    <xf numFmtId="0" fontId="11" fillId="0" borderId="28" xfId="0" applyFont="1" applyBorder="1" applyAlignment="1">
      <alignment wrapText="1"/>
    </xf>
    <xf numFmtId="0" fontId="3" fillId="0" borderId="41" xfId="0" applyFont="1" applyBorder="1" applyAlignment="1"/>
    <xf numFmtId="0" fontId="24" fillId="0" borderId="0" xfId="0" applyFont="1" applyAlignment="1">
      <alignment horizontal="center" vertical="center"/>
    </xf>
    <xf numFmtId="0" fontId="2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4"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3" fillId="0" borderId="22" xfId="0" applyFont="1" applyBorder="1"/>
    <xf numFmtId="0" fontId="24" fillId="0" borderId="3" xfId="0" applyFont="1" applyBorder="1"/>
    <xf numFmtId="0" fontId="23"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164"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2" borderId="22" xfId="0" applyFont="1" applyFill="1" applyBorder="1" applyAlignment="1">
      <alignment horizontal="right" vertical="center"/>
    </xf>
    <xf numFmtId="0" fontId="7"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3" fillId="0" borderId="58" xfId="0" applyFont="1" applyBorder="1"/>
    <xf numFmtId="0" fontId="21" fillId="0" borderId="25" xfId="0" applyFont="1" applyBorder="1" applyAlignment="1">
      <alignment horizontal="center" vertical="center" wrapText="1"/>
    </xf>
    <xf numFmtId="0" fontId="21" fillId="0" borderId="26" xfId="0" applyFont="1" applyBorder="1" applyAlignment="1">
      <alignment vertical="center" wrapText="1"/>
    </xf>
    <xf numFmtId="0" fontId="3" fillId="0" borderId="59" xfId="0" applyFont="1" applyBorder="1"/>
    <xf numFmtId="0" fontId="5" fillId="0" borderId="19"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1" xfId="2" applyNumberFormat="1" applyFont="1" applyFill="1" applyBorder="1" applyAlignment="1" applyProtection="1">
      <alignment horizontal="center" vertical="center"/>
      <protection locked="0"/>
    </xf>
    <xf numFmtId="0" fontId="5" fillId="0" borderId="22"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2" xfId="9" applyFont="1" applyFill="1" applyBorder="1" applyAlignment="1" applyProtection="1">
      <alignment horizontal="center" vertical="center" wrapText="1"/>
      <protection locked="0"/>
    </xf>
    <xf numFmtId="0" fontId="5" fillId="0" borderId="25" xfId="9" applyFont="1" applyFill="1" applyBorder="1" applyAlignment="1" applyProtection="1">
      <alignment horizontal="center" vertical="center" wrapText="1"/>
      <protection locked="0"/>
    </xf>
    <xf numFmtId="0" fontId="13" fillId="36" borderId="26" xfId="13" applyFont="1" applyFill="1" applyBorder="1" applyAlignment="1" applyProtection="1">
      <alignment vertical="center" wrapText="1"/>
      <protection locked="0"/>
    </xf>
    <xf numFmtId="167" fontId="24" fillId="0" borderId="65" xfId="0" applyNumberFormat="1" applyFont="1" applyBorder="1" applyAlignment="1">
      <alignment horizontal="center"/>
    </xf>
    <xf numFmtId="167" fontId="18" fillId="0" borderId="65" xfId="0" applyNumberFormat="1" applyFont="1" applyBorder="1" applyAlignment="1">
      <alignment horizontal="center"/>
    </xf>
    <xf numFmtId="167" fontId="24" fillId="0" borderId="67" xfId="0" applyNumberFormat="1" applyFont="1" applyBorder="1" applyAlignment="1">
      <alignment horizontal="center"/>
    </xf>
    <xf numFmtId="167" fontId="23" fillId="36" borderId="60" xfId="0" applyNumberFormat="1" applyFont="1" applyFill="1" applyBorder="1" applyAlignment="1">
      <alignment horizontal="center"/>
    </xf>
    <xf numFmtId="167" fontId="24" fillId="0" borderId="64" xfId="0" applyNumberFormat="1" applyFont="1" applyBorder="1" applyAlignment="1">
      <alignment horizontal="center"/>
    </xf>
    <xf numFmtId="0" fontId="24" fillId="0" borderId="25" xfId="0" applyFont="1" applyBorder="1" applyAlignment="1">
      <alignment horizontal="center"/>
    </xf>
    <xf numFmtId="0" fontId="23" fillId="36" borderId="61" xfId="0" applyFont="1" applyFill="1" applyBorder="1" applyAlignment="1">
      <alignment wrapText="1"/>
    </xf>
    <xf numFmtId="167" fontId="23" fillId="36" borderId="63"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0" xfId="0" applyFont="1" applyFill="1"/>
    <xf numFmtId="0" fontId="3" fillId="0" borderId="68"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3" fillId="0" borderId="21" xfId="0" applyFont="1" applyBorder="1" applyAlignment="1">
      <alignment wrapText="1"/>
    </xf>
    <xf numFmtId="0" fontId="4" fillId="0" borderId="26" xfId="0" applyFont="1" applyBorder="1"/>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3" fontId="7" fillId="36" borderId="23" xfId="5" applyNumberFormat="1" applyFont="1" applyFill="1" applyBorder="1" applyProtection="1">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3" fontId="8" fillId="36" borderId="26" xfId="16" applyNumberFormat="1" applyFont="1" applyFill="1" applyBorder="1" applyAlignment="1" applyProtection="1">
      <protection locked="0"/>
    </xf>
    <xf numFmtId="164" fontId="8" fillId="36" borderId="27" xfId="1" applyNumberFormat="1" applyFont="1" applyFill="1" applyBorder="1" applyAlignment="1" applyProtection="1">
      <protection locked="0"/>
    </xf>
    <xf numFmtId="0" fontId="3" fillId="0" borderId="58" xfId="0" applyFont="1" applyBorder="1" applyAlignment="1">
      <alignment horizontal="center"/>
    </xf>
    <xf numFmtId="0" fontId="3" fillId="0" borderId="5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3"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3"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4" xfId="0" applyFont="1" applyBorder="1" applyAlignment="1">
      <alignment vertical="center" wrapText="1"/>
    </xf>
    <xf numFmtId="0" fontId="4" fillId="0" borderId="7" xfId="0" applyFont="1" applyBorder="1" applyAlignment="1">
      <alignment vertical="center" wrapText="1"/>
    </xf>
    <xf numFmtId="0" fontId="21" fillId="0" borderId="7" xfId="0" applyFont="1" applyBorder="1" applyAlignment="1">
      <alignment horizontal="center" vertical="center" wrapText="1"/>
    </xf>
    <xf numFmtId="0" fontId="21" fillId="0" borderId="69"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7"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7" fillId="0" borderId="0" xfId="0" applyFont="1" applyFill="1" applyAlignment="1">
      <alignment horizontal="center"/>
    </xf>
    <xf numFmtId="0" fontId="3" fillId="0" borderId="22"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13" fillId="0" borderId="29" xfId="0" applyNumberFormat="1" applyFont="1" applyFill="1" applyBorder="1" applyAlignment="1">
      <alignment vertical="center" wrapText="1"/>
    </xf>
    <xf numFmtId="0" fontId="107" fillId="0" borderId="0" xfId="0" applyFont="1" applyFill="1" applyBorder="1" applyAlignment="1"/>
    <xf numFmtId="49" fontId="107" fillId="0" borderId="3" xfId="0" applyNumberFormat="1" applyFont="1" applyFill="1" applyBorder="1" applyAlignment="1">
      <alignment horizontal="right" vertical="center"/>
    </xf>
    <xf numFmtId="49" fontId="107" fillId="0" borderId="7" xfId="0" applyNumberFormat="1" applyFont="1" applyFill="1" applyBorder="1" applyAlignment="1">
      <alignment horizontal="right" vertical="center"/>
    </xf>
    <xf numFmtId="49" fontId="107" fillId="0" borderId="81"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92" xfId="0" applyNumberFormat="1" applyFont="1" applyFill="1" applyBorder="1" applyAlignment="1">
      <alignment horizontal="right" vertical="center"/>
    </xf>
    <xf numFmtId="0" fontId="107" fillId="0" borderId="0" xfId="0" applyFont="1" applyFill="1" applyBorder="1" applyAlignment="1">
      <alignment horizontal="left"/>
    </xf>
    <xf numFmtId="49" fontId="107" fillId="0" borderId="95" xfId="0" applyNumberFormat="1" applyFont="1" applyFill="1" applyBorder="1" applyAlignment="1">
      <alignment horizontal="right" vertical="center"/>
    </xf>
    <xf numFmtId="0" fontId="107" fillId="0" borderId="92" xfId="0" applyNumberFormat="1" applyFont="1" applyFill="1" applyBorder="1" applyAlignment="1">
      <alignment vertical="center" wrapText="1"/>
    </xf>
    <xf numFmtId="0" fontId="107" fillId="0" borderId="92" xfId="0" applyFont="1" applyFill="1" applyBorder="1" applyAlignment="1">
      <alignment horizontal="left" vertical="center" wrapText="1"/>
    </xf>
    <xf numFmtId="0" fontId="107" fillId="0" borderId="92" xfId="12672" applyFont="1" applyFill="1" applyBorder="1" applyAlignment="1">
      <alignment horizontal="left" vertical="center" wrapText="1"/>
    </xf>
    <xf numFmtId="0" fontId="107" fillId="0" borderId="92" xfId="0" applyNumberFormat="1" applyFont="1" applyFill="1" applyBorder="1" applyAlignment="1">
      <alignment horizontal="left" vertical="center" wrapText="1"/>
    </xf>
    <xf numFmtId="0" fontId="107" fillId="0" borderId="92" xfId="0" applyNumberFormat="1" applyFont="1" applyFill="1" applyBorder="1" applyAlignment="1">
      <alignment horizontal="right" vertical="center" wrapText="1"/>
    </xf>
    <xf numFmtId="0" fontId="107" fillId="0" borderId="92" xfId="0" applyNumberFormat="1" applyFont="1" applyFill="1" applyBorder="1" applyAlignment="1">
      <alignment horizontal="right" vertical="center"/>
    </xf>
    <xf numFmtId="0" fontId="107" fillId="0" borderId="92" xfId="0" applyFont="1" applyFill="1" applyBorder="1" applyAlignment="1">
      <alignment vertical="center" wrapText="1"/>
    </xf>
    <xf numFmtId="0" fontId="107" fillId="0" borderId="95" xfId="0" applyNumberFormat="1" applyFont="1" applyFill="1" applyBorder="1" applyAlignment="1">
      <alignment horizontal="left" vertical="center" wrapText="1"/>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107" fillId="0" borderId="22" xfId="0" applyFont="1" applyFill="1" applyBorder="1"/>
    <xf numFmtId="0" fontId="107" fillId="0" borderId="22" xfId="0" applyFont="1" applyFill="1" applyBorder="1" applyAlignment="1">
      <alignment horizontal="right"/>
    </xf>
    <xf numFmtId="49" fontId="107" fillId="0" borderId="22" xfId="0" applyNumberFormat="1" applyFont="1" applyFill="1" applyBorder="1" applyAlignment="1">
      <alignment horizontal="right" vertical="center"/>
    </xf>
    <xf numFmtId="49" fontId="107" fillId="0" borderId="25" xfId="0" applyNumberFormat="1" applyFont="1" applyFill="1" applyBorder="1" applyAlignment="1">
      <alignment horizontal="right"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7" fillId="0" borderId="101" xfId="0" applyNumberFormat="1" applyFont="1" applyFill="1" applyBorder="1" applyAlignment="1">
      <alignment horizontal="right" vertical="center"/>
    </xf>
    <xf numFmtId="0" fontId="107" fillId="0" borderId="92" xfId="0" applyFont="1" applyFill="1" applyBorder="1" applyAlignment="1">
      <alignment horizontal="left" vertical="center" wrapText="1"/>
    </xf>
    <xf numFmtId="0" fontId="5" fillId="0" borderId="3" xfId="0" applyFont="1" applyFill="1" applyBorder="1" applyAlignment="1">
      <alignment vertical="center" wrapText="1"/>
    </xf>
    <xf numFmtId="0" fontId="107" fillId="0" borderId="99" xfId="0" applyFont="1" applyFill="1" applyBorder="1" applyAlignment="1">
      <alignment vertical="center" wrapText="1"/>
    </xf>
    <xf numFmtId="0" fontId="107" fillId="0" borderId="99" xfId="0" applyFont="1" applyFill="1" applyBorder="1" applyAlignment="1">
      <alignment horizontal="left" vertical="center" wrapText="1"/>
    </xf>
    <xf numFmtId="167" fontId="17" fillId="77" borderId="65" xfId="0" applyNumberFormat="1" applyFont="1" applyFill="1" applyBorder="1" applyAlignment="1">
      <alignment horizontal="center"/>
    </xf>
    <xf numFmtId="0" fontId="107" fillId="0" borderId="92" xfId="0" applyNumberFormat="1" applyFont="1" applyFill="1" applyBorder="1" applyAlignment="1">
      <alignment vertical="center"/>
    </xf>
    <xf numFmtId="0" fontId="107" fillId="0" borderId="92" xfId="0" applyNumberFormat="1" applyFont="1" applyFill="1" applyBorder="1" applyAlignment="1">
      <alignment horizontal="left" vertical="center" wrapText="1"/>
    </xf>
    <xf numFmtId="0" fontId="109" fillId="0" borderId="92" xfId="0" applyNumberFormat="1" applyFont="1" applyFill="1" applyBorder="1" applyAlignment="1">
      <alignment vertical="center" wrapText="1"/>
    </xf>
    <xf numFmtId="0" fontId="109" fillId="0" borderId="3" xfId="0" applyNumberFormat="1" applyFont="1" applyFill="1" applyBorder="1" applyAlignment="1">
      <alignment vertical="center" wrapText="1"/>
    </xf>
    <xf numFmtId="0" fontId="109" fillId="0" borderId="92" xfId="0" applyNumberFormat="1" applyFont="1" applyFill="1" applyBorder="1" applyAlignment="1">
      <alignment horizontal="left" vertical="center" wrapText="1"/>
    </xf>
    <xf numFmtId="193" fontId="5" fillId="0" borderId="3" xfId="0" applyNumberFormat="1" applyFont="1" applyFill="1" applyBorder="1" applyAlignment="1" applyProtection="1">
      <alignment vertical="center" wrapText="1"/>
      <protection locked="0"/>
    </xf>
    <xf numFmtId="193" fontId="3" fillId="0" borderId="3" xfId="0" applyNumberFormat="1" applyFont="1" applyFill="1" applyBorder="1" applyAlignment="1" applyProtection="1">
      <alignment vertical="center" wrapText="1"/>
      <protection locked="0"/>
    </xf>
    <xf numFmtId="193" fontId="3" fillId="0" borderId="23" xfId="0" applyNumberFormat="1" applyFont="1" applyFill="1" applyBorder="1" applyAlignment="1" applyProtection="1">
      <alignment vertical="center" wrapText="1"/>
      <protection locked="0"/>
    </xf>
    <xf numFmtId="193" fontId="7" fillId="2" borderId="3" xfId="0" applyNumberFormat="1" applyFont="1" applyFill="1" applyBorder="1" applyAlignment="1" applyProtection="1">
      <alignment vertical="center"/>
      <protection locked="0"/>
    </xf>
    <xf numFmtId="193" fontId="16" fillId="2" borderId="3" xfId="0" applyNumberFormat="1" applyFont="1" applyFill="1" applyBorder="1" applyAlignment="1" applyProtection="1">
      <alignment vertical="center"/>
      <protection locked="0"/>
    </xf>
    <xf numFmtId="193" fontId="16" fillId="2" borderId="23" xfId="0" applyNumberFormat="1" applyFont="1" applyFill="1" applyBorder="1" applyAlignment="1" applyProtection="1">
      <alignment vertical="center"/>
      <protection locked="0"/>
    </xf>
    <xf numFmtId="193" fontId="7" fillId="2" borderId="26" xfId="0" applyNumberFormat="1" applyFont="1" applyFill="1" applyBorder="1" applyAlignment="1" applyProtection="1">
      <alignment vertical="center"/>
      <protection locked="0"/>
    </xf>
    <xf numFmtId="193" fontId="16" fillId="2" borderId="27"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3" xfId="0" applyNumberFormat="1" applyFont="1" applyFill="1" applyBorder="1" applyAlignment="1" applyProtection="1">
      <alignment horizontal="right"/>
    </xf>
    <xf numFmtId="193" fontId="7" fillId="36" borderId="26" xfId="7" applyNumberFormat="1" applyFont="1" applyFill="1" applyBorder="1" applyAlignment="1" applyProtection="1">
      <alignment horizontal="right"/>
    </xf>
    <xf numFmtId="193" fontId="7" fillId="36" borderId="27"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7"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7"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7"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7"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7" fillId="36" borderId="27"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5" fillId="36" borderId="23" xfId="2" applyNumberFormat="1" applyFont="1" applyFill="1" applyBorder="1" applyAlignment="1" applyProtection="1">
      <alignment vertical="top"/>
    </xf>
    <xf numFmtId="193" fontId="5" fillId="3" borderId="23" xfId="2" applyNumberFormat="1" applyFont="1" applyFill="1" applyBorder="1" applyAlignment="1" applyProtection="1">
      <alignment vertical="top"/>
      <protection locked="0"/>
    </xf>
    <xf numFmtId="193" fontId="5" fillId="36" borderId="23" xfId="2" applyNumberFormat="1" applyFont="1" applyFill="1" applyBorder="1" applyAlignment="1" applyProtection="1">
      <alignment vertical="top" wrapText="1"/>
    </xf>
    <xf numFmtId="193" fontId="5" fillId="3" borderId="23" xfId="2" applyNumberFormat="1" applyFont="1" applyFill="1" applyBorder="1" applyAlignment="1" applyProtection="1">
      <alignment vertical="top" wrapText="1"/>
      <protection locked="0"/>
    </xf>
    <xf numFmtId="193" fontId="5" fillId="36" borderId="23" xfId="2" applyNumberFormat="1" applyFont="1" applyFill="1" applyBorder="1" applyAlignment="1" applyProtection="1">
      <alignment vertical="top" wrapText="1"/>
      <protection locked="0"/>
    </xf>
    <xf numFmtId="193" fontId="5"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2" xfId="0" applyNumberFormat="1" applyFont="1" applyFill="1" applyBorder="1" applyAlignment="1">
      <alignment vertical="center"/>
    </xf>
    <xf numFmtId="193" fontId="24" fillId="36" borderId="14" xfId="0" applyNumberFormat="1" applyFont="1" applyFill="1" applyBorder="1" applyAlignment="1">
      <alignment vertical="center"/>
    </xf>
    <xf numFmtId="193" fontId="3" fillId="0" borderId="3" xfId="0" applyNumberFormat="1" applyFont="1" applyBorder="1" applyAlignment="1"/>
    <xf numFmtId="193" fontId="3" fillId="36" borderId="26" xfId="0" applyNumberFormat="1" applyFont="1" applyFill="1" applyBorder="1"/>
    <xf numFmtId="193" fontId="3" fillId="0" borderId="22" xfId="0" applyNumberFormat="1" applyFont="1" applyBorder="1" applyAlignment="1"/>
    <xf numFmtId="193" fontId="3" fillId="0" borderId="23" xfId="0" applyNumberFormat="1" applyFont="1" applyBorder="1" applyAlignment="1"/>
    <xf numFmtId="193" fontId="3" fillId="36" borderId="55" xfId="0" applyNumberFormat="1" applyFont="1" applyFill="1" applyBorder="1" applyAlignment="1"/>
    <xf numFmtId="193" fontId="3" fillId="36" borderId="25" xfId="0" applyNumberFormat="1" applyFont="1" applyFill="1" applyBorder="1"/>
    <xf numFmtId="193" fontId="3" fillId="36" borderId="27" xfId="0" applyNumberFormat="1" applyFont="1" applyFill="1" applyBorder="1"/>
    <xf numFmtId="193" fontId="3" fillId="36" borderId="56" xfId="0" applyNumberFormat="1" applyFont="1" applyFill="1" applyBorder="1"/>
    <xf numFmtId="193" fontId="3" fillId="0" borderId="3" xfId="0" applyNumberFormat="1" applyFont="1" applyBorder="1"/>
    <xf numFmtId="193" fontId="3" fillId="0" borderId="3"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6" xfId="16" applyNumberFormat="1" applyFont="1" applyFill="1" applyBorder="1" applyAlignment="1" applyProtection="1">
      <protection locked="0"/>
    </xf>
    <xf numFmtId="193" fontId="7" fillId="36" borderId="3" xfId="1" applyNumberFormat="1" applyFont="1" applyFill="1" applyBorder="1" applyProtection="1">
      <protection locked="0"/>
    </xf>
    <xf numFmtId="193" fontId="8" fillId="36" borderId="26" xfId="1" applyNumberFormat="1" applyFont="1" applyFill="1" applyBorder="1" applyAlignment="1" applyProtection="1">
      <protection locked="0"/>
    </xf>
    <xf numFmtId="193" fontId="7" fillId="3" borderId="26" xfId="5" applyNumberFormat="1" applyFont="1" applyFill="1" applyBorder="1" applyProtection="1">
      <protection locked="0"/>
    </xf>
    <xf numFmtId="193" fontId="24" fillId="0" borderId="0" xfId="0" applyNumberFormat="1" applyFont="1"/>
    <xf numFmtId="0" fontId="3" fillId="0" borderId="30" xfId="0" applyFont="1" applyBorder="1" applyAlignment="1">
      <alignment horizontal="center" vertical="center"/>
    </xf>
    <xf numFmtId="193" fontId="3" fillId="0" borderId="8" xfId="0" applyNumberFormat="1" applyFont="1" applyBorder="1" applyAlignment="1"/>
    <xf numFmtId="0" fontId="3" fillId="0" borderId="30" xfId="0" applyFont="1" applyBorder="1" applyAlignment="1">
      <alignment wrapText="1"/>
    </xf>
    <xf numFmtId="193" fontId="3" fillId="0" borderId="8" xfId="0" applyNumberFormat="1" applyFont="1" applyBorder="1"/>
    <xf numFmtId="193" fontId="3" fillId="0" borderId="24" xfId="0" applyNumberFormat="1" applyFont="1" applyBorder="1" applyAlignment="1"/>
    <xf numFmtId="193" fontId="3" fillId="0" borderId="24"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8"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3" xfId="20961" applyFont="1" applyBorder="1"/>
    <xf numFmtId="167" fontId="4" fillId="36" borderId="26"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0" fontId="5" fillId="0" borderId="20" xfId="0" applyFont="1" applyFill="1" applyBorder="1" applyAlignment="1">
      <alignment horizontal="left" vertical="center" wrapText="1" inden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169" fontId="27" fillId="37" borderId="0" xfId="20" applyBorder="1"/>
    <xf numFmtId="169" fontId="27" fillId="37" borderId="108" xfId="20" applyBorder="1"/>
    <xf numFmtId="193" fontId="7" fillId="2" borderId="23" xfId="0" applyNumberFormat="1" applyFont="1" applyFill="1" applyBorder="1" applyAlignment="1" applyProtection="1">
      <alignment vertical="center"/>
      <protection locked="0"/>
    </xf>
    <xf numFmtId="0" fontId="13" fillId="0" borderId="22" xfId="0" applyFont="1" applyFill="1" applyBorder="1" applyAlignment="1">
      <alignment horizontal="center" vertical="center" wrapText="1"/>
    </xf>
    <xf numFmtId="0" fontId="3" fillId="0" borderId="7" xfId="0" applyFont="1" applyFill="1" applyBorder="1" applyAlignment="1">
      <alignment vertical="center"/>
    </xf>
    <xf numFmtId="0" fontId="3" fillId="0" borderId="115" xfId="0" applyFont="1" applyFill="1" applyBorder="1" applyAlignment="1">
      <alignment vertical="center"/>
    </xf>
    <xf numFmtId="0" fontId="4" fillId="0" borderId="115" xfId="0" applyFont="1" applyFill="1" applyBorder="1" applyAlignment="1">
      <alignment vertical="center"/>
    </xf>
    <xf numFmtId="0" fontId="3" fillId="0" borderId="20" xfId="0" applyFont="1" applyFill="1" applyBorder="1" applyAlignment="1">
      <alignment vertical="center"/>
    </xf>
    <xf numFmtId="0" fontId="3" fillId="0" borderId="110" xfId="0" applyFont="1" applyFill="1" applyBorder="1" applyAlignment="1">
      <alignment vertical="center"/>
    </xf>
    <xf numFmtId="0" fontId="3" fillId="0" borderId="112" xfId="0" applyFont="1" applyFill="1" applyBorder="1" applyAlignment="1">
      <alignment vertical="center"/>
    </xf>
    <xf numFmtId="0" fontId="3" fillId="0" borderId="1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125" xfId="0" applyFont="1" applyFill="1" applyBorder="1" applyAlignment="1">
      <alignment horizontal="center" vertical="center"/>
    </xf>
    <xf numFmtId="169" fontId="27" fillId="37" borderId="34" xfId="20" applyBorder="1"/>
    <xf numFmtId="169" fontId="27" fillId="37" borderId="127" xfId="20" applyBorder="1"/>
    <xf numFmtId="169" fontId="27" fillId="37" borderId="117" xfId="20" applyBorder="1"/>
    <xf numFmtId="169" fontId="27" fillId="37" borderId="59" xfId="20" applyBorder="1"/>
    <xf numFmtId="0" fontId="3" fillId="3" borderId="68" xfId="0" applyFont="1" applyFill="1" applyBorder="1" applyAlignment="1">
      <alignment horizontal="center" vertical="center"/>
    </xf>
    <xf numFmtId="0" fontId="3" fillId="3" borderId="0" xfId="0" applyFont="1" applyFill="1" applyBorder="1" applyAlignment="1">
      <alignment vertical="center"/>
    </xf>
    <xf numFmtId="0" fontId="3" fillId="0" borderId="74" xfId="0" applyFont="1" applyFill="1" applyBorder="1" applyAlignment="1">
      <alignment horizontal="center" vertical="center"/>
    </xf>
    <xf numFmtId="0" fontId="3" fillId="3" borderId="113" xfId="0" applyFont="1" applyFill="1" applyBorder="1" applyAlignment="1">
      <alignment vertical="center"/>
    </xf>
    <xf numFmtId="0" fontId="12" fillId="3" borderId="128" xfId="0" applyFont="1" applyFill="1" applyBorder="1" applyAlignment="1">
      <alignment horizontal="left"/>
    </xf>
    <xf numFmtId="0" fontId="12" fillId="3" borderId="129" xfId="0" applyFont="1" applyFill="1" applyBorder="1" applyAlignment="1">
      <alignment horizontal="left"/>
    </xf>
    <xf numFmtId="0" fontId="3" fillId="0" borderId="0" xfId="0" applyFont="1"/>
    <xf numFmtId="0" fontId="3" fillId="0" borderId="0" xfId="0" applyFont="1" applyFill="1"/>
    <xf numFmtId="0" fontId="3" fillId="0" borderId="115" xfId="0" applyFont="1" applyFill="1" applyBorder="1" applyAlignment="1">
      <alignment horizontal="center" vertical="center" wrapText="1"/>
    </xf>
    <xf numFmtId="0" fontId="107" fillId="78" borderId="99" xfId="0" applyFont="1" applyFill="1" applyBorder="1" applyAlignment="1">
      <alignment horizontal="left" vertical="center"/>
    </xf>
    <xf numFmtId="0" fontId="107" fillId="78" borderId="92" xfId="0" applyFont="1" applyFill="1" applyBorder="1" applyAlignment="1">
      <alignment vertical="center" wrapText="1"/>
    </xf>
    <xf numFmtId="0" fontId="107" fillId="78" borderId="92" xfId="0" applyFont="1" applyFill="1" applyBorder="1" applyAlignment="1">
      <alignment horizontal="left" vertical="center" wrapText="1"/>
    </xf>
    <xf numFmtId="0" fontId="107" fillId="0" borderId="99" xfId="0" applyFont="1" applyFill="1" applyBorder="1" applyAlignment="1">
      <alignment horizontal="right" vertical="center"/>
    </xf>
    <xf numFmtId="0" fontId="3" fillId="0" borderId="133" xfId="0" applyFont="1" applyFill="1" applyBorder="1" applyAlignment="1">
      <alignment horizontal="center" vertical="center" wrapText="1"/>
    </xf>
    <xf numFmtId="0" fontId="4" fillId="3" borderId="134" xfId="0" applyFont="1" applyFill="1" applyBorder="1" applyAlignment="1">
      <alignment vertical="center"/>
    </xf>
    <xf numFmtId="0" fontId="3" fillId="0" borderId="135" xfId="0" applyFont="1" applyFill="1" applyBorder="1" applyAlignment="1">
      <alignment horizontal="center" vertical="center"/>
    </xf>
    <xf numFmtId="0" fontId="4" fillId="0" borderId="26" xfId="0" applyFont="1" applyFill="1" applyBorder="1" applyAlignment="1">
      <alignment vertical="center"/>
    </xf>
    <xf numFmtId="169" fontId="27" fillId="37" borderId="28" xfId="20" applyBorder="1"/>
    <xf numFmtId="0" fontId="3" fillId="0" borderId="7" xfId="0" applyFont="1" applyFill="1" applyBorder="1" applyAlignment="1">
      <alignment horizontal="center" vertical="center" wrapText="1"/>
    </xf>
    <xf numFmtId="0" fontId="3" fillId="0" borderId="69" xfId="0" applyFont="1" applyFill="1" applyBorder="1" applyAlignment="1">
      <alignment horizontal="center" vertical="center" wrapText="1"/>
    </xf>
    <xf numFmtId="193" fontId="5" fillId="0" borderId="3" xfId="0" applyNumberFormat="1" applyFont="1" applyFill="1" applyBorder="1" applyAlignment="1" applyProtection="1">
      <alignment horizontal="right" vertical="center" wrapText="1"/>
      <protection locked="0"/>
    </xf>
    <xf numFmtId="193" fontId="3" fillId="0" borderId="8" xfId="0" applyNumberFormat="1" applyFont="1" applyFill="1" applyBorder="1"/>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3" fillId="0" borderId="114" xfId="0" applyFont="1" applyBorder="1" applyAlignment="1">
      <alignment vertical="center" wrapText="1"/>
    </xf>
    <xf numFmtId="167" fontId="3" fillId="0" borderId="115" xfId="0" applyNumberFormat="1" applyFont="1" applyBorder="1" applyAlignment="1">
      <alignment horizontal="center" vertical="center"/>
    </xf>
    <xf numFmtId="167" fontId="3" fillId="0" borderId="133" xfId="0" applyNumberFormat="1" applyFont="1" applyBorder="1" applyAlignment="1">
      <alignment horizontal="center" vertical="center"/>
    </xf>
    <xf numFmtId="167" fontId="12" fillId="0" borderId="115" xfId="0" applyNumberFormat="1" applyFont="1" applyBorder="1" applyAlignment="1">
      <alignment horizontal="center" vertical="center"/>
    </xf>
    <xf numFmtId="0" fontId="12" fillId="0" borderId="114" xfId="0" applyFont="1" applyBorder="1" applyAlignment="1">
      <alignment vertical="center" wrapText="1"/>
    </xf>
    <xf numFmtId="0" fontId="0" fillId="0" borderId="25" xfId="0" applyBorder="1"/>
    <xf numFmtId="0" fontId="4" fillId="36" borderId="136" xfId="0" applyFont="1" applyFill="1" applyBorder="1" applyAlignment="1">
      <alignment vertical="center" wrapText="1"/>
    </xf>
    <xf numFmtId="167" fontId="4"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35" xfId="0" applyFont="1" applyFill="1" applyBorder="1" applyAlignment="1">
      <alignment horizontal="left" vertical="center" wrapText="1"/>
    </xf>
    <xf numFmtId="0" fontId="4" fillId="36" borderId="115" xfId="0" applyFont="1" applyFill="1" applyBorder="1" applyAlignment="1">
      <alignment horizontal="left" vertical="center" wrapText="1"/>
    </xf>
    <xf numFmtId="0" fontId="4" fillId="36" borderId="133" xfId="0" applyFont="1" applyFill="1" applyBorder="1" applyAlignment="1">
      <alignment horizontal="left" vertical="center" wrapText="1"/>
    </xf>
    <xf numFmtId="0" fontId="3" fillId="0" borderId="135" xfId="0" applyFont="1" applyFill="1" applyBorder="1" applyAlignment="1">
      <alignment horizontal="right" vertical="center" wrapText="1"/>
    </xf>
    <xf numFmtId="0" fontId="3" fillId="0" borderId="115" xfId="0" applyFont="1" applyFill="1" applyBorder="1" applyAlignment="1">
      <alignment horizontal="left" vertical="center" wrapText="1"/>
    </xf>
    <xf numFmtId="0" fontId="111" fillId="0" borderId="135" xfId="0" applyFont="1" applyFill="1" applyBorder="1" applyAlignment="1">
      <alignment horizontal="right" vertical="center" wrapText="1"/>
    </xf>
    <xf numFmtId="0" fontId="111" fillId="0" borderId="115" xfId="0" applyFont="1" applyFill="1" applyBorder="1" applyAlignment="1">
      <alignment horizontal="left" vertical="center" wrapText="1"/>
    </xf>
    <xf numFmtId="0" fontId="111" fillId="0" borderId="133" xfId="0" applyFont="1" applyFill="1" applyBorder="1" applyAlignment="1">
      <alignment horizontal="left" vertical="center" wrapText="1"/>
    </xf>
    <xf numFmtId="9" fontId="4" fillId="36" borderId="115" xfId="20961" applyFont="1" applyFill="1" applyBorder="1" applyAlignment="1">
      <alignment horizontal="left" vertical="center" wrapText="1"/>
    </xf>
    <xf numFmtId="0" fontId="4" fillId="36" borderId="115" xfId="0" applyFont="1" applyFill="1" applyBorder="1" applyAlignment="1">
      <alignment horizontal="center" vertical="center" wrapText="1"/>
    </xf>
    <xf numFmtId="0" fontId="4" fillId="36" borderId="133" xfId="0" applyFont="1" applyFill="1" applyBorder="1" applyAlignment="1">
      <alignment horizontal="center" vertical="center" wrapText="1"/>
    </xf>
    <xf numFmtId="0" fontId="4" fillId="0" borderId="135" xfId="0" applyFont="1" applyFill="1" applyBorder="1" applyAlignment="1">
      <alignment horizontal="left" vertical="center" wrapText="1"/>
    </xf>
    <xf numFmtId="9" fontId="111" fillId="0" borderId="115" xfId="20961" applyFont="1" applyFill="1" applyBorder="1" applyAlignment="1">
      <alignment horizontal="left" vertical="center" wrapText="1"/>
    </xf>
    <xf numFmtId="0" fontId="4" fillId="0" borderId="133"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9" fontId="113" fillId="0" borderId="26" xfId="20961" applyFont="1" applyFill="1" applyBorder="1" applyAlignment="1" applyProtection="1">
      <alignment horizontal="left" vertical="center"/>
    </xf>
    <xf numFmtId="37" fontId="5" fillId="0" borderId="27" xfId="1" applyNumberFormat="1" applyFont="1" applyFill="1" applyBorder="1" applyAlignment="1" applyProtection="1">
      <alignment horizontal="left" vertical="center"/>
    </xf>
    <xf numFmtId="0" fontId="21" fillId="0" borderId="135" xfId="0" applyFont="1" applyBorder="1" applyAlignment="1">
      <alignment horizontal="center" vertical="center" wrapText="1"/>
    </xf>
    <xf numFmtId="0" fontId="21" fillId="0" borderId="115" xfId="0" applyFont="1" applyBorder="1" applyAlignment="1">
      <alignment vertical="center" wrapText="1"/>
    </xf>
    <xf numFmtId="3" fontId="22" fillId="36" borderId="115" xfId="0" applyNumberFormat="1" applyFont="1" applyFill="1" applyBorder="1" applyAlignment="1">
      <alignment vertical="center" wrapText="1"/>
    </xf>
    <xf numFmtId="3" fontId="22" fillId="36" borderId="133" xfId="0" applyNumberFormat="1" applyFont="1" applyFill="1" applyBorder="1" applyAlignment="1">
      <alignment vertical="center" wrapText="1"/>
    </xf>
    <xf numFmtId="14" fontId="5" fillId="3" borderId="115" xfId="8" quotePrefix="1" applyNumberFormat="1" applyFont="1" applyFill="1" applyBorder="1" applyAlignment="1" applyProtection="1">
      <alignment horizontal="left" vertical="center" wrapText="1" indent="2"/>
      <protection locked="0"/>
    </xf>
    <xf numFmtId="3" fontId="22" fillId="0" borderId="115" xfId="0" applyNumberFormat="1" applyFont="1" applyBorder="1" applyAlignment="1">
      <alignment vertical="center" wrapText="1"/>
    </xf>
    <xf numFmtId="3" fontId="22" fillId="0" borderId="133" xfId="0" applyNumberFormat="1" applyFont="1" applyBorder="1" applyAlignment="1">
      <alignment vertical="center" wrapText="1"/>
    </xf>
    <xf numFmtId="14" fontId="5" fillId="3" borderId="115" xfId="8" quotePrefix="1" applyNumberFormat="1" applyFont="1" applyFill="1" applyBorder="1" applyAlignment="1" applyProtection="1">
      <alignment horizontal="left" vertical="center" wrapText="1" indent="3"/>
      <protection locked="0"/>
    </xf>
    <xf numFmtId="3" fontId="22" fillId="0" borderId="115" xfId="0" applyNumberFormat="1" applyFont="1" applyFill="1" applyBorder="1" applyAlignment="1">
      <alignment vertical="center" wrapText="1"/>
    </xf>
    <xf numFmtId="0" fontId="21" fillId="0" borderId="115" xfId="0" applyFont="1" applyFill="1" applyBorder="1" applyAlignment="1">
      <alignment horizontal="left" vertical="center" wrapText="1" indent="2"/>
    </xf>
    <xf numFmtId="0" fontId="9" fillId="0" borderId="115" xfId="17" applyFill="1" applyBorder="1" applyAlignment="1" applyProtection="1"/>
    <xf numFmtId="49" fontId="111" fillId="0" borderId="135" xfId="0" applyNumberFormat="1" applyFont="1" applyFill="1" applyBorder="1" applyAlignment="1">
      <alignment horizontal="right" vertical="center" wrapText="1"/>
    </xf>
    <xf numFmtId="0" fontId="5" fillId="3" borderId="115" xfId="20960" applyFont="1" applyFill="1" applyBorder="1" applyAlignment="1" applyProtection="1"/>
    <xf numFmtId="0" fontId="104" fillId="0" borderId="115" xfId="20960" applyFont="1" applyFill="1" applyBorder="1" applyAlignment="1" applyProtection="1">
      <alignment horizontal="center" vertical="center"/>
    </xf>
    <xf numFmtId="0" fontId="3" fillId="0" borderId="115" xfId="0" applyFont="1" applyBorder="1"/>
    <xf numFmtId="0" fontId="9" fillId="0" borderId="115" xfId="17" applyFill="1" applyBorder="1" applyAlignment="1" applyProtection="1">
      <alignment horizontal="left" vertical="center" wrapText="1"/>
    </xf>
    <xf numFmtId="49" fontId="111" fillId="0" borderId="115" xfId="0" applyNumberFormat="1" applyFont="1" applyFill="1" applyBorder="1" applyAlignment="1">
      <alignment horizontal="right" vertical="center" wrapText="1"/>
    </xf>
    <xf numFmtId="0" fontId="9" fillId="0" borderId="115" xfId="17" applyFill="1" applyBorder="1" applyAlignment="1" applyProtection="1">
      <alignment horizontal="left" vertical="center"/>
    </xf>
    <xf numFmtId="0" fontId="9" fillId="0" borderId="115" xfId="17" applyBorder="1" applyAlignment="1" applyProtection="1"/>
    <xf numFmtId="0" fontId="3" fillId="0" borderId="115" xfId="0" applyFont="1" applyFill="1" applyBorder="1"/>
    <xf numFmtId="0" fontId="21" fillId="0" borderId="135" xfId="0" applyFont="1" applyFill="1" applyBorder="1" applyAlignment="1">
      <alignment horizontal="center" vertical="center" wrapText="1"/>
    </xf>
    <xf numFmtId="0" fontId="21" fillId="0" borderId="115" xfId="0" applyFont="1" applyFill="1" applyBorder="1" applyAlignment="1">
      <alignment vertical="center" wrapText="1"/>
    </xf>
    <xf numFmtId="3" fontId="22" fillId="0" borderId="133" xfId="0" applyNumberFormat="1" applyFont="1" applyFill="1" applyBorder="1" applyAlignment="1">
      <alignment vertical="center" wrapText="1"/>
    </xf>
    <xf numFmtId="0" fontId="3" fillId="0" borderId="66" xfId="0" applyFont="1" applyFill="1" applyBorder="1" applyAlignment="1">
      <alignment horizontal="center" vertical="center" wrapText="1"/>
    </xf>
    <xf numFmtId="10" fontId="3" fillId="0" borderId="3" xfId="20961" applyNumberFormat="1" applyFont="1" applyFill="1" applyBorder="1" applyAlignment="1" applyProtection="1">
      <alignment horizontal="right" vertical="center" wrapText="1"/>
      <protection locked="0"/>
    </xf>
    <xf numFmtId="10" fontId="3" fillId="0" borderId="3" xfId="20961" applyNumberFormat="1" applyFont="1" applyBorder="1" applyAlignment="1" applyProtection="1">
      <alignment vertical="center" wrapText="1"/>
      <protection locked="0"/>
    </xf>
    <xf numFmtId="10" fontId="3" fillId="0" borderId="23" xfId="20961" applyNumberFormat="1" applyFont="1" applyBorder="1" applyAlignment="1" applyProtection="1">
      <alignment vertical="center" wrapText="1"/>
      <protection locked="0"/>
    </xf>
    <xf numFmtId="10" fontId="7" fillId="2" borderId="3" xfId="20961" applyNumberFormat="1" applyFont="1" applyFill="1" applyBorder="1" applyAlignment="1" applyProtection="1">
      <alignment vertical="center"/>
      <protection locked="0"/>
    </xf>
    <xf numFmtId="10" fontId="16" fillId="2" borderId="3" xfId="20961" applyNumberFormat="1" applyFont="1" applyFill="1" applyBorder="1" applyAlignment="1" applyProtection="1">
      <alignment vertical="center"/>
      <protection locked="0"/>
    </xf>
    <xf numFmtId="10" fontId="16" fillId="2" borderId="23" xfId="20961" applyNumberFormat="1" applyFont="1" applyFill="1" applyBorder="1" applyAlignment="1" applyProtection="1">
      <alignment vertical="center"/>
      <protection locked="0"/>
    </xf>
    <xf numFmtId="10" fontId="7" fillId="2" borderId="23" xfId="20961" applyNumberFormat="1" applyFont="1" applyFill="1" applyBorder="1" applyAlignment="1" applyProtection="1">
      <alignment vertical="center"/>
      <protection locked="0"/>
    </xf>
    <xf numFmtId="10" fontId="7" fillId="2" borderId="26" xfId="20961" applyNumberFormat="1" applyFont="1" applyFill="1" applyBorder="1" applyAlignment="1" applyProtection="1">
      <alignment vertical="center"/>
      <protection locked="0"/>
    </xf>
    <xf numFmtId="10" fontId="16" fillId="2" borderId="26" xfId="20961" applyNumberFormat="1" applyFont="1" applyFill="1" applyBorder="1" applyAlignment="1" applyProtection="1">
      <alignment vertical="center"/>
      <protection locked="0"/>
    </xf>
    <xf numFmtId="193" fontId="0" fillId="0" borderId="0" xfId="0" applyNumberFormat="1"/>
    <xf numFmtId="193" fontId="10" fillId="0" borderId="0" xfId="0" applyNumberFormat="1" applyFont="1"/>
    <xf numFmtId="3" fontId="10" fillId="0" borderId="0" xfId="0" applyNumberFormat="1" applyFont="1"/>
    <xf numFmtId="10" fontId="3" fillId="0" borderId="24" xfId="20961" applyNumberFormat="1" applyFont="1" applyBorder="1" applyAlignment="1"/>
    <xf numFmtId="0" fontId="9" fillId="0" borderId="3" xfId="17" applyBorder="1" applyAlignment="1" applyProtection="1"/>
    <xf numFmtId="14" fontId="5" fillId="0" borderId="0" xfId="0" applyNumberFormat="1" applyFont="1"/>
    <xf numFmtId="14" fontId="3" fillId="0" borderId="0" xfId="0" applyNumberFormat="1" applyFont="1"/>
    <xf numFmtId="14" fontId="0" fillId="0" borderId="0" xfId="0" applyNumberFormat="1"/>
    <xf numFmtId="164" fontId="3" fillId="0" borderId="133" xfId="7" applyNumberFormat="1" applyFont="1" applyFill="1" applyBorder="1" applyAlignment="1">
      <alignment horizontal="left" vertical="center" wrapText="1"/>
    </xf>
    <xf numFmtId="164" fontId="111" fillId="0" borderId="133" xfId="7" applyNumberFormat="1" applyFont="1" applyFill="1" applyBorder="1" applyAlignment="1">
      <alignment horizontal="left" vertical="center" wrapText="1"/>
    </xf>
    <xf numFmtId="14" fontId="7" fillId="0" borderId="0" xfId="11" applyNumberFormat="1" applyFont="1" applyFill="1" applyBorder="1" applyAlignment="1" applyProtection="1"/>
    <xf numFmtId="0" fontId="24" fillId="0" borderId="135" xfId="0" applyFont="1" applyBorder="1" applyAlignment="1">
      <alignment horizontal="center"/>
    </xf>
    <xf numFmtId="0" fontId="24" fillId="0" borderId="138" xfId="0" applyFont="1" applyBorder="1" applyAlignment="1">
      <alignment wrapText="1"/>
    </xf>
    <xf numFmtId="193" fontId="24" fillId="0" borderId="139" xfId="0" applyNumberFormat="1" applyFont="1" applyBorder="1" applyAlignment="1">
      <alignment vertical="center"/>
    </xf>
    <xf numFmtId="167" fontId="24" fillId="0" borderId="140" xfId="0" applyNumberFormat="1" applyFont="1" applyBorder="1" applyAlignment="1">
      <alignment horizontal="center"/>
    </xf>
    <xf numFmtId="167" fontId="10" fillId="0" borderId="0" xfId="0" applyNumberFormat="1" applyFont="1" applyAlignment="1"/>
    <xf numFmtId="193" fontId="10" fillId="0" borderId="0" xfId="0" applyNumberFormat="1" applyFont="1" applyAlignment="1"/>
    <xf numFmtId="10" fontId="3" fillId="0" borderId="109" xfId="20961" applyNumberFormat="1" applyFont="1" applyFill="1" applyBorder="1" applyAlignment="1">
      <alignment vertical="center"/>
    </xf>
    <xf numFmtId="10" fontId="3" fillId="0" borderId="126" xfId="20961" applyNumberFormat="1" applyFont="1" applyFill="1" applyBorder="1" applyAlignment="1">
      <alignment vertical="center"/>
    </xf>
    <xf numFmtId="164" fontId="3" fillId="3" borderId="113" xfId="7" applyNumberFormat="1" applyFont="1" applyFill="1" applyBorder="1" applyAlignment="1">
      <alignment vertical="center"/>
    </xf>
    <xf numFmtId="164" fontId="3" fillId="3" borderId="24" xfId="7" applyNumberFormat="1" applyFont="1" applyFill="1" applyBorder="1" applyAlignment="1">
      <alignment vertical="center"/>
    </xf>
    <xf numFmtId="164" fontId="27" fillId="37" borderId="0" xfId="7" applyNumberFormat="1" applyFont="1" applyFill="1" applyBorder="1"/>
    <xf numFmtId="164" fontId="3" fillId="0" borderId="57" xfId="7" applyNumberFormat="1" applyFont="1" applyFill="1" applyBorder="1" applyAlignment="1">
      <alignment vertical="center"/>
    </xf>
    <xf numFmtId="164" fontId="3" fillId="0" borderId="69" xfId="7" applyNumberFormat="1" applyFont="1" applyFill="1" applyBorder="1" applyAlignment="1">
      <alignment vertical="center"/>
    </xf>
    <xf numFmtId="164" fontId="3" fillId="0" borderId="115" xfId="7" applyNumberFormat="1" applyFont="1" applyFill="1" applyBorder="1" applyAlignment="1">
      <alignment vertical="center"/>
    </xf>
    <xf numFmtId="164" fontId="3" fillId="0" borderId="116" xfId="7" applyNumberFormat="1" applyFont="1" applyFill="1" applyBorder="1" applyAlignment="1">
      <alignment vertical="center"/>
    </xf>
    <xf numFmtId="164" fontId="3" fillId="0" borderId="133"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8"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0" xfId="0" applyNumberFormat="1" applyFont="1"/>
    <xf numFmtId="164" fontId="3" fillId="0" borderId="30" xfId="7" applyNumberFormat="1" applyFont="1" applyFill="1" applyBorder="1" applyAlignment="1">
      <alignment vertical="center"/>
    </xf>
    <xf numFmtId="164" fontId="3" fillId="0" borderId="21" xfId="7" applyNumberFormat="1" applyFont="1" applyFill="1" applyBorder="1" applyAlignment="1">
      <alignment vertical="center"/>
    </xf>
    <xf numFmtId="164" fontId="3" fillId="0" borderId="111" xfId="7" applyNumberFormat="1" applyFont="1" applyFill="1" applyBorder="1" applyAlignment="1">
      <alignment vertical="center"/>
    </xf>
    <xf numFmtId="164" fontId="3" fillId="0" borderId="124" xfId="7" applyNumberFormat="1" applyFont="1" applyFill="1" applyBorder="1" applyAlignment="1">
      <alignment vertical="center"/>
    </xf>
    <xf numFmtId="164" fontId="3" fillId="0" borderId="23" xfId="7" applyNumberFormat="1" applyFont="1" applyBorder="1" applyAlignment="1"/>
    <xf numFmtId="164" fontId="3" fillId="36" borderId="27" xfId="7" applyNumberFormat="1" applyFont="1" applyFill="1" applyBorder="1"/>
    <xf numFmtId="193" fontId="8" fillId="0" borderId="115" xfId="0" applyNumberFormat="1" applyFont="1" applyFill="1" applyBorder="1" applyAlignment="1" applyProtection="1">
      <alignment horizontal="right"/>
    </xf>
    <xf numFmtId="9" fontId="3" fillId="36" borderId="26" xfId="20961" applyNumberFormat="1" applyFont="1" applyFill="1" applyBorder="1"/>
    <xf numFmtId="0" fontId="114" fillId="0" borderId="0" xfId="0" applyFont="1" applyFill="1"/>
    <xf numFmtId="0" fontId="105" fillId="0" borderId="71" xfId="0" applyFont="1" applyBorder="1" applyAlignment="1">
      <alignment horizontal="left" vertical="center" wrapText="1"/>
    </xf>
    <xf numFmtId="0" fontId="105" fillId="0" borderId="70"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4" fillId="0" borderId="4" xfId="0" applyFont="1" applyBorder="1" applyAlignment="1">
      <alignment horizontal="center" vertical="center"/>
    </xf>
    <xf numFmtId="0" fontId="4" fillId="0" borderId="74"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30" xfId="0" applyFont="1" applyBorder="1" applyAlignment="1">
      <alignment horizontal="center" wrapText="1"/>
    </xf>
    <xf numFmtId="0" fontId="7" fillId="0" borderId="32" xfId="0" applyFont="1" applyBorder="1" applyAlignment="1">
      <alignment horizontal="center"/>
    </xf>
    <xf numFmtId="0" fontId="11" fillId="0" borderId="3" xfId="0" applyFont="1" applyBorder="1" applyAlignment="1">
      <alignment wrapText="1"/>
    </xf>
    <xf numFmtId="0" fontId="3" fillId="0" borderId="23" xfId="0" applyFont="1" applyBorder="1" applyAlignment="1"/>
    <xf numFmtId="0" fontId="8" fillId="0" borderId="8" xfId="0" applyFont="1" applyBorder="1" applyAlignment="1">
      <alignment horizontal="center" wrapText="1"/>
    </xf>
    <xf numFmtId="0" fontId="7" fillId="0" borderId="24" xfId="0" applyFont="1" applyBorder="1" applyAlignment="1">
      <alignment horizontal="center"/>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15" xfId="0" applyFont="1" applyFill="1" applyBorder="1" applyAlignment="1">
      <alignment horizontal="center" vertical="center" wrapText="1"/>
    </xf>
    <xf numFmtId="0" fontId="3" fillId="0" borderId="116" xfId="0" applyFont="1" applyFill="1" applyBorder="1" applyAlignment="1">
      <alignment horizontal="center"/>
    </xf>
    <xf numFmtId="0" fontId="3" fillId="0" borderId="24" xfId="0" applyFont="1" applyFill="1" applyBorder="1" applyAlignment="1">
      <alignment horizontal="center"/>
    </xf>
    <xf numFmtId="0" fontId="4" fillId="36" borderId="137"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34" xfId="0" applyFont="1" applyFill="1" applyBorder="1" applyAlignment="1">
      <alignment horizontal="center" vertical="center" wrapText="1"/>
    </xf>
    <xf numFmtId="0" fontId="4" fillId="36" borderId="114" xfId="0" applyFont="1" applyFill="1" applyBorder="1" applyAlignment="1">
      <alignment horizontal="center" vertical="center" wrapText="1"/>
    </xf>
    <xf numFmtId="0" fontId="102" fillId="3" borderId="72" xfId="13" applyFont="1" applyFill="1" applyBorder="1" applyAlignment="1" applyProtection="1">
      <alignment horizontal="center" vertical="center" wrapText="1"/>
      <protection locked="0"/>
    </xf>
    <xf numFmtId="0" fontId="102" fillId="3" borderId="69"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164" fontId="13" fillId="3" borderId="21" xfId="1" applyNumberFormat="1" applyFont="1" applyFill="1" applyBorder="1" applyAlignment="1" applyProtection="1">
      <alignment horizontal="center"/>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164" fontId="13" fillId="0" borderId="106" xfId="1" applyNumberFormat="1" applyFont="1" applyFill="1" applyBorder="1" applyAlignment="1" applyProtection="1">
      <alignment horizontal="center" vertical="center" wrapText="1"/>
      <protection locked="0"/>
    </xf>
    <xf numFmtId="164" fontId="13" fillId="0" borderId="107"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12" fillId="0" borderId="58" xfId="0" applyFont="1" applyFill="1" applyBorder="1" applyAlignment="1">
      <alignment horizontal="left" vertical="center"/>
    </xf>
    <xf numFmtId="0" fontId="12" fillId="0" borderId="59" xfId="0" applyFont="1" applyFill="1" applyBorder="1" applyAlignment="1">
      <alignment horizontal="left" vertical="center"/>
    </xf>
    <xf numFmtId="0" fontId="106" fillId="0" borderId="98" xfId="0" applyFont="1" applyFill="1" applyBorder="1" applyAlignment="1">
      <alignment horizontal="center" vertical="center"/>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xf numFmtId="0" fontId="106" fillId="0" borderId="77" xfId="0" applyFont="1" applyFill="1" applyBorder="1" applyAlignment="1">
      <alignment horizontal="center" vertical="center"/>
    </xf>
    <xf numFmtId="0" fontId="107" fillId="0" borderId="3" xfId="0" applyFont="1" applyFill="1" applyBorder="1" applyAlignment="1">
      <alignment horizontal="left"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6" fillId="76" borderId="80"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8" xfId="0" applyFont="1" applyFill="1" applyBorder="1" applyAlignment="1">
      <alignment horizontal="left" vertical="center" wrapText="1"/>
    </xf>
    <xf numFmtId="0" fontId="107" fillId="0" borderId="10" xfId="0" applyFont="1" applyFill="1" applyBorder="1" applyAlignment="1">
      <alignment horizontal="left" vertical="center" wrapText="1"/>
    </xf>
    <xf numFmtId="0" fontId="107" fillId="3" borderId="8" xfId="0" applyFont="1" applyFill="1" applyBorder="1" applyAlignment="1">
      <alignment vertical="center" wrapText="1"/>
    </xf>
    <xf numFmtId="0" fontId="107" fillId="3" borderId="10" xfId="0" applyFont="1" applyFill="1" applyBorder="1" applyAlignment="1">
      <alignment vertical="center" wrapText="1"/>
    </xf>
    <xf numFmtId="0" fontId="107" fillId="0" borderId="8" xfId="0" applyFont="1" applyFill="1" applyBorder="1" applyAlignment="1">
      <alignment horizontal="left"/>
    </xf>
    <xf numFmtId="0" fontId="107" fillId="0" borderId="10" xfId="0" applyFont="1" applyFill="1" applyBorder="1" applyAlignment="1">
      <alignment horizontal="left"/>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8" xfId="0" applyFont="1" applyFill="1" applyBorder="1" applyAlignment="1">
      <alignment vertical="center" wrapText="1"/>
    </xf>
    <xf numFmtId="0" fontId="107" fillId="0" borderId="10" xfId="0" applyFont="1" applyFill="1" applyBorder="1" applyAlignment="1">
      <alignment vertical="center" wrapText="1"/>
    </xf>
    <xf numFmtId="0" fontId="107" fillId="3" borderId="82" xfId="0" applyFont="1" applyFill="1" applyBorder="1" applyAlignment="1">
      <alignment horizontal="left" vertical="center" wrapText="1"/>
    </xf>
    <xf numFmtId="0" fontId="107" fillId="3" borderId="83" xfId="0" applyFont="1" applyFill="1" applyBorder="1" applyAlignment="1">
      <alignment horizontal="left" vertical="center" wrapText="1"/>
    </xf>
    <xf numFmtId="0" fontId="107" fillId="0" borderId="82" xfId="0" applyFont="1" applyFill="1" applyBorder="1" applyAlignment="1">
      <alignment vertical="center" wrapText="1"/>
    </xf>
    <xf numFmtId="0" fontId="107" fillId="0" borderId="83" xfId="0" applyFont="1" applyFill="1" applyBorder="1" applyAlignment="1">
      <alignment vertical="center" wrapText="1"/>
    </xf>
    <xf numFmtId="0" fontId="107" fillId="0" borderId="82" xfId="0" applyFont="1" applyFill="1" applyBorder="1" applyAlignment="1">
      <alignment horizontal="left" vertical="center" wrapText="1"/>
    </xf>
    <xf numFmtId="0" fontId="107" fillId="0" borderId="83" xfId="0" applyFont="1" applyFill="1" applyBorder="1" applyAlignment="1">
      <alignment horizontal="left" vertical="center" wrapText="1"/>
    </xf>
    <xf numFmtId="0" fontId="106" fillId="76" borderId="87"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8" xfId="0" applyFont="1" applyFill="1" applyBorder="1" applyAlignment="1">
      <alignment horizontal="center" vertical="center" wrapText="1"/>
    </xf>
    <xf numFmtId="0" fontId="107" fillId="3" borderId="8" xfId="0" applyFont="1" applyFill="1" applyBorder="1" applyAlignment="1">
      <alignment horizontal="left" vertical="center" wrapText="1"/>
    </xf>
    <xf numFmtId="0" fontId="107" fillId="3" borderId="10" xfId="0" applyFont="1" applyFill="1" applyBorder="1" applyAlignment="1">
      <alignment horizontal="left" vertical="center" wrapText="1"/>
    </xf>
    <xf numFmtId="0" fontId="106" fillId="76" borderId="130" xfId="0" applyFont="1" applyFill="1" applyBorder="1" applyAlignment="1">
      <alignment horizontal="center" vertical="center" wrapText="1"/>
    </xf>
    <xf numFmtId="0" fontId="106" fillId="76" borderId="131" xfId="0" applyFont="1" applyFill="1" applyBorder="1" applyAlignment="1">
      <alignment horizontal="center" vertical="center" wrapText="1"/>
    </xf>
    <xf numFmtId="0" fontId="106" fillId="76" borderId="132" xfId="0" applyFont="1" applyFill="1" applyBorder="1" applyAlignment="1">
      <alignment horizontal="center" vertical="center" wrapText="1"/>
    </xf>
    <xf numFmtId="49" fontId="107" fillId="0" borderId="93" xfId="0" applyNumberFormat="1" applyFont="1" applyFill="1" applyBorder="1" applyAlignment="1">
      <alignment horizontal="left" vertical="center" wrapText="1"/>
    </xf>
    <xf numFmtId="49" fontId="107" fillId="0" borderId="94" xfId="0" applyNumberFormat="1" applyFont="1" applyFill="1" applyBorder="1" applyAlignment="1">
      <alignment horizontal="left" vertical="center" wrapText="1"/>
    </xf>
    <xf numFmtId="0" fontId="106" fillId="76" borderId="103" xfId="0" applyFont="1" applyFill="1" applyBorder="1" applyAlignment="1">
      <alignment horizontal="center" vertical="center"/>
    </xf>
    <xf numFmtId="0" fontId="106" fillId="76" borderId="104" xfId="0" applyFont="1" applyFill="1" applyBorder="1" applyAlignment="1">
      <alignment horizontal="center" vertical="center"/>
    </xf>
    <xf numFmtId="0" fontId="106" fillId="76" borderId="105" xfId="0" applyFont="1" applyFill="1" applyBorder="1" applyAlignment="1">
      <alignment horizontal="center" vertical="center"/>
    </xf>
    <xf numFmtId="0" fontId="107" fillId="0" borderId="116" xfId="0" applyFont="1" applyFill="1" applyBorder="1" applyAlignment="1">
      <alignment horizontal="left" vertical="center" wrapText="1"/>
    </xf>
    <xf numFmtId="0" fontId="107" fillId="0" borderId="114" xfId="0" applyFont="1" applyFill="1" applyBorder="1" applyAlignment="1">
      <alignment horizontal="left" vertical="center" wrapText="1"/>
    </xf>
    <xf numFmtId="0" fontId="106" fillId="0" borderId="100" xfId="0" applyFont="1" applyFill="1" applyBorder="1" applyAlignment="1">
      <alignment horizontal="center" vertical="center"/>
    </xf>
    <xf numFmtId="0" fontId="107" fillId="0" borderId="93" xfId="0" applyFont="1" applyFill="1" applyBorder="1" applyAlignment="1">
      <alignment horizontal="left" vertical="center"/>
    </xf>
    <xf numFmtId="0" fontId="107" fillId="0" borderId="94" xfId="0" applyFont="1" applyFill="1" applyBorder="1" applyAlignment="1">
      <alignment horizontal="left" vertical="center"/>
    </xf>
    <xf numFmtId="0" fontId="107" fillId="0" borderId="96" xfId="0" applyFont="1" applyFill="1" applyBorder="1" applyAlignment="1">
      <alignment horizontal="left" vertical="center" wrapText="1"/>
    </xf>
    <xf numFmtId="0" fontId="107" fillId="0" borderId="97" xfId="0" applyFont="1" applyFill="1" applyBorder="1" applyAlignment="1">
      <alignment horizontal="left" vertical="center" wrapText="1"/>
    </xf>
    <xf numFmtId="0" fontId="107" fillId="0" borderId="92" xfId="0" applyFont="1" applyFill="1" applyBorder="1" applyAlignment="1">
      <alignment horizontal="left" vertical="center" wrapText="1"/>
    </xf>
    <xf numFmtId="0" fontId="107" fillId="0" borderId="101" xfId="0" applyFont="1" applyFill="1" applyBorder="1" applyAlignment="1">
      <alignment horizontal="left" vertical="center" wrapText="1"/>
    </xf>
    <xf numFmtId="0" fontId="106" fillId="76" borderId="89" xfId="0" applyFont="1" applyFill="1" applyBorder="1" applyAlignment="1">
      <alignment horizontal="center" vertical="center" wrapText="1"/>
    </xf>
    <xf numFmtId="0" fontId="106" fillId="76" borderId="90" xfId="0" applyFont="1" applyFill="1" applyBorder="1" applyAlignment="1">
      <alignment horizontal="center" vertical="center" wrapText="1"/>
    </xf>
    <xf numFmtId="0" fontId="106" fillId="76" borderId="91" xfId="0" applyFont="1" applyFill="1" applyBorder="1" applyAlignment="1">
      <alignment horizontal="center" vertical="center" wrapText="1"/>
    </xf>
    <xf numFmtId="0" fontId="106" fillId="0" borderId="102" xfId="0" applyFont="1" applyFill="1" applyBorder="1" applyAlignment="1">
      <alignment horizontal="center" vertical="center"/>
    </xf>
    <xf numFmtId="0" fontId="106" fillId="0" borderId="103" xfId="0" applyFont="1" applyFill="1" applyBorder="1" applyAlignment="1">
      <alignment horizontal="center" vertical="center"/>
    </xf>
    <xf numFmtId="0" fontId="106" fillId="0" borderId="104" xfId="0" applyFont="1" applyFill="1" applyBorder="1" applyAlignment="1">
      <alignment horizontal="center" vertical="center"/>
    </xf>
    <xf numFmtId="0" fontId="106" fillId="0" borderId="105" xfId="0" applyFont="1" applyFill="1" applyBorder="1" applyAlignment="1">
      <alignment horizontal="center" vertical="center"/>
    </xf>
    <xf numFmtId="0" fontId="107" fillId="0" borderId="95" xfId="0" applyFont="1" applyFill="1" applyBorder="1" applyAlignment="1">
      <alignment horizontal="left" vertical="center" wrapText="1"/>
    </xf>
    <xf numFmtId="0" fontId="107" fillId="78" borderId="8" xfId="0" applyFont="1" applyFill="1" applyBorder="1" applyAlignment="1">
      <alignment vertical="center" wrapText="1"/>
    </xf>
    <xf numFmtId="0" fontId="107" fillId="78" borderId="10" xfId="0" applyFont="1" applyFill="1" applyBorder="1" applyAlignment="1">
      <alignmen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bcbank.com.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12" sqref="C12"/>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190" t="s">
        <v>294</v>
      </c>
      <c r="C1" s="95"/>
    </row>
    <row r="2" spans="1:3" s="187" customFormat="1" ht="15.75">
      <c r="A2" s="257">
        <v>1</v>
      </c>
      <c r="B2" s="188" t="s">
        <v>295</v>
      </c>
      <c r="C2" s="185" t="s">
        <v>881</v>
      </c>
    </row>
    <row r="3" spans="1:3" s="187" customFormat="1" ht="15.75">
      <c r="A3" s="257">
        <v>2</v>
      </c>
      <c r="B3" s="189" t="s">
        <v>296</v>
      </c>
      <c r="C3" s="185" t="s">
        <v>873</v>
      </c>
    </row>
    <row r="4" spans="1:3" s="187" customFormat="1" ht="15.75">
      <c r="A4" s="257">
        <v>3</v>
      </c>
      <c r="B4" s="189" t="s">
        <v>297</v>
      </c>
      <c r="C4" s="185" t="s">
        <v>875</v>
      </c>
    </row>
    <row r="5" spans="1:3" s="187" customFormat="1" ht="15.75">
      <c r="A5" s="258">
        <v>4</v>
      </c>
      <c r="B5" s="192" t="s">
        <v>298</v>
      </c>
      <c r="C5" s="480" t="s">
        <v>882</v>
      </c>
    </row>
    <row r="6" spans="1:3" s="191" customFormat="1" ht="65.25" customHeight="1">
      <c r="A6" s="516" t="s">
        <v>797</v>
      </c>
      <c r="B6" s="517"/>
      <c r="C6" s="517"/>
    </row>
    <row r="7" spans="1:3">
      <c r="A7" s="455" t="s">
        <v>649</v>
      </c>
      <c r="B7" s="456" t="s">
        <v>299</v>
      </c>
    </row>
    <row r="8" spans="1:3">
      <c r="A8" s="457">
        <v>1</v>
      </c>
      <c r="B8" s="453" t="s">
        <v>266</v>
      </c>
    </row>
    <row r="9" spans="1:3">
      <c r="A9" s="457">
        <v>2</v>
      </c>
      <c r="B9" s="453" t="s">
        <v>300</v>
      </c>
    </row>
    <row r="10" spans="1:3">
      <c r="A10" s="457">
        <v>3</v>
      </c>
      <c r="B10" s="453" t="s">
        <v>301</v>
      </c>
    </row>
    <row r="11" spans="1:3">
      <c r="A11" s="457">
        <v>4</v>
      </c>
      <c r="B11" s="453" t="s">
        <v>302</v>
      </c>
      <c r="C11" s="186"/>
    </row>
    <row r="12" spans="1:3">
      <c r="A12" s="457">
        <v>5</v>
      </c>
      <c r="B12" s="453" t="s">
        <v>230</v>
      </c>
    </row>
    <row r="13" spans="1:3">
      <c r="A13" s="457">
        <v>6</v>
      </c>
      <c r="B13" s="458" t="s">
        <v>191</v>
      </c>
    </row>
    <row r="14" spans="1:3">
      <c r="A14" s="457">
        <v>7</v>
      </c>
      <c r="B14" s="453" t="s">
        <v>303</v>
      </c>
    </row>
    <row r="15" spans="1:3">
      <c r="A15" s="457">
        <v>8</v>
      </c>
      <c r="B15" s="453" t="s">
        <v>307</v>
      </c>
    </row>
    <row r="16" spans="1:3">
      <c r="A16" s="457">
        <v>9</v>
      </c>
      <c r="B16" s="453" t="s">
        <v>94</v>
      </c>
    </row>
    <row r="17" spans="1:2">
      <c r="A17" s="459" t="s">
        <v>862</v>
      </c>
      <c r="B17" s="453" t="s">
        <v>839</v>
      </c>
    </row>
    <row r="18" spans="1:2">
      <c r="A18" s="457">
        <v>10</v>
      </c>
      <c r="B18" s="453" t="s">
        <v>310</v>
      </c>
    </row>
    <row r="19" spans="1:2">
      <c r="A19" s="457">
        <v>11</v>
      </c>
      <c r="B19" s="458" t="s">
        <v>290</v>
      </c>
    </row>
    <row r="20" spans="1:2">
      <c r="A20" s="457">
        <v>12</v>
      </c>
      <c r="B20" s="458" t="s">
        <v>287</v>
      </c>
    </row>
    <row r="21" spans="1:2">
      <c r="A21" s="457">
        <v>13</v>
      </c>
      <c r="B21" s="460" t="s">
        <v>769</v>
      </c>
    </row>
    <row r="22" spans="1:2">
      <c r="A22" s="457">
        <v>14</v>
      </c>
      <c r="B22" s="461" t="s">
        <v>827</v>
      </c>
    </row>
    <row r="23" spans="1:2">
      <c r="A23" s="462">
        <v>15</v>
      </c>
      <c r="B23" s="458" t="s">
        <v>83</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52" sqref="C52"/>
    </sheetView>
  </sheetViews>
  <sheetFormatPr defaultRowHeight="15"/>
  <cols>
    <col min="1" max="1" width="9.5703125" style="5" bestFit="1" customWidth="1"/>
    <col min="2" max="2" width="132.42578125" style="2" customWidth="1"/>
    <col min="3" max="3" width="18.42578125" style="2" customWidth="1"/>
  </cols>
  <sheetData>
    <row r="1" spans="1:6" ht="15.75">
      <c r="A1" s="15" t="s">
        <v>231</v>
      </c>
      <c r="B1" t="s">
        <v>881</v>
      </c>
      <c r="D1" s="2"/>
      <c r="E1" s="2"/>
      <c r="F1" s="2"/>
    </row>
    <row r="2" spans="1:6" s="19" customFormat="1" ht="15.75" customHeight="1">
      <c r="A2" s="19" t="s">
        <v>232</v>
      </c>
      <c r="B2" s="483">
        <f>'1. key ratios'!B2</f>
        <v>43373</v>
      </c>
    </row>
    <row r="3" spans="1:6" s="19" customFormat="1" ht="15.75" customHeight="1"/>
    <row r="4" spans="1:6" ht="15.75" thickBot="1">
      <c r="A4" s="5" t="s">
        <v>658</v>
      </c>
      <c r="B4" s="62" t="s">
        <v>94</v>
      </c>
    </row>
    <row r="5" spans="1:6">
      <c r="A5" s="141" t="s">
        <v>32</v>
      </c>
      <c r="B5" s="142"/>
      <c r="C5" s="143" t="s">
        <v>33</v>
      </c>
    </row>
    <row r="6" spans="1:6">
      <c r="A6" s="144">
        <v>1</v>
      </c>
      <c r="B6" s="85" t="s">
        <v>34</v>
      </c>
      <c r="C6" s="313">
        <v>1734873618.1270256</v>
      </c>
      <c r="E6" s="476"/>
      <c r="F6" s="476"/>
    </row>
    <row r="7" spans="1:6">
      <c r="A7" s="144">
        <v>2</v>
      </c>
      <c r="B7" s="82" t="s">
        <v>35</v>
      </c>
      <c r="C7" s="314">
        <v>21015907.600000001</v>
      </c>
      <c r="E7" s="476"/>
      <c r="F7" s="476"/>
    </row>
    <row r="8" spans="1:6">
      <c r="A8" s="144">
        <v>3</v>
      </c>
      <c r="B8" s="76" t="s">
        <v>36</v>
      </c>
      <c r="C8" s="314">
        <v>521896383.11075497</v>
      </c>
      <c r="E8" s="476"/>
      <c r="F8" s="476"/>
    </row>
    <row r="9" spans="1:6">
      <c r="A9" s="144">
        <v>4</v>
      </c>
      <c r="B9" s="76" t="s">
        <v>37</v>
      </c>
      <c r="C9" s="314">
        <v>64889518.829999998</v>
      </c>
      <c r="E9" s="476"/>
      <c r="F9" s="476"/>
    </row>
    <row r="10" spans="1:6">
      <c r="A10" s="144">
        <v>5</v>
      </c>
      <c r="B10" s="76" t="s">
        <v>38</v>
      </c>
      <c r="C10" s="314">
        <v>23724640.66</v>
      </c>
      <c r="E10" s="476"/>
      <c r="F10" s="476"/>
    </row>
    <row r="11" spans="1:6">
      <c r="A11" s="144">
        <v>6</v>
      </c>
      <c r="B11" s="83" t="s">
        <v>39</v>
      </c>
      <c r="C11" s="314">
        <v>1103347167.9262705</v>
      </c>
      <c r="E11" s="476"/>
      <c r="F11" s="476"/>
    </row>
    <row r="12" spans="1:6" s="4" customFormat="1">
      <c r="A12" s="144">
        <v>7</v>
      </c>
      <c r="B12" s="85" t="s">
        <v>40</v>
      </c>
      <c r="C12" s="315">
        <v>202815955.53999999</v>
      </c>
      <c r="D12"/>
      <c r="E12" s="476"/>
      <c r="F12" s="476"/>
    </row>
    <row r="13" spans="1:6" s="4" customFormat="1">
      <c r="A13" s="144">
        <v>8</v>
      </c>
      <c r="B13" s="84" t="s">
        <v>41</v>
      </c>
      <c r="C13" s="316">
        <v>64889518.829999998</v>
      </c>
      <c r="D13"/>
      <c r="E13" s="476"/>
      <c r="F13" s="476"/>
    </row>
    <row r="14" spans="1:6" s="4" customFormat="1" ht="25.5">
      <c r="A14" s="144">
        <v>9</v>
      </c>
      <c r="B14" s="77" t="s">
        <v>42</v>
      </c>
      <c r="C14" s="316">
        <v>0</v>
      </c>
      <c r="D14"/>
      <c r="E14" s="476"/>
      <c r="F14" s="476"/>
    </row>
    <row r="15" spans="1:6" s="4" customFormat="1">
      <c r="A15" s="144">
        <v>10</v>
      </c>
      <c r="B15" s="78" t="s">
        <v>43</v>
      </c>
      <c r="C15" s="316">
        <v>116104218.81</v>
      </c>
      <c r="D15"/>
      <c r="E15" s="476"/>
      <c r="F15" s="476"/>
    </row>
    <row r="16" spans="1:6" s="4" customFormat="1">
      <c r="A16" s="144">
        <v>11</v>
      </c>
      <c r="B16" s="79" t="s">
        <v>44</v>
      </c>
      <c r="C16" s="316">
        <v>0</v>
      </c>
      <c r="D16"/>
      <c r="E16" s="476"/>
      <c r="F16" s="476"/>
    </row>
    <row r="17" spans="1:6" s="4" customFormat="1">
      <c r="A17" s="144">
        <v>12</v>
      </c>
      <c r="B17" s="78" t="s">
        <v>45</v>
      </c>
      <c r="C17" s="316">
        <v>0</v>
      </c>
      <c r="D17"/>
      <c r="E17" s="476"/>
      <c r="F17" s="476"/>
    </row>
    <row r="18" spans="1:6" s="4" customFormat="1">
      <c r="A18" s="144">
        <v>13</v>
      </c>
      <c r="B18" s="78" t="s">
        <v>46</v>
      </c>
      <c r="C18" s="316">
        <v>0</v>
      </c>
      <c r="D18"/>
      <c r="E18" s="476"/>
      <c r="F18" s="476"/>
    </row>
    <row r="19" spans="1:6" s="4" customFormat="1">
      <c r="A19" s="144">
        <v>14</v>
      </c>
      <c r="B19" s="78" t="s">
        <v>47</v>
      </c>
      <c r="C19" s="316">
        <v>0</v>
      </c>
      <c r="D19"/>
      <c r="E19" s="476"/>
      <c r="F19" s="476"/>
    </row>
    <row r="20" spans="1:6" s="4" customFormat="1" ht="25.5">
      <c r="A20" s="144">
        <v>15</v>
      </c>
      <c r="B20" s="78" t="s">
        <v>48</v>
      </c>
      <c r="C20" s="316">
        <v>0</v>
      </c>
      <c r="D20"/>
      <c r="E20" s="476"/>
      <c r="F20" s="476"/>
    </row>
    <row r="21" spans="1:6" s="4" customFormat="1" ht="25.5">
      <c r="A21" s="144">
        <v>16</v>
      </c>
      <c r="B21" s="77" t="s">
        <v>49</v>
      </c>
      <c r="C21" s="316">
        <v>0</v>
      </c>
      <c r="D21"/>
      <c r="E21" s="476"/>
      <c r="F21" s="476"/>
    </row>
    <row r="22" spans="1:6" s="4" customFormat="1">
      <c r="A22" s="144">
        <v>17</v>
      </c>
      <c r="B22" s="145" t="s">
        <v>50</v>
      </c>
      <c r="C22" s="316">
        <v>21822217.899999999</v>
      </c>
      <c r="D22"/>
      <c r="E22" s="476"/>
      <c r="F22" s="476"/>
    </row>
    <row r="23" spans="1:6" s="4" customFormat="1" ht="25.5">
      <c r="A23" s="144">
        <v>18</v>
      </c>
      <c r="B23" s="77" t="s">
        <v>51</v>
      </c>
      <c r="C23" s="316">
        <v>0</v>
      </c>
      <c r="D23"/>
      <c r="E23" s="476"/>
      <c r="F23" s="476"/>
    </row>
    <row r="24" spans="1:6" s="4" customFormat="1" ht="25.5">
      <c r="A24" s="144">
        <v>19</v>
      </c>
      <c r="B24" s="77" t="s">
        <v>52</v>
      </c>
      <c r="C24" s="316">
        <v>0</v>
      </c>
      <c r="D24"/>
      <c r="E24" s="476"/>
      <c r="F24" s="476"/>
    </row>
    <row r="25" spans="1:6" s="4" customFormat="1" ht="25.5">
      <c r="A25" s="144">
        <v>20</v>
      </c>
      <c r="B25" s="80" t="s">
        <v>53</v>
      </c>
      <c r="C25" s="316">
        <v>0</v>
      </c>
      <c r="D25"/>
      <c r="E25" s="476"/>
      <c r="F25" s="476"/>
    </row>
    <row r="26" spans="1:6" s="4" customFormat="1">
      <c r="A26" s="144">
        <v>21</v>
      </c>
      <c r="B26" s="80" t="s">
        <v>54</v>
      </c>
      <c r="C26" s="316">
        <v>0</v>
      </c>
      <c r="D26"/>
      <c r="E26" s="476"/>
      <c r="F26" s="476"/>
    </row>
    <row r="27" spans="1:6" s="4" customFormat="1" ht="25.5">
      <c r="A27" s="144">
        <v>22</v>
      </c>
      <c r="B27" s="80" t="s">
        <v>55</v>
      </c>
      <c r="C27" s="316">
        <v>0</v>
      </c>
      <c r="D27"/>
      <c r="E27" s="476"/>
      <c r="F27" s="476"/>
    </row>
    <row r="28" spans="1:6" s="4" customFormat="1">
      <c r="A28" s="144">
        <v>23</v>
      </c>
      <c r="B28" s="86" t="s">
        <v>29</v>
      </c>
      <c r="C28" s="315">
        <v>1532057662.5870256</v>
      </c>
      <c r="D28"/>
      <c r="E28" s="476"/>
      <c r="F28" s="476"/>
    </row>
    <row r="29" spans="1:6" s="4" customFormat="1">
      <c r="A29" s="146"/>
      <c r="B29" s="81"/>
      <c r="C29" s="316"/>
      <c r="D29"/>
      <c r="E29" s="476"/>
      <c r="F29" s="476"/>
    </row>
    <row r="30" spans="1:6" s="4" customFormat="1">
      <c r="A30" s="146">
        <v>24</v>
      </c>
      <c r="B30" s="86" t="s">
        <v>56</v>
      </c>
      <c r="C30" s="315">
        <v>48489600</v>
      </c>
      <c r="D30"/>
      <c r="E30" s="476"/>
      <c r="F30" s="476"/>
    </row>
    <row r="31" spans="1:6" s="4" customFormat="1">
      <c r="A31" s="146">
        <v>25</v>
      </c>
      <c r="B31" s="76" t="s">
        <v>57</v>
      </c>
      <c r="C31" s="317">
        <v>48489600</v>
      </c>
      <c r="D31"/>
      <c r="E31" s="476"/>
      <c r="F31" s="476"/>
    </row>
    <row r="32" spans="1:6" s="4" customFormat="1">
      <c r="A32" s="146">
        <v>26</v>
      </c>
      <c r="B32" s="183" t="s">
        <v>58</v>
      </c>
      <c r="C32" s="316">
        <v>0</v>
      </c>
      <c r="D32"/>
      <c r="E32" s="476"/>
      <c r="F32" s="476"/>
    </row>
    <row r="33" spans="1:6" s="4" customFormat="1">
      <c r="A33" s="146">
        <v>27</v>
      </c>
      <c r="B33" s="183" t="s">
        <v>59</v>
      </c>
      <c r="C33" s="316">
        <v>48489600</v>
      </c>
      <c r="D33"/>
      <c r="E33" s="476"/>
      <c r="F33" s="476"/>
    </row>
    <row r="34" spans="1:6" s="4" customFormat="1">
      <c r="A34" s="146">
        <v>28</v>
      </c>
      <c r="B34" s="76" t="s">
        <v>60</v>
      </c>
      <c r="C34" s="316">
        <v>0</v>
      </c>
      <c r="D34"/>
      <c r="E34" s="476"/>
      <c r="F34" s="476"/>
    </row>
    <row r="35" spans="1:6" s="4" customFormat="1">
      <c r="A35" s="146">
        <v>29</v>
      </c>
      <c r="B35" s="86" t="s">
        <v>61</v>
      </c>
      <c r="C35" s="315">
        <v>0</v>
      </c>
      <c r="D35"/>
      <c r="E35" s="476"/>
      <c r="F35" s="476"/>
    </row>
    <row r="36" spans="1:6" s="4" customFormat="1">
      <c r="A36" s="146">
        <v>30</v>
      </c>
      <c r="B36" s="77" t="s">
        <v>62</v>
      </c>
      <c r="C36" s="316">
        <v>0</v>
      </c>
      <c r="D36"/>
      <c r="E36" s="476"/>
      <c r="F36" s="476"/>
    </row>
    <row r="37" spans="1:6" s="4" customFormat="1">
      <c r="A37" s="146">
        <v>31</v>
      </c>
      <c r="B37" s="78" t="s">
        <v>63</v>
      </c>
      <c r="C37" s="316">
        <v>0</v>
      </c>
      <c r="D37"/>
      <c r="E37" s="476"/>
      <c r="F37" s="476"/>
    </row>
    <row r="38" spans="1:6" s="4" customFormat="1" ht="25.5">
      <c r="A38" s="146">
        <v>32</v>
      </c>
      <c r="B38" s="77" t="s">
        <v>64</v>
      </c>
      <c r="C38" s="316">
        <v>0</v>
      </c>
      <c r="D38"/>
      <c r="E38" s="476"/>
      <c r="F38" s="476"/>
    </row>
    <row r="39" spans="1:6" s="4" customFormat="1" ht="25.5">
      <c r="A39" s="146">
        <v>33</v>
      </c>
      <c r="B39" s="77" t="s">
        <v>52</v>
      </c>
      <c r="C39" s="316">
        <v>0</v>
      </c>
      <c r="D39"/>
      <c r="E39" s="476"/>
      <c r="F39" s="476"/>
    </row>
    <row r="40" spans="1:6" s="4" customFormat="1" ht="25.5">
      <c r="A40" s="146">
        <v>34</v>
      </c>
      <c r="B40" s="80" t="s">
        <v>65</v>
      </c>
      <c r="C40" s="316">
        <v>0</v>
      </c>
      <c r="D40"/>
      <c r="E40" s="476"/>
      <c r="F40" s="476"/>
    </row>
    <row r="41" spans="1:6" s="4" customFormat="1">
      <c r="A41" s="146">
        <v>35</v>
      </c>
      <c r="B41" s="86" t="s">
        <v>30</v>
      </c>
      <c r="C41" s="315">
        <v>48489600</v>
      </c>
      <c r="D41"/>
      <c r="E41" s="476"/>
      <c r="F41" s="476"/>
    </row>
    <row r="42" spans="1:6" s="4" customFormat="1">
      <c r="A42" s="146"/>
      <c r="B42" s="81"/>
      <c r="C42" s="316"/>
      <c r="D42"/>
      <c r="E42" s="476"/>
      <c r="F42" s="476"/>
    </row>
    <row r="43" spans="1:6" s="4" customFormat="1">
      <c r="A43" s="146">
        <v>36</v>
      </c>
      <c r="B43" s="87" t="s">
        <v>66</v>
      </c>
      <c r="C43" s="315">
        <v>439953943.44222623</v>
      </c>
      <c r="D43"/>
      <c r="E43" s="476"/>
      <c r="F43" s="476"/>
    </row>
    <row r="44" spans="1:6" s="4" customFormat="1">
      <c r="A44" s="146">
        <v>37</v>
      </c>
      <c r="B44" s="76" t="s">
        <v>67</v>
      </c>
      <c r="C44" s="316">
        <v>301648560.91079998</v>
      </c>
      <c r="D44"/>
      <c r="E44" s="476"/>
      <c r="F44" s="476"/>
    </row>
    <row r="45" spans="1:6" s="4" customFormat="1">
      <c r="A45" s="146">
        <v>38</v>
      </c>
      <c r="B45" s="76" t="s">
        <v>68</v>
      </c>
      <c r="C45" s="316">
        <v>0</v>
      </c>
      <c r="D45"/>
      <c r="E45" s="476"/>
      <c r="F45" s="476"/>
    </row>
    <row r="46" spans="1:6" s="4" customFormat="1">
      <c r="A46" s="146">
        <v>39</v>
      </c>
      <c r="B46" s="76" t="s">
        <v>69</v>
      </c>
      <c r="C46" s="316">
        <v>138305382.53142625</v>
      </c>
      <c r="D46"/>
      <c r="E46" s="476"/>
      <c r="F46" s="476"/>
    </row>
    <row r="47" spans="1:6" s="4" customFormat="1">
      <c r="A47" s="146">
        <v>40</v>
      </c>
      <c r="B47" s="87" t="s">
        <v>70</v>
      </c>
      <c r="C47" s="315">
        <v>0</v>
      </c>
      <c r="D47"/>
      <c r="E47" s="476"/>
      <c r="F47" s="476"/>
    </row>
    <row r="48" spans="1:6" s="4" customFormat="1">
      <c r="A48" s="146">
        <v>41</v>
      </c>
      <c r="B48" s="77" t="s">
        <v>71</v>
      </c>
      <c r="C48" s="316">
        <v>0</v>
      </c>
      <c r="D48"/>
      <c r="E48" s="476"/>
      <c r="F48" s="476"/>
    </row>
    <row r="49" spans="1:6" s="4" customFormat="1">
      <c r="A49" s="146">
        <v>42</v>
      </c>
      <c r="B49" s="78" t="s">
        <v>72</v>
      </c>
      <c r="C49" s="316">
        <v>0</v>
      </c>
      <c r="D49"/>
      <c r="E49" s="476"/>
      <c r="F49" s="476"/>
    </row>
    <row r="50" spans="1:6" s="4" customFormat="1" ht="25.5">
      <c r="A50" s="146">
        <v>43</v>
      </c>
      <c r="B50" s="77" t="s">
        <v>73</v>
      </c>
      <c r="C50" s="316">
        <v>0</v>
      </c>
      <c r="D50"/>
      <c r="E50" s="476"/>
      <c r="F50" s="476"/>
    </row>
    <row r="51" spans="1:6" s="4" customFormat="1" ht="25.5">
      <c r="A51" s="146">
        <v>44</v>
      </c>
      <c r="B51" s="77" t="s">
        <v>52</v>
      </c>
      <c r="C51" s="316">
        <v>0</v>
      </c>
      <c r="D51"/>
      <c r="E51" s="476"/>
      <c r="F51" s="476"/>
    </row>
    <row r="52" spans="1:6" s="4" customFormat="1" ht="15.75" thickBot="1">
      <c r="A52" s="147">
        <v>45</v>
      </c>
      <c r="B52" s="148" t="s">
        <v>31</v>
      </c>
      <c r="C52" s="318">
        <v>439953943.44222623</v>
      </c>
      <c r="D52"/>
      <c r="E52" s="476"/>
      <c r="F52" s="476"/>
    </row>
    <row r="55" spans="1:6">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7" sqref="C7:D15"/>
    </sheetView>
  </sheetViews>
  <sheetFormatPr defaultColWidth="9.140625" defaultRowHeight="12.75"/>
  <cols>
    <col min="1" max="1" width="10.85546875" style="388" bestFit="1" customWidth="1"/>
    <col min="2" max="2" width="59" style="388" customWidth="1"/>
    <col min="3" max="3" width="16.7109375" style="388" bestFit="1" customWidth="1"/>
    <col min="4" max="4" width="14.28515625" style="388" bestFit="1" customWidth="1"/>
    <col min="5" max="16384" width="9.140625" style="388"/>
  </cols>
  <sheetData>
    <row r="1" spans="1:4" ht="15.75">
      <c r="A1" s="15" t="s">
        <v>231</v>
      </c>
      <c r="B1" t="s">
        <v>881</v>
      </c>
    </row>
    <row r="2" spans="1:4" s="19" customFormat="1" ht="15.75" customHeight="1">
      <c r="A2" s="19" t="s">
        <v>232</v>
      </c>
      <c r="B2" s="483">
        <v>43190</v>
      </c>
    </row>
    <row r="3" spans="1:4" s="19" customFormat="1" ht="15.75" customHeight="1"/>
    <row r="4" spans="1:4" ht="13.5" thickBot="1">
      <c r="A4" s="389" t="s">
        <v>838</v>
      </c>
      <c r="B4" s="435" t="s">
        <v>839</v>
      </c>
    </row>
    <row r="5" spans="1:4" s="436" customFormat="1">
      <c r="A5" s="539" t="s">
        <v>840</v>
      </c>
      <c r="B5" s="540"/>
      <c r="C5" s="419" t="s">
        <v>841</v>
      </c>
      <c r="D5" s="420" t="s">
        <v>842</v>
      </c>
    </row>
    <row r="6" spans="1:4" s="437" customFormat="1">
      <c r="A6" s="421">
        <v>1</v>
      </c>
      <c r="B6" s="422" t="s">
        <v>843</v>
      </c>
      <c r="C6" s="422"/>
      <c r="D6" s="423"/>
    </row>
    <row r="7" spans="1:4" s="437" customFormat="1">
      <c r="A7" s="424" t="s">
        <v>844</v>
      </c>
      <c r="B7" s="425" t="s">
        <v>845</v>
      </c>
      <c r="C7" s="425"/>
      <c r="D7" s="484"/>
    </row>
    <row r="8" spans="1:4" s="437" customFormat="1">
      <c r="A8" s="424" t="s">
        <v>846</v>
      </c>
      <c r="B8" s="425" t="s">
        <v>847</v>
      </c>
      <c r="C8" s="425"/>
      <c r="D8" s="484"/>
    </row>
    <row r="9" spans="1:4" s="437" customFormat="1">
      <c r="A9" s="424" t="s">
        <v>848</v>
      </c>
      <c r="B9" s="425" t="s">
        <v>849</v>
      </c>
      <c r="C9" s="425"/>
      <c r="D9" s="484"/>
    </row>
    <row r="10" spans="1:4" s="437" customFormat="1">
      <c r="A10" s="421" t="s">
        <v>850</v>
      </c>
      <c r="B10" s="422" t="s">
        <v>851</v>
      </c>
      <c r="C10" s="422"/>
      <c r="D10" s="423"/>
    </row>
    <row r="11" spans="1:4" s="438" customFormat="1">
      <c r="A11" s="426" t="s">
        <v>852</v>
      </c>
      <c r="B11" s="427" t="s">
        <v>853</v>
      </c>
      <c r="C11" s="427"/>
      <c r="D11" s="485"/>
    </row>
    <row r="12" spans="1:4" s="438" customFormat="1">
      <c r="A12" s="426" t="s">
        <v>854</v>
      </c>
      <c r="B12" s="427" t="s">
        <v>855</v>
      </c>
      <c r="C12" s="427"/>
      <c r="D12" s="485"/>
    </row>
    <row r="13" spans="1:4" s="438" customFormat="1">
      <c r="A13" s="426" t="s">
        <v>856</v>
      </c>
      <c r="B13" s="427" t="s">
        <v>857</v>
      </c>
      <c r="C13" s="427"/>
      <c r="D13" s="485"/>
    </row>
    <row r="14" spans="1:4" s="437" customFormat="1">
      <c r="A14" s="421" t="s">
        <v>858</v>
      </c>
      <c r="B14" s="422" t="s">
        <v>859</v>
      </c>
      <c r="C14" s="429"/>
      <c r="D14" s="423"/>
    </row>
    <row r="15" spans="1:4" s="437" customFormat="1">
      <c r="A15" s="454" t="s">
        <v>863</v>
      </c>
      <c r="B15" s="427" t="s">
        <v>866</v>
      </c>
      <c r="C15" s="427"/>
      <c r="D15" s="428"/>
    </row>
    <row r="16" spans="1:4" s="437" customFormat="1">
      <c r="A16" s="454" t="s">
        <v>864</v>
      </c>
      <c r="B16" s="427" t="s">
        <v>867</v>
      </c>
      <c r="C16" s="427"/>
      <c r="D16" s="428"/>
    </row>
    <row r="17" spans="1:6" s="437" customFormat="1">
      <c r="A17" s="454" t="s">
        <v>865</v>
      </c>
      <c r="B17" s="427" t="s">
        <v>868</v>
      </c>
      <c r="C17" s="427"/>
      <c r="D17" s="428"/>
    </row>
    <row r="18" spans="1:6" s="436" customFormat="1">
      <c r="A18" s="541" t="s">
        <v>860</v>
      </c>
      <c r="B18" s="542"/>
      <c r="C18" s="430" t="s">
        <v>841</v>
      </c>
      <c r="D18" s="431" t="s">
        <v>842</v>
      </c>
    </row>
    <row r="19" spans="1:6" s="437" customFormat="1">
      <c r="A19" s="432">
        <v>4</v>
      </c>
      <c r="B19" s="427" t="s">
        <v>29</v>
      </c>
      <c r="C19" s="433">
        <v>0</v>
      </c>
      <c r="D19" s="434"/>
    </row>
    <row r="20" spans="1:6" s="437" customFormat="1">
      <c r="A20" s="432">
        <v>5</v>
      </c>
      <c r="B20" s="427" t="s">
        <v>130</v>
      </c>
      <c r="C20" s="433">
        <v>0</v>
      </c>
      <c r="D20" s="434"/>
    </row>
    <row r="21" spans="1:6" s="437" customFormat="1" ht="13.5" thickBot="1">
      <c r="A21" s="439" t="s">
        <v>861</v>
      </c>
      <c r="B21" s="440" t="s">
        <v>94</v>
      </c>
      <c r="C21" s="441">
        <v>0</v>
      </c>
      <c r="D21" s="442"/>
    </row>
    <row r="22" spans="1:6">
      <c r="F22" s="389"/>
    </row>
  </sheetData>
  <mergeCells count="2">
    <mergeCell ref="A5:B5"/>
    <mergeCell ref="A18:B18"/>
  </mergeCells>
  <conditionalFormatting sqref="C21">
    <cfRule type="cellIs" dxfId="2"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4"/>
  <sheetViews>
    <sheetView zoomScaleNormal="100" workbookViewId="0">
      <pane xSplit="1" ySplit="5" topLeftCell="B33" activePane="bottomRight" state="frozen"/>
      <selection pane="topRight" activeCell="B1" sqref="B1"/>
      <selection pane="bottomLeft" activeCell="A5" sqref="A5"/>
      <selection pane="bottomRight" activeCell="C6" sqref="C6:C44"/>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9.42578125" customWidth="1"/>
  </cols>
  <sheetData>
    <row r="1" spans="1:9">
      <c r="A1" s="15" t="s">
        <v>231</v>
      </c>
      <c r="B1" s="17" t="s">
        <v>881</v>
      </c>
      <c r="E1" s="388"/>
      <c r="F1" s="388"/>
    </row>
    <row r="2" spans="1:9" s="19" customFormat="1" ht="15.75" customHeight="1">
      <c r="A2" s="19" t="s">
        <v>232</v>
      </c>
      <c r="B2" s="486">
        <f>'1. key ratios'!B2</f>
        <v>43373</v>
      </c>
    </row>
    <row r="3" spans="1:9" s="19" customFormat="1" ht="15.75" customHeight="1">
      <c r="A3" s="24"/>
    </row>
    <row r="4" spans="1:9" s="19" customFormat="1" ht="15.75" customHeight="1" thickBot="1">
      <c r="A4" s="19" t="s">
        <v>659</v>
      </c>
      <c r="B4" s="207" t="s">
        <v>310</v>
      </c>
      <c r="D4" s="209" t="s">
        <v>135</v>
      </c>
    </row>
    <row r="5" spans="1:9" ht="38.25">
      <c r="A5" s="157" t="s">
        <v>32</v>
      </c>
      <c r="B5" s="158" t="s">
        <v>274</v>
      </c>
      <c r="C5" s="466" t="s">
        <v>278</v>
      </c>
      <c r="D5" s="208" t="s">
        <v>311</v>
      </c>
    </row>
    <row r="6" spans="1:9">
      <c r="A6" s="487">
        <v>1</v>
      </c>
      <c r="B6" s="488" t="s">
        <v>196</v>
      </c>
      <c r="C6" s="489">
        <v>515674320.47070003</v>
      </c>
      <c r="D6" s="490"/>
      <c r="E6" s="6"/>
      <c r="I6" s="476"/>
    </row>
    <row r="7" spans="1:9">
      <c r="A7" s="487">
        <v>2</v>
      </c>
      <c r="B7" s="88" t="s">
        <v>197</v>
      </c>
      <c r="C7" s="319">
        <v>1578762240.8323998</v>
      </c>
      <c r="D7" s="149"/>
      <c r="E7" s="6"/>
      <c r="I7" s="476"/>
    </row>
    <row r="8" spans="1:9">
      <c r="A8" s="487">
        <v>3</v>
      </c>
      <c r="B8" s="88" t="s">
        <v>198</v>
      </c>
      <c r="C8" s="319">
        <v>559071722.9806</v>
      </c>
      <c r="D8" s="149"/>
      <c r="E8" s="6"/>
      <c r="I8" s="476"/>
    </row>
    <row r="9" spans="1:9">
      <c r="A9" s="487">
        <v>4</v>
      </c>
      <c r="B9" s="88" t="s">
        <v>227</v>
      </c>
      <c r="C9" s="319">
        <v>0</v>
      </c>
      <c r="D9" s="149"/>
      <c r="E9" s="6"/>
      <c r="I9" s="476"/>
    </row>
    <row r="10" spans="1:9">
      <c r="A10" s="487">
        <v>5</v>
      </c>
      <c r="B10" s="88" t="s">
        <v>199</v>
      </c>
      <c r="C10" s="319">
        <v>1362947586.3790636</v>
      </c>
      <c r="D10" s="149"/>
      <c r="E10" s="6"/>
      <c r="I10" s="476"/>
    </row>
    <row r="11" spans="1:9">
      <c r="A11" s="487">
        <v>6.1</v>
      </c>
      <c r="B11" s="88" t="s">
        <v>200</v>
      </c>
      <c r="C11" s="320">
        <v>9589559277.1277008</v>
      </c>
      <c r="D11" s="150"/>
      <c r="E11" s="6"/>
      <c r="I11" s="476"/>
    </row>
    <row r="12" spans="1:9">
      <c r="A12" s="487">
        <v>6.2</v>
      </c>
      <c r="B12" s="89" t="s">
        <v>201</v>
      </c>
      <c r="C12" s="320">
        <v>-420693232.52099448</v>
      </c>
      <c r="D12" s="150"/>
      <c r="E12" s="6"/>
      <c r="I12" s="476"/>
    </row>
    <row r="13" spans="1:9" ht="30">
      <c r="A13" s="487" t="s">
        <v>795</v>
      </c>
      <c r="B13" s="90" t="s">
        <v>69</v>
      </c>
      <c r="C13" s="320">
        <v>124476316.59636684</v>
      </c>
      <c r="D13" s="264" t="s">
        <v>883</v>
      </c>
      <c r="E13" s="6"/>
      <c r="I13" s="476"/>
    </row>
    <row r="14" spans="1:9">
      <c r="A14" s="487">
        <v>6</v>
      </c>
      <c r="B14" s="88" t="s">
        <v>202</v>
      </c>
      <c r="C14" s="326">
        <v>9168866044.6067066</v>
      </c>
      <c r="D14" s="150"/>
      <c r="E14" s="6"/>
      <c r="I14" s="476"/>
    </row>
    <row r="15" spans="1:9">
      <c r="A15" s="487">
        <v>7</v>
      </c>
      <c r="B15" s="88" t="s">
        <v>203</v>
      </c>
      <c r="C15" s="319">
        <v>98946135.860300004</v>
      </c>
      <c r="D15" s="149"/>
      <c r="E15" s="6"/>
      <c r="I15" s="476"/>
    </row>
    <row r="16" spans="1:9">
      <c r="A16" s="487">
        <v>8</v>
      </c>
      <c r="B16" s="88" t="s">
        <v>204</v>
      </c>
      <c r="C16" s="319">
        <v>56180501.18</v>
      </c>
      <c r="D16" s="149"/>
      <c r="E16" s="6"/>
      <c r="I16" s="476"/>
    </row>
    <row r="17" spans="1:9">
      <c r="A17" s="487">
        <v>9</v>
      </c>
      <c r="B17" s="88" t="s">
        <v>205</v>
      </c>
      <c r="C17" s="319">
        <v>38237217.060000002</v>
      </c>
      <c r="D17" s="149"/>
      <c r="E17" s="6"/>
      <c r="I17" s="476"/>
    </row>
    <row r="18" spans="1:9">
      <c r="A18" s="487">
        <v>9.1</v>
      </c>
      <c r="B18" s="90" t="s">
        <v>884</v>
      </c>
      <c r="C18" s="320">
        <v>21279834.120000001</v>
      </c>
      <c r="D18" s="264" t="s">
        <v>885</v>
      </c>
      <c r="E18" s="6"/>
      <c r="I18" s="476"/>
    </row>
    <row r="19" spans="1:9">
      <c r="A19" s="487">
        <v>10</v>
      </c>
      <c r="B19" s="88" t="s">
        <v>206</v>
      </c>
      <c r="C19" s="319">
        <v>495982602.19999999</v>
      </c>
      <c r="D19" s="149"/>
      <c r="E19" s="6"/>
      <c r="I19" s="476"/>
    </row>
    <row r="20" spans="1:9">
      <c r="A20" s="487">
        <v>10.1</v>
      </c>
      <c r="B20" s="90" t="s">
        <v>277</v>
      </c>
      <c r="C20" s="319">
        <v>107583877.34</v>
      </c>
      <c r="D20" s="264" t="s">
        <v>894</v>
      </c>
      <c r="E20" s="6"/>
      <c r="I20" s="476"/>
    </row>
    <row r="21" spans="1:9">
      <c r="A21" s="487">
        <v>11</v>
      </c>
      <c r="B21" s="91" t="s">
        <v>207</v>
      </c>
      <c r="C21" s="321">
        <v>186131794.6602</v>
      </c>
      <c r="D21" s="151"/>
      <c r="E21" s="6"/>
      <c r="I21" s="476"/>
    </row>
    <row r="22" spans="1:9">
      <c r="A22" s="487">
        <v>12</v>
      </c>
      <c r="B22" s="93" t="s">
        <v>208</v>
      </c>
      <c r="C22" s="322">
        <v>14060800166.229971</v>
      </c>
      <c r="D22" s="152"/>
      <c r="E22" s="6"/>
      <c r="I22" s="476"/>
    </row>
    <row r="23" spans="1:9">
      <c r="A23" s="487">
        <v>13</v>
      </c>
      <c r="B23" s="88" t="s">
        <v>209</v>
      </c>
      <c r="C23" s="323">
        <v>86161230.337301999</v>
      </c>
      <c r="D23" s="153"/>
      <c r="E23" s="6"/>
      <c r="I23" s="476"/>
    </row>
    <row r="24" spans="1:9">
      <c r="A24" s="487">
        <v>14</v>
      </c>
      <c r="B24" s="88" t="s">
        <v>210</v>
      </c>
      <c r="C24" s="319">
        <v>2477858483.7129817</v>
      </c>
      <c r="D24" s="149"/>
      <c r="E24" s="6"/>
      <c r="I24" s="476"/>
    </row>
    <row r="25" spans="1:9">
      <c r="A25" s="487">
        <v>15</v>
      </c>
      <c r="B25" s="88" t="s">
        <v>211</v>
      </c>
      <c r="C25" s="319">
        <v>2877916177.5798001</v>
      </c>
      <c r="D25" s="149"/>
      <c r="E25" s="6"/>
      <c r="I25" s="476"/>
    </row>
    <row r="26" spans="1:9">
      <c r="A26" s="487">
        <v>16</v>
      </c>
      <c r="B26" s="88" t="s">
        <v>212</v>
      </c>
      <c r="C26" s="319">
        <v>3470736438.4226999</v>
      </c>
      <c r="D26" s="149"/>
      <c r="E26" s="6"/>
      <c r="I26" s="476"/>
    </row>
    <row r="27" spans="1:9">
      <c r="A27" s="487">
        <v>17</v>
      </c>
      <c r="B27" s="88" t="s">
        <v>213</v>
      </c>
      <c r="C27" s="319">
        <v>0</v>
      </c>
      <c r="D27" s="149"/>
      <c r="E27" s="6"/>
      <c r="I27" s="476"/>
    </row>
    <row r="28" spans="1:9">
      <c r="A28" s="487">
        <v>18</v>
      </c>
      <c r="B28" s="88" t="s">
        <v>214</v>
      </c>
      <c r="C28" s="319">
        <v>2688095608.46</v>
      </c>
      <c r="D28" s="149"/>
      <c r="E28" s="6"/>
      <c r="I28" s="476"/>
    </row>
    <row r="29" spans="1:9">
      <c r="A29" s="487">
        <v>19</v>
      </c>
      <c r="B29" s="88" t="s">
        <v>215</v>
      </c>
      <c r="C29" s="319">
        <v>66362483.704800002</v>
      </c>
      <c r="D29" s="149"/>
      <c r="E29" s="6"/>
      <c r="I29" s="476"/>
    </row>
    <row r="30" spans="1:9">
      <c r="A30" s="487">
        <v>20</v>
      </c>
      <c r="B30" s="88" t="s">
        <v>137</v>
      </c>
      <c r="C30" s="319">
        <v>222952898.33732</v>
      </c>
      <c r="D30" s="149"/>
      <c r="E30" s="6"/>
      <c r="I30" s="476"/>
    </row>
    <row r="31" spans="1:9">
      <c r="A31" s="487">
        <v>21</v>
      </c>
      <c r="B31" s="91" t="s">
        <v>216</v>
      </c>
      <c r="C31" s="321">
        <v>435843227.27999997</v>
      </c>
      <c r="D31" s="151"/>
      <c r="E31" s="6"/>
      <c r="I31" s="476"/>
    </row>
    <row r="32" spans="1:9" ht="30">
      <c r="A32" s="487">
        <v>21.1</v>
      </c>
      <c r="B32" s="91" t="s">
        <v>886</v>
      </c>
      <c r="C32" s="321">
        <v>45659200</v>
      </c>
      <c r="D32" s="264" t="s">
        <v>887</v>
      </c>
      <c r="E32" s="6"/>
      <c r="I32" s="476"/>
    </row>
    <row r="33" spans="1:9">
      <c r="A33" s="487">
        <v>21.2</v>
      </c>
      <c r="B33" s="92" t="s">
        <v>276</v>
      </c>
      <c r="C33" s="324">
        <v>285064481.81999999</v>
      </c>
      <c r="D33" s="264" t="s">
        <v>888</v>
      </c>
      <c r="E33" s="6"/>
      <c r="I33" s="476"/>
    </row>
    <row r="34" spans="1:9">
      <c r="A34" s="487">
        <v>22</v>
      </c>
      <c r="B34" s="93" t="s">
        <v>217</v>
      </c>
      <c r="C34" s="322">
        <v>12325926547.834904</v>
      </c>
      <c r="D34" s="152"/>
      <c r="E34" s="6"/>
      <c r="I34" s="476"/>
    </row>
    <row r="35" spans="1:9">
      <c r="A35" s="487">
        <v>23</v>
      </c>
      <c r="B35" s="91" t="s">
        <v>218</v>
      </c>
      <c r="C35" s="319">
        <v>21015907.600000001</v>
      </c>
      <c r="D35" s="264" t="s">
        <v>889</v>
      </c>
      <c r="E35" s="6"/>
      <c r="I35" s="476"/>
    </row>
    <row r="36" spans="1:9">
      <c r="A36" s="487">
        <v>24</v>
      </c>
      <c r="B36" s="91" t="s">
        <v>219</v>
      </c>
      <c r="C36" s="319">
        <v>0</v>
      </c>
      <c r="D36" s="149"/>
      <c r="E36" s="6"/>
      <c r="I36" s="476"/>
    </row>
    <row r="37" spans="1:9">
      <c r="A37" s="487">
        <v>25</v>
      </c>
      <c r="B37" s="91" t="s">
        <v>275</v>
      </c>
      <c r="C37" s="319">
        <v>0</v>
      </c>
      <c r="D37" s="149"/>
      <c r="E37" s="6"/>
      <c r="I37" s="476"/>
    </row>
    <row r="38" spans="1:9">
      <c r="A38" s="487">
        <v>26</v>
      </c>
      <c r="B38" s="91" t="s">
        <v>221</v>
      </c>
      <c r="C38" s="319">
        <v>545621023.77075505</v>
      </c>
      <c r="D38" s="149"/>
      <c r="E38" s="6"/>
      <c r="I38" s="476"/>
    </row>
    <row r="39" spans="1:9" ht="30">
      <c r="A39" s="487">
        <v>26.1</v>
      </c>
      <c r="B39" s="91" t="s">
        <v>36</v>
      </c>
      <c r="C39" s="319">
        <v>521896383.11075497</v>
      </c>
      <c r="D39" s="264" t="s">
        <v>890</v>
      </c>
      <c r="E39" s="6"/>
      <c r="I39" s="476"/>
    </row>
    <row r="40" spans="1:9">
      <c r="A40" s="487">
        <v>26.2</v>
      </c>
      <c r="B40" s="91" t="s">
        <v>38</v>
      </c>
      <c r="C40" s="319">
        <v>23724640.66</v>
      </c>
      <c r="D40" s="264" t="s">
        <v>891</v>
      </c>
      <c r="E40" s="6"/>
      <c r="I40" s="476"/>
    </row>
    <row r="41" spans="1:9">
      <c r="A41" s="487">
        <v>27</v>
      </c>
      <c r="B41" s="91" t="s">
        <v>222</v>
      </c>
      <c r="C41" s="319">
        <v>0</v>
      </c>
      <c r="D41" s="149"/>
      <c r="E41" s="6"/>
      <c r="I41" s="476"/>
    </row>
    <row r="42" spans="1:9">
      <c r="A42" s="487">
        <v>28</v>
      </c>
      <c r="B42" s="91" t="s">
        <v>223</v>
      </c>
      <c r="C42" s="319">
        <v>1103347167.9263306</v>
      </c>
      <c r="D42" s="264" t="s">
        <v>892</v>
      </c>
      <c r="E42" s="6"/>
      <c r="I42" s="476"/>
    </row>
    <row r="43" spans="1:9">
      <c r="A43" s="487">
        <v>29</v>
      </c>
      <c r="B43" s="91" t="s">
        <v>41</v>
      </c>
      <c r="C43" s="319">
        <v>64889518.829999998</v>
      </c>
      <c r="D43" s="264" t="s">
        <v>893</v>
      </c>
      <c r="E43" s="6"/>
      <c r="I43" s="476"/>
    </row>
    <row r="44" spans="1:9" ht="16.5" thickBot="1">
      <c r="A44" s="154">
        <v>30</v>
      </c>
      <c r="B44" s="155" t="s">
        <v>224</v>
      </c>
      <c r="C44" s="325">
        <v>1734873618.1270854</v>
      </c>
      <c r="D44" s="156"/>
      <c r="E44" s="6"/>
      <c r="I44" s="47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38"/>
  <sheetViews>
    <sheetView workbookViewId="0">
      <pane xSplit="2" ySplit="7" topLeftCell="C8" activePane="bottomRight" state="frozen"/>
      <selection pane="topRight" activeCell="C1" sqref="C1"/>
      <selection pane="bottomLeft" activeCell="A8" sqref="A8"/>
      <selection pane="bottomRight" activeCell="C22" sqref="C22"/>
    </sheetView>
  </sheetViews>
  <sheetFormatPr defaultColWidth="9.140625" defaultRowHeight="12.75"/>
  <cols>
    <col min="1" max="1" width="10.5703125" style="2" bestFit="1" customWidth="1"/>
    <col min="2" max="2" width="95" style="2" customWidth="1"/>
    <col min="3" max="3" width="12.7109375" style="2" bestFit="1" customWidth="1"/>
    <col min="4" max="4" width="2.42578125" style="2" customWidth="1"/>
    <col min="5" max="5" width="11.28515625" style="2" bestFit="1" customWidth="1"/>
    <col min="6" max="6" width="9.28515625" style="2" customWidth="1"/>
    <col min="7" max="7" width="12.7109375" style="2" bestFit="1" customWidth="1"/>
    <col min="8" max="8" width="13.28515625" style="2" bestFit="1" customWidth="1"/>
    <col min="9" max="9" width="11.28515625" style="2" bestFit="1" customWidth="1"/>
    <col min="10" max="10" width="13.28515625" style="2" bestFit="1" customWidth="1"/>
    <col min="11" max="11" width="12.7109375" style="2" bestFit="1" customWidth="1"/>
    <col min="12" max="12" width="10.28515625" style="2" customWidth="1"/>
    <col min="13" max="13" width="12.7109375" style="2" bestFit="1" customWidth="1"/>
    <col min="14" max="14" width="11.28515625" style="2" customWidth="1"/>
    <col min="15" max="15" width="11.28515625" style="2" bestFit="1" customWidth="1"/>
    <col min="16" max="16" width="7.85546875" style="2" customWidth="1"/>
    <col min="17" max="17" width="10.28515625" style="2" bestFit="1" customWidth="1"/>
    <col min="18" max="18" width="2.42578125" style="2" customWidth="1"/>
    <col min="19" max="19" width="33" style="2" bestFit="1" customWidth="1"/>
    <col min="20" max="16384" width="9.140625" style="10"/>
  </cols>
  <sheetData>
    <row r="1" spans="1:20" ht="15">
      <c r="A1" s="2" t="s">
        <v>231</v>
      </c>
      <c r="B1" t="s">
        <v>881</v>
      </c>
    </row>
    <row r="2" spans="1:20" ht="15">
      <c r="A2" s="2" t="s">
        <v>232</v>
      </c>
      <c r="B2" s="483">
        <f>'1. key ratios'!B2</f>
        <v>43373</v>
      </c>
    </row>
    <row r="4" spans="1:20" ht="39" thickBot="1">
      <c r="A4" s="72" t="s">
        <v>660</v>
      </c>
      <c r="B4" s="353" t="s">
        <v>766</v>
      </c>
    </row>
    <row r="5" spans="1:20">
      <c r="A5" s="137"/>
      <c r="B5" s="140"/>
      <c r="C5" s="119" t="s">
        <v>0</v>
      </c>
      <c r="D5" s="119" t="s">
        <v>1</v>
      </c>
      <c r="E5" s="119" t="s">
        <v>2</v>
      </c>
      <c r="F5" s="119" t="s">
        <v>3</v>
      </c>
      <c r="G5" s="119" t="s">
        <v>4</v>
      </c>
      <c r="H5" s="119" t="s">
        <v>10</v>
      </c>
      <c r="I5" s="119" t="s">
        <v>279</v>
      </c>
      <c r="J5" s="119" t="s">
        <v>280</v>
      </c>
      <c r="K5" s="119" t="s">
        <v>281</v>
      </c>
      <c r="L5" s="119" t="s">
        <v>282</v>
      </c>
      <c r="M5" s="119" t="s">
        <v>283</v>
      </c>
      <c r="N5" s="119" t="s">
        <v>284</v>
      </c>
      <c r="O5" s="119" t="s">
        <v>753</v>
      </c>
      <c r="P5" s="119" t="s">
        <v>754</v>
      </c>
      <c r="Q5" s="119" t="s">
        <v>755</v>
      </c>
      <c r="R5" s="344" t="s">
        <v>756</v>
      </c>
      <c r="S5" s="120" t="s">
        <v>757</v>
      </c>
    </row>
    <row r="6" spans="1:20" ht="46.5" customHeight="1">
      <c r="A6" s="160"/>
      <c r="B6" s="547" t="s">
        <v>758</v>
      </c>
      <c r="C6" s="545">
        <v>0</v>
      </c>
      <c r="D6" s="546"/>
      <c r="E6" s="545">
        <v>0.2</v>
      </c>
      <c r="F6" s="546"/>
      <c r="G6" s="545">
        <v>0.35</v>
      </c>
      <c r="H6" s="546"/>
      <c r="I6" s="545">
        <v>0.5</v>
      </c>
      <c r="J6" s="546"/>
      <c r="K6" s="545">
        <v>0.75</v>
      </c>
      <c r="L6" s="546"/>
      <c r="M6" s="545">
        <v>1</v>
      </c>
      <c r="N6" s="546"/>
      <c r="O6" s="545">
        <v>1.5</v>
      </c>
      <c r="P6" s="546"/>
      <c r="Q6" s="545">
        <v>2.5</v>
      </c>
      <c r="R6" s="546"/>
      <c r="S6" s="543" t="s">
        <v>291</v>
      </c>
    </row>
    <row r="7" spans="1:20">
      <c r="A7" s="160"/>
      <c r="B7" s="548"/>
      <c r="C7" s="352" t="s">
        <v>751</v>
      </c>
      <c r="D7" s="352" t="s">
        <v>752</v>
      </c>
      <c r="E7" s="352" t="s">
        <v>751</v>
      </c>
      <c r="F7" s="352" t="s">
        <v>752</v>
      </c>
      <c r="G7" s="352" t="s">
        <v>751</v>
      </c>
      <c r="H7" s="352" t="s">
        <v>752</v>
      </c>
      <c r="I7" s="352" t="s">
        <v>751</v>
      </c>
      <c r="J7" s="352" t="s">
        <v>752</v>
      </c>
      <c r="K7" s="352" t="s">
        <v>751</v>
      </c>
      <c r="L7" s="352" t="s">
        <v>752</v>
      </c>
      <c r="M7" s="352" t="s">
        <v>751</v>
      </c>
      <c r="N7" s="352" t="s">
        <v>752</v>
      </c>
      <c r="O7" s="352" t="s">
        <v>751</v>
      </c>
      <c r="P7" s="352" t="s">
        <v>752</v>
      </c>
      <c r="Q7" s="352" t="s">
        <v>751</v>
      </c>
      <c r="R7" s="352" t="s">
        <v>752</v>
      </c>
      <c r="S7" s="544"/>
    </row>
    <row r="8" spans="1:20" s="164" customFormat="1">
      <c r="A8" s="123">
        <v>1</v>
      </c>
      <c r="B8" s="182" t="s">
        <v>259</v>
      </c>
      <c r="C8" s="327">
        <v>980773827.86930001</v>
      </c>
      <c r="D8" s="327">
        <v>0</v>
      </c>
      <c r="E8" s="327">
        <v>46513848.697145998</v>
      </c>
      <c r="F8" s="345">
        <v>0</v>
      </c>
      <c r="G8" s="327">
        <v>0</v>
      </c>
      <c r="H8" s="327">
        <v>0</v>
      </c>
      <c r="I8" s="327">
        <v>0</v>
      </c>
      <c r="J8" s="327">
        <v>0</v>
      </c>
      <c r="K8" s="327">
        <v>0</v>
      </c>
      <c r="L8" s="327">
        <v>0</v>
      </c>
      <c r="M8" s="327">
        <v>1453603577.3852761</v>
      </c>
      <c r="N8" s="327">
        <v>0</v>
      </c>
      <c r="O8" s="327">
        <v>0</v>
      </c>
      <c r="P8" s="327">
        <v>0</v>
      </c>
      <c r="Q8" s="327">
        <v>0</v>
      </c>
      <c r="R8" s="345">
        <v>0</v>
      </c>
      <c r="S8" s="511">
        <v>1462906347.1247053</v>
      </c>
      <c r="T8" s="491"/>
    </row>
    <row r="9" spans="1:20" s="164" customFormat="1">
      <c r="A9" s="123">
        <v>2</v>
      </c>
      <c r="B9" s="182" t="s">
        <v>260</v>
      </c>
      <c r="C9" s="327">
        <v>0</v>
      </c>
      <c r="D9" s="327">
        <v>0</v>
      </c>
      <c r="E9" s="327">
        <v>0</v>
      </c>
      <c r="F9" s="327">
        <v>0</v>
      </c>
      <c r="G9" s="327">
        <v>0</v>
      </c>
      <c r="H9" s="327">
        <v>0</v>
      </c>
      <c r="I9" s="327">
        <v>0</v>
      </c>
      <c r="J9" s="327">
        <v>0</v>
      </c>
      <c r="K9" s="327">
        <v>0</v>
      </c>
      <c r="L9" s="327">
        <v>0</v>
      </c>
      <c r="M9" s="327">
        <v>0</v>
      </c>
      <c r="N9" s="327">
        <v>0</v>
      </c>
      <c r="O9" s="327">
        <v>0</v>
      </c>
      <c r="P9" s="327">
        <v>0</v>
      </c>
      <c r="Q9" s="327">
        <v>0</v>
      </c>
      <c r="R9" s="345">
        <v>0</v>
      </c>
      <c r="S9" s="511">
        <v>0</v>
      </c>
      <c r="T9" s="491"/>
    </row>
    <row r="10" spans="1:20" s="164" customFormat="1">
      <c r="A10" s="123">
        <v>3</v>
      </c>
      <c r="B10" s="182" t="s">
        <v>261</v>
      </c>
      <c r="C10" s="327">
        <v>0</v>
      </c>
      <c r="D10" s="327">
        <v>0</v>
      </c>
      <c r="E10" s="327">
        <v>0</v>
      </c>
      <c r="F10" s="327">
        <v>0</v>
      </c>
      <c r="G10" s="327">
        <v>0</v>
      </c>
      <c r="H10" s="327">
        <v>0</v>
      </c>
      <c r="I10" s="327">
        <v>0</v>
      </c>
      <c r="J10" s="327">
        <v>0</v>
      </c>
      <c r="K10" s="327">
        <v>0</v>
      </c>
      <c r="L10" s="327">
        <v>0</v>
      </c>
      <c r="M10" s="327">
        <v>0</v>
      </c>
      <c r="N10" s="327">
        <v>1515300</v>
      </c>
      <c r="O10" s="327">
        <v>0</v>
      </c>
      <c r="P10" s="327">
        <v>0</v>
      </c>
      <c r="Q10" s="327">
        <v>0</v>
      </c>
      <c r="R10" s="345">
        <v>0</v>
      </c>
      <c r="S10" s="511">
        <v>1515300</v>
      </c>
      <c r="T10" s="491"/>
    </row>
    <row r="11" spans="1:20" s="164" customFormat="1">
      <c r="A11" s="123">
        <v>4</v>
      </c>
      <c r="B11" s="182" t="s">
        <v>262</v>
      </c>
      <c r="C11" s="327">
        <v>242359984.4806</v>
      </c>
      <c r="D11" s="327">
        <v>0</v>
      </c>
      <c r="E11" s="327">
        <v>0</v>
      </c>
      <c r="F11" s="327">
        <v>0</v>
      </c>
      <c r="G11" s="327">
        <v>0</v>
      </c>
      <c r="H11" s="327">
        <v>0</v>
      </c>
      <c r="I11" s="327">
        <v>168808113.39000002</v>
      </c>
      <c r="J11" s="327">
        <v>0</v>
      </c>
      <c r="K11" s="327">
        <v>0</v>
      </c>
      <c r="L11" s="327">
        <v>0</v>
      </c>
      <c r="M11" s="327">
        <v>0</v>
      </c>
      <c r="N11" s="327">
        <v>0</v>
      </c>
      <c r="O11" s="327">
        <v>0</v>
      </c>
      <c r="P11" s="327">
        <v>0</v>
      </c>
      <c r="Q11" s="327">
        <v>0</v>
      </c>
      <c r="R11" s="345">
        <v>0</v>
      </c>
      <c r="S11" s="511">
        <v>84404056.695000008</v>
      </c>
      <c r="T11" s="491"/>
    </row>
    <row r="12" spans="1:20" s="164" customFormat="1">
      <c r="A12" s="123">
        <v>5</v>
      </c>
      <c r="B12" s="182" t="s">
        <v>263</v>
      </c>
      <c r="C12" s="327">
        <v>0</v>
      </c>
      <c r="D12" s="327">
        <v>0</v>
      </c>
      <c r="E12" s="327">
        <v>0</v>
      </c>
      <c r="F12" s="327">
        <v>0</v>
      </c>
      <c r="G12" s="327">
        <v>0</v>
      </c>
      <c r="H12" s="327">
        <v>0</v>
      </c>
      <c r="I12" s="327">
        <v>0</v>
      </c>
      <c r="J12" s="327">
        <v>0</v>
      </c>
      <c r="K12" s="327">
        <v>0</v>
      </c>
      <c r="L12" s="327">
        <v>0</v>
      </c>
      <c r="M12" s="327">
        <v>0</v>
      </c>
      <c r="N12" s="327">
        <v>0</v>
      </c>
      <c r="O12" s="327">
        <v>0</v>
      </c>
      <c r="P12" s="327">
        <v>0</v>
      </c>
      <c r="Q12" s="327">
        <v>0</v>
      </c>
      <c r="R12" s="345">
        <v>0</v>
      </c>
      <c r="S12" s="511">
        <v>0</v>
      </c>
      <c r="T12" s="491"/>
    </row>
    <row r="13" spans="1:20" s="164" customFormat="1">
      <c r="A13" s="123">
        <v>6</v>
      </c>
      <c r="B13" s="182" t="s">
        <v>264</v>
      </c>
      <c r="C13" s="327">
        <v>0</v>
      </c>
      <c r="D13" s="327">
        <v>0</v>
      </c>
      <c r="E13" s="327">
        <v>376989378.74467915</v>
      </c>
      <c r="F13" s="327">
        <v>6719871.8806380006</v>
      </c>
      <c r="G13" s="327">
        <v>0</v>
      </c>
      <c r="H13" s="327">
        <v>0</v>
      </c>
      <c r="I13" s="327">
        <v>163391764.4278619</v>
      </c>
      <c r="J13" s="327">
        <v>38790422.325000003</v>
      </c>
      <c r="K13" s="327">
        <v>0</v>
      </c>
      <c r="L13" s="327">
        <v>0</v>
      </c>
      <c r="M13" s="327">
        <v>16685998.363059055</v>
      </c>
      <c r="N13" s="327">
        <v>27050479.272535503</v>
      </c>
      <c r="O13" s="327">
        <v>2183975.6514000003</v>
      </c>
      <c r="P13" s="327">
        <v>0</v>
      </c>
      <c r="Q13" s="327">
        <v>0</v>
      </c>
      <c r="R13" s="345">
        <v>0</v>
      </c>
      <c r="S13" s="511">
        <v>224845384.61418897</v>
      </c>
      <c r="T13" s="491"/>
    </row>
    <row r="14" spans="1:20" s="164" customFormat="1">
      <c r="A14" s="123">
        <v>7</v>
      </c>
      <c r="B14" s="182" t="s">
        <v>79</v>
      </c>
      <c r="C14" s="327">
        <v>0</v>
      </c>
      <c r="D14" s="327">
        <v>0</v>
      </c>
      <c r="E14" s="327">
        <v>0</v>
      </c>
      <c r="F14" s="327">
        <v>0</v>
      </c>
      <c r="G14" s="327">
        <v>0</v>
      </c>
      <c r="H14" s="327">
        <v>0</v>
      </c>
      <c r="I14" s="327">
        <v>0</v>
      </c>
      <c r="J14" s="327">
        <v>0</v>
      </c>
      <c r="K14" s="327">
        <v>0</v>
      </c>
      <c r="L14" s="327">
        <v>0</v>
      </c>
      <c r="M14" s="327">
        <v>2887313009.3763661</v>
      </c>
      <c r="N14" s="327">
        <v>622265034.73083258</v>
      </c>
      <c r="O14" s="327">
        <v>0</v>
      </c>
      <c r="P14" s="327">
        <v>0</v>
      </c>
      <c r="Q14" s="327">
        <v>0</v>
      </c>
      <c r="R14" s="345">
        <v>0</v>
      </c>
      <c r="S14" s="511">
        <v>3509578044.1071987</v>
      </c>
      <c r="T14" s="491"/>
    </row>
    <row r="15" spans="1:20" s="164" customFormat="1">
      <c r="A15" s="123">
        <v>8</v>
      </c>
      <c r="B15" s="182" t="s">
        <v>80</v>
      </c>
      <c r="C15" s="327">
        <v>0</v>
      </c>
      <c r="D15" s="327">
        <v>0</v>
      </c>
      <c r="E15" s="327">
        <v>0</v>
      </c>
      <c r="F15" s="327">
        <v>0</v>
      </c>
      <c r="G15" s="327">
        <v>0</v>
      </c>
      <c r="H15" s="327">
        <v>0</v>
      </c>
      <c r="I15" s="327">
        <v>0</v>
      </c>
      <c r="J15" s="327">
        <v>0</v>
      </c>
      <c r="K15" s="327">
        <v>3398680831.6559448</v>
      </c>
      <c r="L15" s="327">
        <v>103375139.13340913</v>
      </c>
      <c r="M15" s="327">
        <v>0</v>
      </c>
      <c r="N15" s="327">
        <v>0</v>
      </c>
      <c r="O15" s="327">
        <v>0</v>
      </c>
      <c r="P15" s="327">
        <v>0</v>
      </c>
      <c r="Q15" s="327">
        <v>0</v>
      </c>
      <c r="R15" s="345">
        <v>0</v>
      </c>
      <c r="S15" s="511">
        <v>2626541978.0920153</v>
      </c>
      <c r="T15" s="491"/>
    </row>
    <row r="16" spans="1:20" s="164" customFormat="1">
      <c r="A16" s="123">
        <v>9</v>
      </c>
      <c r="B16" s="182" t="s">
        <v>81</v>
      </c>
      <c r="C16" s="327">
        <v>0</v>
      </c>
      <c r="D16" s="327">
        <v>0</v>
      </c>
      <c r="E16" s="327">
        <v>0</v>
      </c>
      <c r="F16" s="327">
        <v>0</v>
      </c>
      <c r="G16" s="327">
        <v>1094208427.0141132</v>
      </c>
      <c r="H16" s="327">
        <v>10490170.497316599</v>
      </c>
      <c r="I16" s="327">
        <v>0</v>
      </c>
      <c r="J16" s="327">
        <v>0</v>
      </c>
      <c r="K16" s="327">
        <v>0</v>
      </c>
      <c r="L16" s="327">
        <v>0</v>
      </c>
      <c r="M16" s="327">
        <v>0</v>
      </c>
      <c r="N16" s="327">
        <v>0</v>
      </c>
      <c r="O16" s="327">
        <v>0</v>
      </c>
      <c r="P16" s="327">
        <v>0</v>
      </c>
      <c r="Q16" s="327">
        <v>0</v>
      </c>
      <c r="R16" s="345">
        <v>0</v>
      </c>
      <c r="S16" s="511">
        <v>386644509.12900043</v>
      </c>
      <c r="T16" s="491"/>
    </row>
    <row r="17" spans="1:20" s="164" customFormat="1">
      <c r="A17" s="123">
        <v>10</v>
      </c>
      <c r="B17" s="182" t="s">
        <v>75</v>
      </c>
      <c r="C17" s="327">
        <v>0</v>
      </c>
      <c r="D17" s="327">
        <v>0</v>
      </c>
      <c r="E17" s="327">
        <v>0</v>
      </c>
      <c r="F17" s="327">
        <v>0</v>
      </c>
      <c r="G17" s="327">
        <v>0</v>
      </c>
      <c r="H17" s="327">
        <v>0</v>
      </c>
      <c r="I17" s="327">
        <v>9296562.846095996</v>
      </c>
      <c r="J17" s="327">
        <v>0</v>
      </c>
      <c r="K17" s="327">
        <v>0</v>
      </c>
      <c r="L17" s="327">
        <v>0</v>
      </c>
      <c r="M17" s="327">
        <v>43906223.336796001</v>
      </c>
      <c r="N17" s="327">
        <v>136629.99991750001</v>
      </c>
      <c r="O17" s="327">
        <v>8076731.4676989997</v>
      </c>
      <c r="P17" s="327">
        <v>221193.40499749998</v>
      </c>
      <c r="Q17" s="327">
        <v>0</v>
      </c>
      <c r="R17" s="345">
        <v>0</v>
      </c>
      <c r="S17" s="511">
        <v>61138022.068806246</v>
      </c>
      <c r="T17" s="491"/>
    </row>
    <row r="18" spans="1:20" s="164" customFormat="1">
      <c r="A18" s="123">
        <v>11</v>
      </c>
      <c r="B18" s="182" t="s">
        <v>76</v>
      </c>
      <c r="C18" s="327">
        <v>0</v>
      </c>
      <c r="D18" s="327">
        <v>0</v>
      </c>
      <c r="E18" s="327">
        <v>0</v>
      </c>
      <c r="F18" s="327">
        <v>0</v>
      </c>
      <c r="G18" s="327">
        <v>0</v>
      </c>
      <c r="H18" s="327">
        <v>0</v>
      </c>
      <c r="I18" s="327">
        <v>0</v>
      </c>
      <c r="J18" s="327">
        <v>0</v>
      </c>
      <c r="K18" s="327">
        <v>0</v>
      </c>
      <c r="L18" s="327">
        <v>0</v>
      </c>
      <c r="M18" s="327">
        <v>436037419.70560426</v>
      </c>
      <c r="N18" s="327">
        <v>0</v>
      </c>
      <c r="O18" s="327">
        <v>534100624.44756138</v>
      </c>
      <c r="P18" s="327">
        <v>0</v>
      </c>
      <c r="Q18" s="327">
        <v>54864503.160000004</v>
      </c>
      <c r="R18" s="345">
        <v>0</v>
      </c>
      <c r="S18" s="511">
        <v>1374349614.2769465</v>
      </c>
      <c r="T18" s="491"/>
    </row>
    <row r="19" spans="1:20" s="164" customFormat="1">
      <c r="A19" s="123">
        <v>12</v>
      </c>
      <c r="B19" s="182" t="s">
        <v>77</v>
      </c>
      <c r="C19" s="327">
        <v>0</v>
      </c>
      <c r="D19" s="327">
        <v>0</v>
      </c>
      <c r="E19" s="327">
        <v>0</v>
      </c>
      <c r="F19" s="327">
        <v>0</v>
      </c>
      <c r="G19" s="327">
        <v>0</v>
      </c>
      <c r="H19" s="327">
        <v>0</v>
      </c>
      <c r="I19" s="327">
        <v>0</v>
      </c>
      <c r="J19" s="327">
        <v>0</v>
      </c>
      <c r="K19" s="327">
        <v>0</v>
      </c>
      <c r="L19" s="327">
        <v>0</v>
      </c>
      <c r="M19" s="327">
        <v>0</v>
      </c>
      <c r="N19" s="327">
        <v>0</v>
      </c>
      <c r="O19" s="327">
        <v>0</v>
      </c>
      <c r="P19" s="327">
        <v>0</v>
      </c>
      <c r="Q19" s="327">
        <v>0</v>
      </c>
      <c r="R19" s="345">
        <v>0</v>
      </c>
      <c r="S19" s="511">
        <v>0</v>
      </c>
      <c r="T19" s="491"/>
    </row>
    <row r="20" spans="1:20" s="164" customFormat="1">
      <c r="A20" s="123">
        <v>13</v>
      </c>
      <c r="B20" s="182" t="s">
        <v>78</v>
      </c>
      <c r="C20" s="327">
        <v>0</v>
      </c>
      <c r="D20" s="327">
        <v>0</v>
      </c>
      <c r="E20" s="327">
        <v>0</v>
      </c>
      <c r="F20" s="327">
        <v>0</v>
      </c>
      <c r="G20" s="327">
        <v>0</v>
      </c>
      <c r="H20" s="327">
        <v>0</v>
      </c>
      <c r="I20" s="327">
        <v>0</v>
      </c>
      <c r="J20" s="327">
        <v>0</v>
      </c>
      <c r="K20" s="327">
        <v>0</v>
      </c>
      <c r="L20" s="327">
        <v>0</v>
      </c>
      <c r="M20" s="327">
        <v>0</v>
      </c>
      <c r="N20" s="327">
        <v>0</v>
      </c>
      <c r="O20" s="327">
        <v>0</v>
      </c>
      <c r="P20" s="327">
        <v>0</v>
      </c>
      <c r="Q20" s="327">
        <v>0</v>
      </c>
      <c r="R20" s="345">
        <v>0</v>
      </c>
      <c r="S20" s="511">
        <v>0</v>
      </c>
      <c r="T20" s="491"/>
    </row>
    <row r="21" spans="1:20" s="164" customFormat="1">
      <c r="A21" s="123">
        <v>14</v>
      </c>
      <c r="B21" s="182" t="s">
        <v>289</v>
      </c>
      <c r="C21" s="327">
        <v>515674320.47070003</v>
      </c>
      <c r="D21" s="327">
        <v>0</v>
      </c>
      <c r="E21" s="327">
        <v>31373889.27</v>
      </c>
      <c r="F21" s="327">
        <v>0</v>
      </c>
      <c r="G21" s="327">
        <v>0</v>
      </c>
      <c r="H21" s="327">
        <v>0</v>
      </c>
      <c r="I21" s="327">
        <v>0</v>
      </c>
      <c r="J21" s="327">
        <v>0</v>
      </c>
      <c r="K21" s="327">
        <v>0</v>
      </c>
      <c r="L21" s="327">
        <v>0</v>
      </c>
      <c r="M21" s="327">
        <v>1555300552.5437722</v>
      </c>
      <c r="N21" s="327">
        <v>111373313.96034837</v>
      </c>
      <c r="O21" s="327">
        <v>0</v>
      </c>
      <c r="P21" s="327">
        <v>0</v>
      </c>
      <c r="Q21" s="327">
        <v>15934416.48</v>
      </c>
      <c r="R21" s="345">
        <v>0</v>
      </c>
      <c r="S21" s="511">
        <v>1712784685.5581207</v>
      </c>
      <c r="T21" s="491"/>
    </row>
    <row r="22" spans="1:20" ht="13.5" thickBot="1">
      <c r="A22" s="105"/>
      <c r="B22" s="166" t="s">
        <v>74</v>
      </c>
      <c r="C22" s="328">
        <v>1738808132.8206</v>
      </c>
      <c r="D22" s="328">
        <v>0</v>
      </c>
      <c r="E22" s="328">
        <v>454877116.71182513</v>
      </c>
      <c r="F22" s="328">
        <v>6719871.8806380006</v>
      </c>
      <c r="G22" s="328">
        <v>1094208427.0141132</v>
      </c>
      <c r="H22" s="328">
        <v>10490170.497316599</v>
      </c>
      <c r="I22" s="328">
        <v>341496440.66395789</v>
      </c>
      <c r="J22" s="328">
        <v>38790422.325000003</v>
      </c>
      <c r="K22" s="328">
        <v>3398680831.6559448</v>
      </c>
      <c r="L22" s="328">
        <v>103375139.13340913</v>
      </c>
      <c r="M22" s="328">
        <v>6392846780.7108746</v>
      </c>
      <c r="N22" s="328">
        <v>762340757.96363401</v>
      </c>
      <c r="O22" s="328">
        <v>544361331.5666604</v>
      </c>
      <c r="P22" s="328">
        <v>221193.40499749998</v>
      </c>
      <c r="Q22" s="328">
        <v>70798919.640000001</v>
      </c>
      <c r="R22" s="328">
        <v>0</v>
      </c>
      <c r="S22" s="512">
        <v>11444707941.665983</v>
      </c>
      <c r="T22" s="491"/>
    </row>
    <row r="24" spans="1:20">
      <c r="D24" s="388"/>
      <c r="E24" s="388"/>
      <c r="F24" s="388"/>
      <c r="G24" s="388"/>
      <c r="H24" s="388"/>
      <c r="I24" s="388"/>
      <c r="J24" s="388"/>
      <c r="K24" s="388"/>
      <c r="L24" s="388"/>
      <c r="M24" s="388"/>
      <c r="N24" s="388"/>
      <c r="O24" s="388"/>
      <c r="P24" s="388"/>
      <c r="Q24" s="388"/>
      <c r="R24" s="388"/>
      <c r="S24" s="388"/>
    </row>
    <row r="25" spans="1:20">
      <c r="C25" s="388"/>
      <c r="D25" s="388"/>
      <c r="E25" s="388"/>
      <c r="F25" s="388"/>
      <c r="G25" s="388"/>
      <c r="H25" s="388"/>
      <c r="I25" s="388"/>
      <c r="J25" s="388"/>
      <c r="K25" s="388"/>
      <c r="L25" s="388"/>
      <c r="M25" s="388"/>
      <c r="N25" s="388"/>
      <c r="O25" s="388"/>
      <c r="P25" s="388"/>
      <c r="Q25" s="388"/>
      <c r="R25" s="388"/>
      <c r="S25" s="388"/>
    </row>
    <row r="26" spans="1:20">
      <c r="C26" s="388"/>
      <c r="D26" s="388"/>
      <c r="E26" s="388"/>
      <c r="F26" s="388"/>
      <c r="G26" s="388"/>
      <c r="H26" s="388"/>
      <c r="I26" s="388"/>
      <c r="J26" s="388"/>
      <c r="K26" s="388"/>
      <c r="L26" s="388"/>
      <c r="M26" s="388"/>
      <c r="N26" s="388"/>
      <c r="O26" s="388"/>
      <c r="P26" s="388"/>
      <c r="Q26" s="388"/>
      <c r="R26" s="388"/>
      <c r="S26" s="388"/>
    </row>
    <row r="27" spans="1:20">
      <c r="C27" s="388"/>
      <c r="D27" s="388"/>
      <c r="E27" s="388"/>
      <c r="F27" s="388"/>
      <c r="G27" s="388"/>
      <c r="H27" s="388"/>
      <c r="I27" s="388"/>
      <c r="J27" s="388"/>
      <c r="K27" s="388"/>
      <c r="L27" s="388"/>
      <c r="M27" s="388"/>
      <c r="N27" s="388"/>
      <c r="O27" s="388"/>
      <c r="P27" s="388"/>
      <c r="Q27" s="388"/>
      <c r="R27" s="388"/>
      <c r="S27" s="388"/>
    </row>
    <row r="28" spans="1:20">
      <c r="C28" s="388"/>
      <c r="D28" s="388"/>
      <c r="E28" s="388"/>
      <c r="F28" s="388"/>
      <c r="G28" s="388"/>
      <c r="H28" s="388"/>
      <c r="I28" s="388"/>
      <c r="J28" s="388"/>
      <c r="K28" s="388"/>
      <c r="L28" s="388"/>
      <c r="M28" s="388"/>
      <c r="N28" s="388"/>
      <c r="O28" s="388"/>
      <c r="P28" s="388"/>
      <c r="Q28" s="388"/>
      <c r="R28" s="388"/>
      <c r="S28" s="388"/>
    </row>
    <row r="29" spans="1:20">
      <c r="C29" s="388"/>
      <c r="D29" s="388"/>
      <c r="E29" s="388"/>
      <c r="F29" s="388"/>
      <c r="G29" s="388"/>
      <c r="H29" s="388"/>
      <c r="I29" s="388"/>
      <c r="J29" s="388"/>
      <c r="K29" s="388"/>
      <c r="L29" s="388"/>
      <c r="M29" s="388"/>
      <c r="N29" s="388"/>
      <c r="O29" s="388"/>
      <c r="P29" s="388"/>
      <c r="Q29" s="388"/>
      <c r="R29" s="388"/>
      <c r="S29" s="388"/>
    </row>
    <row r="30" spans="1:20">
      <c r="C30" s="388"/>
      <c r="D30" s="388"/>
      <c r="E30" s="388"/>
      <c r="F30" s="388"/>
      <c r="G30" s="388"/>
      <c r="H30" s="388"/>
      <c r="I30" s="388"/>
      <c r="J30" s="388"/>
      <c r="K30" s="388"/>
      <c r="L30" s="388"/>
      <c r="M30" s="388"/>
      <c r="N30" s="388"/>
      <c r="O30" s="388"/>
      <c r="P30" s="388"/>
      <c r="Q30" s="388"/>
      <c r="R30" s="388"/>
      <c r="S30" s="388"/>
    </row>
    <row r="31" spans="1:20">
      <c r="C31" s="388"/>
      <c r="D31" s="388"/>
      <c r="E31" s="388"/>
      <c r="F31" s="388"/>
      <c r="G31" s="388"/>
      <c r="H31" s="388"/>
      <c r="I31" s="388"/>
      <c r="J31" s="388"/>
      <c r="K31" s="388"/>
      <c r="L31" s="388"/>
      <c r="M31" s="388"/>
      <c r="N31" s="388"/>
      <c r="O31" s="388"/>
      <c r="P31" s="388"/>
      <c r="Q31" s="388"/>
      <c r="R31" s="388"/>
      <c r="S31" s="388"/>
    </row>
    <row r="32" spans="1:20">
      <c r="C32" s="388"/>
      <c r="D32" s="388"/>
      <c r="E32" s="388"/>
      <c r="F32" s="388"/>
      <c r="G32" s="388"/>
      <c r="H32" s="388"/>
      <c r="I32" s="388"/>
      <c r="J32" s="388"/>
      <c r="K32" s="388"/>
      <c r="L32" s="388"/>
      <c r="M32" s="388"/>
      <c r="N32" s="388"/>
      <c r="O32" s="388"/>
      <c r="P32" s="388"/>
      <c r="Q32" s="388"/>
      <c r="R32" s="388"/>
      <c r="S32" s="388"/>
    </row>
    <row r="33" spans="3:19">
      <c r="C33" s="388"/>
      <c r="D33" s="388"/>
      <c r="E33" s="388"/>
      <c r="F33" s="388"/>
      <c r="G33" s="388"/>
      <c r="H33" s="388"/>
      <c r="I33" s="388"/>
      <c r="J33" s="388"/>
      <c r="K33" s="388"/>
      <c r="L33" s="388"/>
      <c r="M33" s="388"/>
      <c r="N33" s="388"/>
      <c r="O33" s="388"/>
      <c r="P33" s="388"/>
      <c r="Q33" s="388"/>
      <c r="R33" s="388"/>
      <c r="S33" s="388"/>
    </row>
    <row r="34" spans="3:19">
      <c r="C34" s="388"/>
      <c r="D34" s="388"/>
      <c r="E34" s="388"/>
      <c r="F34" s="388"/>
      <c r="G34" s="388"/>
      <c r="H34" s="388"/>
      <c r="I34" s="388"/>
      <c r="J34" s="388"/>
      <c r="K34" s="388"/>
      <c r="L34" s="388"/>
      <c r="M34" s="388"/>
      <c r="N34" s="388"/>
      <c r="O34" s="388"/>
      <c r="P34" s="388"/>
      <c r="Q34" s="388"/>
      <c r="R34" s="388"/>
      <c r="S34" s="388"/>
    </row>
    <row r="35" spans="3:19">
      <c r="C35" s="388"/>
      <c r="D35" s="388"/>
      <c r="E35" s="388"/>
      <c r="F35" s="388"/>
      <c r="G35" s="388"/>
      <c r="H35" s="388"/>
      <c r="I35" s="388"/>
      <c r="J35" s="388"/>
      <c r="K35" s="388"/>
      <c r="L35" s="388"/>
      <c r="M35" s="388"/>
      <c r="N35" s="388"/>
      <c r="O35" s="388"/>
      <c r="P35" s="388"/>
      <c r="Q35" s="388"/>
      <c r="R35" s="388"/>
      <c r="S35" s="388"/>
    </row>
    <row r="36" spans="3:19">
      <c r="C36" s="388"/>
      <c r="D36" s="388"/>
      <c r="E36" s="388"/>
      <c r="F36" s="388"/>
      <c r="G36" s="388"/>
      <c r="H36" s="388"/>
      <c r="I36" s="388"/>
      <c r="J36" s="388"/>
      <c r="K36" s="388"/>
      <c r="L36" s="388"/>
      <c r="M36" s="388"/>
      <c r="N36" s="388"/>
      <c r="O36" s="388"/>
      <c r="P36" s="388"/>
      <c r="Q36" s="388"/>
      <c r="R36" s="388"/>
      <c r="S36" s="388"/>
    </row>
    <row r="37" spans="3:19">
      <c r="C37" s="388"/>
      <c r="D37" s="388"/>
      <c r="E37" s="388"/>
      <c r="F37" s="388"/>
      <c r="G37" s="388"/>
      <c r="H37" s="388"/>
      <c r="I37" s="388"/>
      <c r="J37" s="388"/>
      <c r="K37" s="388"/>
      <c r="L37" s="388"/>
      <c r="M37" s="388"/>
      <c r="N37" s="388"/>
      <c r="O37" s="388"/>
      <c r="P37" s="388"/>
      <c r="Q37" s="388"/>
      <c r="R37" s="388"/>
      <c r="S37" s="388"/>
    </row>
    <row r="38" spans="3:19">
      <c r="C38" s="388"/>
      <c r="D38" s="388"/>
      <c r="E38" s="388"/>
      <c r="F38" s="388"/>
      <c r="G38" s="388"/>
      <c r="H38" s="388"/>
      <c r="I38" s="388"/>
      <c r="J38" s="388"/>
      <c r="K38" s="388"/>
      <c r="L38" s="388"/>
      <c r="M38" s="388"/>
      <c r="N38" s="388"/>
      <c r="O38" s="388"/>
      <c r="P38" s="388"/>
      <c r="Q38" s="388"/>
      <c r="R38" s="388"/>
      <c r="S38" s="388"/>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X37"/>
  <sheetViews>
    <sheetView workbookViewId="0">
      <pane xSplit="2" ySplit="6" topLeftCell="O7" activePane="bottomRight" state="frozen"/>
      <selection pane="topRight" activeCell="C1" sqref="C1"/>
      <selection pane="bottomLeft" activeCell="A6" sqref="A6"/>
      <selection pane="bottomRight" activeCell="C7" sqref="C7:V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0"/>
  </cols>
  <sheetData>
    <row r="1" spans="1:24" ht="15">
      <c r="A1" s="2" t="s">
        <v>231</v>
      </c>
      <c r="B1" t="s">
        <v>881</v>
      </c>
    </row>
    <row r="2" spans="1:24" ht="15">
      <c r="A2" s="2" t="s">
        <v>232</v>
      </c>
      <c r="B2" s="483">
        <f>'1. key ratios'!B2</f>
        <v>43373</v>
      </c>
    </row>
    <row r="4" spans="1:24" ht="27.75" thickBot="1">
      <c r="A4" s="2" t="s">
        <v>661</v>
      </c>
      <c r="B4" s="354" t="s">
        <v>767</v>
      </c>
      <c r="V4" s="209" t="s">
        <v>135</v>
      </c>
    </row>
    <row r="5" spans="1:24">
      <c r="A5" s="103"/>
      <c r="B5" s="104"/>
      <c r="C5" s="549" t="s">
        <v>241</v>
      </c>
      <c r="D5" s="550"/>
      <c r="E5" s="550"/>
      <c r="F5" s="550"/>
      <c r="G5" s="550"/>
      <c r="H5" s="550"/>
      <c r="I5" s="550"/>
      <c r="J5" s="550"/>
      <c r="K5" s="550"/>
      <c r="L5" s="551"/>
      <c r="M5" s="549" t="s">
        <v>242</v>
      </c>
      <c r="N5" s="550"/>
      <c r="O5" s="550"/>
      <c r="P5" s="550"/>
      <c r="Q5" s="550"/>
      <c r="R5" s="550"/>
      <c r="S5" s="551"/>
      <c r="T5" s="554" t="s">
        <v>765</v>
      </c>
      <c r="U5" s="554" t="s">
        <v>764</v>
      </c>
      <c r="V5" s="552" t="s">
        <v>243</v>
      </c>
    </row>
    <row r="6" spans="1:24" s="72" customFormat="1" ht="140.25">
      <c r="A6" s="121"/>
      <c r="B6" s="184"/>
      <c r="C6" s="101" t="s">
        <v>244</v>
      </c>
      <c r="D6" s="100" t="s">
        <v>245</v>
      </c>
      <c r="E6" s="97" t="s">
        <v>246</v>
      </c>
      <c r="F6" s="355" t="s">
        <v>759</v>
      </c>
      <c r="G6" s="100" t="s">
        <v>247</v>
      </c>
      <c r="H6" s="100" t="s">
        <v>248</v>
      </c>
      <c r="I6" s="100" t="s">
        <v>249</v>
      </c>
      <c r="J6" s="100" t="s">
        <v>288</v>
      </c>
      <c r="K6" s="100" t="s">
        <v>250</v>
      </c>
      <c r="L6" s="102" t="s">
        <v>251</v>
      </c>
      <c r="M6" s="101" t="s">
        <v>252</v>
      </c>
      <c r="N6" s="100" t="s">
        <v>253</v>
      </c>
      <c r="O6" s="100" t="s">
        <v>254</v>
      </c>
      <c r="P6" s="100" t="s">
        <v>255</v>
      </c>
      <c r="Q6" s="100" t="s">
        <v>256</v>
      </c>
      <c r="R6" s="100" t="s">
        <v>257</v>
      </c>
      <c r="S6" s="102" t="s">
        <v>258</v>
      </c>
      <c r="T6" s="555"/>
      <c r="U6" s="555"/>
      <c r="V6" s="553"/>
    </row>
    <row r="7" spans="1:24" s="164" customFormat="1">
      <c r="A7" s="165">
        <v>1</v>
      </c>
      <c r="B7" s="163" t="s">
        <v>259</v>
      </c>
      <c r="C7" s="329">
        <v>0</v>
      </c>
      <c r="D7" s="327">
        <v>0</v>
      </c>
      <c r="E7" s="327">
        <v>0</v>
      </c>
      <c r="F7" s="327">
        <v>0</v>
      </c>
      <c r="G7" s="327">
        <v>0</v>
      </c>
      <c r="H7" s="327">
        <v>0</v>
      </c>
      <c r="I7" s="327">
        <v>0</v>
      </c>
      <c r="J7" s="327">
        <v>0</v>
      </c>
      <c r="K7" s="327">
        <v>0</v>
      </c>
      <c r="L7" s="330">
        <v>0</v>
      </c>
      <c r="M7" s="329">
        <v>0</v>
      </c>
      <c r="N7" s="327">
        <v>0</v>
      </c>
      <c r="O7" s="327">
        <v>0</v>
      </c>
      <c r="P7" s="327">
        <v>0</v>
      </c>
      <c r="Q7" s="327">
        <v>0</v>
      </c>
      <c r="R7" s="327">
        <v>0</v>
      </c>
      <c r="S7" s="330">
        <v>0</v>
      </c>
      <c r="T7" s="349">
        <v>0</v>
      </c>
      <c r="U7" s="348">
        <v>0</v>
      </c>
      <c r="V7" s="331">
        <v>0</v>
      </c>
      <c r="X7" s="492"/>
    </row>
    <row r="8" spans="1:24" s="164" customFormat="1">
      <c r="A8" s="165">
        <v>2</v>
      </c>
      <c r="B8" s="163" t="s">
        <v>260</v>
      </c>
      <c r="C8" s="329">
        <v>0</v>
      </c>
      <c r="D8" s="327">
        <v>0</v>
      </c>
      <c r="E8" s="327">
        <v>0</v>
      </c>
      <c r="F8" s="327">
        <v>0</v>
      </c>
      <c r="G8" s="327">
        <v>0</v>
      </c>
      <c r="H8" s="327">
        <v>0</v>
      </c>
      <c r="I8" s="327">
        <v>0</v>
      </c>
      <c r="J8" s="327">
        <v>0</v>
      </c>
      <c r="K8" s="327">
        <v>0</v>
      </c>
      <c r="L8" s="330">
        <v>0</v>
      </c>
      <c r="M8" s="329">
        <v>0</v>
      </c>
      <c r="N8" s="327">
        <v>0</v>
      </c>
      <c r="O8" s="327">
        <v>0</v>
      </c>
      <c r="P8" s="327">
        <v>0</v>
      </c>
      <c r="Q8" s="327">
        <v>0</v>
      </c>
      <c r="R8" s="327">
        <v>0</v>
      </c>
      <c r="S8" s="330">
        <v>0</v>
      </c>
      <c r="T8" s="348">
        <v>0</v>
      </c>
      <c r="U8" s="348">
        <v>0</v>
      </c>
      <c r="V8" s="331">
        <v>0</v>
      </c>
      <c r="X8" s="492"/>
    </row>
    <row r="9" spans="1:24" s="164" customFormat="1">
      <c r="A9" s="165">
        <v>3</v>
      </c>
      <c r="B9" s="163" t="s">
        <v>261</v>
      </c>
      <c r="C9" s="329">
        <v>0</v>
      </c>
      <c r="D9" s="327">
        <v>0</v>
      </c>
      <c r="E9" s="327">
        <v>0</v>
      </c>
      <c r="F9" s="327">
        <v>0</v>
      </c>
      <c r="G9" s="327">
        <v>0</v>
      </c>
      <c r="H9" s="327">
        <v>0</v>
      </c>
      <c r="I9" s="327">
        <v>0</v>
      </c>
      <c r="J9" s="327">
        <v>0</v>
      </c>
      <c r="K9" s="327">
        <v>0</v>
      </c>
      <c r="L9" s="330">
        <v>0</v>
      </c>
      <c r="M9" s="329">
        <v>0</v>
      </c>
      <c r="N9" s="327">
        <v>0</v>
      </c>
      <c r="O9" s="327">
        <v>0</v>
      </c>
      <c r="P9" s="327">
        <v>0</v>
      </c>
      <c r="Q9" s="327">
        <v>0</v>
      </c>
      <c r="R9" s="327">
        <v>0</v>
      </c>
      <c r="S9" s="330">
        <v>0</v>
      </c>
      <c r="T9" s="348">
        <v>0</v>
      </c>
      <c r="U9" s="348">
        <v>0</v>
      </c>
      <c r="V9" s="331">
        <v>0</v>
      </c>
      <c r="X9" s="492"/>
    </row>
    <row r="10" spans="1:24" s="164" customFormat="1">
      <c r="A10" s="165">
        <v>4</v>
      </c>
      <c r="B10" s="163" t="s">
        <v>262</v>
      </c>
      <c r="C10" s="329">
        <v>0</v>
      </c>
      <c r="D10" s="327">
        <v>0</v>
      </c>
      <c r="E10" s="327">
        <v>0</v>
      </c>
      <c r="F10" s="327">
        <v>0</v>
      </c>
      <c r="G10" s="327">
        <v>0</v>
      </c>
      <c r="H10" s="327">
        <v>0</v>
      </c>
      <c r="I10" s="327">
        <v>0</v>
      </c>
      <c r="J10" s="327">
        <v>0</v>
      </c>
      <c r="K10" s="327">
        <v>0</v>
      </c>
      <c r="L10" s="330">
        <v>0</v>
      </c>
      <c r="M10" s="329">
        <v>0</v>
      </c>
      <c r="N10" s="327">
        <v>0</v>
      </c>
      <c r="O10" s="327">
        <v>0</v>
      </c>
      <c r="P10" s="327">
        <v>0</v>
      </c>
      <c r="Q10" s="327">
        <v>0</v>
      </c>
      <c r="R10" s="327">
        <v>0</v>
      </c>
      <c r="S10" s="330">
        <v>0</v>
      </c>
      <c r="T10" s="348">
        <v>0</v>
      </c>
      <c r="U10" s="348">
        <v>0</v>
      </c>
      <c r="V10" s="331">
        <v>0</v>
      </c>
      <c r="X10" s="492"/>
    </row>
    <row r="11" spans="1:24" s="164" customFormat="1">
      <c r="A11" s="165">
        <v>5</v>
      </c>
      <c r="B11" s="163" t="s">
        <v>263</v>
      </c>
      <c r="C11" s="329">
        <v>0</v>
      </c>
      <c r="D11" s="327">
        <v>0</v>
      </c>
      <c r="E11" s="327">
        <v>0</v>
      </c>
      <c r="F11" s="327">
        <v>0</v>
      </c>
      <c r="G11" s="327">
        <v>0</v>
      </c>
      <c r="H11" s="327">
        <v>0</v>
      </c>
      <c r="I11" s="327">
        <v>0</v>
      </c>
      <c r="J11" s="327">
        <v>0</v>
      </c>
      <c r="K11" s="327">
        <v>0</v>
      </c>
      <c r="L11" s="330">
        <v>0</v>
      </c>
      <c r="M11" s="329">
        <v>0</v>
      </c>
      <c r="N11" s="327">
        <v>0</v>
      </c>
      <c r="O11" s="327">
        <v>0</v>
      </c>
      <c r="P11" s="327">
        <v>0</v>
      </c>
      <c r="Q11" s="327">
        <v>0</v>
      </c>
      <c r="R11" s="327">
        <v>0</v>
      </c>
      <c r="S11" s="330">
        <v>0</v>
      </c>
      <c r="T11" s="348">
        <v>0</v>
      </c>
      <c r="U11" s="348">
        <v>0</v>
      </c>
      <c r="V11" s="331">
        <v>0</v>
      </c>
      <c r="X11" s="492"/>
    </row>
    <row r="12" spans="1:24" s="164" customFormat="1">
      <c r="A12" s="165">
        <v>6</v>
      </c>
      <c r="B12" s="163" t="s">
        <v>264</v>
      </c>
      <c r="C12" s="329">
        <v>0</v>
      </c>
      <c r="D12" s="327">
        <v>727960.22208082001</v>
      </c>
      <c r="E12" s="327">
        <v>0</v>
      </c>
      <c r="F12" s="327">
        <v>0</v>
      </c>
      <c r="G12" s="327">
        <v>0</v>
      </c>
      <c r="H12" s="327">
        <v>0</v>
      </c>
      <c r="I12" s="327">
        <v>0</v>
      </c>
      <c r="J12" s="327">
        <v>0</v>
      </c>
      <c r="K12" s="327">
        <v>0</v>
      </c>
      <c r="L12" s="330">
        <v>0</v>
      </c>
      <c r="M12" s="329">
        <v>0</v>
      </c>
      <c r="N12" s="327">
        <v>0</v>
      </c>
      <c r="O12" s="327">
        <v>0</v>
      </c>
      <c r="P12" s="327">
        <v>0</v>
      </c>
      <c r="Q12" s="327">
        <v>0</v>
      </c>
      <c r="R12" s="327">
        <v>0</v>
      </c>
      <c r="S12" s="330">
        <v>0</v>
      </c>
      <c r="T12" s="348">
        <v>727960.22208082001</v>
      </c>
      <c r="U12" s="348">
        <v>0</v>
      </c>
      <c r="V12" s="331">
        <v>727960.22208082001</v>
      </c>
      <c r="X12" s="492"/>
    </row>
    <row r="13" spans="1:24" s="164" customFormat="1">
      <c r="A13" s="165">
        <v>7</v>
      </c>
      <c r="B13" s="163" t="s">
        <v>79</v>
      </c>
      <c r="C13" s="329">
        <v>0</v>
      </c>
      <c r="D13" s="327">
        <v>114128689.35379511</v>
      </c>
      <c r="E13" s="327">
        <v>0</v>
      </c>
      <c r="F13" s="327">
        <v>0</v>
      </c>
      <c r="G13" s="327">
        <v>0</v>
      </c>
      <c r="H13" s="327">
        <v>0</v>
      </c>
      <c r="I13" s="327">
        <v>0</v>
      </c>
      <c r="J13" s="327">
        <v>0</v>
      </c>
      <c r="K13" s="327">
        <v>0</v>
      </c>
      <c r="L13" s="330">
        <v>0</v>
      </c>
      <c r="M13" s="329">
        <v>0</v>
      </c>
      <c r="N13" s="327">
        <v>0</v>
      </c>
      <c r="O13" s="327">
        <v>0</v>
      </c>
      <c r="P13" s="327">
        <v>0</v>
      </c>
      <c r="Q13" s="327">
        <v>0</v>
      </c>
      <c r="R13" s="327">
        <v>0</v>
      </c>
      <c r="S13" s="330">
        <v>0</v>
      </c>
      <c r="T13" s="348">
        <v>59423694.527273402</v>
      </c>
      <c r="U13" s="348">
        <v>54704994.826521702</v>
      </c>
      <c r="V13" s="331">
        <v>114128689.35379511</v>
      </c>
      <c r="X13" s="492"/>
    </row>
    <row r="14" spans="1:24" s="164" customFormat="1">
      <c r="A14" s="165">
        <v>8</v>
      </c>
      <c r="B14" s="163" t="s">
        <v>80</v>
      </c>
      <c r="C14" s="329">
        <v>0</v>
      </c>
      <c r="D14" s="327">
        <v>106355993.78369033</v>
      </c>
      <c r="E14" s="327">
        <v>0</v>
      </c>
      <c r="F14" s="327">
        <v>0</v>
      </c>
      <c r="G14" s="327">
        <v>0</v>
      </c>
      <c r="H14" s="327">
        <v>0</v>
      </c>
      <c r="I14" s="327">
        <v>0</v>
      </c>
      <c r="J14" s="327">
        <v>0</v>
      </c>
      <c r="K14" s="327">
        <v>0</v>
      </c>
      <c r="L14" s="330">
        <v>0</v>
      </c>
      <c r="M14" s="329">
        <v>0</v>
      </c>
      <c r="N14" s="327">
        <v>0</v>
      </c>
      <c r="O14" s="327">
        <v>0</v>
      </c>
      <c r="P14" s="327">
        <v>0</v>
      </c>
      <c r="Q14" s="327">
        <v>0</v>
      </c>
      <c r="R14" s="327">
        <v>0</v>
      </c>
      <c r="S14" s="330">
        <v>0</v>
      </c>
      <c r="T14" s="348">
        <v>101572740.00186521</v>
      </c>
      <c r="U14" s="348">
        <v>4783253.7818251196</v>
      </c>
      <c r="V14" s="331">
        <v>106355993.78369033</v>
      </c>
      <c r="X14" s="492"/>
    </row>
    <row r="15" spans="1:24" s="164" customFormat="1">
      <c r="A15" s="165">
        <v>9</v>
      </c>
      <c r="B15" s="163" t="s">
        <v>81</v>
      </c>
      <c r="C15" s="329">
        <v>0</v>
      </c>
      <c r="D15" s="327">
        <v>2694006.4912933097</v>
      </c>
      <c r="E15" s="327">
        <v>0</v>
      </c>
      <c r="F15" s="327">
        <v>0</v>
      </c>
      <c r="G15" s="327">
        <v>0</v>
      </c>
      <c r="H15" s="327">
        <v>0</v>
      </c>
      <c r="I15" s="327">
        <v>0</v>
      </c>
      <c r="J15" s="327">
        <v>0</v>
      </c>
      <c r="K15" s="327">
        <v>0</v>
      </c>
      <c r="L15" s="330">
        <v>0</v>
      </c>
      <c r="M15" s="329">
        <v>0</v>
      </c>
      <c r="N15" s="327">
        <v>0</v>
      </c>
      <c r="O15" s="327">
        <v>0</v>
      </c>
      <c r="P15" s="327">
        <v>0</v>
      </c>
      <c r="Q15" s="327">
        <v>0</v>
      </c>
      <c r="R15" s="327">
        <v>0</v>
      </c>
      <c r="S15" s="330">
        <v>0</v>
      </c>
      <c r="T15" s="348">
        <v>2595642.2070503999</v>
      </c>
      <c r="U15" s="348">
        <v>98364.284242909998</v>
      </c>
      <c r="V15" s="331">
        <v>2694006.4912933097</v>
      </c>
      <c r="X15" s="492"/>
    </row>
    <row r="16" spans="1:24" s="164" customFormat="1">
      <c r="A16" s="165">
        <v>10</v>
      </c>
      <c r="B16" s="163" t="s">
        <v>75</v>
      </c>
      <c r="C16" s="329">
        <v>0</v>
      </c>
      <c r="D16" s="327">
        <v>58077.736669999998</v>
      </c>
      <c r="E16" s="327">
        <v>0</v>
      </c>
      <c r="F16" s="327">
        <v>0</v>
      </c>
      <c r="G16" s="327">
        <v>0</v>
      </c>
      <c r="H16" s="327">
        <v>0</v>
      </c>
      <c r="I16" s="327">
        <v>0</v>
      </c>
      <c r="J16" s="327">
        <v>0</v>
      </c>
      <c r="K16" s="327">
        <v>0</v>
      </c>
      <c r="L16" s="330">
        <v>0</v>
      </c>
      <c r="M16" s="329">
        <v>0</v>
      </c>
      <c r="N16" s="327">
        <v>0</v>
      </c>
      <c r="O16" s="327">
        <v>0</v>
      </c>
      <c r="P16" s="327">
        <v>0</v>
      </c>
      <c r="Q16" s="327">
        <v>0</v>
      </c>
      <c r="R16" s="327">
        <v>0</v>
      </c>
      <c r="S16" s="330">
        <v>0</v>
      </c>
      <c r="T16" s="348">
        <v>23077.736669999998</v>
      </c>
      <c r="U16" s="348">
        <v>35000</v>
      </c>
      <c r="V16" s="331">
        <v>58077.736669999998</v>
      </c>
      <c r="X16" s="492"/>
    </row>
    <row r="17" spans="1:24" s="164" customFormat="1">
      <c r="A17" s="165">
        <v>11</v>
      </c>
      <c r="B17" s="163" t="s">
        <v>76</v>
      </c>
      <c r="C17" s="329">
        <v>0</v>
      </c>
      <c r="D17" s="327">
        <v>61168171.232243948</v>
      </c>
      <c r="E17" s="327">
        <v>0</v>
      </c>
      <c r="F17" s="327">
        <v>0</v>
      </c>
      <c r="G17" s="327">
        <v>0</v>
      </c>
      <c r="H17" s="327">
        <v>0</v>
      </c>
      <c r="I17" s="327">
        <v>0</v>
      </c>
      <c r="J17" s="327">
        <v>0</v>
      </c>
      <c r="K17" s="327">
        <v>0</v>
      </c>
      <c r="L17" s="330">
        <v>0</v>
      </c>
      <c r="M17" s="329">
        <v>0</v>
      </c>
      <c r="N17" s="327">
        <v>0</v>
      </c>
      <c r="O17" s="327">
        <v>0</v>
      </c>
      <c r="P17" s="327">
        <v>0</v>
      </c>
      <c r="Q17" s="327">
        <v>0</v>
      </c>
      <c r="R17" s="327">
        <v>0</v>
      </c>
      <c r="S17" s="330">
        <v>0</v>
      </c>
      <c r="T17" s="348">
        <v>61168171.232243948</v>
      </c>
      <c r="U17" s="348">
        <v>0</v>
      </c>
      <c r="V17" s="331">
        <v>61168171.232243948</v>
      </c>
      <c r="X17" s="492"/>
    </row>
    <row r="18" spans="1:24" s="164" customFormat="1">
      <c r="A18" s="165">
        <v>12</v>
      </c>
      <c r="B18" s="163" t="s">
        <v>77</v>
      </c>
      <c r="C18" s="329">
        <v>0</v>
      </c>
      <c r="D18" s="327">
        <v>0</v>
      </c>
      <c r="E18" s="327">
        <v>0</v>
      </c>
      <c r="F18" s="327">
        <v>0</v>
      </c>
      <c r="G18" s="327">
        <v>0</v>
      </c>
      <c r="H18" s="327">
        <v>0</v>
      </c>
      <c r="I18" s="327">
        <v>0</v>
      </c>
      <c r="J18" s="327">
        <v>0</v>
      </c>
      <c r="K18" s="327">
        <v>0</v>
      </c>
      <c r="L18" s="330">
        <v>0</v>
      </c>
      <c r="M18" s="329">
        <v>0</v>
      </c>
      <c r="N18" s="327">
        <v>0</v>
      </c>
      <c r="O18" s="327">
        <v>0</v>
      </c>
      <c r="P18" s="327">
        <v>0</v>
      </c>
      <c r="Q18" s="327">
        <v>0</v>
      </c>
      <c r="R18" s="327">
        <v>0</v>
      </c>
      <c r="S18" s="330">
        <v>0</v>
      </c>
      <c r="T18" s="348">
        <v>0</v>
      </c>
      <c r="U18" s="348">
        <v>0</v>
      </c>
      <c r="V18" s="331">
        <v>0</v>
      </c>
      <c r="X18" s="492"/>
    </row>
    <row r="19" spans="1:24" s="164" customFormat="1">
      <c r="A19" s="165">
        <v>13</v>
      </c>
      <c r="B19" s="163" t="s">
        <v>78</v>
      </c>
      <c r="C19" s="329">
        <v>0</v>
      </c>
      <c r="D19" s="327">
        <v>0</v>
      </c>
      <c r="E19" s="327">
        <v>0</v>
      </c>
      <c r="F19" s="327">
        <v>0</v>
      </c>
      <c r="G19" s="327">
        <v>0</v>
      </c>
      <c r="H19" s="327">
        <v>0</v>
      </c>
      <c r="I19" s="327">
        <v>0</v>
      </c>
      <c r="J19" s="327">
        <v>0</v>
      </c>
      <c r="K19" s="327">
        <v>0</v>
      </c>
      <c r="L19" s="330">
        <v>0</v>
      </c>
      <c r="M19" s="329">
        <v>0</v>
      </c>
      <c r="N19" s="327">
        <v>0</v>
      </c>
      <c r="O19" s="327">
        <v>0</v>
      </c>
      <c r="P19" s="327">
        <v>0</v>
      </c>
      <c r="Q19" s="327">
        <v>0</v>
      </c>
      <c r="R19" s="327">
        <v>0</v>
      </c>
      <c r="S19" s="330">
        <v>0</v>
      </c>
      <c r="T19" s="348">
        <v>0</v>
      </c>
      <c r="U19" s="348">
        <v>0</v>
      </c>
      <c r="V19" s="331">
        <v>0</v>
      </c>
      <c r="X19" s="492"/>
    </row>
    <row r="20" spans="1:24" s="164" customFormat="1">
      <c r="A20" s="165">
        <v>14</v>
      </c>
      <c r="B20" s="163" t="s">
        <v>289</v>
      </c>
      <c r="C20" s="329">
        <v>0</v>
      </c>
      <c r="D20" s="327">
        <v>99038584.951210141</v>
      </c>
      <c r="E20" s="327">
        <v>0</v>
      </c>
      <c r="F20" s="327">
        <v>0</v>
      </c>
      <c r="G20" s="327">
        <v>0</v>
      </c>
      <c r="H20" s="327">
        <v>0</v>
      </c>
      <c r="I20" s="327">
        <v>0</v>
      </c>
      <c r="J20" s="327">
        <v>0</v>
      </c>
      <c r="K20" s="327">
        <v>0</v>
      </c>
      <c r="L20" s="330">
        <v>0</v>
      </c>
      <c r="M20" s="329">
        <v>0</v>
      </c>
      <c r="N20" s="327">
        <v>0</v>
      </c>
      <c r="O20" s="327">
        <v>0</v>
      </c>
      <c r="P20" s="327">
        <v>0</v>
      </c>
      <c r="Q20" s="327">
        <v>0</v>
      </c>
      <c r="R20" s="327">
        <v>0</v>
      </c>
      <c r="S20" s="330">
        <v>0</v>
      </c>
      <c r="T20" s="348">
        <v>84178693.964155599</v>
      </c>
      <c r="U20" s="348">
        <v>14859890.987054549</v>
      </c>
      <c r="V20" s="331">
        <v>99038584.951210141</v>
      </c>
      <c r="X20" s="492"/>
    </row>
    <row r="21" spans="1:24" ht="13.5" thickBot="1">
      <c r="A21" s="105"/>
      <c r="B21" s="106" t="s">
        <v>74</v>
      </c>
      <c r="C21" s="332">
        <v>0</v>
      </c>
      <c r="D21" s="328">
        <v>384171483.77098364</v>
      </c>
      <c r="E21" s="328">
        <v>0</v>
      </c>
      <c r="F21" s="328">
        <v>0</v>
      </c>
      <c r="G21" s="328">
        <v>0</v>
      </c>
      <c r="H21" s="328">
        <v>0</v>
      </c>
      <c r="I21" s="328">
        <v>0</v>
      </c>
      <c r="J21" s="328">
        <v>0</v>
      </c>
      <c r="K21" s="328">
        <v>0</v>
      </c>
      <c r="L21" s="333">
        <v>0</v>
      </c>
      <c r="M21" s="332">
        <v>0</v>
      </c>
      <c r="N21" s="328">
        <v>0</v>
      </c>
      <c r="O21" s="328">
        <v>0</v>
      </c>
      <c r="P21" s="328">
        <v>0</v>
      </c>
      <c r="Q21" s="328">
        <v>0</v>
      </c>
      <c r="R21" s="328">
        <v>0</v>
      </c>
      <c r="S21" s="333">
        <v>0</v>
      </c>
      <c r="T21" s="333">
        <v>309689979.89133936</v>
      </c>
      <c r="U21" s="333">
        <v>74481503.879644275</v>
      </c>
      <c r="V21" s="334">
        <v>384171483.77098364</v>
      </c>
      <c r="X21" s="492"/>
    </row>
    <row r="23" spans="1:24">
      <c r="D23" s="388"/>
      <c r="E23" s="388"/>
      <c r="F23" s="388"/>
      <c r="G23" s="388"/>
      <c r="H23" s="388"/>
      <c r="I23" s="388"/>
      <c r="J23" s="388"/>
      <c r="K23" s="388"/>
      <c r="L23" s="388"/>
      <c r="M23" s="388"/>
      <c r="N23" s="388"/>
      <c r="O23" s="388"/>
      <c r="P23" s="388"/>
      <c r="Q23" s="388"/>
      <c r="R23" s="388"/>
      <c r="S23" s="388"/>
      <c r="T23" s="388"/>
      <c r="U23" s="388"/>
      <c r="V23" s="388"/>
    </row>
    <row r="24" spans="1:24">
      <c r="A24" s="16"/>
      <c r="B24" s="16"/>
      <c r="C24" s="388"/>
      <c r="D24" s="388"/>
      <c r="E24" s="388"/>
      <c r="F24" s="388"/>
      <c r="G24" s="388"/>
      <c r="H24" s="388"/>
      <c r="I24" s="388"/>
      <c r="J24" s="388"/>
      <c r="K24" s="388"/>
      <c r="L24" s="388"/>
      <c r="M24" s="388"/>
      <c r="N24" s="388"/>
      <c r="O24" s="388"/>
      <c r="P24" s="388"/>
      <c r="Q24" s="388"/>
      <c r="R24" s="388"/>
      <c r="S24" s="388"/>
      <c r="T24" s="388"/>
      <c r="U24" s="388"/>
      <c r="V24" s="388"/>
    </row>
    <row r="25" spans="1:24">
      <c r="A25" s="98"/>
      <c r="B25" s="98"/>
      <c r="C25" s="388"/>
      <c r="D25" s="388"/>
      <c r="E25" s="388"/>
      <c r="F25" s="388"/>
      <c r="G25" s="388"/>
      <c r="H25" s="388"/>
      <c r="I25" s="388"/>
      <c r="J25" s="388"/>
      <c r="K25" s="388"/>
      <c r="L25" s="388"/>
      <c r="M25" s="388"/>
      <c r="N25" s="388"/>
      <c r="O25" s="388"/>
      <c r="P25" s="388"/>
      <c r="Q25" s="388"/>
      <c r="R25" s="388"/>
      <c r="S25" s="388"/>
      <c r="T25" s="388"/>
      <c r="U25" s="388"/>
      <c r="V25" s="388"/>
    </row>
    <row r="26" spans="1:24">
      <c r="A26" s="98"/>
      <c r="B26" s="99"/>
      <c r="C26" s="388"/>
      <c r="D26" s="388"/>
      <c r="E26" s="388"/>
      <c r="F26" s="388"/>
      <c r="G26" s="388"/>
      <c r="H26" s="388"/>
      <c r="I26" s="388"/>
      <c r="J26" s="388"/>
      <c r="K26" s="388"/>
      <c r="L26" s="388"/>
      <c r="M26" s="388"/>
      <c r="N26" s="388"/>
      <c r="O26" s="388"/>
      <c r="P26" s="388"/>
      <c r="Q26" s="388"/>
      <c r="R26" s="388"/>
      <c r="S26" s="388"/>
      <c r="T26" s="388"/>
      <c r="U26" s="388"/>
      <c r="V26" s="388"/>
    </row>
    <row r="27" spans="1:24">
      <c r="A27" s="98"/>
      <c r="B27" s="98"/>
      <c r="C27" s="388"/>
      <c r="D27" s="388"/>
      <c r="E27" s="388"/>
      <c r="F27" s="388"/>
      <c r="G27" s="388"/>
      <c r="H27" s="388"/>
      <c r="I27" s="388"/>
      <c r="J27" s="388"/>
      <c r="K27" s="388"/>
      <c r="L27" s="388"/>
      <c r="M27" s="388"/>
      <c r="N27" s="388"/>
      <c r="O27" s="388"/>
      <c r="P27" s="388"/>
      <c r="Q27" s="388"/>
      <c r="R27" s="388"/>
      <c r="S27" s="388"/>
      <c r="T27" s="388"/>
      <c r="U27" s="388"/>
      <c r="V27" s="388"/>
    </row>
    <row r="28" spans="1:24">
      <c r="A28" s="98"/>
      <c r="B28" s="99"/>
      <c r="C28" s="388"/>
      <c r="D28" s="388"/>
      <c r="E28" s="388"/>
      <c r="F28" s="388"/>
      <c r="G28" s="388"/>
      <c r="H28" s="388"/>
      <c r="I28" s="388"/>
      <c r="J28" s="388"/>
      <c r="K28" s="388"/>
      <c r="L28" s="388"/>
      <c r="M28" s="388"/>
      <c r="N28" s="388"/>
      <c r="O28" s="388"/>
      <c r="P28" s="388"/>
      <c r="Q28" s="388"/>
      <c r="R28" s="388"/>
      <c r="S28" s="388"/>
      <c r="T28" s="388"/>
      <c r="U28" s="388"/>
      <c r="V28" s="388"/>
    </row>
    <row r="29" spans="1:24">
      <c r="C29" s="388"/>
      <c r="D29" s="388"/>
      <c r="E29" s="388"/>
      <c r="F29" s="388"/>
      <c r="G29" s="388"/>
      <c r="H29" s="388"/>
      <c r="I29" s="388"/>
      <c r="J29" s="388"/>
      <c r="K29" s="388"/>
      <c r="L29" s="388"/>
      <c r="M29" s="388"/>
      <c r="N29" s="388"/>
      <c r="O29" s="388"/>
      <c r="P29" s="388"/>
      <c r="Q29" s="388"/>
      <c r="R29" s="388"/>
      <c r="S29" s="388"/>
      <c r="T29" s="388"/>
      <c r="U29" s="388"/>
      <c r="V29" s="388"/>
    </row>
    <row r="30" spans="1:24">
      <c r="C30" s="388"/>
      <c r="D30" s="388"/>
      <c r="E30" s="388"/>
      <c r="F30" s="388"/>
      <c r="G30" s="388"/>
      <c r="H30" s="388"/>
      <c r="I30" s="388"/>
      <c r="J30" s="388"/>
      <c r="K30" s="388"/>
      <c r="L30" s="388"/>
      <c r="M30" s="388"/>
      <c r="N30" s="388"/>
      <c r="O30" s="388"/>
      <c r="P30" s="388"/>
      <c r="Q30" s="388"/>
      <c r="R30" s="388"/>
      <c r="S30" s="388"/>
      <c r="T30" s="388"/>
      <c r="U30" s="388"/>
      <c r="V30" s="388"/>
    </row>
    <row r="31" spans="1:24">
      <c r="C31" s="388"/>
      <c r="D31" s="388"/>
      <c r="E31" s="388"/>
      <c r="F31" s="388"/>
      <c r="G31" s="388"/>
      <c r="H31" s="388"/>
      <c r="I31" s="388"/>
      <c r="J31" s="388"/>
      <c r="K31" s="388"/>
      <c r="L31" s="388"/>
      <c r="M31" s="388"/>
      <c r="N31" s="388"/>
      <c r="O31" s="388"/>
      <c r="P31" s="388"/>
      <c r="Q31" s="388"/>
      <c r="R31" s="388"/>
      <c r="S31" s="388"/>
      <c r="T31" s="388"/>
      <c r="U31" s="388"/>
      <c r="V31" s="388"/>
    </row>
    <row r="32" spans="1:24">
      <c r="C32" s="388"/>
      <c r="D32" s="388"/>
      <c r="E32" s="388"/>
      <c r="F32" s="388"/>
      <c r="G32" s="388"/>
      <c r="H32" s="388"/>
      <c r="I32" s="388"/>
      <c r="J32" s="388"/>
      <c r="K32" s="388"/>
      <c r="L32" s="388"/>
      <c r="M32" s="388"/>
      <c r="N32" s="388"/>
      <c r="O32" s="388"/>
      <c r="P32" s="388"/>
      <c r="Q32" s="388"/>
      <c r="R32" s="388"/>
      <c r="S32" s="388"/>
      <c r="T32" s="388"/>
      <c r="U32" s="388"/>
      <c r="V32" s="388"/>
    </row>
    <row r="33" spans="3:22">
      <c r="C33" s="388"/>
      <c r="D33" s="388"/>
      <c r="E33" s="388"/>
      <c r="F33" s="388"/>
      <c r="G33" s="388"/>
      <c r="H33" s="388"/>
      <c r="I33" s="388"/>
      <c r="J33" s="388"/>
      <c r="K33" s="388"/>
      <c r="L33" s="388"/>
      <c r="M33" s="388"/>
      <c r="N33" s="388"/>
      <c r="O33" s="388"/>
      <c r="P33" s="388"/>
      <c r="Q33" s="388"/>
      <c r="R33" s="388"/>
      <c r="S33" s="388"/>
      <c r="T33" s="388"/>
      <c r="U33" s="388"/>
      <c r="V33" s="388"/>
    </row>
    <row r="34" spans="3:22">
      <c r="C34" s="388"/>
      <c r="D34" s="388"/>
      <c r="E34" s="388"/>
      <c r="F34" s="388"/>
      <c r="G34" s="388"/>
      <c r="H34" s="388"/>
      <c r="I34" s="388"/>
      <c r="J34" s="388"/>
      <c r="K34" s="388"/>
      <c r="L34" s="388"/>
      <c r="M34" s="388"/>
      <c r="N34" s="388"/>
      <c r="O34" s="388"/>
      <c r="P34" s="388"/>
      <c r="Q34" s="388"/>
      <c r="R34" s="388"/>
      <c r="S34" s="388"/>
      <c r="T34" s="388"/>
      <c r="U34" s="388"/>
      <c r="V34" s="388"/>
    </row>
    <row r="35" spans="3:22">
      <c r="C35" s="388"/>
      <c r="D35" s="388"/>
      <c r="E35" s="388"/>
      <c r="F35" s="388"/>
      <c r="G35" s="388"/>
      <c r="H35" s="388"/>
      <c r="I35" s="388"/>
      <c r="J35" s="388"/>
      <c r="K35" s="388"/>
      <c r="L35" s="388"/>
      <c r="M35" s="388"/>
      <c r="N35" s="388"/>
      <c r="O35" s="388"/>
      <c r="P35" s="388"/>
      <c r="Q35" s="388"/>
      <c r="R35" s="388"/>
      <c r="S35" s="388"/>
      <c r="T35" s="388"/>
      <c r="U35" s="388"/>
      <c r="V35" s="388"/>
    </row>
    <row r="36" spans="3:22">
      <c r="C36" s="388"/>
      <c r="D36" s="388"/>
      <c r="E36" s="388"/>
      <c r="F36" s="388"/>
      <c r="G36" s="388"/>
      <c r="H36" s="388"/>
      <c r="I36" s="388"/>
      <c r="J36" s="388"/>
      <c r="K36" s="388"/>
      <c r="L36" s="388"/>
      <c r="M36" s="388"/>
      <c r="N36" s="388"/>
      <c r="O36" s="388"/>
      <c r="P36" s="388"/>
      <c r="Q36" s="388"/>
      <c r="R36" s="388"/>
      <c r="S36" s="388"/>
      <c r="T36" s="388"/>
      <c r="U36" s="388"/>
      <c r="V36" s="388"/>
    </row>
    <row r="37" spans="3:22">
      <c r="C37" s="388"/>
      <c r="D37" s="388"/>
      <c r="E37" s="388"/>
      <c r="F37" s="388"/>
      <c r="G37" s="388"/>
      <c r="H37" s="388"/>
      <c r="I37" s="388"/>
      <c r="J37" s="388"/>
      <c r="K37" s="388"/>
      <c r="L37" s="388"/>
      <c r="M37" s="388"/>
      <c r="N37" s="388"/>
      <c r="O37" s="388"/>
      <c r="P37" s="388"/>
      <c r="Q37" s="388"/>
      <c r="R37" s="388"/>
      <c r="S37" s="388"/>
      <c r="T37" s="388"/>
      <c r="U37" s="388"/>
      <c r="V37" s="38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3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0"/>
  </cols>
  <sheetData>
    <row r="1" spans="1:15" ht="15">
      <c r="A1" s="2" t="s">
        <v>231</v>
      </c>
      <c r="B1" t="s">
        <v>881</v>
      </c>
    </row>
    <row r="2" spans="1:15" ht="15">
      <c r="A2" s="2" t="s">
        <v>232</v>
      </c>
      <c r="B2" s="483">
        <f>'1. key ratios'!B2</f>
        <v>43373</v>
      </c>
    </row>
    <row r="4" spans="1:15" ht="13.5" thickBot="1">
      <c r="A4" s="2" t="s">
        <v>662</v>
      </c>
      <c r="B4" s="351" t="s">
        <v>768</v>
      </c>
    </row>
    <row r="5" spans="1:15">
      <c r="A5" s="103"/>
      <c r="B5" s="161"/>
      <c r="C5" s="167" t="s">
        <v>0</v>
      </c>
      <c r="D5" s="167" t="s">
        <v>1</v>
      </c>
      <c r="E5" s="167" t="s">
        <v>2</v>
      </c>
      <c r="F5" s="167" t="s">
        <v>3</v>
      </c>
      <c r="G5" s="346" t="s">
        <v>4</v>
      </c>
      <c r="H5" s="168" t="s">
        <v>10</v>
      </c>
      <c r="I5" s="22"/>
    </row>
    <row r="6" spans="1:15" ht="15" customHeight="1">
      <c r="A6" s="160"/>
      <c r="B6" s="20"/>
      <c r="C6" s="556" t="s">
        <v>760</v>
      </c>
      <c r="D6" s="560" t="s">
        <v>781</v>
      </c>
      <c r="E6" s="561"/>
      <c r="F6" s="556" t="s">
        <v>787</v>
      </c>
      <c r="G6" s="556" t="s">
        <v>788</v>
      </c>
      <c r="H6" s="558" t="s">
        <v>762</v>
      </c>
      <c r="I6" s="22"/>
    </row>
    <row r="7" spans="1:15" ht="76.5">
      <c r="A7" s="160"/>
      <c r="B7" s="20"/>
      <c r="C7" s="557"/>
      <c r="D7" s="350" t="s">
        <v>763</v>
      </c>
      <c r="E7" s="350" t="s">
        <v>761</v>
      </c>
      <c r="F7" s="557"/>
      <c r="G7" s="557"/>
      <c r="H7" s="559"/>
      <c r="I7" s="22"/>
    </row>
    <row r="8" spans="1:15">
      <c r="A8" s="94">
        <v>1</v>
      </c>
      <c r="B8" s="77" t="s">
        <v>259</v>
      </c>
      <c r="C8" s="335">
        <v>2480891253.9517221</v>
      </c>
      <c r="D8" s="336">
        <v>0</v>
      </c>
      <c r="E8" s="335">
        <v>0</v>
      </c>
      <c r="F8" s="335">
        <v>1462906347.1247053</v>
      </c>
      <c r="G8" s="347">
        <v>1462906347.1247053</v>
      </c>
      <c r="H8" s="356">
        <v>0.58966967810237336</v>
      </c>
      <c r="I8" s="477"/>
      <c r="J8" s="477"/>
      <c r="K8" s="477"/>
      <c r="L8" s="477"/>
      <c r="M8" s="477"/>
      <c r="N8" s="477"/>
      <c r="O8" s="477"/>
    </row>
    <row r="9" spans="1:15" ht="15" customHeight="1">
      <c r="A9" s="94">
        <v>2</v>
      </c>
      <c r="B9" s="77" t="s">
        <v>260</v>
      </c>
      <c r="C9" s="335">
        <v>0</v>
      </c>
      <c r="D9" s="336">
        <v>0</v>
      </c>
      <c r="E9" s="335">
        <v>0</v>
      </c>
      <c r="F9" s="335">
        <v>0</v>
      </c>
      <c r="G9" s="347">
        <v>0</v>
      </c>
      <c r="H9" s="356" t="s">
        <v>908</v>
      </c>
      <c r="I9" s="477"/>
      <c r="J9" s="477"/>
      <c r="K9" s="477"/>
      <c r="L9" s="477"/>
      <c r="M9" s="477"/>
      <c r="N9" s="477"/>
    </row>
    <row r="10" spans="1:15">
      <c r="A10" s="94">
        <v>3</v>
      </c>
      <c r="B10" s="77" t="s">
        <v>261</v>
      </c>
      <c r="C10" s="335">
        <v>0</v>
      </c>
      <c r="D10" s="336">
        <v>3030600</v>
      </c>
      <c r="E10" s="335">
        <v>1515300</v>
      </c>
      <c r="F10" s="335">
        <v>1515300</v>
      </c>
      <c r="G10" s="347">
        <v>1515300</v>
      </c>
      <c r="H10" s="356">
        <v>1</v>
      </c>
      <c r="I10" s="477"/>
      <c r="J10" s="477"/>
      <c r="K10" s="477"/>
      <c r="L10" s="477"/>
      <c r="M10" s="477"/>
      <c r="N10" s="477"/>
    </row>
    <row r="11" spans="1:15">
      <c r="A11" s="94">
        <v>4</v>
      </c>
      <c r="B11" s="77" t="s">
        <v>262</v>
      </c>
      <c r="C11" s="335">
        <v>411168097.87059999</v>
      </c>
      <c r="D11" s="336">
        <v>0</v>
      </c>
      <c r="E11" s="335">
        <v>0</v>
      </c>
      <c r="F11" s="335">
        <v>84404056.695000008</v>
      </c>
      <c r="G11" s="347">
        <v>84404056.695000008</v>
      </c>
      <c r="H11" s="356">
        <v>0.20527870992939504</v>
      </c>
      <c r="I11" s="477"/>
      <c r="J11" s="477"/>
      <c r="K11" s="477"/>
      <c r="L11" s="477"/>
      <c r="M11" s="477"/>
      <c r="N11" s="477"/>
    </row>
    <row r="12" spans="1:15">
      <c r="A12" s="94">
        <v>5</v>
      </c>
      <c r="B12" s="77" t="s">
        <v>263</v>
      </c>
      <c r="C12" s="335">
        <v>0</v>
      </c>
      <c r="D12" s="336">
        <v>0</v>
      </c>
      <c r="E12" s="335">
        <v>0</v>
      </c>
      <c r="F12" s="335">
        <v>0</v>
      </c>
      <c r="G12" s="347">
        <v>0</v>
      </c>
      <c r="H12" s="356" t="s">
        <v>908</v>
      </c>
      <c r="I12" s="477"/>
      <c r="J12" s="477"/>
      <c r="K12" s="477"/>
      <c r="L12" s="477"/>
      <c r="M12" s="477"/>
      <c r="N12" s="477"/>
    </row>
    <row r="13" spans="1:15">
      <c r="A13" s="94">
        <v>6</v>
      </c>
      <c r="B13" s="77" t="s">
        <v>264</v>
      </c>
      <c r="C13" s="335">
        <v>559251117.18700004</v>
      </c>
      <c r="D13" s="336">
        <v>128567963.95634702</v>
      </c>
      <c r="E13" s="335">
        <v>72560773.478173509</v>
      </c>
      <c r="F13" s="335">
        <v>224845384.61418894</v>
      </c>
      <c r="G13" s="347">
        <v>224117424.39210811</v>
      </c>
      <c r="H13" s="356">
        <v>0.35472175769936298</v>
      </c>
      <c r="I13" s="477"/>
      <c r="J13" s="477"/>
      <c r="K13" s="477"/>
      <c r="L13" s="477"/>
      <c r="M13" s="477"/>
      <c r="N13" s="477"/>
    </row>
    <row r="14" spans="1:15">
      <c r="A14" s="94">
        <v>7</v>
      </c>
      <c r="B14" s="77" t="s">
        <v>79</v>
      </c>
      <c r="C14" s="335">
        <v>2887313009.3763661</v>
      </c>
      <c r="D14" s="336">
        <v>1230406240.6470993</v>
      </c>
      <c r="E14" s="335">
        <v>622265034.73083258</v>
      </c>
      <c r="F14" s="336">
        <v>3509578044.1071987</v>
      </c>
      <c r="G14" s="403">
        <v>3395449354.7534037</v>
      </c>
      <c r="H14" s="356">
        <v>0.9674807945800139</v>
      </c>
      <c r="I14" s="477"/>
      <c r="J14" s="477"/>
      <c r="K14" s="477"/>
      <c r="L14" s="477"/>
      <c r="M14" s="477"/>
      <c r="N14" s="477"/>
    </row>
    <row r="15" spans="1:15">
      <c r="A15" s="94">
        <v>8</v>
      </c>
      <c r="B15" s="77" t="s">
        <v>80</v>
      </c>
      <c r="C15" s="335">
        <v>3398680831.6559448</v>
      </c>
      <c r="D15" s="336">
        <v>295844800.00397295</v>
      </c>
      <c r="E15" s="335">
        <v>103375139.13340913</v>
      </c>
      <c r="F15" s="336">
        <v>2626541978.0920153</v>
      </c>
      <c r="G15" s="403">
        <v>2520185984.3083248</v>
      </c>
      <c r="H15" s="356">
        <v>0.71963041291435492</v>
      </c>
      <c r="I15" s="477"/>
      <c r="J15" s="477"/>
      <c r="K15" s="477"/>
      <c r="L15" s="477"/>
      <c r="M15" s="477"/>
      <c r="N15" s="477"/>
    </row>
    <row r="16" spans="1:15">
      <c r="A16" s="94">
        <v>9</v>
      </c>
      <c r="B16" s="77" t="s">
        <v>81</v>
      </c>
      <c r="C16" s="335">
        <v>1094208427.0141132</v>
      </c>
      <c r="D16" s="336">
        <v>61083211.576283</v>
      </c>
      <c r="E16" s="335">
        <v>10490170.497316599</v>
      </c>
      <c r="F16" s="336">
        <v>386644509.12900043</v>
      </c>
      <c r="G16" s="403">
        <v>383950502.63770711</v>
      </c>
      <c r="H16" s="356">
        <v>0.34756131989543382</v>
      </c>
      <c r="I16" s="477"/>
      <c r="J16" s="477"/>
      <c r="K16" s="477"/>
      <c r="L16" s="477"/>
      <c r="M16" s="477"/>
      <c r="N16" s="477"/>
    </row>
    <row r="17" spans="1:14">
      <c r="A17" s="94">
        <v>10</v>
      </c>
      <c r="B17" s="77" t="s">
        <v>75</v>
      </c>
      <c r="C17" s="335">
        <v>61279517.650590993</v>
      </c>
      <c r="D17" s="336">
        <v>822974.41813299991</v>
      </c>
      <c r="E17" s="335">
        <v>357823.40491499996</v>
      </c>
      <c r="F17" s="336">
        <v>61138022.068806246</v>
      </c>
      <c r="G17" s="403">
        <v>61079944.332136244</v>
      </c>
      <c r="H17" s="356">
        <v>0.99095683373382704</v>
      </c>
      <c r="I17" s="477"/>
      <c r="J17" s="477"/>
      <c r="K17" s="477"/>
      <c r="L17" s="477"/>
      <c r="M17" s="477"/>
      <c r="N17" s="477"/>
    </row>
    <row r="18" spans="1:14">
      <c r="A18" s="94">
        <v>11</v>
      </c>
      <c r="B18" s="77" t="s">
        <v>76</v>
      </c>
      <c r="C18" s="335">
        <v>1025002547.3131655</v>
      </c>
      <c r="D18" s="336">
        <v>0</v>
      </c>
      <c r="E18" s="335">
        <v>0</v>
      </c>
      <c r="F18" s="336">
        <v>1374349614.2769465</v>
      </c>
      <c r="G18" s="403">
        <v>1313181443.0447025</v>
      </c>
      <c r="H18" s="356">
        <v>1.28114944346913</v>
      </c>
      <c r="I18" s="477"/>
      <c r="J18" s="477"/>
      <c r="K18" s="477"/>
      <c r="L18" s="477"/>
      <c r="M18" s="477"/>
      <c r="N18" s="477"/>
    </row>
    <row r="19" spans="1:14">
      <c r="A19" s="94">
        <v>12</v>
      </c>
      <c r="B19" s="77" t="s">
        <v>77</v>
      </c>
      <c r="C19" s="335">
        <v>0</v>
      </c>
      <c r="D19" s="336">
        <v>0</v>
      </c>
      <c r="E19" s="335">
        <v>0</v>
      </c>
      <c r="F19" s="336">
        <v>0</v>
      </c>
      <c r="G19" s="403">
        <v>0</v>
      </c>
      <c r="H19" s="356" t="s">
        <v>908</v>
      </c>
      <c r="I19" s="477"/>
      <c r="J19" s="477"/>
      <c r="K19" s="477"/>
      <c r="L19" s="477"/>
      <c r="M19" s="477"/>
      <c r="N19" s="477"/>
    </row>
    <row r="20" spans="1:14">
      <c r="A20" s="94">
        <v>13</v>
      </c>
      <c r="B20" s="77" t="s">
        <v>78</v>
      </c>
      <c r="C20" s="335">
        <v>0</v>
      </c>
      <c r="D20" s="336">
        <v>0</v>
      </c>
      <c r="E20" s="335">
        <v>0</v>
      </c>
      <c r="F20" s="336">
        <v>0</v>
      </c>
      <c r="G20" s="403">
        <v>0</v>
      </c>
      <c r="H20" s="356" t="s">
        <v>908</v>
      </c>
      <c r="I20" s="477"/>
      <c r="J20" s="477"/>
      <c r="K20" s="477"/>
      <c r="L20" s="477"/>
      <c r="M20" s="477"/>
      <c r="N20" s="477"/>
    </row>
    <row r="21" spans="1:14">
      <c r="A21" s="94">
        <v>14</v>
      </c>
      <c r="B21" s="77" t="s">
        <v>289</v>
      </c>
      <c r="C21" s="335">
        <v>2118283178.7644725</v>
      </c>
      <c r="D21" s="336">
        <v>251453574.86394188</v>
      </c>
      <c r="E21" s="335">
        <v>111373313.96034837</v>
      </c>
      <c r="F21" s="336">
        <v>1712784685.5581207</v>
      </c>
      <c r="G21" s="403">
        <v>1613746100.6069105</v>
      </c>
      <c r="H21" s="356">
        <v>0.72376444796426098</v>
      </c>
      <c r="I21" s="477"/>
      <c r="J21" s="477"/>
      <c r="K21" s="477"/>
      <c r="L21" s="477"/>
      <c r="M21" s="477"/>
      <c r="N21" s="477"/>
    </row>
    <row r="22" spans="1:14" ht="13.5" thickBot="1">
      <c r="A22" s="162"/>
      <c r="B22" s="169" t="s">
        <v>74</v>
      </c>
      <c r="C22" s="328">
        <v>14036077980.783976</v>
      </c>
      <c r="D22" s="328">
        <v>1971209365.4657772</v>
      </c>
      <c r="E22" s="328">
        <v>921937555.20499516</v>
      </c>
      <c r="F22" s="328">
        <v>11444707941.665983</v>
      </c>
      <c r="G22" s="328">
        <v>11060536457.894999</v>
      </c>
      <c r="H22" s="514">
        <v>0.73943875985977936</v>
      </c>
      <c r="I22" s="477"/>
      <c r="J22" s="477"/>
      <c r="K22" s="477"/>
      <c r="L22" s="477"/>
      <c r="M22" s="477"/>
      <c r="N22" s="477"/>
    </row>
    <row r="24" spans="1:14">
      <c r="D24" s="388"/>
      <c r="E24" s="388"/>
      <c r="F24" s="388"/>
      <c r="G24" s="388"/>
      <c r="H24" s="388"/>
    </row>
    <row r="25" spans="1:14">
      <c r="C25" s="388"/>
      <c r="D25" s="388"/>
      <c r="E25" s="388"/>
      <c r="F25" s="388"/>
      <c r="G25" s="388"/>
      <c r="H25" s="388"/>
    </row>
    <row r="26" spans="1:14">
      <c r="C26" s="388"/>
      <c r="D26" s="388"/>
      <c r="E26" s="388"/>
      <c r="F26" s="388"/>
      <c r="G26" s="388"/>
      <c r="H26" s="388"/>
    </row>
    <row r="27" spans="1:14">
      <c r="C27" s="388"/>
      <c r="D27" s="388"/>
      <c r="E27" s="388"/>
      <c r="F27" s="388"/>
      <c r="G27" s="388"/>
      <c r="H27" s="388"/>
    </row>
    <row r="28" spans="1:14" ht="10.5" customHeight="1">
      <c r="C28" s="388"/>
      <c r="D28" s="388"/>
      <c r="E28" s="388"/>
      <c r="F28" s="388"/>
      <c r="G28" s="388"/>
      <c r="H28" s="388"/>
    </row>
    <row r="29" spans="1:14">
      <c r="C29" s="388"/>
      <c r="D29" s="388"/>
      <c r="E29" s="388"/>
      <c r="F29" s="388"/>
      <c r="G29" s="388"/>
      <c r="H29" s="388"/>
    </row>
    <row r="30" spans="1:14">
      <c r="C30" s="388"/>
      <c r="D30" s="388"/>
      <c r="E30" s="388"/>
      <c r="F30" s="388"/>
      <c r="G30" s="388"/>
      <c r="H30" s="388"/>
    </row>
    <row r="31" spans="1:14">
      <c r="C31" s="388"/>
      <c r="D31" s="388"/>
      <c r="E31" s="388"/>
      <c r="F31" s="388"/>
      <c r="G31" s="388"/>
      <c r="H31" s="388"/>
    </row>
    <row r="32" spans="1:14">
      <c r="C32" s="388"/>
      <c r="D32" s="388"/>
      <c r="E32" s="388"/>
      <c r="F32" s="388"/>
      <c r="G32" s="388"/>
      <c r="H32" s="388"/>
    </row>
    <row r="33" spans="3:8">
      <c r="C33" s="388"/>
      <c r="D33" s="388"/>
      <c r="E33" s="388"/>
      <c r="F33" s="388"/>
      <c r="G33" s="388"/>
      <c r="H33" s="388"/>
    </row>
    <row r="34" spans="3:8">
      <c r="C34" s="388"/>
      <c r="D34" s="388"/>
      <c r="E34" s="388"/>
      <c r="F34" s="388"/>
      <c r="G34" s="388"/>
      <c r="H34" s="388"/>
    </row>
    <row r="35" spans="3:8">
      <c r="C35" s="388"/>
      <c r="D35" s="388"/>
      <c r="E35" s="388"/>
      <c r="F35" s="388"/>
      <c r="G35" s="388"/>
      <c r="H35" s="388"/>
    </row>
    <row r="36" spans="3:8">
      <c r="C36" s="388"/>
      <c r="D36" s="388"/>
      <c r="E36" s="388"/>
      <c r="F36" s="388"/>
      <c r="G36" s="388"/>
      <c r="H36" s="388"/>
    </row>
    <row r="37" spans="3:8">
      <c r="C37" s="388"/>
      <c r="D37" s="388"/>
      <c r="E37" s="388"/>
      <c r="F37" s="388"/>
      <c r="G37" s="388"/>
      <c r="H37" s="388"/>
    </row>
    <row r="38" spans="3:8">
      <c r="C38" s="388"/>
      <c r="D38" s="388"/>
      <c r="E38" s="388"/>
      <c r="F38" s="388"/>
      <c r="G38" s="388"/>
      <c r="H38" s="388"/>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28"/>
  <sheetViews>
    <sheetView zoomScale="90" zoomScaleNormal="90" workbookViewId="0">
      <pane xSplit="2" ySplit="6" topLeftCell="C7" activePane="bottomRight" state="frozen"/>
      <selection pane="topRight" activeCell="C1" sqref="C1"/>
      <selection pane="bottomLeft" activeCell="A6" sqref="A6"/>
      <selection pane="bottomRight" activeCell="H25" sqref="H25"/>
    </sheetView>
  </sheetViews>
  <sheetFormatPr defaultColWidth="9.140625" defaultRowHeight="12.75"/>
  <cols>
    <col min="1" max="1" width="10.5703125" style="388" bestFit="1" customWidth="1"/>
    <col min="2" max="2" width="104.140625" style="388" customWidth="1"/>
    <col min="3" max="4" width="13.5703125" style="388" customWidth="1"/>
    <col min="5" max="5" width="14.5703125" style="388" customWidth="1"/>
    <col min="6" max="8" width="13.5703125" style="388" customWidth="1"/>
    <col min="9" max="9" width="12" style="388" customWidth="1"/>
    <col min="10" max="11" width="13.5703125" style="388" customWidth="1"/>
    <col min="12" max="16384" width="9.140625" style="388"/>
  </cols>
  <sheetData>
    <row r="1" spans="1:23" ht="15">
      <c r="A1" s="388" t="s">
        <v>231</v>
      </c>
      <c r="B1" t="s">
        <v>881</v>
      </c>
    </row>
    <row r="2" spans="1:23" ht="15">
      <c r="A2" s="388" t="s">
        <v>232</v>
      </c>
      <c r="B2" s="483">
        <f>'1. key ratios'!B2</f>
        <v>43373</v>
      </c>
      <c r="C2" s="389"/>
      <c r="D2" s="389"/>
    </row>
    <row r="3" spans="1:23">
      <c r="B3" s="389"/>
      <c r="C3" s="389"/>
      <c r="D3" s="389"/>
    </row>
    <row r="4" spans="1:23" ht="13.5" thickBot="1">
      <c r="A4" s="388" t="s">
        <v>828</v>
      </c>
      <c r="B4" s="351" t="s">
        <v>827</v>
      </c>
      <c r="C4" s="389"/>
      <c r="D4" s="389"/>
    </row>
    <row r="5" spans="1:23" ht="30" customHeight="1">
      <c r="A5" s="565"/>
      <c r="B5" s="566"/>
      <c r="C5" s="563" t="s">
        <v>870</v>
      </c>
      <c r="D5" s="563"/>
      <c r="E5" s="563"/>
      <c r="F5" s="563" t="s">
        <v>871</v>
      </c>
      <c r="G5" s="563"/>
      <c r="H5" s="563"/>
      <c r="I5" s="563" t="s">
        <v>872</v>
      </c>
      <c r="J5" s="563"/>
      <c r="K5" s="564"/>
    </row>
    <row r="6" spans="1:23">
      <c r="A6" s="386"/>
      <c r="B6" s="387"/>
      <c r="C6" s="390" t="s">
        <v>33</v>
      </c>
      <c r="D6" s="390" t="s">
        <v>138</v>
      </c>
      <c r="E6" s="390" t="s">
        <v>74</v>
      </c>
      <c r="F6" s="390" t="s">
        <v>33</v>
      </c>
      <c r="G6" s="390" t="s">
        <v>138</v>
      </c>
      <c r="H6" s="390" t="s">
        <v>74</v>
      </c>
      <c r="I6" s="390" t="s">
        <v>33</v>
      </c>
      <c r="J6" s="390" t="s">
        <v>138</v>
      </c>
      <c r="K6" s="395" t="s">
        <v>74</v>
      </c>
    </row>
    <row r="7" spans="1:23">
      <c r="A7" s="396" t="s">
        <v>798</v>
      </c>
      <c r="B7" s="385"/>
      <c r="C7" s="495"/>
      <c r="D7" s="495"/>
      <c r="E7" s="495"/>
      <c r="F7" s="495"/>
      <c r="G7" s="495"/>
      <c r="H7" s="495"/>
      <c r="I7" s="495"/>
      <c r="J7" s="495"/>
      <c r="K7" s="496"/>
    </row>
    <row r="8" spans="1:23">
      <c r="A8" s="384">
        <v>1</v>
      </c>
      <c r="B8" s="369" t="s">
        <v>798</v>
      </c>
      <c r="C8" s="497"/>
      <c r="D8" s="497"/>
      <c r="E8" s="497"/>
      <c r="F8" s="498">
        <v>881543300.25347948</v>
      </c>
      <c r="G8" s="498">
        <v>1862019631.7497988</v>
      </c>
      <c r="H8" s="498">
        <v>2743562932.0032783</v>
      </c>
      <c r="I8" s="498">
        <v>881867023.42652524</v>
      </c>
      <c r="J8" s="498">
        <v>1445149240.7742827</v>
      </c>
      <c r="K8" s="499">
        <v>2327016264.200808</v>
      </c>
      <c r="M8" s="506"/>
      <c r="N8" s="506"/>
      <c r="O8" s="506"/>
      <c r="P8" s="506"/>
      <c r="Q8" s="506"/>
      <c r="R8" s="506"/>
      <c r="S8" s="506"/>
      <c r="T8" s="506"/>
      <c r="U8" s="506"/>
      <c r="V8" s="506"/>
      <c r="W8" s="506"/>
    </row>
    <row r="9" spans="1:23">
      <c r="A9" s="396" t="s">
        <v>799</v>
      </c>
      <c r="B9" s="385"/>
      <c r="C9" s="495"/>
      <c r="D9" s="495"/>
      <c r="E9" s="495"/>
      <c r="F9" s="495"/>
      <c r="G9" s="495"/>
      <c r="H9" s="495"/>
      <c r="I9" s="495"/>
      <c r="J9" s="495"/>
      <c r="K9" s="496"/>
      <c r="M9" s="506"/>
      <c r="N9" s="506"/>
      <c r="O9" s="506"/>
      <c r="P9" s="506"/>
      <c r="Q9" s="506"/>
      <c r="R9" s="506"/>
      <c r="S9" s="506"/>
      <c r="T9" s="506"/>
      <c r="U9" s="506"/>
    </row>
    <row r="10" spans="1:23">
      <c r="A10" s="397">
        <v>2</v>
      </c>
      <c r="B10" s="370" t="s">
        <v>800</v>
      </c>
      <c r="C10" s="500">
        <v>774466736.85443103</v>
      </c>
      <c r="D10" s="501">
        <v>3641111718.0630746</v>
      </c>
      <c r="E10" s="501">
        <v>4415578454.9175053</v>
      </c>
      <c r="F10" s="501">
        <v>133611994.85275082</v>
      </c>
      <c r="G10" s="501">
        <v>547272986.16187358</v>
      </c>
      <c r="H10" s="501">
        <v>680884981.01462436</v>
      </c>
      <c r="I10" s="501">
        <v>690582454.24704623</v>
      </c>
      <c r="J10" s="501">
        <v>651331327.63247144</v>
      </c>
      <c r="K10" s="502">
        <v>1341913781.8795176</v>
      </c>
      <c r="M10" s="506"/>
      <c r="N10" s="506"/>
      <c r="O10" s="506"/>
      <c r="P10" s="506"/>
      <c r="Q10" s="506"/>
      <c r="R10" s="506"/>
      <c r="S10" s="506"/>
      <c r="T10" s="506"/>
      <c r="U10" s="506"/>
    </row>
    <row r="11" spans="1:23">
      <c r="A11" s="397">
        <v>3</v>
      </c>
      <c r="B11" s="370" t="s">
        <v>801</v>
      </c>
      <c r="C11" s="500">
        <v>2349066585.4364605</v>
      </c>
      <c r="D11" s="501">
        <v>3580845726.4543138</v>
      </c>
      <c r="E11" s="501">
        <v>5929912311.8907738</v>
      </c>
      <c r="F11" s="501">
        <v>772300714.67995787</v>
      </c>
      <c r="G11" s="501">
        <v>737846361.72281265</v>
      </c>
      <c r="H11" s="501">
        <v>1510147076.4027705</v>
      </c>
      <c r="I11" s="501">
        <v>52425597.805292368</v>
      </c>
      <c r="J11" s="501">
        <v>82119371.3107692</v>
      </c>
      <c r="K11" s="502">
        <v>134544969.11606157</v>
      </c>
      <c r="M11" s="506"/>
      <c r="N11" s="506"/>
      <c r="O11" s="506"/>
      <c r="P11" s="506"/>
      <c r="Q11" s="506"/>
      <c r="R11" s="506"/>
      <c r="S11" s="506"/>
      <c r="T11" s="506"/>
      <c r="U11" s="506"/>
    </row>
    <row r="12" spans="1:23">
      <c r="A12" s="397">
        <v>4</v>
      </c>
      <c r="B12" s="370" t="s">
        <v>802</v>
      </c>
      <c r="C12" s="500">
        <v>928476072.04923093</v>
      </c>
      <c r="D12" s="501">
        <v>0</v>
      </c>
      <c r="E12" s="501">
        <v>928476072.04923093</v>
      </c>
      <c r="F12" s="501">
        <v>0</v>
      </c>
      <c r="G12" s="501">
        <v>0</v>
      </c>
      <c r="H12" s="501">
        <v>0</v>
      </c>
      <c r="I12" s="501">
        <v>0</v>
      </c>
      <c r="J12" s="501">
        <v>0</v>
      </c>
      <c r="K12" s="502">
        <v>0</v>
      </c>
      <c r="M12" s="506"/>
      <c r="N12" s="506"/>
      <c r="O12" s="506"/>
      <c r="P12" s="506"/>
      <c r="Q12" s="506"/>
      <c r="R12" s="506"/>
      <c r="S12" s="506"/>
      <c r="T12" s="506"/>
      <c r="U12" s="506"/>
    </row>
    <row r="13" spans="1:23">
      <c r="A13" s="397">
        <v>5</v>
      </c>
      <c r="B13" s="370" t="s">
        <v>803</v>
      </c>
      <c r="C13" s="500">
        <v>661881242.88560629</v>
      </c>
      <c r="D13" s="501">
        <v>1321845042.6171536</v>
      </c>
      <c r="E13" s="501">
        <v>1983726285.5027599</v>
      </c>
      <c r="F13" s="501">
        <v>139557727.47888878</v>
      </c>
      <c r="G13" s="501">
        <v>350344737.74794751</v>
      </c>
      <c r="H13" s="501">
        <v>489902465.22683632</v>
      </c>
      <c r="I13" s="501">
        <v>48639920.827695906</v>
      </c>
      <c r="J13" s="501">
        <v>206916933.07036579</v>
      </c>
      <c r="K13" s="502">
        <v>255556853.89806169</v>
      </c>
      <c r="M13" s="506"/>
      <c r="N13" s="506"/>
      <c r="O13" s="506"/>
      <c r="P13" s="506"/>
      <c r="Q13" s="506"/>
      <c r="R13" s="506"/>
      <c r="S13" s="506"/>
      <c r="T13" s="506"/>
      <c r="U13" s="506"/>
    </row>
    <row r="14" spans="1:23">
      <c r="A14" s="397">
        <v>6</v>
      </c>
      <c r="B14" s="370" t="s">
        <v>818</v>
      </c>
      <c r="C14" s="500">
        <v>0</v>
      </c>
      <c r="D14" s="501">
        <v>0</v>
      </c>
      <c r="E14" s="501">
        <v>0</v>
      </c>
      <c r="F14" s="501">
        <v>0</v>
      </c>
      <c r="G14" s="501">
        <v>0</v>
      </c>
      <c r="H14" s="501">
        <v>0</v>
      </c>
      <c r="I14" s="501">
        <v>0</v>
      </c>
      <c r="J14" s="501">
        <v>0</v>
      </c>
      <c r="K14" s="502">
        <v>0</v>
      </c>
      <c r="M14" s="506"/>
      <c r="N14" s="506"/>
      <c r="O14" s="506"/>
      <c r="P14" s="506"/>
      <c r="Q14" s="506"/>
      <c r="R14" s="506"/>
      <c r="S14" s="506"/>
      <c r="T14" s="506"/>
      <c r="U14" s="506"/>
    </row>
    <row r="15" spans="1:23">
      <c r="A15" s="397">
        <v>7</v>
      </c>
      <c r="B15" s="370" t="s">
        <v>805</v>
      </c>
      <c r="C15" s="500">
        <v>41108349.369156465</v>
      </c>
      <c r="D15" s="501">
        <v>41163855.050513871</v>
      </c>
      <c r="E15" s="501">
        <v>82272204.419670343</v>
      </c>
      <c r="F15" s="501">
        <v>41108349.369156465</v>
      </c>
      <c r="G15" s="501">
        <v>41163855.050513923</v>
      </c>
      <c r="H15" s="501">
        <v>82272204.419670388</v>
      </c>
      <c r="I15" s="501">
        <v>41101320.233108349</v>
      </c>
      <c r="J15" s="501">
        <v>41163855.050513864</v>
      </c>
      <c r="K15" s="502">
        <v>82265175.283622205</v>
      </c>
      <c r="M15" s="506"/>
      <c r="N15" s="506"/>
      <c r="O15" s="506"/>
      <c r="P15" s="506"/>
      <c r="Q15" s="506"/>
      <c r="R15" s="506"/>
      <c r="S15" s="506"/>
      <c r="T15" s="506"/>
      <c r="U15" s="506"/>
    </row>
    <row r="16" spans="1:23">
      <c r="A16" s="397">
        <v>8</v>
      </c>
      <c r="B16" s="371" t="s">
        <v>806</v>
      </c>
      <c r="C16" s="500">
        <v>4754998986.5948858</v>
      </c>
      <c r="D16" s="501">
        <v>8584966342.1850567</v>
      </c>
      <c r="E16" s="501">
        <v>13339965328.77994</v>
      </c>
      <c r="F16" s="501">
        <v>1086578786.3807538</v>
      </c>
      <c r="G16" s="501">
        <v>1676627940.6831477</v>
      </c>
      <c r="H16" s="501">
        <v>2763206727.0639014</v>
      </c>
      <c r="I16" s="501">
        <v>832749293.11314285</v>
      </c>
      <c r="J16" s="501">
        <v>981531487.06412029</v>
      </c>
      <c r="K16" s="502">
        <v>1814280780.1772633</v>
      </c>
      <c r="M16" s="506"/>
      <c r="N16" s="506"/>
      <c r="O16" s="506"/>
      <c r="P16" s="506"/>
      <c r="Q16" s="506"/>
      <c r="R16" s="506"/>
      <c r="S16" s="506"/>
      <c r="T16" s="506"/>
      <c r="U16" s="506"/>
    </row>
    <row r="17" spans="1:21">
      <c r="A17" s="396" t="s">
        <v>807</v>
      </c>
      <c r="B17" s="385"/>
      <c r="C17" s="495"/>
      <c r="D17" s="495"/>
      <c r="E17" s="495"/>
      <c r="F17" s="495"/>
      <c r="G17" s="495"/>
      <c r="H17" s="495"/>
      <c r="I17" s="495"/>
      <c r="J17" s="495"/>
      <c r="K17" s="496"/>
      <c r="M17" s="506"/>
      <c r="N17" s="506"/>
      <c r="O17" s="506"/>
      <c r="P17" s="506"/>
      <c r="Q17" s="506"/>
      <c r="R17" s="506"/>
      <c r="S17" s="506"/>
      <c r="T17" s="506"/>
      <c r="U17" s="506"/>
    </row>
    <row r="18" spans="1:21">
      <c r="A18" s="397">
        <v>9</v>
      </c>
      <c r="B18" s="370" t="s">
        <v>808</v>
      </c>
      <c r="C18" s="500">
        <v>0</v>
      </c>
      <c r="D18" s="501">
        <v>0</v>
      </c>
      <c r="E18" s="501">
        <v>0</v>
      </c>
      <c r="F18" s="501">
        <v>0</v>
      </c>
      <c r="G18" s="501">
        <v>0</v>
      </c>
      <c r="H18" s="501">
        <v>0</v>
      </c>
      <c r="I18" s="501">
        <v>0</v>
      </c>
      <c r="J18" s="501">
        <v>0</v>
      </c>
      <c r="K18" s="502">
        <v>0</v>
      </c>
      <c r="M18" s="506"/>
      <c r="N18" s="506"/>
      <c r="O18" s="506"/>
      <c r="P18" s="506"/>
      <c r="Q18" s="506"/>
      <c r="R18" s="506"/>
      <c r="S18" s="506"/>
      <c r="T18" s="506"/>
      <c r="U18" s="506"/>
    </row>
    <row r="19" spans="1:21">
      <c r="A19" s="397">
        <v>10</v>
      </c>
      <c r="B19" s="370" t="s">
        <v>809</v>
      </c>
      <c r="C19" s="500">
        <v>3596818053.4858146</v>
      </c>
      <c r="D19" s="501">
        <v>5654847107.7365675</v>
      </c>
      <c r="E19" s="501">
        <v>9251665161.2223816</v>
      </c>
      <c r="F19" s="501">
        <v>116601520.77956153</v>
      </c>
      <c r="G19" s="501">
        <v>122140582.78988379</v>
      </c>
      <c r="H19" s="501">
        <v>238742103.56944531</v>
      </c>
      <c r="I19" s="501">
        <v>121151190.21402305</v>
      </c>
      <c r="J19" s="501">
        <v>830847944.52869809</v>
      </c>
      <c r="K19" s="502">
        <v>951999134.74272108</v>
      </c>
      <c r="M19" s="506"/>
      <c r="N19" s="506"/>
      <c r="O19" s="506"/>
      <c r="P19" s="506"/>
      <c r="Q19" s="506"/>
      <c r="R19" s="506"/>
      <c r="S19" s="506"/>
      <c r="T19" s="506"/>
      <c r="U19" s="506"/>
    </row>
    <row r="20" spans="1:21">
      <c r="A20" s="397">
        <v>11</v>
      </c>
      <c r="B20" s="370" t="s">
        <v>810</v>
      </c>
      <c r="C20" s="500">
        <v>494198.44554461539</v>
      </c>
      <c r="D20" s="501">
        <v>1815944.1916861541</v>
      </c>
      <c r="E20" s="501">
        <v>2310142.6372307697</v>
      </c>
      <c r="F20" s="501">
        <v>83369987.453384638</v>
      </c>
      <c r="G20" s="501">
        <v>44778038.612186119</v>
      </c>
      <c r="H20" s="501">
        <v>128148026.06557076</v>
      </c>
      <c r="I20" s="501">
        <v>84270476.970153853</v>
      </c>
      <c r="J20" s="501">
        <v>45440564.112291642</v>
      </c>
      <c r="K20" s="502">
        <v>129711041.0824455</v>
      </c>
      <c r="M20" s="506"/>
      <c r="N20" s="506"/>
      <c r="O20" s="506"/>
      <c r="P20" s="506"/>
      <c r="Q20" s="506"/>
      <c r="R20" s="506"/>
      <c r="S20" s="506"/>
      <c r="T20" s="506"/>
      <c r="U20" s="506"/>
    </row>
    <row r="21" spans="1:21" ht="13.5" thickBot="1">
      <c r="A21" s="229">
        <v>12</v>
      </c>
      <c r="B21" s="398" t="s">
        <v>811</v>
      </c>
      <c r="C21" s="503">
        <v>3597312251.9313593</v>
      </c>
      <c r="D21" s="504">
        <v>5656663051.9282541</v>
      </c>
      <c r="E21" s="503">
        <v>9253975303.8596115</v>
      </c>
      <c r="F21" s="504">
        <v>199971508.23294616</v>
      </c>
      <c r="G21" s="504">
        <v>166918621.40206993</v>
      </c>
      <c r="H21" s="504">
        <v>366890129.63501608</v>
      </c>
      <c r="I21" s="504">
        <v>205421667.18417692</v>
      </c>
      <c r="J21" s="504">
        <v>876288508.64098978</v>
      </c>
      <c r="K21" s="505">
        <v>1081710175.8251667</v>
      </c>
      <c r="M21" s="506"/>
      <c r="N21" s="506"/>
      <c r="O21" s="506"/>
      <c r="P21" s="506"/>
      <c r="Q21" s="506"/>
      <c r="R21" s="506"/>
      <c r="S21" s="506"/>
      <c r="T21" s="506"/>
      <c r="U21" s="506"/>
    </row>
    <row r="22" spans="1:21" ht="38.25" customHeight="1" thickBot="1">
      <c r="A22" s="382"/>
      <c r="B22" s="383"/>
      <c r="C22" s="383"/>
      <c r="D22" s="383"/>
      <c r="E22" s="383"/>
      <c r="F22" s="562" t="s">
        <v>812</v>
      </c>
      <c r="G22" s="563"/>
      <c r="H22" s="563"/>
      <c r="I22" s="562" t="s">
        <v>813</v>
      </c>
      <c r="J22" s="563"/>
      <c r="K22" s="564"/>
      <c r="M22" s="506"/>
      <c r="N22" s="506"/>
      <c r="O22" s="506"/>
      <c r="P22" s="506"/>
      <c r="Q22" s="506"/>
      <c r="R22" s="506"/>
      <c r="S22" s="506"/>
      <c r="T22" s="506"/>
      <c r="U22" s="506"/>
    </row>
    <row r="23" spans="1:21">
      <c r="A23" s="375">
        <v>13</v>
      </c>
      <c r="B23" s="372" t="s">
        <v>798</v>
      </c>
      <c r="C23" s="381"/>
      <c r="D23" s="381"/>
      <c r="E23" s="381"/>
      <c r="F23" s="507">
        <v>881543300.25347948</v>
      </c>
      <c r="G23" s="507">
        <v>1862019631.7497988</v>
      </c>
      <c r="H23" s="507">
        <v>2743562932.0032783</v>
      </c>
      <c r="I23" s="507">
        <v>881867023.42652524</v>
      </c>
      <c r="J23" s="507">
        <v>1445149240.7742827</v>
      </c>
      <c r="K23" s="508">
        <v>2327016264.200808</v>
      </c>
      <c r="M23" s="506"/>
      <c r="N23" s="506"/>
      <c r="O23" s="506"/>
      <c r="P23" s="506"/>
      <c r="Q23" s="506"/>
      <c r="R23" s="506"/>
      <c r="S23" s="506"/>
      <c r="T23" s="506"/>
      <c r="U23" s="506"/>
    </row>
    <row r="24" spans="1:21" ht="13.5" thickBot="1">
      <c r="A24" s="376">
        <v>14</v>
      </c>
      <c r="B24" s="373" t="s">
        <v>814</v>
      </c>
      <c r="C24" s="399"/>
      <c r="D24" s="379"/>
      <c r="E24" s="380"/>
      <c r="F24" s="509">
        <v>886607278.1478076</v>
      </c>
      <c r="G24" s="509">
        <v>1509709319.2810779</v>
      </c>
      <c r="H24" s="509">
        <v>2396316597.4288855</v>
      </c>
      <c r="I24" s="509">
        <v>627327625.92896593</v>
      </c>
      <c r="J24" s="509">
        <v>245382871.76603007</v>
      </c>
      <c r="K24" s="510">
        <v>732570604.35209656</v>
      </c>
      <c r="M24" s="506"/>
      <c r="N24" s="506"/>
      <c r="O24" s="506"/>
      <c r="P24" s="506"/>
      <c r="Q24" s="506"/>
      <c r="R24" s="506"/>
      <c r="S24" s="506"/>
      <c r="T24" s="506"/>
      <c r="U24" s="506"/>
    </row>
    <row r="25" spans="1:21" ht="13.5" thickBot="1">
      <c r="A25" s="377">
        <v>15</v>
      </c>
      <c r="B25" s="374" t="s">
        <v>815</v>
      </c>
      <c r="C25" s="378"/>
      <c r="D25" s="378"/>
      <c r="E25" s="378"/>
      <c r="F25" s="493">
        <v>0.99428836417302235</v>
      </c>
      <c r="G25" s="493">
        <v>1.2333630109910765</v>
      </c>
      <c r="H25" s="493">
        <v>1.1449083710169887</v>
      </c>
      <c r="I25" s="493">
        <v>1.4057519340402547</v>
      </c>
      <c r="J25" s="493">
        <v>5.8893647725837068</v>
      </c>
      <c r="K25" s="494">
        <v>3.1765078347074525</v>
      </c>
      <c r="M25" s="506"/>
      <c r="N25" s="506"/>
      <c r="O25" s="506"/>
      <c r="P25" s="506"/>
      <c r="Q25" s="506"/>
      <c r="R25" s="506"/>
      <c r="S25" s="506"/>
      <c r="T25" s="506"/>
      <c r="U25" s="506"/>
    </row>
    <row r="28" spans="1:21" ht="38.25">
      <c r="B28" s="21" t="s">
        <v>869</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F25" sqref="F25"/>
    </sheetView>
  </sheetViews>
  <sheetFormatPr defaultColWidth="9.140625" defaultRowHeight="15"/>
  <cols>
    <col min="1" max="1" width="10.5703125" style="73" bestFit="1" customWidth="1"/>
    <col min="2" max="2" width="95" style="73" customWidth="1"/>
    <col min="3" max="3" width="13.1406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0"/>
  </cols>
  <sheetData>
    <row r="1" spans="1:14" ht="15.75">
      <c r="A1" s="5" t="s">
        <v>231</v>
      </c>
      <c r="B1" t="s">
        <v>881</v>
      </c>
    </row>
    <row r="2" spans="1:14" ht="14.25" customHeight="1">
      <c r="A2" s="73" t="s">
        <v>232</v>
      </c>
      <c r="B2" s="483">
        <f>'1. key ratios'!B2</f>
        <v>43373</v>
      </c>
    </row>
    <row r="3" spans="1:14" ht="14.25" customHeight="1"/>
    <row r="4" spans="1:14" ht="15.75" thickBot="1">
      <c r="A4" s="2" t="s">
        <v>663</v>
      </c>
      <c r="B4" s="96" t="s">
        <v>83</v>
      </c>
    </row>
    <row r="5" spans="1:14" s="23" customFormat="1" ht="12.75">
      <c r="A5" s="178"/>
      <c r="B5" s="179"/>
      <c r="C5" s="180" t="s">
        <v>0</v>
      </c>
      <c r="D5" s="180" t="s">
        <v>1</v>
      </c>
      <c r="E5" s="180" t="s">
        <v>2</v>
      </c>
      <c r="F5" s="180" t="s">
        <v>3</v>
      </c>
      <c r="G5" s="180" t="s">
        <v>4</v>
      </c>
      <c r="H5" s="180" t="s">
        <v>10</v>
      </c>
      <c r="I5" s="180" t="s">
        <v>279</v>
      </c>
      <c r="J5" s="180" t="s">
        <v>280</v>
      </c>
      <c r="K5" s="180" t="s">
        <v>281</v>
      </c>
      <c r="L5" s="180" t="s">
        <v>282</v>
      </c>
      <c r="M5" s="180" t="s">
        <v>283</v>
      </c>
      <c r="N5" s="181" t="s">
        <v>284</v>
      </c>
    </row>
    <row r="6" spans="1:14" ht="45">
      <c r="A6" s="170"/>
      <c r="B6" s="108"/>
      <c r="C6" s="109" t="s">
        <v>93</v>
      </c>
      <c r="D6" s="110" t="s">
        <v>82</v>
      </c>
      <c r="E6" s="111" t="s">
        <v>92</v>
      </c>
      <c r="F6" s="112">
        <v>0</v>
      </c>
      <c r="G6" s="112">
        <v>0.2</v>
      </c>
      <c r="H6" s="112">
        <v>0.35</v>
      </c>
      <c r="I6" s="112">
        <v>0.5</v>
      </c>
      <c r="J6" s="112">
        <v>0.75</v>
      </c>
      <c r="K6" s="112">
        <v>1</v>
      </c>
      <c r="L6" s="112">
        <v>1.5</v>
      </c>
      <c r="M6" s="112">
        <v>2.5</v>
      </c>
      <c r="N6" s="171" t="s">
        <v>83</v>
      </c>
    </row>
    <row r="7" spans="1:14">
      <c r="A7" s="172">
        <v>1</v>
      </c>
      <c r="B7" s="113" t="s">
        <v>84</v>
      </c>
      <c r="C7" s="337">
        <v>174473771.48957938</v>
      </c>
      <c r="D7" s="108"/>
      <c r="E7" s="340">
        <v>3591537.2618174581</v>
      </c>
      <c r="F7" s="337">
        <v>0</v>
      </c>
      <c r="G7" s="337">
        <v>122066.36163119999</v>
      </c>
      <c r="H7" s="337">
        <v>0</v>
      </c>
      <c r="I7" s="337">
        <v>169271.38864711003</v>
      </c>
      <c r="J7" s="337">
        <v>0</v>
      </c>
      <c r="K7" s="337">
        <v>3300199.51153915</v>
      </c>
      <c r="L7" s="337">
        <v>0</v>
      </c>
      <c r="M7" s="337">
        <v>0</v>
      </c>
      <c r="N7" s="173">
        <v>3409248.478188945</v>
      </c>
    </row>
    <row r="8" spans="1:14">
      <c r="A8" s="172">
        <v>1.1000000000000001</v>
      </c>
      <c r="B8" s="114" t="s">
        <v>85</v>
      </c>
      <c r="C8" s="338">
        <v>171071710.42205039</v>
      </c>
      <c r="D8" s="115">
        <v>0.02</v>
      </c>
      <c r="E8" s="340">
        <v>3421434.2084410079</v>
      </c>
      <c r="F8" s="338">
        <v>0</v>
      </c>
      <c r="G8" s="338">
        <v>122066.36163119999</v>
      </c>
      <c r="H8" s="338">
        <v>0</v>
      </c>
      <c r="I8" s="338">
        <v>109658.38864711001</v>
      </c>
      <c r="J8" s="338">
        <v>0</v>
      </c>
      <c r="K8" s="338">
        <v>3189709.4581626998</v>
      </c>
      <c r="L8" s="338">
        <v>0</v>
      </c>
      <c r="M8" s="338">
        <v>0</v>
      </c>
      <c r="N8" s="173">
        <v>3268951.9248124948</v>
      </c>
    </row>
    <row r="9" spans="1:14">
      <c r="A9" s="172">
        <v>1.2</v>
      </c>
      <c r="B9" s="114" t="s">
        <v>86</v>
      </c>
      <c r="C9" s="338">
        <v>3402061.0675290003</v>
      </c>
      <c r="D9" s="115">
        <v>0.05</v>
      </c>
      <c r="E9" s="340">
        <v>170103.05337645003</v>
      </c>
      <c r="F9" s="338">
        <v>0</v>
      </c>
      <c r="G9" s="338">
        <v>0</v>
      </c>
      <c r="H9" s="338">
        <v>0</v>
      </c>
      <c r="I9" s="338">
        <v>59613</v>
      </c>
      <c r="J9" s="338">
        <v>0</v>
      </c>
      <c r="K9" s="338">
        <v>110490.05337645</v>
      </c>
      <c r="L9" s="338">
        <v>0</v>
      </c>
      <c r="M9" s="338">
        <v>0</v>
      </c>
      <c r="N9" s="173">
        <v>140296.55337645</v>
      </c>
    </row>
    <row r="10" spans="1:14">
      <c r="A10" s="172">
        <v>1.3</v>
      </c>
      <c r="B10" s="114" t="s">
        <v>87</v>
      </c>
      <c r="C10" s="338">
        <v>0</v>
      </c>
      <c r="D10" s="115">
        <v>0.08</v>
      </c>
      <c r="E10" s="340">
        <v>0</v>
      </c>
      <c r="F10" s="338">
        <v>0</v>
      </c>
      <c r="G10" s="338">
        <v>0</v>
      </c>
      <c r="H10" s="338">
        <v>0</v>
      </c>
      <c r="I10" s="338">
        <v>0</v>
      </c>
      <c r="J10" s="338">
        <v>0</v>
      </c>
      <c r="K10" s="338">
        <v>0</v>
      </c>
      <c r="L10" s="338">
        <v>0</v>
      </c>
      <c r="M10" s="338">
        <v>0</v>
      </c>
      <c r="N10" s="173">
        <v>0</v>
      </c>
    </row>
    <row r="11" spans="1:14">
      <c r="A11" s="172">
        <v>1.4</v>
      </c>
      <c r="B11" s="114" t="s">
        <v>88</v>
      </c>
      <c r="C11" s="338">
        <v>0</v>
      </c>
      <c r="D11" s="115">
        <v>0.11</v>
      </c>
      <c r="E11" s="340">
        <v>0</v>
      </c>
      <c r="F11" s="338">
        <v>0</v>
      </c>
      <c r="G11" s="338">
        <v>0</v>
      </c>
      <c r="H11" s="338">
        <v>0</v>
      </c>
      <c r="I11" s="338">
        <v>0</v>
      </c>
      <c r="J11" s="338">
        <v>0</v>
      </c>
      <c r="K11" s="338">
        <v>0</v>
      </c>
      <c r="L11" s="338">
        <v>0</v>
      </c>
      <c r="M11" s="338">
        <v>0</v>
      </c>
      <c r="N11" s="173">
        <v>0</v>
      </c>
    </row>
    <row r="12" spans="1:14">
      <c r="A12" s="172">
        <v>1.5</v>
      </c>
      <c r="B12" s="114" t="s">
        <v>89</v>
      </c>
      <c r="C12" s="338">
        <v>0</v>
      </c>
      <c r="D12" s="115">
        <v>0.14000000000000001</v>
      </c>
      <c r="E12" s="340">
        <v>0</v>
      </c>
      <c r="F12" s="338">
        <v>0</v>
      </c>
      <c r="G12" s="338">
        <v>0</v>
      </c>
      <c r="H12" s="338">
        <v>0</v>
      </c>
      <c r="I12" s="338">
        <v>0</v>
      </c>
      <c r="J12" s="338">
        <v>0</v>
      </c>
      <c r="K12" s="338">
        <v>0</v>
      </c>
      <c r="L12" s="338">
        <v>0</v>
      </c>
      <c r="M12" s="338">
        <v>0</v>
      </c>
      <c r="N12" s="173">
        <v>0</v>
      </c>
    </row>
    <row r="13" spans="1:14">
      <c r="A13" s="172">
        <v>1.6</v>
      </c>
      <c r="B13" s="116" t="s">
        <v>90</v>
      </c>
      <c r="C13" s="338">
        <v>0</v>
      </c>
      <c r="D13" s="117"/>
      <c r="E13" s="338"/>
      <c r="F13" s="338">
        <v>0</v>
      </c>
      <c r="G13" s="338">
        <v>0</v>
      </c>
      <c r="H13" s="338">
        <v>0</v>
      </c>
      <c r="I13" s="338">
        <v>0</v>
      </c>
      <c r="J13" s="338">
        <v>0</v>
      </c>
      <c r="K13" s="338">
        <v>0</v>
      </c>
      <c r="L13" s="338">
        <v>0</v>
      </c>
      <c r="M13" s="338">
        <v>0</v>
      </c>
      <c r="N13" s="173">
        <v>0</v>
      </c>
    </row>
    <row r="14" spans="1:14">
      <c r="A14" s="172">
        <v>2</v>
      </c>
      <c r="B14" s="118" t="s">
        <v>91</v>
      </c>
      <c r="C14" s="337">
        <v>39994080</v>
      </c>
      <c r="D14" s="108"/>
      <c r="E14" s="340">
        <v>1769870.4</v>
      </c>
      <c r="F14" s="338">
        <v>920515.2</v>
      </c>
      <c r="G14" s="338">
        <v>0</v>
      </c>
      <c r="H14" s="338">
        <v>0</v>
      </c>
      <c r="I14" s="338">
        <v>969792</v>
      </c>
      <c r="J14" s="338">
        <v>0</v>
      </c>
      <c r="K14" s="338">
        <v>0</v>
      </c>
      <c r="L14" s="338">
        <v>0</v>
      </c>
      <c r="M14" s="338">
        <v>0</v>
      </c>
      <c r="N14" s="173">
        <v>484896</v>
      </c>
    </row>
    <row r="15" spans="1:14">
      <c r="A15" s="172">
        <v>2.1</v>
      </c>
      <c r="B15" s="116" t="s">
        <v>85</v>
      </c>
      <c r="C15" s="338">
        <v>0</v>
      </c>
      <c r="D15" s="115">
        <v>5.0000000000000001E-3</v>
      </c>
      <c r="E15" s="340">
        <v>0</v>
      </c>
      <c r="F15" s="338">
        <v>0</v>
      </c>
      <c r="G15" s="338">
        <v>0</v>
      </c>
      <c r="H15" s="338">
        <v>0</v>
      </c>
      <c r="I15" s="338">
        <v>0</v>
      </c>
      <c r="J15" s="338">
        <v>0</v>
      </c>
      <c r="K15" s="338">
        <v>0</v>
      </c>
      <c r="L15" s="338">
        <v>0</v>
      </c>
      <c r="M15" s="338">
        <v>0</v>
      </c>
      <c r="N15" s="173">
        <v>0</v>
      </c>
    </row>
    <row r="16" spans="1:14">
      <c r="A16" s="172">
        <v>2.2000000000000002</v>
      </c>
      <c r="B16" s="116" t="s">
        <v>86</v>
      </c>
      <c r="C16" s="338">
        <v>0</v>
      </c>
      <c r="D16" s="115">
        <v>0.01</v>
      </c>
      <c r="E16" s="340">
        <v>0</v>
      </c>
      <c r="F16" s="338">
        <v>0</v>
      </c>
      <c r="G16" s="338">
        <v>0</v>
      </c>
      <c r="H16" s="338">
        <v>0</v>
      </c>
      <c r="I16" s="338">
        <v>0</v>
      </c>
      <c r="J16" s="338">
        <v>0</v>
      </c>
      <c r="K16" s="338">
        <v>0</v>
      </c>
      <c r="L16" s="338">
        <v>0</v>
      </c>
      <c r="M16" s="338">
        <v>0</v>
      </c>
      <c r="N16" s="173">
        <v>0</v>
      </c>
    </row>
    <row r="17" spans="1:14">
      <c r="A17" s="172">
        <v>2.2999999999999998</v>
      </c>
      <c r="B17" s="116" t="s">
        <v>87</v>
      </c>
      <c r="C17" s="338">
        <v>8485680</v>
      </c>
      <c r="D17" s="115">
        <v>0.02</v>
      </c>
      <c r="E17" s="340">
        <v>169713.6</v>
      </c>
      <c r="F17" s="338">
        <v>0</v>
      </c>
      <c r="G17" s="338">
        <v>0</v>
      </c>
      <c r="H17" s="338">
        <v>0</v>
      </c>
      <c r="I17" s="338">
        <v>169713.6</v>
      </c>
      <c r="J17" s="338">
        <v>0</v>
      </c>
      <c r="K17" s="338">
        <v>0</v>
      </c>
      <c r="L17" s="338">
        <v>0</v>
      </c>
      <c r="M17" s="338">
        <v>0</v>
      </c>
      <c r="N17" s="173">
        <v>84856.8</v>
      </c>
    </row>
    <row r="18" spans="1:14">
      <c r="A18" s="172">
        <v>2.4</v>
      </c>
      <c r="B18" s="116" t="s">
        <v>88</v>
      </c>
      <c r="C18" s="338">
        <v>0</v>
      </c>
      <c r="D18" s="115">
        <v>0.03</v>
      </c>
      <c r="E18" s="340">
        <v>0</v>
      </c>
      <c r="F18" s="338">
        <v>0</v>
      </c>
      <c r="G18" s="338">
        <v>0</v>
      </c>
      <c r="H18" s="338">
        <v>0</v>
      </c>
      <c r="I18" s="338">
        <v>0</v>
      </c>
      <c r="J18" s="338">
        <v>0</v>
      </c>
      <c r="K18" s="338">
        <v>0</v>
      </c>
      <c r="L18" s="338">
        <v>0</v>
      </c>
      <c r="M18" s="338">
        <v>0</v>
      </c>
      <c r="N18" s="173">
        <v>0</v>
      </c>
    </row>
    <row r="19" spans="1:14">
      <c r="A19" s="172">
        <v>2.5</v>
      </c>
      <c r="B19" s="116" t="s">
        <v>89</v>
      </c>
      <c r="C19" s="338">
        <v>20001960</v>
      </c>
      <c r="D19" s="115">
        <v>0.04</v>
      </c>
      <c r="E19" s="340">
        <v>800078.4</v>
      </c>
      <c r="F19" s="338">
        <v>0</v>
      </c>
      <c r="G19" s="338">
        <v>0</v>
      </c>
      <c r="H19" s="338">
        <v>0</v>
      </c>
      <c r="I19" s="338">
        <v>800078.4</v>
      </c>
      <c r="J19" s="338">
        <v>0</v>
      </c>
      <c r="K19" s="338">
        <v>0</v>
      </c>
      <c r="L19" s="338">
        <v>0</v>
      </c>
      <c r="M19" s="338">
        <v>0</v>
      </c>
      <c r="N19" s="173">
        <v>400039.2</v>
      </c>
    </row>
    <row r="20" spans="1:14">
      <c r="A20" s="172">
        <v>2.6</v>
      </c>
      <c r="B20" s="116" t="s">
        <v>90</v>
      </c>
      <c r="C20" s="338">
        <v>11506440</v>
      </c>
      <c r="D20" s="117"/>
      <c r="E20" s="338">
        <v>800078.4</v>
      </c>
      <c r="F20" s="338">
        <v>920515.2</v>
      </c>
      <c r="G20" s="338">
        <v>0</v>
      </c>
      <c r="H20" s="338">
        <v>0</v>
      </c>
      <c r="I20" s="338">
        <v>0</v>
      </c>
      <c r="J20" s="338">
        <v>0</v>
      </c>
      <c r="K20" s="338">
        <v>0</v>
      </c>
      <c r="L20" s="338">
        <v>0</v>
      </c>
      <c r="M20" s="338">
        <v>0</v>
      </c>
      <c r="N20" s="173">
        <v>0</v>
      </c>
    </row>
    <row r="21" spans="1:14" ht="15.75" thickBot="1">
      <c r="A21" s="174">
        <v>3</v>
      </c>
      <c r="B21" s="175" t="s">
        <v>74</v>
      </c>
      <c r="C21" s="339">
        <v>214467851.48957938</v>
      </c>
      <c r="D21" s="176"/>
      <c r="E21" s="341">
        <v>5361407.6618174575</v>
      </c>
      <c r="F21" s="342">
        <v>0</v>
      </c>
      <c r="G21" s="342">
        <v>0</v>
      </c>
      <c r="H21" s="342">
        <v>0</v>
      </c>
      <c r="I21" s="342">
        <v>0</v>
      </c>
      <c r="J21" s="342">
        <v>0</v>
      </c>
      <c r="K21" s="342">
        <v>0</v>
      </c>
      <c r="L21" s="342">
        <v>0</v>
      </c>
      <c r="M21" s="342">
        <v>0</v>
      </c>
      <c r="N21" s="177">
        <v>3894144.478188945</v>
      </c>
    </row>
    <row r="22" spans="1:14">
      <c r="E22" s="343"/>
      <c r="F22" s="343"/>
      <c r="G22" s="343"/>
      <c r="H22" s="343"/>
      <c r="I22" s="343"/>
      <c r="J22" s="343"/>
      <c r="K22" s="343"/>
      <c r="L22" s="343"/>
      <c r="M22" s="343"/>
    </row>
  </sheetData>
  <conditionalFormatting sqref="E8:E12">
    <cfRule type="expression" dxfId="1" priority="2">
      <formula>(C8*D8)&lt;&gt;SUM(#REF!)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82" zoomScale="85" zoomScaleNormal="85" workbookViewId="0">
      <selection activeCell="C101" sqref="C101"/>
    </sheetView>
  </sheetViews>
  <sheetFormatPr defaultColWidth="43.5703125" defaultRowHeight="11.25"/>
  <cols>
    <col min="1" max="1" width="5.28515625" style="247" customWidth="1"/>
    <col min="2" max="2" width="66.140625" style="248" customWidth="1"/>
    <col min="3" max="3" width="131.42578125" style="249" customWidth="1"/>
    <col min="4" max="5" width="10.28515625" style="231" customWidth="1"/>
    <col min="6" max="16384" width="43.5703125" style="231"/>
  </cols>
  <sheetData>
    <row r="1" spans="1:3" ht="12.75" thickTop="1" thickBot="1">
      <c r="A1" s="568" t="s">
        <v>367</v>
      </c>
      <c r="B1" s="569"/>
      <c r="C1" s="570"/>
    </row>
    <row r="2" spans="1:3" ht="26.25" customHeight="1">
      <c r="A2" s="232"/>
      <c r="B2" s="571" t="s">
        <v>368</v>
      </c>
      <c r="C2" s="571"/>
    </row>
    <row r="3" spans="1:3" s="237" customFormat="1" ht="11.25" customHeight="1">
      <c r="A3" s="236"/>
      <c r="B3" s="571" t="s">
        <v>673</v>
      </c>
      <c r="C3" s="571"/>
    </row>
    <row r="4" spans="1:3" ht="12" customHeight="1" thickBot="1">
      <c r="A4" s="572" t="s">
        <v>677</v>
      </c>
      <c r="B4" s="573"/>
      <c r="C4" s="574"/>
    </row>
    <row r="5" spans="1:3" ht="12" thickTop="1">
      <c r="A5" s="233"/>
      <c r="B5" s="575" t="s">
        <v>369</v>
      </c>
      <c r="C5" s="576"/>
    </row>
    <row r="6" spans="1:3">
      <c r="A6" s="232"/>
      <c r="B6" s="577" t="s">
        <v>674</v>
      </c>
      <c r="C6" s="578"/>
    </row>
    <row r="7" spans="1:3">
      <c r="A7" s="232"/>
      <c r="B7" s="577" t="s">
        <v>370</v>
      </c>
      <c r="C7" s="578"/>
    </row>
    <row r="8" spans="1:3">
      <c r="A8" s="232"/>
      <c r="B8" s="577" t="s">
        <v>675</v>
      </c>
      <c r="C8" s="578"/>
    </row>
    <row r="9" spans="1:3">
      <c r="A9" s="232"/>
      <c r="B9" s="581" t="s">
        <v>676</v>
      </c>
      <c r="C9" s="582"/>
    </row>
    <row r="10" spans="1:3">
      <c r="A10" s="232"/>
      <c r="B10" s="579" t="s">
        <v>371</v>
      </c>
      <c r="C10" s="580" t="s">
        <v>371</v>
      </c>
    </row>
    <row r="11" spans="1:3">
      <c r="A11" s="232"/>
      <c r="B11" s="579" t="s">
        <v>372</v>
      </c>
      <c r="C11" s="580" t="s">
        <v>372</v>
      </c>
    </row>
    <row r="12" spans="1:3">
      <c r="A12" s="232"/>
      <c r="B12" s="579" t="s">
        <v>373</v>
      </c>
      <c r="C12" s="580" t="s">
        <v>373</v>
      </c>
    </row>
    <row r="13" spans="1:3">
      <c r="A13" s="232"/>
      <c r="B13" s="579" t="s">
        <v>374</v>
      </c>
      <c r="C13" s="580" t="s">
        <v>374</v>
      </c>
    </row>
    <row r="14" spans="1:3">
      <c r="A14" s="232"/>
      <c r="B14" s="579" t="s">
        <v>375</v>
      </c>
      <c r="C14" s="580" t="s">
        <v>375</v>
      </c>
    </row>
    <row r="15" spans="1:3" ht="21.75" customHeight="1">
      <c r="A15" s="232"/>
      <c r="B15" s="579" t="s">
        <v>376</v>
      </c>
      <c r="C15" s="580" t="s">
        <v>376</v>
      </c>
    </row>
    <row r="16" spans="1:3">
      <c r="A16" s="232"/>
      <c r="B16" s="579" t="s">
        <v>377</v>
      </c>
      <c r="C16" s="580" t="s">
        <v>378</v>
      </c>
    </row>
    <row r="17" spans="1:3">
      <c r="A17" s="232"/>
      <c r="B17" s="579" t="s">
        <v>379</v>
      </c>
      <c r="C17" s="580" t="s">
        <v>380</v>
      </c>
    </row>
    <row r="18" spans="1:3">
      <c r="A18" s="232"/>
      <c r="B18" s="579" t="s">
        <v>381</v>
      </c>
      <c r="C18" s="580" t="s">
        <v>382</v>
      </c>
    </row>
    <row r="19" spans="1:3">
      <c r="A19" s="232"/>
      <c r="B19" s="579" t="s">
        <v>383</v>
      </c>
      <c r="C19" s="580" t="s">
        <v>383</v>
      </c>
    </row>
    <row r="20" spans="1:3">
      <c r="A20" s="232"/>
      <c r="B20" s="579" t="s">
        <v>384</v>
      </c>
      <c r="C20" s="580" t="s">
        <v>384</v>
      </c>
    </row>
    <row r="21" spans="1:3">
      <c r="A21" s="232"/>
      <c r="B21" s="579" t="s">
        <v>385</v>
      </c>
      <c r="C21" s="580" t="s">
        <v>385</v>
      </c>
    </row>
    <row r="22" spans="1:3" ht="23.25" customHeight="1">
      <c r="A22" s="232"/>
      <c r="B22" s="579" t="s">
        <v>386</v>
      </c>
      <c r="C22" s="580" t="s">
        <v>387</v>
      </c>
    </row>
    <row r="23" spans="1:3">
      <c r="A23" s="232"/>
      <c r="B23" s="579" t="s">
        <v>388</v>
      </c>
      <c r="C23" s="580" t="s">
        <v>388</v>
      </c>
    </row>
    <row r="24" spans="1:3">
      <c r="A24" s="232"/>
      <c r="B24" s="579" t="s">
        <v>389</v>
      </c>
      <c r="C24" s="580" t="s">
        <v>390</v>
      </c>
    </row>
    <row r="25" spans="1:3" ht="12" thickBot="1">
      <c r="A25" s="234"/>
      <c r="B25" s="589" t="s">
        <v>391</v>
      </c>
      <c r="C25" s="590"/>
    </row>
    <row r="26" spans="1:3" ht="12.75" thickTop="1" thickBot="1">
      <c r="A26" s="572" t="s">
        <v>687</v>
      </c>
      <c r="B26" s="573"/>
      <c r="C26" s="574"/>
    </row>
    <row r="27" spans="1:3" ht="12.75" thickTop="1" thickBot="1">
      <c r="A27" s="235"/>
      <c r="B27" s="583" t="s">
        <v>392</v>
      </c>
      <c r="C27" s="584"/>
    </row>
    <row r="28" spans="1:3" ht="12.75" thickTop="1" thickBot="1">
      <c r="A28" s="572" t="s">
        <v>678</v>
      </c>
      <c r="B28" s="573"/>
      <c r="C28" s="574"/>
    </row>
    <row r="29" spans="1:3" ht="12" thickTop="1">
      <c r="A29" s="233"/>
      <c r="B29" s="585" t="s">
        <v>393</v>
      </c>
      <c r="C29" s="586" t="s">
        <v>394</v>
      </c>
    </row>
    <row r="30" spans="1:3">
      <c r="A30" s="232"/>
      <c r="B30" s="587" t="s">
        <v>395</v>
      </c>
      <c r="C30" s="588" t="s">
        <v>396</v>
      </c>
    </row>
    <row r="31" spans="1:3">
      <c r="A31" s="232"/>
      <c r="B31" s="587" t="s">
        <v>397</v>
      </c>
      <c r="C31" s="588" t="s">
        <v>398</v>
      </c>
    </row>
    <row r="32" spans="1:3">
      <c r="A32" s="232"/>
      <c r="B32" s="587" t="s">
        <v>399</v>
      </c>
      <c r="C32" s="588" t="s">
        <v>400</v>
      </c>
    </row>
    <row r="33" spans="1:3">
      <c r="A33" s="232"/>
      <c r="B33" s="587" t="s">
        <v>401</v>
      </c>
      <c r="C33" s="588" t="s">
        <v>402</v>
      </c>
    </row>
    <row r="34" spans="1:3">
      <c r="A34" s="232"/>
      <c r="B34" s="587" t="s">
        <v>403</v>
      </c>
      <c r="C34" s="588" t="s">
        <v>404</v>
      </c>
    </row>
    <row r="35" spans="1:3" ht="23.25" customHeight="1">
      <c r="A35" s="232"/>
      <c r="B35" s="587" t="s">
        <v>405</v>
      </c>
      <c r="C35" s="588" t="s">
        <v>406</v>
      </c>
    </row>
    <row r="36" spans="1:3" ht="24" customHeight="1">
      <c r="A36" s="232"/>
      <c r="B36" s="587" t="s">
        <v>407</v>
      </c>
      <c r="C36" s="588" t="s">
        <v>408</v>
      </c>
    </row>
    <row r="37" spans="1:3" ht="24.75" customHeight="1">
      <c r="A37" s="232"/>
      <c r="B37" s="587" t="s">
        <v>409</v>
      </c>
      <c r="C37" s="588" t="s">
        <v>410</v>
      </c>
    </row>
    <row r="38" spans="1:3" ht="23.25" customHeight="1">
      <c r="A38" s="232"/>
      <c r="B38" s="587" t="s">
        <v>679</v>
      </c>
      <c r="C38" s="588" t="s">
        <v>411</v>
      </c>
    </row>
    <row r="39" spans="1:3" ht="39.75" customHeight="1">
      <c r="A39" s="232"/>
      <c r="B39" s="579" t="s">
        <v>699</v>
      </c>
      <c r="C39" s="580" t="s">
        <v>412</v>
      </c>
    </row>
    <row r="40" spans="1:3" ht="12" customHeight="1">
      <c r="A40" s="232"/>
      <c r="B40" s="587" t="s">
        <v>413</v>
      </c>
      <c r="C40" s="588" t="s">
        <v>414</v>
      </c>
    </row>
    <row r="41" spans="1:3" ht="27" customHeight="1" thickBot="1">
      <c r="A41" s="234"/>
      <c r="B41" s="591" t="s">
        <v>415</v>
      </c>
      <c r="C41" s="592" t="s">
        <v>416</v>
      </c>
    </row>
    <row r="42" spans="1:3" ht="12.75" thickTop="1" thickBot="1">
      <c r="A42" s="572" t="s">
        <v>680</v>
      </c>
      <c r="B42" s="573"/>
      <c r="C42" s="574"/>
    </row>
    <row r="43" spans="1:3" ht="12" thickTop="1">
      <c r="A43" s="233"/>
      <c r="B43" s="575" t="s">
        <v>771</v>
      </c>
      <c r="C43" s="576" t="s">
        <v>417</v>
      </c>
    </row>
    <row r="44" spans="1:3">
      <c r="A44" s="232"/>
      <c r="B44" s="577" t="s">
        <v>770</v>
      </c>
      <c r="C44" s="578"/>
    </row>
    <row r="45" spans="1:3" ht="23.25" customHeight="1" thickBot="1">
      <c r="A45" s="234"/>
      <c r="B45" s="593" t="s">
        <v>418</v>
      </c>
      <c r="C45" s="594" t="s">
        <v>419</v>
      </c>
    </row>
    <row r="46" spans="1:3" ht="11.25" customHeight="1" thickTop="1" thickBot="1">
      <c r="A46" s="572" t="s">
        <v>681</v>
      </c>
      <c r="B46" s="573"/>
      <c r="C46" s="574"/>
    </row>
    <row r="47" spans="1:3" ht="26.25" customHeight="1" thickTop="1">
      <c r="A47" s="232"/>
      <c r="B47" s="577" t="s">
        <v>682</v>
      </c>
      <c r="C47" s="578"/>
    </row>
    <row r="48" spans="1:3" ht="12" thickBot="1">
      <c r="A48" s="572" t="s">
        <v>683</v>
      </c>
      <c r="B48" s="573"/>
      <c r="C48" s="574"/>
    </row>
    <row r="49" spans="1:3" ht="12" thickTop="1">
      <c r="A49" s="233"/>
      <c r="B49" s="575" t="s">
        <v>420</v>
      </c>
      <c r="C49" s="576" t="s">
        <v>420</v>
      </c>
    </row>
    <row r="50" spans="1:3" ht="11.25" customHeight="1">
      <c r="A50" s="232"/>
      <c r="B50" s="577" t="s">
        <v>421</v>
      </c>
      <c r="C50" s="578" t="s">
        <v>421</v>
      </c>
    </row>
    <row r="51" spans="1:3">
      <c r="A51" s="232"/>
      <c r="B51" s="577" t="s">
        <v>422</v>
      </c>
      <c r="C51" s="578" t="s">
        <v>422</v>
      </c>
    </row>
    <row r="52" spans="1:3" ht="11.25" customHeight="1">
      <c r="A52" s="232"/>
      <c r="B52" s="577" t="s">
        <v>796</v>
      </c>
      <c r="C52" s="578" t="s">
        <v>423</v>
      </c>
    </row>
    <row r="53" spans="1:3" ht="33.6" customHeight="1">
      <c r="A53" s="232"/>
      <c r="B53" s="577" t="s">
        <v>424</v>
      </c>
      <c r="C53" s="578" t="s">
        <v>424</v>
      </c>
    </row>
    <row r="54" spans="1:3" ht="11.25" customHeight="1">
      <c r="A54" s="232"/>
      <c r="B54" s="577" t="s">
        <v>791</v>
      </c>
      <c r="C54" s="578" t="s">
        <v>425</v>
      </c>
    </row>
    <row r="55" spans="1:3" ht="11.25" customHeight="1" thickBot="1">
      <c r="A55" s="572" t="s">
        <v>684</v>
      </c>
      <c r="B55" s="573"/>
      <c r="C55" s="574"/>
    </row>
    <row r="56" spans="1:3" ht="12" thickTop="1">
      <c r="A56" s="233"/>
      <c r="B56" s="575" t="s">
        <v>420</v>
      </c>
      <c r="C56" s="576" t="s">
        <v>420</v>
      </c>
    </row>
    <row r="57" spans="1:3">
      <c r="A57" s="232"/>
      <c r="B57" s="577" t="s">
        <v>426</v>
      </c>
      <c r="C57" s="578" t="s">
        <v>426</v>
      </c>
    </row>
    <row r="58" spans="1:3">
      <c r="A58" s="232"/>
      <c r="B58" s="577" t="s">
        <v>695</v>
      </c>
      <c r="C58" s="578" t="s">
        <v>427</v>
      </c>
    </row>
    <row r="59" spans="1:3">
      <c r="A59" s="232"/>
      <c r="B59" s="577" t="s">
        <v>428</v>
      </c>
      <c r="C59" s="578" t="s">
        <v>428</v>
      </c>
    </row>
    <row r="60" spans="1:3">
      <c r="A60" s="232"/>
      <c r="B60" s="577" t="s">
        <v>429</v>
      </c>
      <c r="C60" s="578" t="s">
        <v>429</v>
      </c>
    </row>
    <row r="61" spans="1:3">
      <c r="A61" s="232"/>
      <c r="B61" s="577" t="s">
        <v>430</v>
      </c>
      <c r="C61" s="578" t="s">
        <v>430</v>
      </c>
    </row>
    <row r="62" spans="1:3">
      <c r="A62" s="232"/>
      <c r="B62" s="577" t="s">
        <v>696</v>
      </c>
      <c r="C62" s="578" t="s">
        <v>431</v>
      </c>
    </row>
    <row r="63" spans="1:3">
      <c r="A63" s="232"/>
      <c r="B63" s="577" t="s">
        <v>432</v>
      </c>
      <c r="C63" s="578" t="s">
        <v>432</v>
      </c>
    </row>
    <row r="64" spans="1:3" ht="12" thickBot="1">
      <c r="A64" s="234"/>
      <c r="B64" s="593" t="s">
        <v>433</v>
      </c>
      <c r="C64" s="594" t="s">
        <v>433</v>
      </c>
    </row>
    <row r="65" spans="1:3" ht="11.25" customHeight="1" thickTop="1">
      <c r="A65" s="595" t="s">
        <v>685</v>
      </c>
      <c r="B65" s="596"/>
      <c r="C65" s="597"/>
    </row>
    <row r="66" spans="1:3" ht="12" thickBot="1">
      <c r="A66" s="234"/>
      <c r="B66" s="593" t="s">
        <v>434</v>
      </c>
      <c r="C66" s="594" t="s">
        <v>434</v>
      </c>
    </row>
    <row r="67" spans="1:3" ht="11.25" customHeight="1" thickTop="1" thickBot="1">
      <c r="A67" s="572" t="s">
        <v>686</v>
      </c>
      <c r="B67" s="573"/>
      <c r="C67" s="574"/>
    </row>
    <row r="68" spans="1:3" ht="12" thickTop="1">
      <c r="A68" s="233"/>
      <c r="B68" s="575" t="s">
        <v>435</v>
      </c>
      <c r="C68" s="576" t="s">
        <v>435</v>
      </c>
    </row>
    <row r="69" spans="1:3">
      <c r="A69" s="232"/>
      <c r="B69" s="577" t="s">
        <v>436</v>
      </c>
      <c r="C69" s="578" t="s">
        <v>436</v>
      </c>
    </row>
    <row r="70" spans="1:3">
      <c r="A70" s="232"/>
      <c r="B70" s="577" t="s">
        <v>437</v>
      </c>
      <c r="C70" s="578" t="s">
        <v>437</v>
      </c>
    </row>
    <row r="71" spans="1:3" ht="38.25" customHeight="1">
      <c r="A71" s="232"/>
      <c r="B71" s="598" t="s">
        <v>698</v>
      </c>
      <c r="C71" s="599" t="s">
        <v>438</v>
      </c>
    </row>
    <row r="72" spans="1:3" ht="33.75" customHeight="1">
      <c r="A72" s="232"/>
      <c r="B72" s="598" t="s">
        <v>700</v>
      </c>
      <c r="C72" s="599" t="s">
        <v>439</v>
      </c>
    </row>
    <row r="73" spans="1:3" ht="15.75" customHeight="1">
      <c r="A73" s="232"/>
      <c r="B73" s="598" t="s">
        <v>697</v>
      </c>
      <c r="C73" s="599" t="s">
        <v>440</v>
      </c>
    </row>
    <row r="74" spans="1:3">
      <c r="A74" s="232"/>
      <c r="B74" s="577" t="s">
        <v>441</v>
      </c>
      <c r="C74" s="578" t="s">
        <v>441</v>
      </c>
    </row>
    <row r="75" spans="1:3" ht="12" thickBot="1">
      <c r="A75" s="234"/>
      <c r="B75" s="593" t="s">
        <v>442</v>
      </c>
      <c r="C75" s="594" t="s">
        <v>442</v>
      </c>
    </row>
    <row r="76" spans="1:3" ht="12" thickTop="1">
      <c r="A76" s="595" t="s">
        <v>774</v>
      </c>
      <c r="B76" s="596"/>
      <c r="C76" s="597"/>
    </row>
    <row r="77" spans="1:3">
      <c r="A77" s="232"/>
      <c r="B77" s="577" t="s">
        <v>434</v>
      </c>
      <c r="C77" s="578"/>
    </row>
    <row r="78" spans="1:3">
      <c r="A78" s="232"/>
      <c r="B78" s="577" t="s">
        <v>772</v>
      </c>
      <c r="C78" s="578"/>
    </row>
    <row r="79" spans="1:3">
      <c r="A79" s="232"/>
      <c r="B79" s="577" t="s">
        <v>773</v>
      </c>
      <c r="C79" s="578"/>
    </row>
    <row r="80" spans="1:3">
      <c r="A80" s="595" t="s">
        <v>775</v>
      </c>
      <c r="B80" s="596"/>
      <c r="C80" s="597"/>
    </row>
    <row r="81" spans="1:3">
      <c r="A81" s="232"/>
      <c r="B81" s="577" t="s">
        <v>434</v>
      </c>
      <c r="C81" s="578"/>
    </row>
    <row r="82" spans="1:3">
      <c r="A82" s="232"/>
      <c r="B82" s="577" t="s">
        <v>776</v>
      </c>
      <c r="C82" s="578"/>
    </row>
    <row r="83" spans="1:3" ht="76.5" customHeight="1">
      <c r="A83" s="232"/>
      <c r="B83" s="577" t="s">
        <v>790</v>
      </c>
      <c r="C83" s="578"/>
    </row>
    <row r="84" spans="1:3" ht="53.25" customHeight="1">
      <c r="A84" s="232"/>
      <c r="B84" s="577" t="s">
        <v>789</v>
      </c>
      <c r="C84" s="578"/>
    </row>
    <row r="85" spans="1:3">
      <c r="A85" s="232"/>
      <c r="B85" s="577" t="s">
        <v>777</v>
      </c>
      <c r="C85" s="578"/>
    </row>
    <row r="86" spans="1:3">
      <c r="A86" s="232"/>
      <c r="B86" s="577" t="s">
        <v>778</v>
      </c>
      <c r="C86" s="578"/>
    </row>
    <row r="87" spans="1:3">
      <c r="A87" s="232"/>
      <c r="B87" s="577" t="s">
        <v>779</v>
      </c>
      <c r="C87" s="578"/>
    </row>
    <row r="88" spans="1:3">
      <c r="A88" s="595" t="s">
        <v>780</v>
      </c>
      <c r="B88" s="596"/>
      <c r="C88" s="597"/>
    </row>
    <row r="89" spans="1:3">
      <c r="A89" s="232"/>
      <c r="B89" s="577" t="s">
        <v>434</v>
      </c>
      <c r="C89" s="578"/>
    </row>
    <row r="90" spans="1:3">
      <c r="A90" s="232"/>
      <c r="B90" s="577" t="s">
        <v>782</v>
      </c>
      <c r="C90" s="578"/>
    </row>
    <row r="91" spans="1:3" ht="12" customHeight="1">
      <c r="A91" s="232"/>
      <c r="B91" s="577" t="s">
        <v>783</v>
      </c>
      <c r="C91" s="578"/>
    </row>
    <row r="92" spans="1:3">
      <c r="A92" s="232"/>
      <c r="B92" s="577" t="s">
        <v>784</v>
      </c>
      <c r="C92" s="578"/>
    </row>
    <row r="93" spans="1:3" ht="24.75" customHeight="1">
      <c r="A93" s="232"/>
      <c r="B93" s="625" t="s">
        <v>824</v>
      </c>
      <c r="C93" s="626"/>
    </row>
    <row r="94" spans="1:3" ht="24" customHeight="1">
      <c r="A94" s="232"/>
      <c r="B94" s="625" t="s">
        <v>825</v>
      </c>
      <c r="C94" s="626"/>
    </row>
    <row r="95" spans="1:3" ht="13.5" customHeight="1">
      <c r="A95" s="232"/>
      <c r="B95" s="587" t="s">
        <v>785</v>
      </c>
      <c r="C95" s="588"/>
    </row>
    <row r="96" spans="1:3" ht="11.25" customHeight="1" thickBot="1">
      <c r="A96" s="605" t="s">
        <v>820</v>
      </c>
      <c r="B96" s="606"/>
      <c r="C96" s="607"/>
    </row>
    <row r="97" spans="1:3" ht="12.75" thickTop="1" thickBot="1">
      <c r="A97" s="567" t="s">
        <v>535</v>
      </c>
      <c r="B97" s="567"/>
      <c r="C97" s="567"/>
    </row>
    <row r="98" spans="1:3">
      <c r="A98" s="394">
        <v>2</v>
      </c>
      <c r="B98" s="391" t="s">
        <v>800</v>
      </c>
      <c r="C98" s="391" t="s">
        <v>821</v>
      </c>
    </row>
    <row r="99" spans="1:3">
      <c r="A99" s="244">
        <v>3</v>
      </c>
      <c r="B99" s="392" t="s">
        <v>801</v>
      </c>
      <c r="C99" s="393" t="s">
        <v>822</v>
      </c>
    </row>
    <row r="100" spans="1:3">
      <c r="A100" s="244">
        <v>4</v>
      </c>
      <c r="B100" s="392" t="s">
        <v>802</v>
      </c>
      <c r="C100" s="393" t="s">
        <v>826</v>
      </c>
    </row>
    <row r="101" spans="1:3" ht="11.25" customHeight="1">
      <c r="A101" s="244">
        <v>5</v>
      </c>
      <c r="B101" s="392" t="s">
        <v>803</v>
      </c>
      <c r="C101" s="393" t="s">
        <v>823</v>
      </c>
    </row>
    <row r="102" spans="1:3" ht="12" customHeight="1">
      <c r="A102" s="244">
        <v>6</v>
      </c>
      <c r="B102" s="392" t="s">
        <v>818</v>
      </c>
      <c r="C102" s="393" t="s">
        <v>804</v>
      </c>
    </row>
    <row r="103" spans="1:3" ht="12" customHeight="1">
      <c r="A103" s="244">
        <v>7</v>
      </c>
      <c r="B103" s="392" t="s">
        <v>805</v>
      </c>
      <c r="C103" s="393" t="s">
        <v>819</v>
      </c>
    </row>
    <row r="104" spans="1:3">
      <c r="A104" s="244">
        <v>8</v>
      </c>
      <c r="B104" s="392" t="s">
        <v>810</v>
      </c>
      <c r="C104" s="393" t="s">
        <v>830</v>
      </c>
    </row>
    <row r="105" spans="1:3" ht="11.25" customHeight="1">
      <c r="A105" s="595" t="s">
        <v>786</v>
      </c>
      <c r="B105" s="596"/>
      <c r="C105" s="597"/>
    </row>
    <row r="106" spans="1:3" ht="27.6" customHeight="1">
      <c r="A106" s="232"/>
      <c r="B106" s="608" t="s">
        <v>434</v>
      </c>
      <c r="C106" s="609"/>
    </row>
    <row r="107" spans="1:3" ht="12" thickBot="1">
      <c r="A107" s="600" t="s">
        <v>688</v>
      </c>
      <c r="B107" s="601"/>
      <c r="C107" s="602"/>
    </row>
    <row r="108" spans="1:3" ht="24" customHeight="1" thickTop="1" thickBot="1">
      <c r="A108" s="568" t="s">
        <v>367</v>
      </c>
      <c r="B108" s="569"/>
      <c r="C108" s="570"/>
    </row>
    <row r="109" spans="1:3">
      <c r="A109" s="236" t="s">
        <v>443</v>
      </c>
      <c r="B109" s="603" t="s">
        <v>444</v>
      </c>
      <c r="C109" s="604"/>
    </row>
    <row r="110" spans="1:3">
      <c r="A110" s="238" t="s">
        <v>445</v>
      </c>
      <c r="B110" s="613" t="s">
        <v>446</v>
      </c>
      <c r="C110" s="614"/>
    </row>
    <row r="111" spans="1:3">
      <c r="A111" s="236" t="s">
        <v>447</v>
      </c>
      <c r="B111" s="615" t="s">
        <v>448</v>
      </c>
      <c r="C111" s="615"/>
    </row>
    <row r="112" spans="1:3">
      <c r="A112" s="238" t="s">
        <v>449</v>
      </c>
      <c r="B112" s="613" t="s">
        <v>450</v>
      </c>
      <c r="C112" s="614"/>
    </row>
    <row r="113" spans="1:3" ht="12" thickBot="1">
      <c r="A113" s="259" t="s">
        <v>451</v>
      </c>
      <c r="B113" s="616" t="s">
        <v>452</v>
      </c>
      <c r="C113" s="616"/>
    </row>
    <row r="114" spans="1:3" ht="12" thickBot="1">
      <c r="A114" s="617" t="s">
        <v>688</v>
      </c>
      <c r="B114" s="618"/>
      <c r="C114" s="619"/>
    </row>
    <row r="115" spans="1:3" ht="12.75" thickTop="1" thickBot="1">
      <c r="A115" s="620" t="s">
        <v>453</v>
      </c>
      <c r="B115" s="620"/>
      <c r="C115" s="620"/>
    </row>
    <row r="116" spans="1:3">
      <c r="A116" s="236">
        <v>1</v>
      </c>
      <c r="B116" s="239" t="s">
        <v>95</v>
      </c>
      <c r="C116" s="240" t="s">
        <v>454</v>
      </c>
    </row>
    <row r="117" spans="1:3">
      <c r="A117" s="236">
        <v>2</v>
      </c>
      <c r="B117" s="239" t="s">
        <v>96</v>
      </c>
      <c r="C117" s="240" t="s">
        <v>96</v>
      </c>
    </row>
    <row r="118" spans="1:3">
      <c r="A118" s="236">
        <v>3</v>
      </c>
      <c r="B118" s="239" t="s">
        <v>97</v>
      </c>
      <c r="C118" s="241" t="s">
        <v>455</v>
      </c>
    </row>
    <row r="119" spans="1:3" ht="33.75">
      <c r="A119" s="236">
        <v>4</v>
      </c>
      <c r="B119" s="239" t="s">
        <v>98</v>
      </c>
      <c r="C119" s="241" t="s">
        <v>664</v>
      </c>
    </row>
    <row r="120" spans="1:3">
      <c r="A120" s="236">
        <v>5</v>
      </c>
      <c r="B120" s="239" t="s">
        <v>99</v>
      </c>
      <c r="C120" s="241" t="s">
        <v>456</v>
      </c>
    </row>
    <row r="121" spans="1:3">
      <c r="A121" s="236">
        <v>5.0999999999999996</v>
      </c>
      <c r="B121" s="239" t="s">
        <v>457</v>
      </c>
      <c r="C121" s="240" t="s">
        <v>458</v>
      </c>
    </row>
    <row r="122" spans="1:3">
      <c r="A122" s="236">
        <v>5.2</v>
      </c>
      <c r="B122" s="239" t="s">
        <v>459</v>
      </c>
      <c r="C122" s="240" t="s">
        <v>460</v>
      </c>
    </row>
    <row r="123" spans="1:3">
      <c r="A123" s="236">
        <v>6</v>
      </c>
      <c r="B123" s="239" t="s">
        <v>100</v>
      </c>
      <c r="C123" s="241" t="s">
        <v>461</v>
      </c>
    </row>
    <row r="124" spans="1:3">
      <c r="A124" s="236">
        <v>7</v>
      </c>
      <c r="B124" s="239" t="s">
        <v>101</v>
      </c>
      <c r="C124" s="241" t="s">
        <v>462</v>
      </c>
    </row>
    <row r="125" spans="1:3" ht="22.5">
      <c r="A125" s="236">
        <v>8</v>
      </c>
      <c r="B125" s="239" t="s">
        <v>102</v>
      </c>
      <c r="C125" s="241" t="s">
        <v>463</v>
      </c>
    </row>
    <row r="126" spans="1:3">
      <c r="A126" s="236">
        <v>9</v>
      </c>
      <c r="B126" s="239" t="s">
        <v>103</v>
      </c>
      <c r="C126" s="241" t="s">
        <v>464</v>
      </c>
    </row>
    <row r="127" spans="1:3" ht="22.5">
      <c r="A127" s="236">
        <v>10</v>
      </c>
      <c r="B127" s="239" t="s">
        <v>465</v>
      </c>
      <c r="C127" s="241" t="s">
        <v>466</v>
      </c>
    </row>
    <row r="128" spans="1:3" ht="22.5">
      <c r="A128" s="236">
        <v>11</v>
      </c>
      <c r="B128" s="239" t="s">
        <v>104</v>
      </c>
      <c r="C128" s="241" t="s">
        <v>467</v>
      </c>
    </row>
    <row r="129" spans="1:3">
      <c r="A129" s="236">
        <v>12</v>
      </c>
      <c r="B129" s="239" t="s">
        <v>105</v>
      </c>
      <c r="C129" s="241" t="s">
        <v>468</v>
      </c>
    </row>
    <row r="130" spans="1:3">
      <c r="A130" s="236">
        <v>13</v>
      </c>
      <c r="B130" s="239" t="s">
        <v>469</v>
      </c>
      <c r="C130" s="241" t="s">
        <v>470</v>
      </c>
    </row>
    <row r="131" spans="1:3">
      <c r="A131" s="236">
        <v>14</v>
      </c>
      <c r="B131" s="239" t="s">
        <v>106</v>
      </c>
      <c r="C131" s="241" t="s">
        <v>471</v>
      </c>
    </row>
    <row r="132" spans="1:3">
      <c r="A132" s="236">
        <v>15</v>
      </c>
      <c r="B132" s="239" t="s">
        <v>107</v>
      </c>
      <c r="C132" s="241" t="s">
        <v>472</v>
      </c>
    </row>
    <row r="133" spans="1:3">
      <c r="A133" s="236">
        <v>16</v>
      </c>
      <c r="B133" s="239" t="s">
        <v>108</v>
      </c>
      <c r="C133" s="241" t="s">
        <v>473</v>
      </c>
    </row>
    <row r="134" spans="1:3">
      <c r="A134" s="236">
        <v>17</v>
      </c>
      <c r="B134" s="239" t="s">
        <v>109</v>
      </c>
      <c r="C134" s="241" t="s">
        <v>474</v>
      </c>
    </row>
    <row r="135" spans="1:3">
      <c r="A135" s="236">
        <v>18</v>
      </c>
      <c r="B135" s="239" t="s">
        <v>110</v>
      </c>
      <c r="C135" s="241" t="s">
        <v>665</v>
      </c>
    </row>
    <row r="136" spans="1:3" ht="22.5">
      <c r="A136" s="236">
        <v>19</v>
      </c>
      <c r="B136" s="239" t="s">
        <v>666</v>
      </c>
      <c r="C136" s="241" t="s">
        <v>667</v>
      </c>
    </row>
    <row r="137" spans="1:3" ht="22.5">
      <c r="A137" s="236">
        <v>20</v>
      </c>
      <c r="B137" s="239" t="s">
        <v>111</v>
      </c>
      <c r="C137" s="241" t="s">
        <v>668</v>
      </c>
    </row>
    <row r="138" spans="1:3">
      <c r="A138" s="236">
        <v>21</v>
      </c>
      <c r="B138" s="239" t="s">
        <v>112</v>
      </c>
      <c r="C138" s="241" t="s">
        <v>475</v>
      </c>
    </row>
    <row r="139" spans="1:3">
      <c r="A139" s="236">
        <v>22</v>
      </c>
      <c r="B139" s="239" t="s">
        <v>113</v>
      </c>
      <c r="C139" s="241" t="s">
        <v>669</v>
      </c>
    </row>
    <row r="140" spans="1:3">
      <c r="A140" s="236">
        <v>23</v>
      </c>
      <c r="B140" s="239" t="s">
        <v>114</v>
      </c>
      <c r="C140" s="241" t="s">
        <v>476</v>
      </c>
    </row>
    <row r="141" spans="1:3">
      <c r="A141" s="236">
        <v>24</v>
      </c>
      <c r="B141" s="239" t="s">
        <v>115</v>
      </c>
      <c r="C141" s="241" t="s">
        <v>477</v>
      </c>
    </row>
    <row r="142" spans="1:3" ht="22.5">
      <c r="A142" s="236">
        <v>25</v>
      </c>
      <c r="B142" s="239" t="s">
        <v>116</v>
      </c>
      <c r="C142" s="241" t="s">
        <v>478</v>
      </c>
    </row>
    <row r="143" spans="1:3" ht="33.75">
      <c r="A143" s="236">
        <v>26</v>
      </c>
      <c r="B143" s="239" t="s">
        <v>117</v>
      </c>
      <c r="C143" s="241" t="s">
        <v>479</v>
      </c>
    </row>
    <row r="144" spans="1:3">
      <c r="A144" s="236">
        <v>27</v>
      </c>
      <c r="B144" s="239" t="s">
        <v>480</v>
      </c>
      <c r="C144" s="241" t="s">
        <v>481</v>
      </c>
    </row>
    <row r="145" spans="1:3" ht="22.5">
      <c r="A145" s="236">
        <v>28</v>
      </c>
      <c r="B145" s="239" t="s">
        <v>124</v>
      </c>
      <c r="C145" s="241" t="s">
        <v>482</v>
      </c>
    </row>
    <row r="146" spans="1:3">
      <c r="A146" s="236">
        <v>29</v>
      </c>
      <c r="B146" s="239" t="s">
        <v>118</v>
      </c>
      <c r="C146" s="260" t="s">
        <v>483</v>
      </c>
    </row>
    <row r="147" spans="1:3">
      <c r="A147" s="236">
        <v>30</v>
      </c>
      <c r="B147" s="239" t="s">
        <v>119</v>
      </c>
      <c r="C147" s="260" t="s">
        <v>484</v>
      </c>
    </row>
    <row r="148" spans="1:3" ht="32.25" customHeight="1">
      <c r="A148" s="236">
        <v>31</v>
      </c>
      <c r="B148" s="239" t="s">
        <v>485</v>
      </c>
      <c r="C148" s="260" t="s">
        <v>486</v>
      </c>
    </row>
    <row r="149" spans="1:3">
      <c r="A149" s="236">
        <v>31.1</v>
      </c>
      <c r="B149" s="239" t="s">
        <v>487</v>
      </c>
      <c r="C149" s="242" t="s">
        <v>488</v>
      </c>
    </row>
    <row r="150" spans="1:3" ht="33.75">
      <c r="A150" s="236" t="s">
        <v>489</v>
      </c>
      <c r="B150" s="239" t="s">
        <v>701</v>
      </c>
      <c r="C150" s="269" t="s">
        <v>711</v>
      </c>
    </row>
    <row r="151" spans="1:3">
      <c r="A151" s="236">
        <v>31.2</v>
      </c>
      <c r="B151" s="239" t="s">
        <v>490</v>
      </c>
      <c r="C151" s="269" t="s">
        <v>491</v>
      </c>
    </row>
    <row r="152" spans="1:3">
      <c r="A152" s="236" t="s">
        <v>492</v>
      </c>
      <c r="B152" s="239" t="s">
        <v>701</v>
      </c>
      <c r="C152" s="269" t="s">
        <v>702</v>
      </c>
    </row>
    <row r="153" spans="1:3" ht="33.75">
      <c r="A153" s="236">
        <v>32</v>
      </c>
      <c r="B153" s="265" t="s">
        <v>493</v>
      </c>
      <c r="C153" s="269" t="s">
        <v>703</v>
      </c>
    </row>
    <row r="154" spans="1:3">
      <c r="A154" s="236">
        <v>33</v>
      </c>
      <c r="B154" s="239" t="s">
        <v>120</v>
      </c>
      <c r="C154" s="269" t="s">
        <v>494</v>
      </c>
    </row>
    <row r="155" spans="1:3">
      <c r="A155" s="236">
        <v>34</v>
      </c>
      <c r="B155" s="267" t="s">
        <v>121</v>
      </c>
      <c r="C155" s="269" t="s">
        <v>495</v>
      </c>
    </row>
    <row r="156" spans="1:3">
      <c r="A156" s="236">
        <v>35</v>
      </c>
      <c r="B156" s="267" t="s">
        <v>122</v>
      </c>
      <c r="C156" s="269" t="s">
        <v>496</v>
      </c>
    </row>
    <row r="157" spans="1:3">
      <c r="A157" s="252" t="s">
        <v>712</v>
      </c>
      <c r="B157" s="267" t="s">
        <v>129</v>
      </c>
      <c r="C157" s="269" t="s">
        <v>740</v>
      </c>
    </row>
    <row r="158" spans="1:3">
      <c r="A158" s="252">
        <v>36.1</v>
      </c>
      <c r="B158" s="267" t="s">
        <v>497</v>
      </c>
      <c r="C158" s="269" t="s">
        <v>498</v>
      </c>
    </row>
    <row r="159" spans="1:3" ht="22.5">
      <c r="A159" s="252" t="s">
        <v>713</v>
      </c>
      <c r="B159" s="267" t="s">
        <v>701</v>
      </c>
      <c r="C159" s="242" t="s">
        <v>704</v>
      </c>
    </row>
    <row r="160" spans="1:3" ht="22.5">
      <c r="A160" s="252">
        <v>36.200000000000003</v>
      </c>
      <c r="B160" s="268" t="s">
        <v>749</v>
      </c>
      <c r="C160" s="242" t="s">
        <v>741</v>
      </c>
    </row>
    <row r="161" spans="1:3" ht="22.5">
      <c r="A161" s="252" t="s">
        <v>714</v>
      </c>
      <c r="B161" s="267" t="s">
        <v>701</v>
      </c>
      <c r="C161" s="242" t="s">
        <v>742</v>
      </c>
    </row>
    <row r="162" spans="1:3" ht="22.5">
      <c r="A162" s="252">
        <v>36.299999999999997</v>
      </c>
      <c r="B162" s="268" t="s">
        <v>750</v>
      </c>
      <c r="C162" s="242" t="s">
        <v>743</v>
      </c>
    </row>
    <row r="163" spans="1:3" ht="22.5">
      <c r="A163" s="252" t="s">
        <v>715</v>
      </c>
      <c r="B163" s="267" t="s">
        <v>701</v>
      </c>
      <c r="C163" s="242" t="s">
        <v>744</v>
      </c>
    </row>
    <row r="164" spans="1:3">
      <c r="A164" s="252" t="s">
        <v>716</v>
      </c>
      <c r="B164" s="267" t="s">
        <v>123</v>
      </c>
      <c r="C164" s="266" t="s">
        <v>745</v>
      </c>
    </row>
    <row r="165" spans="1:3">
      <c r="A165" s="252" t="s">
        <v>717</v>
      </c>
      <c r="B165" s="267" t="s">
        <v>701</v>
      </c>
      <c r="C165" s="266" t="s">
        <v>746</v>
      </c>
    </row>
    <row r="166" spans="1:3">
      <c r="A166" s="250">
        <v>37</v>
      </c>
      <c r="B166" s="267" t="s">
        <v>501</v>
      </c>
      <c r="C166" s="242" t="s">
        <v>502</v>
      </c>
    </row>
    <row r="167" spans="1:3">
      <c r="A167" s="250">
        <v>37.1</v>
      </c>
      <c r="B167" s="267" t="s">
        <v>503</v>
      </c>
      <c r="C167" s="242" t="s">
        <v>504</v>
      </c>
    </row>
    <row r="168" spans="1:3">
      <c r="A168" s="251" t="s">
        <v>499</v>
      </c>
      <c r="B168" s="267" t="s">
        <v>701</v>
      </c>
      <c r="C168" s="242" t="s">
        <v>705</v>
      </c>
    </row>
    <row r="169" spans="1:3">
      <c r="A169" s="250">
        <v>37.200000000000003</v>
      </c>
      <c r="B169" s="267" t="s">
        <v>506</v>
      </c>
      <c r="C169" s="242" t="s">
        <v>507</v>
      </c>
    </row>
    <row r="170" spans="1:3" ht="22.5">
      <c r="A170" s="251" t="s">
        <v>500</v>
      </c>
      <c r="B170" s="239" t="s">
        <v>701</v>
      </c>
      <c r="C170" s="242" t="s">
        <v>706</v>
      </c>
    </row>
    <row r="171" spans="1:3">
      <c r="A171" s="250">
        <v>38</v>
      </c>
      <c r="B171" s="239" t="s">
        <v>125</v>
      </c>
      <c r="C171" s="242" t="s">
        <v>509</v>
      </c>
    </row>
    <row r="172" spans="1:3">
      <c r="A172" s="252">
        <v>38.1</v>
      </c>
      <c r="B172" s="239" t="s">
        <v>126</v>
      </c>
      <c r="C172" s="260" t="s">
        <v>126</v>
      </c>
    </row>
    <row r="173" spans="1:3">
      <c r="A173" s="252" t="s">
        <v>505</v>
      </c>
      <c r="B173" s="243" t="s">
        <v>510</v>
      </c>
      <c r="C173" s="615" t="s">
        <v>511</v>
      </c>
    </row>
    <row r="174" spans="1:3">
      <c r="A174" s="252" t="s">
        <v>718</v>
      </c>
      <c r="B174" s="243" t="s">
        <v>512</v>
      </c>
      <c r="C174" s="615"/>
    </row>
    <row r="175" spans="1:3">
      <c r="A175" s="252" t="s">
        <v>719</v>
      </c>
      <c r="B175" s="243" t="s">
        <v>513</v>
      </c>
      <c r="C175" s="615"/>
    </row>
    <row r="176" spans="1:3">
      <c r="A176" s="252" t="s">
        <v>720</v>
      </c>
      <c r="B176" s="243" t="s">
        <v>514</v>
      </c>
      <c r="C176" s="615"/>
    </row>
    <row r="177" spans="1:3">
      <c r="A177" s="252" t="s">
        <v>721</v>
      </c>
      <c r="B177" s="243" t="s">
        <v>515</v>
      </c>
      <c r="C177" s="615"/>
    </row>
    <row r="178" spans="1:3">
      <c r="A178" s="252" t="s">
        <v>722</v>
      </c>
      <c r="B178" s="243" t="s">
        <v>516</v>
      </c>
      <c r="C178" s="615"/>
    </row>
    <row r="179" spans="1:3">
      <c r="A179" s="252">
        <v>38.200000000000003</v>
      </c>
      <c r="B179" s="239" t="s">
        <v>127</v>
      </c>
      <c r="C179" s="260" t="s">
        <v>127</v>
      </c>
    </row>
    <row r="180" spans="1:3">
      <c r="A180" s="252" t="s">
        <v>508</v>
      </c>
      <c r="B180" s="243" t="s">
        <v>517</v>
      </c>
      <c r="C180" s="615" t="s">
        <v>518</v>
      </c>
    </row>
    <row r="181" spans="1:3">
      <c r="A181" s="252" t="s">
        <v>723</v>
      </c>
      <c r="B181" s="243" t="s">
        <v>519</v>
      </c>
      <c r="C181" s="615"/>
    </row>
    <row r="182" spans="1:3">
      <c r="A182" s="252" t="s">
        <v>724</v>
      </c>
      <c r="B182" s="243" t="s">
        <v>520</v>
      </c>
      <c r="C182" s="615"/>
    </row>
    <row r="183" spans="1:3">
      <c r="A183" s="252" t="s">
        <v>725</v>
      </c>
      <c r="B183" s="243" t="s">
        <v>521</v>
      </c>
      <c r="C183" s="615"/>
    </row>
    <row r="184" spans="1:3">
      <c r="A184" s="252" t="s">
        <v>726</v>
      </c>
      <c r="B184" s="243" t="s">
        <v>522</v>
      </c>
      <c r="C184" s="615"/>
    </row>
    <row r="185" spans="1:3">
      <c r="A185" s="252" t="s">
        <v>727</v>
      </c>
      <c r="B185" s="243" t="s">
        <v>523</v>
      </c>
      <c r="C185" s="615"/>
    </row>
    <row r="186" spans="1:3">
      <c r="A186" s="252" t="s">
        <v>728</v>
      </c>
      <c r="B186" s="243" t="s">
        <v>524</v>
      </c>
      <c r="C186" s="615"/>
    </row>
    <row r="187" spans="1:3">
      <c r="A187" s="252">
        <v>38.299999999999997</v>
      </c>
      <c r="B187" s="239" t="s">
        <v>128</v>
      </c>
      <c r="C187" s="260" t="s">
        <v>525</v>
      </c>
    </row>
    <row r="188" spans="1:3">
      <c r="A188" s="252" t="s">
        <v>729</v>
      </c>
      <c r="B188" s="243" t="s">
        <v>526</v>
      </c>
      <c r="C188" s="615" t="s">
        <v>527</v>
      </c>
    </row>
    <row r="189" spans="1:3">
      <c r="A189" s="252" t="s">
        <v>730</v>
      </c>
      <c r="B189" s="243" t="s">
        <v>528</v>
      </c>
      <c r="C189" s="615"/>
    </row>
    <row r="190" spans="1:3">
      <c r="A190" s="252" t="s">
        <v>731</v>
      </c>
      <c r="B190" s="243" t="s">
        <v>529</v>
      </c>
      <c r="C190" s="615"/>
    </row>
    <row r="191" spans="1:3">
      <c r="A191" s="252" t="s">
        <v>732</v>
      </c>
      <c r="B191" s="243" t="s">
        <v>530</v>
      </c>
      <c r="C191" s="615"/>
    </row>
    <row r="192" spans="1:3">
      <c r="A192" s="252" t="s">
        <v>733</v>
      </c>
      <c r="B192" s="243" t="s">
        <v>531</v>
      </c>
      <c r="C192" s="615"/>
    </row>
    <row r="193" spans="1:3">
      <c r="A193" s="252" t="s">
        <v>734</v>
      </c>
      <c r="B193" s="243" t="s">
        <v>532</v>
      </c>
      <c r="C193" s="615"/>
    </row>
    <row r="194" spans="1:3">
      <c r="A194" s="252">
        <v>38.4</v>
      </c>
      <c r="B194" s="239" t="s">
        <v>501</v>
      </c>
      <c r="C194" s="242" t="s">
        <v>502</v>
      </c>
    </row>
    <row r="195" spans="1:3" s="237" customFormat="1">
      <c r="A195" s="252" t="s">
        <v>735</v>
      </c>
      <c r="B195" s="243" t="s">
        <v>526</v>
      </c>
      <c r="C195" s="615" t="s">
        <v>533</v>
      </c>
    </row>
    <row r="196" spans="1:3">
      <c r="A196" s="252" t="s">
        <v>736</v>
      </c>
      <c r="B196" s="243" t="s">
        <v>528</v>
      </c>
      <c r="C196" s="615"/>
    </row>
    <row r="197" spans="1:3">
      <c r="A197" s="252" t="s">
        <v>737</v>
      </c>
      <c r="B197" s="243" t="s">
        <v>529</v>
      </c>
      <c r="C197" s="615"/>
    </row>
    <row r="198" spans="1:3">
      <c r="A198" s="252" t="s">
        <v>738</v>
      </c>
      <c r="B198" s="243" t="s">
        <v>530</v>
      </c>
      <c r="C198" s="615"/>
    </row>
    <row r="199" spans="1:3" ht="12" thickBot="1">
      <c r="A199" s="253" t="s">
        <v>739</v>
      </c>
      <c r="B199" s="243" t="s">
        <v>534</v>
      </c>
      <c r="C199" s="615"/>
    </row>
    <row r="200" spans="1:3" ht="12" thickBot="1">
      <c r="A200" s="605" t="s">
        <v>689</v>
      </c>
      <c r="B200" s="606"/>
      <c r="C200" s="607"/>
    </row>
    <row r="201" spans="1:3" ht="12.75" thickTop="1" thickBot="1">
      <c r="A201" s="567" t="s">
        <v>535</v>
      </c>
      <c r="B201" s="567"/>
      <c r="C201" s="567"/>
    </row>
    <row r="202" spans="1:3">
      <c r="A202" s="244">
        <v>11.1</v>
      </c>
      <c r="B202" s="245" t="s">
        <v>536</v>
      </c>
      <c r="C202" s="240" t="s">
        <v>537</v>
      </c>
    </row>
    <row r="203" spans="1:3">
      <c r="A203" s="244">
        <v>11.2</v>
      </c>
      <c r="B203" s="245" t="s">
        <v>538</v>
      </c>
      <c r="C203" s="240" t="s">
        <v>539</v>
      </c>
    </row>
    <row r="204" spans="1:3" ht="22.5">
      <c r="A204" s="244">
        <v>11.3</v>
      </c>
      <c r="B204" s="245" t="s">
        <v>540</v>
      </c>
      <c r="C204" s="240" t="s">
        <v>541</v>
      </c>
    </row>
    <row r="205" spans="1:3" ht="22.5">
      <c r="A205" s="244">
        <v>11.4</v>
      </c>
      <c r="B205" s="245" t="s">
        <v>542</v>
      </c>
      <c r="C205" s="240" t="s">
        <v>543</v>
      </c>
    </row>
    <row r="206" spans="1:3" ht="22.5">
      <c r="A206" s="244">
        <v>11.5</v>
      </c>
      <c r="B206" s="245" t="s">
        <v>544</v>
      </c>
      <c r="C206" s="240" t="s">
        <v>545</v>
      </c>
    </row>
    <row r="207" spans="1:3">
      <c r="A207" s="244">
        <v>11.6</v>
      </c>
      <c r="B207" s="245" t="s">
        <v>546</v>
      </c>
      <c r="C207" s="240" t="s">
        <v>547</v>
      </c>
    </row>
    <row r="208" spans="1:3" ht="22.5">
      <c r="A208" s="244">
        <v>11.7</v>
      </c>
      <c r="B208" s="245" t="s">
        <v>707</v>
      </c>
      <c r="C208" s="240" t="s">
        <v>708</v>
      </c>
    </row>
    <row r="209" spans="1:3" ht="22.5">
      <c r="A209" s="244">
        <v>11.8</v>
      </c>
      <c r="B209" s="245" t="s">
        <v>709</v>
      </c>
      <c r="C209" s="240" t="s">
        <v>710</v>
      </c>
    </row>
    <row r="210" spans="1:3">
      <c r="A210" s="244">
        <v>11.9</v>
      </c>
      <c r="B210" s="240" t="s">
        <v>548</v>
      </c>
      <c r="C210" s="240" t="s">
        <v>549</v>
      </c>
    </row>
    <row r="211" spans="1:3">
      <c r="A211" s="244">
        <v>11.1</v>
      </c>
      <c r="B211" s="240" t="s">
        <v>550</v>
      </c>
      <c r="C211" s="240" t="s">
        <v>551</v>
      </c>
    </row>
    <row r="212" spans="1:3">
      <c r="A212" s="244">
        <v>11.11</v>
      </c>
      <c r="B212" s="242" t="s">
        <v>552</v>
      </c>
      <c r="C212" s="240" t="s">
        <v>553</v>
      </c>
    </row>
    <row r="213" spans="1:3">
      <c r="A213" s="244">
        <v>11.12</v>
      </c>
      <c r="B213" s="245" t="s">
        <v>554</v>
      </c>
      <c r="C213" s="240" t="s">
        <v>555</v>
      </c>
    </row>
    <row r="214" spans="1:3">
      <c r="A214" s="244">
        <v>11.13</v>
      </c>
      <c r="B214" s="245" t="s">
        <v>556</v>
      </c>
      <c r="C214" s="260" t="s">
        <v>557</v>
      </c>
    </row>
    <row r="215" spans="1:3" ht="22.5">
      <c r="A215" s="244">
        <v>11.14</v>
      </c>
      <c r="B215" s="245" t="s">
        <v>747</v>
      </c>
      <c r="C215" s="260" t="s">
        <v>748</v>
      </c>
    </row>
    <row r="216" spans="1:3">
      <c r="A216" s="244">
        <v>11.15</v>
      </c>
      <c r="B216" s="245" t="s">
        <v>558</v>
      </c>
      <c r="C216" s="260" t="s">
        <v>559</v>
      </c>
    </row>
    <row r="217" spans="1:3">
      <c r="A217" s="244">
        <v>11.16</v>
      </c>
      <c r="B217" s="245" t="s">
        <v>560</v>
      </c>
      <c r="C217" s="260" t="s">
        <v>561</v>
      </c>
    </row>
    <row r="218" spans="1:3">
      <c r="A218" s="244">
        <v>11.17</v>
      </c>
      <c r="B218" s="245" t="s">
        <v>562</v>
      </c>
      <c r="C218" s="260" t="s">
        <v>563</v>
      </c>
    </row>
    <row r="219" spans="1:3">
      <c r="A219" s="244">
        <v>11.18</v>
      </c>
      <c r="B219" s="245" t="s">
        <v>564</v>
      </c>
      <c r="C219" s="260" t="s">
        <v>565</v>
      </c>
    </row>
    <row r="220" spans="1:3" ht="22.5">
      <c r="A220" s="244">
        <v>11.19</v>
      </c>
      <c r="B220" s="245" t="s">
        <v>566</v>
      </c>
      <c r="C220" s="260" t="s">
        <v>670</v>
      </c>
    </row>
    <row r="221" spans="1:3" ht="22.5">
      <c r="A221" s="244">
        <v>11.2</v>
      </c>
      <c r="B221" s="245" t="s">
        <v>567</v>
      </c>
      <c r="C221" s="260" t="s">
        <v>671</v>
      </c>
    </row>
    <row r="222" spans="1:3" s="237" customFormat="1">
      <c r="A222" s="244">
        <v>11.21</v>
      </c>
      <c r="B222" s="245" t="s">
        <v>568</v>
      </c>
      <c r="C222" s="260" t="s">
        <v>569</v>
      </c>
    </row>
    <row r="223" spans="1:3">
      <c r="A223" s="244">
        <v>11.22</v>
      </c>
      <c r="B223" s="245" t="s">
        <v>570</v>
      </c>
      <c r="C223" s="260" t="s">
        <v>571</v>
      </c>
    </row>
    <row r="224" spans="1:3">
      <c r="A224" s="244">
        <v>11.23</v>
      </c>
      <c r="B224" s="245" t="s">
        <v>572</v>
      </c>
      <c r="C224" s="260" t="s">
        <v>573</v>
      </c>
    </row>
    <row r="225" spans="1:3">
      <c r="A225" s="244">
        <v>11.24</v>
      </c>
      <c r="B225" s="245" t="s">
        <v>574</v>
      </c>
      <c r="C225" s="260" t="s">
        <v>575</v>
      </c>
    </row>
    <row r="226" spans="1:3">
      <c r="A226" s="244">
        <v>11.25</v>
      </c>
      <c r="B226" s="262" t="s">
        <v>576</v>
      </c>
      <c r="C226" s="263" t="s">
        <v>577</v>
      </c>
    </row>
    <row r="227" spans="1:3" ht="12" thickBot="1">
      <c r="A227" s="621" t="s">
        <v>690</v>
      </c>
      <c r="B227" s="622"/>
      <c r="C227" s="623"/>
    </row>
    <row r="228" spans="1:3" ht="12.75" thickTop="1" thickBot="1">
      <c r="A228" s="567" t="s">
        <v>535</v>
      </c>
      <c r="B228" s="567"/>
      <c r="C228" s="567"/>
    </row>
    <row r="229" spans="1:3">
      <c r="A229" s="238" t="s">
        <v>578</v>
      </c>
      <c r="B229" s="246" t="s">
        <v>579</v>
      </c>
      <c r="C229" s="624" t="s">
        <v>580</v>
      </c>
    </row>
    <row r="230" spans="1:3">
      <c r="A230" s="236" t="s">
        <v>581</v>
      </c>
      <c r="B230" s="242" t="s">
        <v>582</v>
      </c>
      <c r="C230" s="615"/>
    </row>
    <row r="231" spans="1:3">
      <c r="A231" s="236" t="s">
        <v>583</v>
      </c>
      <c r="B231" s="242" t="s">
        <v>584</v>
      </c>
      <c r="C231" s="615"/>
    </row>
    <row r="232" spans="1:3">
      <c r="A232" s="236" t="s">
        <v>585</v>
      </c>
      <c r="B232" s="242" t="s">
        <v>586</v>
      </c>
      <c r="C232" s="615"/>
    </row>
    <row r="233" spans="1:3">
      <c r="A233" s="236" t="s">
        <v>587</v>
      </c>
      <c r="B233" s="242" t="s">
        <v>588</v>
      </c>
      <c r="C233" s="615"/>
    </row>
    <row r="234" spans="1:3">
      <c r="A234" s="236" t="s">
        <v>589</v>
      </c>
      <c r="B234" s="242" t="s">
        <v>590</v>
      </c>
      <c r="C234" s="260" t="s">
        <v>591</v>
      </c>
    </row>
    <row r="235" spans="1:3" ht="22.5">
      <c r="A235" s="236" t="s">
        <v>592</v>
      </c>
      <c r="B235" s="242" t="s">
        <v>593</v>
      </c>
      <c r="C235" s="260" t="s">
        <v>594</v>
      </c>
    </row>
    <row r="236" spans="1:3">
      <c r="A236" s="236" t="s">
        <v>595</v>
      </c>
      <c r="B236" s="242" t="s">
        <v>596</v>
      </c>
      <c r="C236" s="260" t="s">
        <v>597</v>
      </c>
    </row>
    <row r="237" spans="1:3">
      <c r="A237" s="236" t="s">
        <v>598</v>
      </c>
      <c r="B237" s="242" t="s">
        <v>599</v>
      </c>
      <c r="C237" s="615" t="s">
        <v>600</v>
      </c>
    </row>
    <row r="238" spans="1:3">
      <c r="A238" s="236" t="s">
        <v>601</v>
      </c>
      <c r="B238" s="242" t="s">
        <v>602</v>
      </c>
      <c r="C238" s="615"/>
    </row>
    <row r="239" spans="1:3">
      <c r="A239" s="236" t="s">
        <v>603</v>
      </c>
      <c r="B239" s="242" t="s">
        <v>604</v>
      </c>
      <c r="C239" s="615"/>
    </row>
    <row r="240" spans="1:3">
      <c r="A240" s="236" t="s">
        <v>605</v>
      </c>
      <c r="B240" s="242" t="s">
        <v>606</v>
      </c>
      <c r="C240" s="615" t="s">
        <v>580</v>
      </c>
    </row>
    <row r="241" spans="1:3">
      <c r="A241" s="236" t="s">
        <v>607</v>
      </c>
      <c r="B241" s="242" t="s">
        <v>608</v>
      </c>
      <c r="C241" s="615"/>
    </row>
    <row r="242" spans="1:3">
      <c r="A242" s="236" t="s">
        <v>609</v>
      </c>
      <c r="B242" s="242" t="s">
        <v>610</v>
      </c>
      <c r="C242" s="615"/>
    </row>
    <row r="243" spans="1:3" s="237" customFormat="1">
      <c r="A243" s="236" t="s">
        <v>611</v>
      </c>
      <c r="B243" s="242" t="s">
        <v>612</v>
      </c>
      <c r="C243" s="615"/>
    </row>
    <row r="244" spans="1:3">
      <c r="A244" s="236" t="s">
        <v>613</v>
      </c>
      <c r="B244" s="242" t="s">
        <v>614</v>
      </c>
      <c r="C244" s="615"/>
    </row>
    <row r="245" spans="1:3">
      <c r="A245" s="236" t="s">
        <v>615</v>
      </c>
      <c r="B245" s="242" t="s">
        <v>616</v>
      </c>
      <c r="C245" s="615"/>
    </row>
    <row r="246" spans="1:3">
      <c r="A246" s="236" t="s">
        <v>617</v>
      </c>
      <c r="B246" s="242" t="s">
        <v>618</v>
      </c>
      <c r="C246" s="615"/>
    </row>
    <row r="247" spans="1:3">
      <c r="A247" s="236" t="s">
        <v>619</v>
      </c>
      <c r="B247" s="242" t="s">
        <v>620</v>
      </c>
      <c r="C247" s="615"/>
    </row>
    <row r="248" spans="1:3" s="237" customFormat="1" ht="12" thickBot="1">
      <c r="A248" s="605" t="s">
        <v>691</v>
      </c>
      <c r="B248" s="606"/>
      <c r="C248" s="607"/>
    </row>
    <row r="249" spans="1:3" ht="12.75" thickTop="1" thickBot="1">
      <c r="A249" s="610" t="s">
        <v>621</v>
      </c>
      <c r="B249" s="610"/>
      <c r="C249" s="610"/>
    </row>
    <row r="250" spans="1:3">
      <c r="A250" s="236">
        <v>13.1</v>
      </c>
      <c r="B250" s="611" t="s">
        <v>622</v>
      </c>
      <c r="C250" s="612"/>
    </row>
    <row r="251" spans="1:3" ht="33.75">
      <c r="A251" s="236" t="s">
        <v>623</v>
      </c>
      <c r="B251" s="245" t="s">
        <v>624</v>
      </c>
      <c r="C251" s="240" t="s">
        <v>625</v>
      </c>
    </row>
    <row r="252" spans="1:3" ht="101.25">
      <c r="A252" s="236" t="s">
        <v>626</v>
      </c>
      <c r="B252" s="245" t="s">
        <v>627</v>
      </c>
      <c r="C252" s="240" t="s">
        <v>628</v>
      </c>
    </row>
    <row r="253" spans="1:3" ht="12" thickBot="1">
      <c r="A253" s="605" t="s">
        <v>692</v>
      </c>
      <c r="B253" s="606"/>
      <c r="C253" s="607"/>
    </row>
    <row r="254" spans="1:3" ht="12.75" thickTop="1" thickBot="1">
      <c r="A254" s="610" t="s">
        <v>621</v>
      </c>
      <c r="B254" s="610"/>
      <c r="C254" s="610"/>
    </row>
    <row r="255" spans="1:3">
      <c r="A255" s="236">
        <v>14.1</v>
      </c>
      <c r="B255" s="611" t="s">
        <v>629</v>
      </c>
      <c r="C255" s="612"/>
    </row>
    <row r="256" spans="1:3" ht="22.5">
      <c r="A256" s="236" t="s">
        <v>630</v>
      </c>
      <c r="B256" s="245" t="s">
        <v>631</v>
      </c>
      <c r="C256" s="240" t="s">
        <v>632</v>
      </c>
    </row>
    <row r="257" spans="1:3" ht="45">
      <c r="A257" s="236" t="s">
        <v>633</v>
      </c>
      <c r="B257" s="245" t="s">
        <v>634</v>
      </c>
      <c r="C257" s="240" t="s">
        <v>635</v>
      </c>
    </row>
    <row r="258" spans="1:3" ht="12" customHeight="1">
      <c r="A258" s="236" t="s">
        <v>636</v>
      </c>
      <c r="B258" s="245" t="s">
        <v>637</v>
      </c>
      <c r="C258" s="240" t="s">
        <v>638</v>
      </c>
    </row>
    <row r="259" spans="1:3" ht="33.75">
      <c r="A259" s="236" t="s">
        <v>639</v>
      </c>
      <c r="B259" s="245" t="s">
        <v>640</v>
      </c>
      <c r="C259" s="240" t="s">
        <v>641</v>
      </c>
    </row>
    <row r="260" spans="1:3" ht="11.25" customHeight="1">
      <c r="A260" s="236" t="s">
        <v>642</v>
      </c>
      <c r="B260" s="245" t="s">
        <v>643</v>
      </c>
      <c r="C260" s="240" t="s">
        <v>644</v>
      </c>
    </row>
    <row r="261" spans="1:3" ht="56.25">
      <c r="A261" s="236" t="s">
        <v>645</v>
      </c>
      <c r="B261" s="245" t="s">
        <v>646</v>
      </c>
      <c r="C261" s="240" t="s">
        <v>647</v>
      </c>
    </row>
    <row r="262" spans="1:3">
      <c r="A262" s="231"/>
      <c r="B262" s="231"/>
      <c r="C262" s="231"/>
    </row>
    <row r="263" spans="1:3">
      <c r="A263" s="231"/>
      <c r="B263" s="231"/>
      <c r="C263" s="231"/>
    </row>
    <row r="264" spans="1:3">
      <c r="A264" s="231"/>
      <c r="B264" s="231"/>
      <c r="C264" s="231"/>
    </row>
    <row r="265" spans="1:3">
      <c r="A265" s="231"/>
      <c r="B265" s="231"/>
      <c r="C265" s="231"/>
    </row>
    <row r="266" spans="1:3">
      <c r="A266" s="231"/>
      <c r="B266" s="231"/>
      <c r="C266" s="231"/>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41"/>
  <sheetViews>
    <sheetView zoomScaleNormal="100" workbookViewId="0">
      <pane xSplit="1" ySplit="5" topLeftCell="B6" activePane="bottomRight" state="frozen"/>
      <selection pane="topRight" activeCell="B1" sqref="B1"/>
      <selection pane="bottomLeft" activeCell="A6" sqref="A6"/>
      <selection pane="bottomRight" activeCell="C15" sqref="C15"/>
    </sheetView>
  </sheetViews>
  <sheetFormatPr defaultRowHeight="15.75"/>
  <cols>
    <col min="1" max="1" width="9.5703125" style="17" bestFit="1" customWidth="1"/>
    <col min="2" max="2" width="86" style="14" customWidth="1"/>
    <col min="3" max="3" width="13.85546875" style="14" bestFit="1" customWidth="1"/>
    <col min="4" max="7" width="13.85546875" style="2" bestFit="1" customWidth="1"/>
    <col min="8" max="13" width="6.7109375" customWidth="1"/>
  </cols>
  <sheetData>
    <row r="1" spans="1:12">
      <c r="A1" s="15" t="s">
        <v>231</v>
      </c>
      <c r="B1" s="14" t="str">
        <f>Info!C2</f>
        <v>სს თიბისი ბანკი</v>
      </c>
    </row>
    <row r="2" spans="1:12">
      <c r="A2" s="15" t="s">
        <v>232</v>
      </c>
      <c r="B2" s="481">
        <v>43373</v>
      </c>
      <c r="C2" s="27"/>
      <c r="D2" s="16"/>
      <c r="E2" s="16"/>
      <c r="F2" s="16"/>
      <c r="G2" s="16"/>
      <c r="H2" s="1"/>
    </row>
    <row r="3" spans="1:12">
      <c r="A3" s="15"/>
      <c r="C3" s="27"/>
      <c r="D3" s="16"/>
      <c r="E3" s="16"/>
      <c r="F3" s="16"/>
      <c r="G3" s="16"/>
      <c r="H3" s="1"/>
    </row>
    <row r="4" spans="1:12" ht="16.5" thickBot="1">
      <c r="A4" s="74" t="s">
        <v>650</v>
      </c>
      <c r="B4" s="211" t="s">
        <v>266</v>
      </c>
      <c r="C4" s="212"/>
      <c r="D4" s="213"/>
      <c r="E4" s="213"/>
      <c r="F4" s="213"/>
      <c r="G4" s="213"/>
      <c r="H4" s="1"/>
    </row>
    <row r="5" spans="1:12" ht="15">
      <c r="A5" s="360" t="s">
        <v>32</v>
      </c>
      <c r="B5" s="361"/>
      <c r="C5" s="362" t="s">
        <v>5</v>
      </c>
      <c r="D5" s="363" t="s">
        <v>6</v>
      </c>
      <c r="E5" s="363" t="s">
        <v>7</v>
      </c>
      <c r="F5" s="363" t="s">
        <v>8</v>
      </c>
      <c r="G5" s="364" t="s">
        <v>9</v>
      </c>
    </row>
    <row r="6" spans="1:12" ht="15">
      <c r="A6" s="125"/>
      <c r="B6" s="30" t="s">
        <v>228</v>
      </c>
      <c r="C6" s="365"/>
      <c r="D6" s="365"/>
      <c r="E6" s="365"/>
      <c r="F6" s="365"/>
      <c r="G6" s="366"/>
    </row>
    <row r="7" spans="1:12" ht="15">
      <c r="A7" s="125"/>
      <c r="B7" s="31" t="s">
        <v>233</v>
      </c>
      <c r="C7" s="365"/>
      <c r="D7" s="365"/>
      <c r="E7" s="365"/>
      <c r="F7" s="365"/>
      <c r="G7" s="366"/>
    </row>
    <row r="8" spans="1:12" ht="15">
      <c r="A8" s="126">
        <v>1</v>
      </c>
      <c r="B8" s="261" t="s">
        <v>29</v>
      </c>
      <c r="C8" s="270">
        <v>1532057662.5870256</v>
      </c>
      <c r="D8" s="271">
        <v>1453197746.8217702</v>
      </c>
      <c r="E8" s="271">
        <v>1469630536.0318</v>
      </c>
      <c r="F8" s="271">
        <v>1387547927.3863358</v>
      </c>
      <c r="G8" s="272">
        <v>1307875844.1513329</v>
      </c>
    </row>
    <row r="9" spans="1:12" ht="15">
      <c r="A9" s="126">
        <v>2</v>
      </c>
      <c r="B9" s="261" t="s">
        <v>130</v>
      </c>
      <c r="C9" s="270">
        <v>1580547262.5870256</v>
      </c>
      <c r="D9" s="271">
        <v>1498856946.8217702</v>
      </c>
      <c r="E9" s="271">
        <v>1517249736.0318</v>
      </c>
      <c r="F9" s="271">
        <v>1437218327.3863358</v>
      </c>
      <c r="G9" s="272">
        <v>1354679044.1513329</v>
      </c>
    </row>
    <row r="10" spans="1:12" ht="15">
      <c r="A10" s="126">
        <v>3</v>
      </c>
      <c r="B10" s="261" t="s">
        <v>94</v>
      </c>
      <c r="C10" s="270">
        <v>2020501206.0292518</v>
      </c>
      <c r="D10" s="271">
        <v>1908397745.238137</v>
      </c>
      <c r="E10" s="271">
        <v>1943424521.0811422</v>
      </c>
      <c r="F10" s="271">
        <v>1885287448.4815955</v>
      </c>
      <c r="G10" s="272">
        <v>1821821768.4885597</v>
      </c>
    </row>
    <row r="11" spans="1:12" ht="15">
      <c r="A11" s="125"/>
      <c r="B11" s="30" t="s">
        <v>229</v>
      </c>
      <c r="C11" s="365"/>
      <c r="D11" s="365"/>
      <c r="E11" s="365"/>
      <c r="F11" s="365"/>
      <c r="G11" s="366"/>
    </row>
    <row r="12" spans="1:12" ht="15" customHeight="1">
      <c r="A12" s="126">
        <v>4</v>
      </c>
      <c r="B12" s="261" t="s">
        <v>672</v>
      </c>
      <c r="C12" s="402">
        <v>12305756474.044712</v>
      </c>
      <c r="D12" s="271">
        <v>11200354144.642784</v>
      </c>
      <c r="E12" s="271">
        <v>10999578199.252359</v>
      </c>
      <c r="F12" s="271">
        <v>10753188938.751446</v>
      </c>
      <c r="G12" s="272">
        <v>12560643514.805988</v>
      </c>
    </row>
    <row r="13" spans="1:12" ht="15">
      <c r="A13" s="125"/>
      <c r="B13" s="30" t="s">
        <v>131</v>
      </c>
      <c r="C13" s="365"/>
      <c r="D13" s="365"/>
      <c r="E13" s="365"/>
      <c r="F13" s="365"/>
      <c r="G13" s="366"/>
    </row>
    <row r="14" spans="1:12" s="3" customFormat="1" ht="15">
      <c r="A14" s="126"/>
      <c r="B14" s="31" t="s">
        <v>833</v>
      </c>
      <c r="C14" s="365"/>
      <c r="D14" s="365"/>
      <c r="E14" s="365"/>
      <c r="F14" s="365"/>
      <c r="G14" s="366"/>
      <c r="H14"/>
      <c r="I14"/>
      <c r="J14"/>
      <c r="K14"/>
      <c r="L14"/>
    </row>
    <row r="15" spans="1:12" ht="15">
      <c r="A15" s="124">
        <v>5</v>
      </c>
      <c r="B15" s="29" t="s">
        <v>834</v>
      </c>
      <c r="C15" s="467">
        <v>0.12449926713716787</v>
      </c>
      <c r="D15" s="468">
        <v>0.12974569625701041</v>
      </c>
      <c r="E15" s="468">
        <v>0.13360789926760017</v>
      </c>
      <c r="F15" s="468">
        <v>0.12903594787458875</v>
      </c>
      <c r="G15" s="469">
        <v>0.10412490750252251</v>
      </c>
    </row>
    <row r="16" spans="1:12" ht="15" customHeight="1">
      <c r="A16" s="124">
        <v>6</v>
      </c>
      <c r="B16" s="29" t="s">
        <v>835</v>
      </c>
      <c r="C16" s="467">
        <v>0.12843966690879299</v>
      </c>
      <c r="D16" s="468">
        <v>0.13382228164086088</v>
      </c>
      <c r="E16" s="468">
        <v>0.13793708345424804</v>
      </c>
      <c r="F16" s="468">
        <v>0.13365507995558493</v>
      </c>
      <c r="G16" s="469">
        <v>0.10785108601756677</v>
      </c>
    </row>
    <row r="17" spans="1:7" ht="15">
      <c r="A17" s="124">
        <v>7</v>
      </c>
      <c r="B17" s="29" t="s">
        <v>836</v>
      </c>
      <c r="C17" s="467">
        <v>0.16419154810115824</v>
      </c>
      <c r="D17" s="468">
        <v>0.17038726816963537</v>
      </c>
      <c r="E17" s="468">
        <v>0.17668173141523161</v>
      </c>
      <c r="F17" s="468">
        <v>0.1753235676616407</v>
      </c>
      <c r="G17" s="469">
        <v>0.14504207259294227</v>
      </c>
    </row>
    <row r="18" spans="1:7" ht="15">
      <c r="A18" s="125"/>
      <c r="B18" s="30" t="s">
        <v>11</v>
      </c>
      <c r="C18" s="365"/>
      <c r="D18" s="365"/>
      <c r="E18" s="365"/>
      <c r="F18" s="365"/>
      <c r="G18" s="366"/>
    </row>
    <row r="19" spans="1:7" ht="15" customHeight="1">
      <c r="A19" s="127">
        <v>8</v>
      </c>
      <c r="B19" s="32" t="s">
        <v>12</v>
      </c>
      <c r="C19" s="470">
        <v>8.6433550296104833E-2</v>
      </c>
      <c r="D19" s="471">
        <v>8.5956803028246473E-2</v>
      </c>
      <c r="E19" s="471">
        <v>8.4443193168042982E-2</v>
      </c>
      <c r="F19" s="471">
        <v>8.5008880812073681E-2</v>
      </c>
      <c r="G19" s="472">
        <v>8.6788241434624117E-2</v>
      </c>
    </row>
    <row r="20" spans="1:7" ht="15">
      <c r="A20" s="127">
        <v>9</v>
      </c>
      <c r="B20" s="32" t="s">
        <v>13</v>
      </c>
      <c r="C20" s="470">
        <v>3.7338494613885664E-2</v>
      </c>
      <c r="D20" s="471">
        <v>3.7001279305657095E-2</v>
      </c>
      <c r="E20" s="471">
        <v>3.6384998207430151E-2</v>
      </c>
      <c r="F20" s="471">
        <v>4.0464533411096626E-2</v>
      </c>
      <c r="G20" s="472">
        <v>4.0543253312327505E-2</v>
      </c>
    </row>
    <row r="21" spans="1:7" ht="15">
      <c r="A21" s="127">
        <v>10</v>
      </c>
      <c r="B21" s="32" t="s">
        <v>14</v>
      </c>
      <c r="C21" s="470">
        <v>4.5999598360700215E-2</v>
      </c>
      <c r="D21" s="471">
        <v>4.8184835123690962E-2</v>
      </c>
      <c r="E21" s="471">
        <v>4.7549324949438324E-2</v>
      </c>
      <c r="F21" s="471">
        <v>3.9722526322632574E-2</v>
      </c>
      <c r="G21" s="472">
        <v>4.1203466911594017E-2</v>
      </c>
    </row>
    <row r="22" spans="1:7" ht="15">
      <c r="A22" s="127">
        <v>11</v>
      </c>
      <c r="B22" s="32" t="s">
        <v>267</v>
      </c>
      <c r="C22" s="470">
        <v>4.9095055682219169E-2</v>
      </c>
      <c r="D22" s="471">
        <v>4.8955523722589378E-2</v>
      </c>
      <c r="E22" s="471">
        <v>4.8058194960612831E-2</v>
      </c>
      <c r="F22" s="471">
        <v>4.4544347400977055E-2</v>
      </c>
      <c r="G22" s="472">
        <v>4.6244988122296618E-2</v>
      </c>
    </row>
    <row r="23" spans="1:7" ht="15">
      <c r="A23" s="127">
        <v>12</v>
      </c>
      <c r="B23" s="32" t="s">
        <v>15</v>
      </c>
      <c r="C23" s="470">
        <v>2.718511042520828E-2</v>
      </c>
      <c r="D23" s="471">
        <v>2.9293765504132652E-2</v>
      </c>
      <c r="E23" s="471">
        <v>3.5212657081373264E-2</v>
      </c>
      <c r="F23" s="471">
        <v>2.7683321960763022E-2</v>
      </c>
      <c r="G23" s="472">
        <v>2.8099020142554557E-2</v>
      </c>
    </row>
    <row r="24" spans="1:7" ht="15">
      <c r="A24" s="127">
        <v>13</v>
      </c>
      <c r="B24" s="32" t="s">
        <v>16</v>
      </c>
      <c r="C24" s="470">
        <v>0.21007196951562535</v>
      </c>
      <c r="D24" s="471">
        <v>0.22255306547062656</v>
      </c>
      <c r="E24" s="471">
        <v>0.2632379935192512</v>
      </c>
      <c r="F24" s="471">
        <v>0.20097695064711638</v>
      </c>
      <c r="G24" s="472">
        <v>0.19600882873175238</v>
      </c>
    </row>
    <row r="25" spans="1:7" ht="15">
      <c r="A25" s="125"/>
      <c r="B25" s="30" t="s">
        <v>17</v>
      </c>
      <c r="C25" s="365"/>
      <c r="D25" s="365"/>
      <c r="E25" s="365"/>
      <c r="F25" s="365"/>
      <c r="G25" s="366"/>
    </row>
    <row r="26" spans="1:7" ht="15">
      <c r="A26" s="127">
        <v>14</v>
      </c>
      <c r="B26" s="32" t="s">
        <v>18</v>
      </c>
      <c r="C26" s="470">
        <v>3.7915197147290254E-2</v>
      </c>
      <c r="D26" s="471">
        <v>3.2836642590470352E-2</v>
      </c>
      <c r="E26" s="471">
        <v>3.1007525244065547E-2</v>
      </c>
      <c r="F26" s="471">
        <v>3.2175098820329984E-2</v>
      </c>
      <c r="G26" s="472">
        <v>3.4229130461113977E-2</v>
      </c>
    </row>
    <row r="27" spans="1:7" ht="15" customHeight="1">
      <c r="A27" s="127">
        <v>15</v>
      </c>
      <c r="B27" s="32" t="s">
        <v>19</v>
      </c>
      <c r="C27" s="470">
        <v>4.3869923566185208E-2</v>
      </c>
      <c r="D27" s="471">
        <v>4.4144404189985248E-2</v>
      </c>
      <c r="E27" s="471">
        <v>4.2106428012108885E-2</v>
      </c>
      <c r="F27" s="471">
        <v>4.3113650280039807E-2</v>
      </c>
      <c r="G27" s="472">
        <v>4.645538037973395E-2</v>
      </c>
    </row>
    <row r="28" spans="1:7" ht="15">
      <c r="A28" s="127">
        <v>16</v>
      </c>
      <c r="B28" s="32" t="s">
        <v>20</v>
      </c>
      <c r="C28" s="470">
        <v>0.58883915947689125</v>
      </c>
      <c r="D28" s="471">
        <v>0.58190943185707988</v>
      </c>
      <c r="E28" s="471">
        <v>0.57808992152667693</v>
      </c>
      <c r="F28" s="471">
        <v>0.59365125120835449</v>
      </c>
      <c r="G28" s="472">
        <v>0.58975265148303824</v>
      </c>
    </row>
    <row r="29" spans="1:7" ht="15" customHeight="1">
      <c r="A29" s="127">
        <v>17</v>
      </c>
      <c r="B29" s="32" t="s">
        <v>21</v>
      </c>
      <c r="C29" s="470">
        <v>0.55820359633516137</v>
      </c>
      <c r="D29" s="471">
        <v>0.54998529882914049</v>
      </c>
      <c r="E29" s="471">
        <v>0.54593314953200112</v>
      </c>
      <c r="F29" s="471">
        <v>0.55855278422080723</v>
      </c>
      <c r="G29" s="472">
        <v>0.55273940944466937</v>
      </c>
    </row>
    <row r="30" spans="1:7" ht="15">
      <c r="A30" s="127">
        <v>18</v>
      </c>
      <c r="B30" s="32" t="s">
        <v>22</v>
      </c>
      <c r="C30" s="470">
        <v>0.12443962160001554</v>
      </c>
      <c r="D30" s="471">
        <v>4.0040426294305598E-2</v>
      </c>
      <c r="E30" s="471">
        <v>-1.5751497310485075E-2</v>
      </c>
      <c r="F30" s="471">
        <v>0.44625980288967909</v>
      </c>
      <c r="G30" s="472">
        <v>0.31813484891933969</v>
      </c>
    </row>
    <row r="31" spans="1:7" ht="15" customHeight="1">
      <c r="A31" s="125"/>
      <c r="B31" s="30" t="s">
        <v>23</v>
      </c>
      <c r="C31" s="365"/>
      <c r="D31" s="365"/>
      <c r="E31" s="365"/>
      <c r="F31" s="365"/>
      <c r="G31" s="366"/>
    </row>
    <row r="32" spans="1:7" ht="15" customHeight="1">
      <c r="A32" s="127">
        <v>19</v>
      </c>
      <c r="B32" s="32" t="s">
        <v>24</v>
      </c>
      <c r="C32" s="470">
        <v>0.20486047996433013</v>
      </c>
      <c r="D32" s="470">
        <v>0.22735215374054499</v>
      </c>
      <c r="E32" s="470">
        <v>0.19288959022719426</v>
      </c>
      <c r="F32" s="470">
        <v>0.20870059399633106</v>
      </c>
      <c r="G32" s="473">
        <v>0.21072494207589745</v>
      </c>
    </row>
    <row r="33" spans="1:7" ht="15" customHeight="1">
      <c r="A33" s="127">
        <v>20</v>
      </c>
      <c r="B33" s="32" t="s">
        <v>25</v>
      </c>
      <c r="C33" s="470">
        <v>0.64562467382878741</v>
      </c>
      <c r="D33" s="470">
        <v>0.63896677390164025</v>
      </c>
      <c r="E33" s="470">
        <v>0.64622820281159388</v>
      </c>
      <c r="F33" s="470">
        <v>0.64596141938204388</v>
      </c>
      <c r="G33" s="473">
        <v>0.64202445906875072</v>
      </c>
    </row>
    <row r="34" spans="1:7" ht="15" customHeight="1">
      <c r="A34" s="127">
        <v>21</v>
      </c>
      <c r="B34" s="273" t="s">
        <v>26</v>
      </c>
      <c r="C34" s="470">
        <v>0.38090112923699926</v>
      </c>
      <c r="D34" s="470">
        <v>0.3797758788157713</v>
      </c>
      <c r="E34" s="470">
        <v>0.39323501222930657</v>
      </c>
      <c r="F34" s="470">
        <v>0.40034383660209366</v>
      </c>
      <c r="G34" s="473">
        <v>0.38247439466550753</v>
      </c>
    </row>
    <row r="35" spans="1:7" ht="15" customHeight="1">
      <c r="A35" s="368"/>
      <c r="B35" s="30" t="s">
        <v>832</v>
      </c>
      <c r="C35" s="365"/>
      <c r="D35" s="365"/>
      <c r="E35" s="365"/>
      <c r="F35" s="365"/>
      <c r="G35" s="366"/>
    </row>
    <row r="36" spans="1:7" ht="15" customHeight="1">
      <c r="A36" s="127">
        <v>22</v>
      </c>
      <c r="B36" s="359" t="s">
        <v>816</v>
      </c>
      <c r="C36" s="273">
        <v>2743562932.0032783</v>
      </c>
      <c r="D36" s="273">
        <v>2336844222.2878132</v>
      </c>
      <c r="E36" s="273">
        <v>2136300835.3317916</v>
      </c>
      <c r="F36" s="273">
        <v>2375746719.9176016</v>
      </c>
      <c r="G36" s="367" t="s">
        <v>895</v>
      </c>
    </row>
    <row r="37" spans="1:7" ht="15">
      <c r="A37" s="127">
        <v>23</v>
      </c>
      <c r="B37" s="32" t="s">
        <v>817</v>
      </c>
      <c r="C37" s="273">
        <v>2396316597.4288855</v>
      </c>
      <c r="D37" s="274">
        <v>1923880139.3655655</v>
      </c>
      <c r="E37" s="274">
        <v>2043050274.9958563</v>
      </c>
      <c r="F37" s="274">
        <v>2107671739.980185</v>
      </c>
      <c r="G37" s="275" t="s">
        <v>895</v>
      </c>
    </row>
    <row r="38" spans="1:7" thickBot="1">
      <c r="A38" s="128">
        <v>24</v>
      </c>
      <c r="B38" s="276" t="s">
        <v>815</v>
      </c>
      <c r="C38" s="474">
        <v>1.1449083710169887</v>
      </c>
      <c r="D38" s="475">
        <v>1.2146516690267566</v>
      </c>
      <c r="E38" s="475">
        <v>1.0456428123562083</v>
      </c>
      <c r="F38" s="475">
        <v>1.1271901002667222</v>
      </c>
      <c r="G38" s="277" t="s">
        <v>895</v>
      </c>
    </row>
    <row r="39" spans="1:7">
      <c r="A39" s="18"/>
    </row>
    <row r="40" spans="1:7" ht="39.75">
      <c r="B40" s="358" t="s">
        <v>837</v>
      </c>
    </row>
    <row r="41" spans="1:7" ht="65.25">
      <c r="B41" s="418" t="s">
        <v>831</v>
      </c>
      <c r="D41" s="388"/>
      <c r="E41" s="388"/>
      <c r="F41" s="388"/>
      <c r="G41" s="38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workbookViewId="0">
      <pane xSplit="1" ySplit="5" topLeftCell="B6" activePane="bottomRight" state="frozen"/>
      <selection pane="topRight" activeCell="B1" sqref="B1"/>
      <selection pane="bottomLeft" activeCell="A5" sqref="A5"/>
      <selection pane="bottomRight" activeCell="H41" sqref="H41"/>
    </sheetView>
  </sheetViews>
  <sheetFormatPr defaultRowHeight="15"/>
  <cols>
    <col min="1" max="1" width="9.5703125" style="2" bestFit="1" customWidth="1"/>
    <col min="2" max="2" width="55.140625" style="2" bestFit="1" customWidth="1"/>
    <col min="3" max="4" width="12.7109375" style="2" bestFit="1" customWidth="1"/>
    <col min="5" max="5" width="13.85546875" style="2" bestFit="1" customWidth="1"/>
    <col min="6" max="7" width="12.7109375" style="2" bestFit="1" customWidth="1"/>
    <col min="8" max="8" width="13.85546875" style="2" bestFit="1" customWidth="1"/>
    <col min="10" max="15" width="11.5703125" bestFit="1" customWidth="1"/>
  </cols>
  <sheetData>
    <row r="1" spans="1:15" ht="15.75">
      <c r="A1" s="15" t="s">
        <v>231</v>
      </c>
      <c r="B1" s="2" t="str">
        <f>'1. key ratios'!B1</f>
        <v>სს თიბისი ბანკი</v>
      </c>
    </row>
    <row r="2" spans="1:15" ht="15.75">
      <c r="A2" s="15" t="s">
        <v>232</v>
      </c>
      <c r="B2" s="482">
        <f>'1. key ratios'!B2</f>
        <v>43373</v>
      </c>
    </row>
    <row r="3" spans="1:15" ht="15.75">
      <c r="A3" s="15"/>
    </row>
    <row r="4" spans="1:15" ht="16.5" thickBot="1">
      <c r="A4" s="33" t="s">
        <v>651</v>
      </c>
      <c r="B4" s="75" t="s">
        <v>285</v>
      </c>
      <c r="C4" s="33"/>
      <c r="D4" s="34"/>
      <c r="E4" s="34"/>
      <c r="F4" s="35"/>
      <c r="G4" s="35"/>
      <c r="H4" s="36" t="s">
        <v>135</v>
      </c>
    </row>
    <row r="5" spans="1:15" ht="15.75">
      <c r="A5" s="37"/>
      <c r="B5" s="38"/>
      <c r="C5" s="518" t="s">
        <v>237</v>
      </c>
      <c r="D5" s="519"/>
      <c r="E5" s="520"/>
      <c r="F5" s="518" t="s">
        <v>238</v>
      </c>
      <c r="G5" s="519"/>
      <c r="H5" s="521"/>
    </row>
    <row r="6" spans="1:15" ht="15.75">
      <c r="A6" s="39" t="s">
        <v>32</v>
      </c>
      <c r="B6" s="40" t="s">
        <v>195</v>
      </c>
      <c r="C6" s="41" t="s">
        <v>33</v>
      </c>
      <c r="D6" s="41" t="s">
        <v>136</v>
      </c>
      <c r="E6" s="41" t="s">
        <v>74</v>
      </c>
      <c r="F6" s="41" t="s">
        <v>33</v>
      </c>
      <c r="G6" s="41" t="s">
        <v>136</v>
      </c>
      <c r="H6" s="42" t="s">
        <v>74</v>
      </c>
    </row>
    <row r="7" spans="1:15" ht="15.75">
      <c r="A7" s="39">
        <v>1</v>
      </c>
      <c r="B7" s="43" t="s">
        <v>196</v>
      </c>
      <c r="C7" s="278">
        <v>239062923.23000002</v>
      </c>
      <c r="D7" s="278">
        <v>276611397.24070001</v>
      </c>
      <c r="E7" s="279">
        <v>515674320.47070003</v>
      </c>
      <c r="F7" s="280">
        <v>189616105.78</v>
      </c>
      <c r="G7" s="281">
        <v>244754019.56399998</v>
      </c>
      <c r="H7" s="282">
        <v>434370125.34399998</v>
      </c>
      <c r="O7" s="476"/>
    </row>
    <row r="8" spans="1:15" ht="15.75">
      <c r="A8" s="39">
        <v>2</v>
      </c>
      <c r="B8" s="43" t="s">
        <v>197</v>
      </c>
      <c r="C8" s="278">
        <v>78611537.310000002</v>
      </c>
      <c r="D8" s="278">
        <v>1500150703.5223999</v>
      </c>
      <c r="E8" s="279">
        <v>1578762240.8323998</v>
      </c>
      <c r="F8" s="280">
        <v>211587943.81</v>
      </c>
      <c r="G8" s="281">
        <v>1228010216.2177</v>
      </c>
      <c r="H8" s="282">
        <v>1439598160.0276999</v>
      </c>
      <c r="O8" s="476"/>
    </row>
    <row r="9" spans="1:15" ht="15.75">
      <c r="A9" s="39">
        <v>3</v>
      </c>
      <c r="B9" s="43" t="s">
        <v>198</v>
      </c>
      <c r="C9" s="278">
        <v>15885934.59</v>
      </c>
      <c r="D9" s="278">
        <v>543185788.39059997</v>
      </c>
      <c r="E9" s="279">
        <v>559071722.9806</v>
      </c>
      <c r="F9" s="280">
        <v>2922940.25</v>
      </c>
      <c r="G9" s="281">
        <v>560633981.20720005</v>
      </c>
      <c r="H9" s="282">
        <v>563556921.45720005</v>
      </c>
      <c r="O9" s="476"/>
    </row>
    <row r="10" spans="1:15" ht="15.75">
      <c r="A10" s="39">
        <v>4</v>
      </c>
      <c r="B10" s="43" t="s">
        <v>227</v>
      </c>
      <c r="C10" s="278">
        <v>0</v>
      </c>
      <c r="D10" s="278">
        <v>0</v>
      </c>
      <c r="E10" s="279">
        <v>0</v>
      </c>
      <c r="F10" s="280">
        <v>0</v>
      </c>
      <c r="G10" s="281">
        <v>0</v>
      </c>
      <c r="H10" s="282">
        <v>0</v>
      </c>
      <c r="O10" s="476"/>
    </row>
    <row r="11" spans="1:15" ht="15.75">
      <c r="A11" s="39">
        <v>5</v>
      </c>
      <c r="B11" s="43" t="s">
        <v>199</v>
      </c>
      <c r="C11" s="278">
        <v>1353571481.1094</v>
      </c>
      <c r="D11" s="278">
        <v>9376105.2696635295</v>
      </c>
      <c r="E11" s="279">
        <v>1362947586.3790636</v>
      </c>
      <c r="F11" s="280">
        <v>1090257024.8975</v>
      </c>
      <c r="G11" s="281">
        <v>1130420.6176</v>
      </c>
      <c r="H11" s="282">
        <v>1091387445.5151</v>
      </c>
      <c r="O11" s="476"/>
    </row>
    <row r="12" spans="1:15" ht="15.75">
      <c r="A12" s="39">
        <v>6.1</v>
      </c>
      <c r="B12" s="44" t="s">
        <v>200</v>
      </c>
      <c r="C12" s="278">
        <v>3942851252.6300001</v>
      </c>
      <c r="D12" s="278">
        <v>5646708024.4976997</v>
      </c>
      <c r="E12" s="279">
        <v>9589559277.1277008</v>
      </c>
      <c r="F12" s="280">
        <v>3188759878.1499996</v>
      </c>
      <c r="G12" s="281">
        <v>4584014009.7918015</v>
      </c>
      <c r="H12" s="282">
        <v>7772773887.9418011</v>
      </c>
      <c r="O12" s="476"/>
    </row>
    <row r="13" spans="1:15" ht="15.75">
      <c r="A13" s="39">
        <v>6.2</v>
      </c>
      <c r="B13" s="44" t="s">
        <v>201</v>
      </c>
      <c r="C13" s="278">
        <v>-185338850.37303606</v>
      </c>
      <c r="D13" s="278">
        <v>-235354382.14795843</v>
      </c>
      <c r="E13" s="279">
        <v>-420693232.52099448</v>
      </c>
      <c r="F13" s="280">
        <v>-149132251.67763498</v>
      </c>
      <c r="G13" s="281">
        <v>-211954915.89236498</v>
      </c>
      <c r="H13" s="282">
        <v>-361087167.56999993</v>
      </c>
      <c r="O13" s="476"/>
    </row>
    <row r="14" spans="1:15" ht="15.75">
      <c r="A14" s="39">
        <v>6</v>
      </c>
      <c r="B14" s="43" t="s">
        <v>202</v>
      </c>
      <c r="C14" s="279">
        <v>3757512402.2569642</v>
      </c>
      <c r="D14" s="279">
        <v>5411353642.349741</v>
      </c>
      <c r="E14" s="279">
        <v>9168866044.6067047</v>
      </c>
      <c r="F14" s="279">
        <v>3039627626.4723644</v>
      </c>
      <c r="G14" s="279">
        <v>4372059093.899437</v>
      </c>
      <c r="H14" s="279">
        <v>7411686720.3718014</v>
      </c>
      <c r="O14" s="476"/>
    </row>
    <row r="15" spans="1:15" ht="15.75">
      <c r="A15" s="39">
        <v>7</v>
      </c>
      <c r="B15" s="43" t="s">
        <v>203</v>
      </c>
      <c r="C15" s="278">
        <v>59971899.139999993</v>
      </c>
      <c r="D15" s="278">
        <v>38974236.720300004</v>
      </c>
      <c r="E15" s="279">
        <v>98946135.860300004</v>
      </c>
      <c r="F15" s="280">
        <v>47230045.909999996</v>
      </c>
      <c r="G15" s="281">
        <v>24865223.116999995</v>
      </c>
      <c r="H15" s="282">
        <v>72095269.026999995</v>
      </c>
      <c r="O15" s="476"/>
    </row>
    <row r="16" spans="1:15" ht="15.75">
      <c r="A16" s="39">
        <v>8</v>
      </c>
      <c r="B16" s="43" t="s">
        <v>204</v>
      </c>
      <c r="C16" s="278">
        <v>56180501.18</v>
      </c>
      <c r="D16" s="278">
        <v>0</v>
      </c>
      <c r="E16" s="279">
        <v>56180501.18</v>
      </c>
      <c r="F16" s="280">
        <v>58879289.560000002</v>
      </c>
      <c r="G16" s="281">
        <v>0</v>
      </c>
      <c r="H16" s="282">
        <v>58879289.560000002</v>
      </c>
      <c r="O16" s="476"/>
    </row>
    <row r="17" spans="1:15" ht="15.75">
      <c r="A17" s="39">
        <v>9</v>
      </c>
      <c r="B17" s="43" t="s">
        <v>205</v>
      </c>
      <c r="C17" s="278">
        <v>33007017.060000002</v>
      </c>
      <c r="D17" s="278">
        <v>5230200</v>
      </c>
      <c r="E17" s="279">
        <v>38237217.060000002</v>
      </c>
      <c r="F17" s="280">
        <v>32612637.049999997</v>
      </c>
      <c r="G17" s="281">
        <v>9906800</v>
      </c>
      <c r="H17" s="282">
        <v>42519437.049999997</v>
      </c>
      <c r="O17" s="476"/>
    </row>
    <row r="18" spans="1:15" ht="15.75">
      <c r="A18" s="39">
        <v>10</v>
      </c>
      <c r="B18" s="43" t="s">
        <v>206</v>
      </c>
      <c r="C18" s="278">
        <v>495982602.19999999</v>
      </c>
      <c r="D18" s="278">
        <v>0</v>
      </c>
      <c r="E18" s="279">
        <v>495982602.19999999</v>
      </c>
      <c r="F18" s="280">
        <v>431760258.24000001</v>
      </c>
      <c r="G18" s="281">
        <v>0</v>
      </c>
      <c r="H18" s="282">
        <v>431760258.24000001</v>
      </c>
      <c r="O18" s="476"/>
    </row>
    <row r="19" spans="1:15" ht="15.75">
      <c r="A19" s="39">
        <v>11</v>
      </c>
      <c r="B19" s="43" t="s">
        <v>207</v>
      </c>
      <c r="C19" s="278">
        <v>122224648.01400001</v>
      </c>
      <c r="D19" s="278">
        <v>63907146.646200001</v>
      </c>
      <c r="E19" s="279">
        <v>186131794.6602</v>
      </c>
      <c r="F19" s="280">
        <v>177472575.70080003</v>
      </c>
      <c r="G19" s="281">
        <v>86268828.452199996</v>
      </c>
      <c r="H19" s="282">
        <v>263741404.15300003</v>
      </c>
      <c r="O19" s="476"/>
    </row>
    <row r="20" spans="1:15" ht="15.75">
      <c r="A20" s="39">
        <v>12</v>
      </c>
      <c r="B20" s="45" t="s">
        <v>208</v>
      </c>
      <c r="C20" s="279">
        <v>6212010946.0903635</v>
      </c>
      <c r="D20" s="279">
        <v>7848789220.1396046</v>
      </c>
      <c r="E20" s="279">
        <v>14060800166.229969</v>
      </c>
      <c r="F20" s="279">
        <v>5281966447.6706648</v>
      </c>
      <c r="G20" s="279">
        <v>6527628583.0751362</v>
      </c>
      <c r="H20" s="282">
        <v>11809595030.7458</v>
      </c>
      <c r="O20" s="476"/>
    </row>
    <row r="21" spans="1:15" ht="15.75">
      <c r="A21" s="39"/>
      <c r="B21" s="40" t="s">
        <v>225</v>
      </c>
      <c r="C21" s="283"/>
      <c r="D21" s="283"/>
      <c r="E21" s="283"/>
      <c r="F21" s="284"/>
      <c r="G21" s="285"/>
      <c r="H21" s="286"/>
      <c r="O21" s="476"/>
    </row>
    <row r="22" spans="1:15" ht="15.75">
      <c r="A22" s="39">
        <v>13</v>
      </c>
      <c r="B22" s="43" t="s">
        <v>209</v>
      </c>
      <c r="C22" s="278">
        <v>35487894.729999997</v>
      </c>
      <c r="D22" s="278">
        <v>50673335.607301995</v>
      </c>
      <c r="E22" s="279">
        <v>86161230.337301999</v>
      </c>
      <c r="F22" s="280">
        <v>61381813.399999999</v>
      </c>
      <c r="G22" s="281">
        <v>72902268.839524999</v>
      </c>
      <c r="H22" s="282">
        <v>134284082.23952499</v>
      </c>
      <c r="O22" s="476"/>
    </row>
    <row r="23" spans="1:15" ht="15.75">
      <c r="A23" s="39">
        <v>14</v>
      </c>
      <c r="B23" s="43" t="s">
        <v>210</v>
      </c>
      <c r="C23" s="278">
        <v>1054324634.699982</v>
      </c>
      <c r="D23" s="278">
        <v>1423533849.0129995</v>
      </c>
      <c r="E23" s="279">
        <v>2477858483.7129817</v>
      </c>
      <c r="F23" s="280">
        <v>938402593.71000886</v>
      </c>
      <c r="G23" s="281">
        <v>1209200577.1667767</v>
      </c>
      <c r="H23" s="282">
        <v>2147603170.8767853</v>
      </c>
      <c r="O23" s="476"/>
    </row>
    <row r="24" spans="1:15" ht="15.75">
      <c r="A24" s="39">
        <v>15</v>
      </c>
      <c r="B24" s="43" t="s">
        <v>211</v>
      </c>
      <c r="C24" s="278">
        <v>1017355253.01</v>
      </c>
      <c r="D24" s="278">
        <v>1860560924.5698001</v>
      </c>
      <c r="E24" s="279">
        <v>2877916177.5798001</v>
      </c>
      <c r="F24" s="280">
        <v>787874479.69000006</v>
      </c>
      <c r="G24" s="281">
        <v>1581390060.0625</v>
      </c>
      <c r="H24" s="282">
        <v>2369264539.7525001</v>
      </c>
      <c r="O24" s="476"/>
    </row>
    <row r="25" spans="1:15" ht="15.75">
      <c r="A25" s="39">
        <v>16</v>
      </c>
      <c r="B25" s="43" t="s">
        <v>212</v>
      </c>
      <c r="C25" s="278">
        <v>956983098.88000011</v>
      </c>
      <c r="D25" s="278">
        <v>2513753339.5426998</v>
      </c>
      <c r="E25" s="279">
        <v>3470736438.4226999</v>
      </c>
      <c r="F25" s="280">
        <v>451123958</v>
      </c>
      <c r="G25" s="281">
        <v>2107197247.6099</v>
      </c>
      <c r="H25" s="282">
        <v>2558321205.6099</v>
      </c>
      <c r="O25" s="476"/>
    </row>
    <row r="26" spans="1:15" ht="15.75">
      <c r="A26" s="39">
        <v>17</v>
      </c>
      <c r="B26" s="43" t="s">
        <v>213</v>
      </c>
      <c r="C26" s="283">
        <v>0</v>
      </c>
      <c r="D26" s="283">
        <v>0</v>
      </c>
      <c r="E26" s="279">
        <v>0</v>
      </c>
      <c r="F26" s="284">
        <v>0</v>
      </c>
      <c r="G26" s="285">
        <v>0</v>
      </c>
      <c r="H26" s="282">
        <v>0</v>
      </c>
      <c r="O26" s="476"/>
    </row>
    <row r="27" spans="1:15" ht="15.75">
      <c r="A27" s="39">
        <v>18</v>
      </c>
      <c r="B27" s="43" t="s">
        <v>214</v>
      </c>
      <c r="C27" s="278">
        <v>1137642000</v>
      </c>
      <c r="D27" s="278">
        <v>1550453608.46</v>
      </c>
      <c r="E27" s="279">
        <v>2688095608.46</v>
      </c>
      <c r="F27" s="280">
        <v>1304218280</v>
      </c>
      <c r="G27" s="281">
        <v>1111406307.1403999</v>
      </c>
      <c r="H27" s="282">
        <v>2415624587.1403999</v>
      </c>
      <c r="O27" s="476"/>
    </row>
    <row r="28" spans="1:15" ht="15.75">
      <c r="A28" s="39">
        <v>19</v>
      </c>
      <c r="B28" s="43" t="s">
        <v>215</v>
      </c>
      <c r="C28" s="278">
        <v>19220217.289999999</v>
      </c>
      <c r="D28" s="278">
        <v>47142266.414800003</v>
      </c>
      <c r="E28" s="279">
        <v>66362483.704800002</v>
      </c>
      <c r="F28" s="280">
        <v>13601752.18</v>
      </c>
      <c r="G28" s="281">
        <v>37130650.769999996</v>
      </c>
      <c r="H28" s="282">
        <v>50732402.949999996</v>
      </c>
      <c r="O28" s="476"/>
    </row>
    <row r="29" spans="1:15" ht="15.75">
      <c r="A29" s="39">
        <v>20</v>
      </c>
      <c r="B29" s="43" t="s">
        <v>137</v>
      </c>
      <c r="C29" s="278">
        <v>134428892.14142001</v>
      </c>
      <c r="D29" s="278">
        <v>88524006.195899993</v>
      </c>
      <c r="E29" s="279">
        <v>222952898.33732</v>
      </c>
      <c r="F29" s="280">
        <v>125237339.0054</v>
      </c>
      <c r="G29" s="281">
        <v>72228735.627200007</v>
      </c>
      <c r="H29" s="282">
        <v>197466074.63260001</v>
      </c>
      <c r="O29" s="476"/>
    </row>
    <row r="30" spans="1:15" ht="15.75">
      <c r="A30" s="39">
        <v>21</v>
      </c>
      <c r="B30" s="43" t="s">
        <v>216</v>
      </c>
      <c r="C30" s="278">
        <v>12562250</v>
      </c>
      <c r="D30" s="278">
        <v>423280977.27999997</v>
      </c>
      <c r="E30" s="279">
        <v>435843227.27999997</v>
      </c>
      <c r="F30" s="280">
        <v>12562250</v>
      </c>
      <c r="G30" s="281">
        <v>434406750</v>
      </c>
      <c r="H30" s="282">
        <v>446969000</v>
      </c>
      <c r="O30" s="476"/>
    </row>
    <row r="31" spans="1:15" ht="15.75">
      <c r="A31" s="39">
        <v>22</v>
      </c>
      <c r="B31" s="45" t="s">
        <v>217</v>
      </c>
      <c r="C31" s="279">
        <v>4368004240.7514019</v>
      </c>
      <c r="D31" s="279">
        <v>7957922307.0835009</v>
      </c>
      <c r="E31" s="279">
        <v>12325926547.834904</v>
      </c>
      <c r="F31" s="279">
        <v>3694402465.9854088</v>
      </c>
      <c r="G31" s="279">
        <v>6625862597.2163019</v>
      </c>
      <c r="H31" s="282">
        <v>10320265063.20171</v>
      </c>
      <c r="O31" s="476"/>
    </row>
    <row r="32" spans="1:15" ht="15.75">
      <c r="A32" s="39"/>
      <c r="B32" s="40" t="s">
        <v>226</v>
      </c>
      <c r="C32" s="283"/>
      <c r="D32" s="283"/>
      <c r="E32" s="278"/>
      <c r="F32" s="284"/>
      <c r="G32" s="285"/>
      <c r="H32" s="286"/>
      <c r="O32" s="476"/>
    </row>
    <row r="33" spans="1:15" ht="15.75">
      <c r="A33" s="39">
        <v>23</v>
      </c>
      <c r="B33" s="43" t="s">
        <v>218</v>
      </c>
      <c r="C33" s="278">
        <v>21015907.600000001</v>
      </c>
      <c r="D33" s="283">
        <v>0</v>
      </c>
      <c r="E33" s="279">
        <v>21015907.600000001</v>
      </c>
      <c r="F33" s="280">
        <v>21015907.600000001</v>
      </c>
      <c r="G33" s="285">
        <v>0</v>
      </c>
      <c r="H33" s="282">
        <v>21015907.600000001</v>
      </c>
      <c r="O33" s="476"/>
    </row>
    <row r="34" spans="1:15" ht="15.75">
      <c r="A34" s="39">
        <v>24</v>
      </c>
      <c r="B34" s="43" t="s">
        <v>219</v>
      </c>
      <c r="C34" s="278">
        <v>0</v>
      </c>
      <c r="D34" s="283">
        <v>0</v>
      </c>
      <c r="E34" s="279">
        <v>0</v>
      </c>
      <c r="F34" s="280">
        <v>0</v>
      </c>
      <c r="G34" s="285">
        <v>0</v>
      </c>
      <c r="H34" s="282">
        <v>0</v>
      </c>
      <c r="O34" s="476"/>
    </row>
    <row r="35" spans="1:15" ht="15.75">
      <c r="A35" s="39">
        <v>25</v>
      </c>
      <c r="B35" s="44" t="s">
        <v>220</v>
      </c>
      <c r="C35" s="278">
        <v>0</v>
      </c>
      <c r="D35" s="283">
        <v>0</v>
      </c>
      <c r="E35" s="279">
        <v>0</v>
      </c>
      <c r="F35" s="280">
        <v>0</v>
      </c>
      <c r="G35" s="285">
        <v>0</v>
      </c>
      <c r="H35" s="282">
        <v>0</v>
      </c>
      <c r="O35" s="476"/>
    </row>
    <row r="36" spans="1:15" ht="15.75">
      <c r="A36" s="39">
        <v>26</v>
      </c>
      <c r="B36" s="43" t="s">
        <v>221</v>
      </c>
      <c r="C36" s="278">
        <v>545621023.77075505</v>
      </c>
      <c r="D36" s="283">
        <v>0</v>
      </c>
      <c r="E36" s="279">
        <v>545621023.77075505</v>
      </c>
      <c r="F36" s="280">
        <v>543384227.64999998</v>
      </c>
      <c r="G36" s="285">
        <v>0</v>
      </c>
      <c r="H36" s="282">
        <v>543384227.64999998</v>
      </c>
      <c r="O36" s="476"/>
    </row>
    <row r="37" spans="1:15" ht="15.75">
      <c r="A37" s="39">
        <v>27</v>
      </c>
      <c r="B37" s="43" t="s">
        <v>222</v>
      </c>
      <c r="C37" s="278">
        <v>0</v>
      </c>
      <c r="D37" s="283">
        <v>0</v>
      </c>
      <c r="E37" s="279">
        <v>0</v>
      </c>
      <c r="F37" s="280">
        <v>0</v>
      </c>
      <c r="G37" s="285">
        <v>0</v>
      </c>
      <c r="H37" s="282">
        <v>0</v>
      </c>
      <c r="O37" s="476"/>
    </row>
    <row r="38" spans="1:15" ht="15.75">
      <c r="A38" s="39">
        <v>28</v>
      </c>
      <c r="B38" s="43" t="s">
        <v>223</v>
      </c>
      <c r="C38" s="278">
        <v>1103347167.9263306</v>
      </c>
      <c r="D38" s="283">
        <v>0</v>
      </c>
      <c r="E38" s="279">
        <v>1103347167.9263306</v>
      </c>
      <c r="F38" s="280">
        <v>854888987.48590004</v>
      </c>
      <c r="G38" s="285">
        <v>0</v>
      </c>
      <c r="H38" s="282">
        <v>854888987.48590004</v>
      </c>
      <c r="O38" s="476"/>
    </row>
    <row r="39" spans="1:15" ht="15.75">
      <c r="A39" s="39">
        <v>29</v>
      </c>
      <c r="B39" s="43" t="s">
        <v>239</v>
      </c>
      <c r="C39" s="278">
        <v>64889518.829999998</v>
      </c>
      <c r="D39" s="283">
        <v>0</v>
      </c>
      <c r="E39" s="279">
        <v>64889518.829999998</v>
      </c>
      <c r="F39" s="280">
        <v>70040845.019999996</v>
      </c>
      <c r="G39" s="285">
        <v>0</v>
      </c>
      <c r="H39" s="282">
        <v>70040845.019999996</v>
      </c>
      <c r="O39" s="476"/>
    </row>
    <row r="40" spans="1:15" ht="15.75">
      <c r="A40" s="39">
        <v>30</v>
      </c>
      <c r="B40" s="45" t="s">
        <v>224</v>
      </c>
      <c r="C40" s="278">
        <v>1734873618.1270857</v>
      </c>
      <c r="D40" s="283">
        <v>0</v>
      </c>
      <c r="E40" s="279">
        <v>1734873618.1270857</v>
      </c>
      <c r="F40" s="280">
        <v>1489329967.7558999</v>
      </c>
      <c r="G40" s="285">
        <v>0</v>
      </c>
      <c r="H40" s="282">
        <v>1489329967.7558999</v>
      </c>
      <c r="O40" s="476"/>
    </row>
    <row r="41" spans="1:15" ht="16.5" thickBot="1">
      <c r="A41" s="46">
        <v>31</v>
      </c>
      <c r="B41" s="47" t="s">
        <v>240</v>
      </c>
      <c r="C41" s="287">
        <v>6102877858.8784876</v>
      </c>
      <c r="D41" s="287">
        <v>7957922307.0835009</v>
      </c>
      <c r="E41" s="287">
        <v>14060800165.961988</v>
      </c>
      <c r="F41" s="287">
        <v>5183732433.7413082</v>
      </c>
      <c r="G41" s="287">
        <v>6625862597.2163019</v>
      </c>
      <c r="H41" s="288">
        <v>11809595030.957611</v>
      </c>
      <c r="O41" s="476"/>
    </row>
    <row r="43" spans="1:15">
      <c r="B43" s="4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67"/>
  <sheetViews>
    <sheetView workbookViewId="0">
      <pane xSplit="1" ySplit="6" topLeftCell="B43" activePane="bottomRight" state="frozen"/>
      <selection pane="topRight" activeCell="B1" sqref="B1"/>
      <selection pane="bottomLeft" activeCell="A6" sqref="A6"/>
      <selection pane="bottomRight" activeCell="K28" sqref="K28"/>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0"/>
  </cols>
  <sheetData>
    <row r="1" spans="1:15" ht="15.75">
      <c r="A1" s="15" t="s">
        <v>231</v>
      </c>
      <c r="B1" s="14" t="s">
        <v>881</v>
      </c>
      <c r="C1" s="14"/>
    </row>
    <row r="2" spans="1:15" ht="15.75">
      <c r="A2" s="15" t="s">
        <v>232</v>
      </c>
      <c r="B2" s="481">
        <f>'1. key ratios'!B2</f>
        <v>43373</v>
      </c>
      <c r="C2" s="27"/>
      <c r="D2" s="16"/>
      <c r="E2" s="16"/>
      <c r="F2" s="16"/>
      <c r="G2" s="16"/>
      <c r="H2" s="16"/>
    </row>
    <row r="3" spans="1:15" ht="15.75">
      <c r="A3" s="15"/>
      <c r="B3" s="14"/>
      <c r="C3" s="27"/>
      <c r="D3" s="16"/>
      <c r="E3" s="16"/>
      <c r="F3" s="16"/>
      <c r="G3" s="16"/>
      <c r="H3" s="16"/>
    </row>
    <row r="4" spans="1:15" ht="16.5" thickBot="1">
      <c r="A4" s="49" t="s">
        <v>652</v>
      </c>
      <c r="B4" s="28" t="s">
        <v>265</v>
      </c>
      <c r="C4" s="35"/>
      <c r="D4" s="35"/>
      <c r="E4" s="35"/>
      <c r="F4" s="49"/>
      <c r="G4" s="49"/>
      <c r="H4" s="50" t="s">
        <v>135</v>
      </c>
    </row>
    <row r="5" spans="1:15" ht="15.75">
      <c r="A5" s="129"/>
      <c r="B5" s="130"/>
      <c r="C5" s="518" t="s">
        <v>237</v>
      </c>
      <c r="D5" s="519"/>
      <c r="E5" s="520"/>
      <c r="F5" s="518" t="s">
        <v>238</v>
      </c>
      <c r="G5" s="519"/>
      <c r="H5" s="521"/>
    </row>
    <row r="6" spans="1:15">
      <c r="A6" s="131" t="s">
        <v>32</v>
      </c>
      <c r="B6" s="51"/>
      <c r="C6" s="52" t="s">
        <v>33</v>
      </c>
      <c r="D6" s="52" t="s">
        <v>138</v>
      </c>
      <c r="E6" s="52" t="s">
        <v>74</v>
      </c>
      <c r="F6" s="52" t="s">
        <v>33</v>
      </c>
      <c r="G6" s="52" t="s">
        <v>138</v>
      </c>
      <c r="H6" s="132" t="s">
        <v>74</v>
      </c>
    </row>
    <row r="7" spans="1:15">
      <c r="A7" s="133"/>
      <c r="B7" s="54" t="s">
        <v>134</v>
      </c>
      <c r="C7" s="55"/>
      <c r="D7" s="55"/>
      <c r="E7" s="55"/>
      <c r="F7" s="55"/>
      <c r="G7" s="55"/>
      <c r="H7" s="134"/>
    </row>
    <row r="8" spans="1:15" ht="15.75">
      <c r="A8" s="133">
        <v>1</v>
      </c>
      <c r="B8" s="56" t="s">
        <v>139</v>
      </c>
      <c r="C8" s="289">
        <v>6577574.4800000004</v>
      </c>
      <c r="D8" s="289">
        <v>10115770.560000001</v>
      </c>
      <c r="E8" s="279">
        <v>16693345.040000001</v>
      </c>
      <c r="F8" s="289">
        <v>5116811.95</v>
      </c>
      <c r="G8" s="289">
        <v>4646037.3</v>
      </c>
      <c r="H8" s="290">
        <v>9762849.25</v>
      </c>
      <c r="J8"/>
      <c r="K8"/>
      <c r="L8"/>
      <c r="M8"/>
      <c r="N8"/>
      <c r="O8" s="477"/>
    </row>
    <row r="9" spans="1:15" ht="15.75">
      <c r="A9" s="133">
        <v>2</v>
      </c>
      <c r="B9" s="56" t="s">
        <v>140</v>
      </c>
      <c r="C9" s="291">
        <v>406545459.97999996</v>
      </c>
      <c r="D9" s="291">
        <v>316488214.07000005</v>
      </c>
      <c r="E9" s="279">
        <v>723033674.04999995</v>
      </c>
      <c r="F9" s="291">
        <v>293223617.19999999</v>
      </c>
      <c r="G9" s="291">
        <v>283340876.65000004</v>
      </c>
      <c r="H9" s="290">
        <v>576564493.85000002</v>
      </c>
      <c r="J9"/>
      <c r="K9"/>
      <c r="L9"/>
      <c r="M9"/>
      <c r="N9"/>
      <c r="O9" s="477"/>
    </row>
    <row r="10" spans="1:15" ht="15.75">
      <c r="A10" s="133">
        <v>2.1</v>
      </c>
      <c r="B10" s="57" t="s">
        <v>141</v>
      </c>
      <c r="C10" s="289">
        <v>0</v>
      </c>
      <c r="D10" s="289">
        <v>0</v>
      </c>
      <c r="E10" s="279">
        <v>0</v>
      </c>
      <c r="F10" s="289">
        <v>3458.18</v>
      </c>
      <c r="G10" s="289">
        <v>729799.14</v>
      </c>
      <c r="H10" s="290">
        <v>733257.32000000007</v>
      </c>
      <c r="J10"/>
      <c r="K10"/>
      <c r="L10"/>
      <c r="M10"/>
      <c r="N10"/>
      <c r="O10" s="477"/>
    </row>
    <row r="11" spans="1:15" ht="15.75">
      <c r="A11" s="133">
        <v>2.2000000000000002</v>
      </c>
      <c r="B11" s="57" t="s">
        <v>142</v>
      </c>
      <c r="C11" s="289">
        <v>52082345.779999994</v>
      </c>
      <c r="D11" s="289">
        <v>67150063.659999982</v>
      </c>
      <c r="E11" s="279">
        <v>119232409.43999997</v>
      </c>
      <c r="F11" s="289">
        <v>40090940.859999999</v>
      </c>
      <c r="G11" s="289">
        <v>63309610.328500018</v>
      </c>
      <c r="H11" s="290">
        <v>103400551.18850002</v>
      </c>
      <c r="J11"/>
      <c r="K11"/>
      <c r="L11"/>
      <c r="M11"/>
      <c r="N11"/>
      <c r="O11" s="477"/>
    </row>
    <row r="12" spans="1:15" ht="15.75">
      <c r="A12" s="133">
        <v>2.2999999999999998</v>
      </c>
      <c r="B12" s="57" t="s">
        <v>143</v>
      </c>
      <c r="C12" s="289">
        <v>7457887.2600000007</v>
      </c>
      <c r="D12" s="289">
        <v>31410358.09</v>
      </c>
      <c r="E12" s="279">
        <v>38868245.350000001</v>
      </c>
      <c r="F12" s="289">
        <v>9580676.1400000006</v>
      </c>
      <c r="G12" s="289">
        <v>23714422.805</v>
      </c>
      <c r="H12" s="290">
        <v>33295098.945</v>
      </c>
      <c r="J12"/>
      <c r="K12"/>
      <c r="L12"/>
      <c r="M12"/>
      <c r="N12"/>
      <c r="O12" s="477"/>
    </row>
    <row r="13" spans="1:15" ht="15.75">
      <c r="A13" s="133">
        <v>2.4</v>
      </c>
      <c r="B13" s="57" t="s">
        <v>144</v>
      </c>
      <c r="C13" s="289">
        <v>6549719.6600000001</v>
      </c>
      <c r="D13" s="289">
        <v>7452810.2299999995</v>
      </c>
      <c r="E13" s="279">
        <v>14002529.890000001</v>
      </c>
      <c r="F13" s="289">
        <v>1753455.83</v>
      </c>
      <c r="G13" s="289">
        <v>8571436.1645999998</v>
      </c>
      <c r="H13" s="290">
        <v>10324891.9946</v>
      </c>
      <c r="J13"/>
      <c r="K13"/>
      <c r="L13"/>
      <c r="M13"/>
      <c r="N13"/>
      <c r="O13" s="477"/>
    </row>
    <row r="14" spans="1:15" ht="15.75">
      <c r="A14" s="133">
        <v>2.5</v>
      </c>
      <c r="B14" s="57" t="s">
        <v>145</v>
      </c>
      <c r="C14" s="289">
        <v>8021616.9900000002</v>
      </c>
      <c r="D14" s="289">
        <v>13955300.529999999</v>
      </c>
      <c r="E14" s="279">
        <v>21976917.52</v>
      </c>
      <c r="F14" s="289">
        <v>4035986.7299999995</v>
      </c>
      <c r="G14" s="289">
        <v>12606663.307399999</v>
      </c>
      <c r="H14" s="290">
        <v>16642650.0374</v>
      </c>
      <c r="J14"/>
      <c r="K14"/>
      <c r="L14"/>
      <c r="M14"/>
      <c r="N14"/>
      <c r="O14" s="477"/>
    </row>
    <row r="15" spans="1:15" ht="15.75">
      <c r="A15" s="133">
        <v>2.6</v>
      </c>
      <c r="B15" s="57" t="s">
        <v>146</v>
      </c>
      <c r="C15" s="289">
        <v>11806803.859999999</v>
      </c>
      <c r="D15" s="289">
        <v>20477727.360000003</v>
      </c>
      <c r="E15" s="279">
        <v>32284531.220000003</v>
      </c>
      <c r="F15" s="289">
        <v>7102250.8099999987</v>
      </c>
      <c r="G15" s="289">
        <v>16388248.052699998</v>
      </c>
      <c r="H15" s="290">
        <v>23490498.862699997</v>
      </c>
      <c r="J15"/>
      <c r="K15"/>
      <c r="L15"/>
      <c r="M15"/>
      <c r="N15"/>
      <c r="O15" s="477"/>
    </row>
    <row r="16" spans="1:15" ht="15.75">
      <c r="A16" s="133">
        <v>2.7</v>
      </c>
      <c r="B16" s="57" t="s">
        <v>147</v>
      </c>
      <c r="C16" s="289">
        <v>7805570.8699999992</v>
      </c>
      <c r="D16" s="289">
        <v>13467591.27</v>
      </c>
      <c r="E16" s="279">
        <v>21273162.140000001</v>
      </c>
      <c r="F16" s="289">
        <v>5646587</v>
      </c>
      <c r="G16" s="289">
        <v>5852726.5073999995</v>
      </c>
      <c r="H16" s="290">
        <v>11499313.507399999</v>
      </c>
      <c r="J16"/>
      <c r="K16"/>
      <c r="L16"/>
      <c r="M16"/>
      <c r="N16"/>
      <c r="O16" s="477"/>
    </row>
    <row r="17" spans="1:15" ht="15.75">
      <c r="A17" s="133">
        <v>2.8</v>
      </c>
      <c r="B17" s="57" t="s">
        <v>148</v>
      </c>
      <c r="C17" s="289">
        <v>311120765.22000003</v>
      </c>
      <c r="D17" s="289">
        <v>139462743.94</v>
      </c>
      <c r="E17" s="279">
        <v>450583509.16000003</v>
      </c>
      <c r="F17" s="289">
        <v>223599285.63999999</v>
      </c>
      <c r="G17" s="289">
        <v>137959728.13999999</v>
      </c>
      <c r="H17" s="290">
        <v>361559013.77999997</v>
      </c>
      <c r="J17"/>
      <c r="K17"/>
      <c r="L17"/>
      <c r="M17"/>
      <c r="N17"/>
      <c r="O17" s="477"/>
    </row>
    <row r="18" spans="1:15" ht="15.75">
      <c r="A18" s="133">
        <v>2.9</v>
      </c>
      <c r="B18" s="57" t="s">
        <v>149</v>
      </c>
      <c r="C18" s="289">
        <v>1700750.34</v>
      </c>
      <c r="D18" s="289">
        <v>23111618.990000002</v>
      </c>
      <c r="E18" s="279">
        <v>24812369.330000002</v>
      </c>
      <c r="F18" s="289">
        <v>1410976.0099999998</v>
      </c>
      <c r="G18" s="289">
        <v>14208242.204399999</v>
      </c>
      <c r="H18" s="290">
        <v>15619218.214399999</v>
      </c>
      <c r="J18"/>
      <c r="K18"/>
      <c r="L18"/>
      <c r="M18"/>
      <c r="N18"/>
      <c r="O18" s="477"/>
    </row>
    <row r="19" spans="1:15" ht="15.75">
      <c r="A19" s="133">
        <v>3</v>
      </c>
      <c r="B19" s="56" t="s">
        <v>150</v>
      </c>
      <c r="C19" s="289">
        <v>19417504.93</v>
      </c>
      <c r="D19" s="289">
        <v>2556377.0499999998</v>
      </c>
      <c r="E19" s="279">
        <v>21973881.98</v>
      </c>
      <c r="F19" s="289">
        <v>12259301.189999999</v>
      </c>
      <c r="G19" s="289">
        <v>2381257.9700000002</v>
      </c>
      <c r="H19" s="290">
        <v>14640559.16</v>
      </c>
      <c r="J19"/>
      <c r="K19"/>
      <c r="L19"/>
      <c r="M19"/>
      <c r="N19"/>
      <c r="O19" s="477"/>
    </row>
    <row r="20" spans="1:15" ht="15.75">
      <c r="A20" s="133">
        <v>4</v>
      </c>
      <c r="B20" s="56" t="s">
        <v>151</v>
      </c>
      <c r="C20" s="289">
        <v>70636927.469999999</v>
      </c>
      <c r="D20" s="289">
        <v>448907.8</v>
      </c>
      <c r="E20" s="279">
        <v>71085835.269999996</v>
      </c>
      <c r="F20" s="289">
        <v>58435775.060000002</v>
      </c>
      <c r="G20" s="289">
        <v>58715.74</v>
      </c>
      <c r="H20" s="290">
        <v>58494490.800000004</v>
      </c>
      <c r="J20"/>
      <c r="K20"/>
      <c r="L20"/>
      <c r="M20"/>
      <c r="N20"/>
      <c r="O20" s="477"/>
    </row>
    <row r="21" spans="1:15" ht="15.75">
      <c r="A21" s="133">
        <v>5</v>
      </c>
      <c r="B21" s="56" t="s">
        <v>152</v>
      </c>
      <c r="C21" s="289">
        <v>0</v>
      </c>
      <c r="D21" s="289">
        <v>0</v>
      </c>
      <c r="E21" s="279">
        <v>0</v>
      </c>
      <c r="F21" s="289">
        <v>0</v>
      </c>
      <c r="G21" s="289">
        <v>0</v>
      </c>
      <c r="H21" s="290">
        <v>0</v>
      </c>
      <c r="J21"/>
      <c r="K21"/>
      <c r="L21"/>
      <c r="M21"/>
      <c r="N21"/>
      <c r="O21" s="477"/>
    </row>
    <row r="22" spans="1:15" ht="15.75">
      <c r="A22" s="133">
        <v>6</v>
      </c>
      <c r="B22" s="58" t="s">
        <v>153</v>
      </c>
      <c r="C22" s="291">
        <v>503177466.86000001</v>
      </c>
      <c r="D22" s="291">
        <v>329609269.48000008</v>
      </c>
      <c r="E22" s="279">
        <v>832786736.34000015</v>
      </c>
      <c r="F22" s="291">
        <v>369035505.39999998</v>
      </c>
      <c r="G22" s="291">
        <v>290426887.66000009</v>
      </c>
      <c r="H22" s="290">
        <v>659462393.06000006</v>
      </c>
      <c r="J22"/>
      <c r="K22"/>
      <c r="L22"/>
      <c r="M22"/>
      <c r="N22"/>
      <c r="O22" s="477"/>
    </row>
    <row r="23" spans="1:15" ht="15.75">
      <c r="A23" s="133"/>
      <c r="B23" s="54" t="s">
        <v>132</v>
      </c>
      <c r="C23" s="289"/>
      <c r="D23" s="289"/>
      <c r="E23" s="278"/>
      <c r="F23" s="289"/>
      <c r="G23" s="289"/>
      <c r="H23" s="292"/>
      <c r="J23"/>
      <c r="K23"/>
      <c r="L23"/>
      <c r="M23"/>
      <c r="N23"/>
      <c r="O23" s="477"/>
    </row>
    <row r="24" spans="1:15" ht="15.75">
      <c r="A24" s="133">
        <v>7</v>
      </c>
      <c r="B24" s="56" t="s">
        <v>154</v>
      </c>
      <c r="C24" s="289">
        <v>68085639.969999999</v>
      </c>
      <c r="D24" s="289">
        <v>22402020.370000001</v>
      </c>
      <c r="E24" s="279">
        <v>90487660.340000004</v>
      </c>
      <c r="F24" s="289">
        <v>59673841.5</v>
      </c>
      <c r="G24" s="289">
        <v>23137521.52</v>
      </c>
      <c r="H24" s="290">
        <v>82811363.019999996</v>
      </c>
      <c r="J24"/>
      <c r="K24"/>
      <c r="L24"/>
      <c r="M24"/>
      <c r="N24"/>
      <c r="O24" s="477"/>
    </row>
    <row r="25" spans="1:15" ht="15.75">
      <c r="A25" s="133">
        <v>8</v>
      </c>
      <c r="B25" s="56" t="s">
        <v>155</v>
      </c>
      <c r="C25" s="289">
        <v>48233082.869999997</v>
      </c>
      <c r="D25" s="289">
        <v>66680969.5</v>
      </c>
      <c r="E25" s="279">
        <v>114914052.37</v>
      </c>
      <c r="F25" s="289">
        <v>22787255.109999999</v>
      </c>
      <c r="G25" s="289">
        <v>66164904.479999997</v>
      </c>
      <c r="H25" s="290">
        <v>88952159.590000004</v>
      </c>
      <c r="J25"/>
      <c r="K25"/>
      <c r="L25"/>
      <c r="M25"/>
      <c r="N25"/>
      <c r="O25" s="477"/>
    </row>
    <row r="26" spans="1:15" ht="15.75">
      <c r="A26" s="133">
        <v>9</v>
      </c>
      <c r="B26" s="56" t="s">
        <v>156</v>
      </c>
      <c r="C26" s="289">
        <v>4259961.9400000004</v>
      </c>
      <c r="D26" s="289">
        <v>722471.22</v>
      </c>
      <c r="E26" s="279">
        <v>4982433.16</v>
      </c>
      <c r="F26" s="289">
        <v>4923194.62</v>
      </c>
      <c r="G26" s="289">
        <v>1257057.83</v>
      </c>
      <c r="H26" s="290">
        <v>6180252.4500000002</v>
      </c>
      <c r="J26"/>
      <c r="K26"/>
      <c r="L26"/>
      <c r="M26"/>
      <c r="N26"/>
      <c r="O26" s="477"/>
    </row>
    <row r="27" spans="1:15" ht="15.75">
      <c r="A27" s="133">
        <v>10</v>
      </c>
      <c r="B27" s="56" t="s">
        <v>157</v>
      </c>
      <c r="C27" s="289">
        <v>0</v>
      </c>
      <c r="D27" s="289">
        <v>0</v>
      </c>
      <c r="E27" s="279">
        <v>0</v>
      </c>
      <c r="F27" s="289">
        <v>0</v>
      </c>
      <c r="G27" s="289">
        <v>0</v>
      </c>
      <c r="H27" s="290">
        <v>0</v>
      </c>
      <c r="J27"/>
      <c r="K27"/>
      <c r="L27"/>
      <c r="M27"/>
      <c r="N27"/>
      <c r="O27" s="477"/>
    </row>
    <row r="28" spans="1:15" ht="15.75">
      <c r="A28" s="133">
        <v>11</v>
      </c>
      <c r="B28" s="56" t="s">
        <v>158</v>
      </c>
      <c r="C28" s="289">
        <v>68811854.390000001</v>
      </c>
      <c r="D28" s="289">
        <v>79822308.530000001</v>
      </c>
      <c r="E28" s="279">
        <v>148634162.92000002</v>
      </c>
      <c r="F28" s="289">
        <v>56350616.780000001</v>
      </c>
      <c r="G28" s="289">
        <v>73018620.590000004</v>
      </c>
      <c r="H28" s="290">
        <v>129369237.37</v>
      </c>
      <c r="J28"/>
      <c r="K28"/>
      <c r="L28"/>
      <c r="M28"/>
      <c r="N28"/>
      <c r="O28" s="477"/>
    </row>
    <row r="29" spans="1:15" ht="15.75">
      <c r="A29" s="133">
        <v>12</v>
      </c>
      <c r="B29" s="56" t="s">
        <v>159</v>
      </c>
      <c r="C29" s="289">
        <v>737835.14</v>
      </c>
      <c r="D29" s="289">
        <v>26.71</v>
      </c>
      <c r="E29" s="279">
        <v>737861.85</v>
      </c>
      <c r="F29" s="289">
        <v>755779.17</v>
      </c>
      <c r="G29" s="289">
        <v>25.21</v>
      </c>
      <c r="H29" s="290">
        <v>755804.38</v>
      </c>
      <c r="J29"/>
      <c r="K29"/>
      <c r="L29"/>
      <c r="M29"/>
      <c r="N29"/>
      <c r="O29" s="477"/>
    </row>
    <row r="30" spans="1:15" ht="15.75">
      <c r="A30" s="133">
        <v>13</v>
      </c>
      <c r="B30" s="59" t="s">
        <v>160</v>
      </c>
      <c r="C30" s="291">
        <v>190128374.31</v>
      </c>
      <c r="D30" s="291">
        <v>169627796.33000001</v>
      </c>
      <c r="E30" s="279">
        <v>359756170.63999999</v>
      </c>
      <c r="F30" s="291">
        <v>144490687.17999998</v>
      </c>
      <c r="G30" s="291">
        <v>163578129.63000003</v>
      </c>
      <c r="H30" s="290">
        <v>308068816.81</v>
      </c>
      <c r="J30"/>
      <c r="K30"/>
      <c r="L30"/>
      <c r="M30"/>
      <c r="N30"/>
      <c r="O30" s="477"/>
    </row>
    <row r="31" spans="1:15" ht="15.75">
      <c r="A31" s="133">
        <v>14</v>
      </c>
      <c r="B31" s="59" t="s">
        <v>161</v>
      </c>
      <c r="C31" s="291">
        <v>313049092.55000001</v>
      </c>
      <c r="D31" s="291">
        <v>159981473.15000007</v>
      </c>
      <c r="E31" s="279">
        <v>473030565.70000005</v>
      </c>
      <c r="F31" s="291">
        <v>224544818.22</v>
      </c>
      <c r="G31" s="291">
        <v>126848758.03000006</v>
      </c>
      <c r="H31" s="290">
        <v>351393576.25000006</v>
      </c>
      <c r="J31"/>
      <c r="K31"/>
      <c r="L31"/>
      <c r="M31"/>
      <c r="N31"/>
      <c r="O31" s="477"/>
    </row>
    <row r="32" spans="1:15">
      <c r="A32" s="133"/>
      <c r="B32" s="54"/>
      <c r="C32" s="293"/>
      <c r="D32" s="293"/>
      <c r="E32" s="293"/>
      <c r="F32" s="293"/>
      <c r="G32" s="293"/>
      <c r="H32" s="294"/>
      <c r="J32"/>
      <c r="K32"/>
      <c r="L32"/>
      <c r="M32"/>
      <c r="N32"/>
      <c r="O32" s="477"/>
    </row>
    <row r="33" spans="1:15" ht="15.75">
      <c r="A33" s="133"/>
      <c r="B33" s="54" t="s">
        <v>162</v>
      </c>
      <c r="C33" s="289"/>
      <c r="D33" s="289"/>
      <c r="E33" s="278"/>
      <c r="F33" s="289"/>
      <c r="G33" s="289"/>
      <c r="H33" s="292"/>
      <c r="J33"/>
      <c r="K33"/>
      <c r="L33"/>
      <c r="M33"/>
      <c r="N33"/>
      <c r="O33" s="477"/>
    </row>
    <row r="34" spans="1:15" ht="15.75">
      <c r="A34" s="133">
        <v>15</v>
      </c>
      <c r="B34" s="53" t="s">
        <v>133</v>
      </c>
      <c r="C34" s="295">
        <v>136207827.67999998</v>
      </c>
      <c r="D34" s="295">
        <v>8033405.5910999998</v>
      </c>
      <c r="E34" s="279">
        <v>144241233.27109998</v>
      </c>
      <c r="F34" s="295">
        <v>101538151.62</v>
      </c>
      <c r="G34" s="295">
        <v>12562638.925900001</v>
      </c>
      <c r="H34" s="290">
        <v>114100790.5459</v>
      </c>
      <c r="J34"/>
      <c r="K34"/>
      <c r="L34"/>
      <c r="M34"/>
      <c r="N34"/>
      <c r="O34" s="477"/>
    </row>
    <row r="35" spans="1:15" ht="15.75">
      <c r="A35" s="133">
        <v>15.1</v>
      </c>
      <c r="B35" s="57" t="s">
        <v>163</v>
      </c>
      <c r="C35" s="289">
        <v>167785088.66999999</v>
      </c>
      <c r="D35" s="289">
        <v>47292136.3618</v>
      </c>
      <c r="E35" s="279">
        <v>215077225.03179997</v>
      </c>
      <c r="F35" s="289">
        <v>131909714.84</v>
      </c>
      <c r="G35" s="289">
        <v>43318034.6259</v>
      </c>
      <c r="H35" s="290">
        <v>175227749.4659</v>
      </c>
      <c r="J35"/>
      <c r="K35"/>
      <c r="L35"/>
      <c r="M35"/>
      <c r="N35"/>
      <c r="O35" s="477"/>
    </row>
    <row r="36" spans="1:15" ht="15.75">
      <c r="A36" s="133">
        <v>15.2</v>
      </c>
      <c r="B36" s="57" t="s">
        <v>164</v>
      </c>
      <c r="C36" s="289">
        <v>31577260.989999998</v>
      </c>
      <c r="D36" s="289">
        <v>39258730.7707</v>
      </c>
      <c r="E36" s="279">
        <v>70835991.760700002</v>
      </c>
      <c r="F36" s="289">
        <v>30371563.219999999</v>
      </c>
      <c r="G36" s="289">
        <v>30755395.699999999</v>
      </c>
      <c r="H36" s="290">
        <v>61126958.920000002</v>
      </c>
      <c r="J36"/>
      <c r="K36"/>
      <c r="L36"/>
      <c r="M36"/>
      <c r="N36"/>
      <c r="O36" s="477"/>
    </row>
    <row r="37" spans="1:15" ht="15.75">
      <c r="A37" s="133">
        <v>16</v>
      </c>
      <c r="B37" s="56" t="s">
        <v>165</v>
      </c>
      <c r="C37" s="289">
        <v>0</v>
      </c>
      <c r="D37" s="289">
        <v>0</v>
      </c>
      <c r="E37" s="279">
        <v>0</v>
      </c>
      <c r="F37" s="289">
        <v>0</v>
      </c>
      <c r="G37" s="289">
        <v>0</v>
      </c>
      <c r="H37" s="290">
        <v>0</v>
      </c>
      <c r="J37"/>
      <c r="K37"/>
      <c r="L37"/>
      <c r="M37"/>
      <c r="N37"/>
      <c r="O37" s="477"/>
    </row>
    <row r="38" spans="1:15" ht="15.75">
      <c r="A38" s="133">
        <v>17</v>
      </c>
      <c r="B38" s="56" t="s">
        <v>166</v>
      </c>
      <c r="C38" s="289">
        <v>0</v>
      </c>
      <c r="D38" s="289">
        <v>0</v>
      </c>
      <c r="E38" s="279">
        <v>0</v>
      </c>
      <c r="F38" s="289">
        <v>0</v>
      </c>
      <c r="G38" s="289">
        <v>0</v>
      </c>
      <c r="H38" s="290">
        <v>0</v>
      </c>
      <c r="J38"/>
      <c r="K38"/>
      <c r="L38"/>
      <c r="M38"/>
      <c r="N38"/>
      <c r="O38" s="477"/>
    </row>
    <row r="39" spans="1:15" ht="15.75">
      <c r="A39" s="133">
        <v>18</v>
      </c>
      <c r="B39" s="56" t="s">
        <v>167</v>
      </c>
      <c r="C39" s="289">
        <v>7481.16</v>
      </c>
      <c r="D39" s="289">
        <v>-380.56</v>
      </c>
      <c r="E39" s="279">
        <v>7100.5999999999995</v>
      </c>
      <c r="F39" s="289">
        <v>-63845.06</v>
      </c>
      <c r="G39" s="289">
        <v>0</v>
      </c>
      <c r="H39" s="290">
        <v>-63845.06</v>
      </c>
      <c r="J39"/>
      <c r="K39"/>
      <c r="L39"/>
      <c r="M39"/>
      <c r="N39"/>
      <c r="O39" s="477"/>
    </row>
    <row r="40" spans="1:15" ht="15.75">
      <c r="A40" s="133">
        <v>19</v>
      </c>
      <c r="B40" s="56" t="s">
        <v>168</v>
      </c>
      <c r="C40" s="289">
        <v>68539817.629999995</v>
      </c>
      <c r="D40" s="289">
        <v>0</v>
      </c>
      <c r="E40" s="279">
        <v>68539817.629999995</v>
      </c>
      <c r="F40" s="289">
        <v>65743215.590000004</v>
      </c>
      <c r="G40" s="289">
        <v>0</v>
      </c>
      <c r="H40" s="290">
        <v>65743215.590000004</v>
      </c>
      <c r="J40"/>
      <c r="K40"/>
      <c r="L40"/>
      <c r="M40"/>
      <c r="N40"/>
      <c r="O40" s="477"/>
    </row>
    <row r="41" spans="1:15" ht="15.75">
      <c r="A41" s="133">
        <v>20</v>
      </c>
      <c r="B41" s="56" t="s">
        <v>169</v>
      </c>
      <c r="C41" s="289">
        <v>4592865.4250508808</v>
      </c>
      <c r="D41" s="289">
        <v>0</v>
      </c>
      <c r="E41" s="279">
        <v>4592865.4250508808</v>
      </c>
      <c r="F41" s="289">
        <v>-565299.15</v>
      </c>
      <c r="G41" s="289">
        <v>0</v>
      </c>
      <c r="H41" s="290">
        <v>-565299.15</v>
      </c>
      <c r="J41"/>
      <c r="K41"/>
      <c r="L41"/>
      <c r="M41"/>
      <c r="N41"/>
      <c r="O41" s="477"/>
    </row>
    <row r="42" spans="1:15" ht="15.75">
      <c r="A42" s="133">
        <v>21</v>
      </c>
      <c r="B42" s="56" t="s">
        <v>170</v>
      </c>
      <c r="C42" s="289">
        <v>1609027.24</v>
      </c>
      <c r="D42" s="289">
        <v>0</v>
      </c>
      <c r="E42" s="279">
        <v>1609027.24</v>
      </c>
      <c r="F42" s="289">
        <v>-3305082.22</v>
      </c>
      <c r="G42" s="289">
        <v>0</v>
      </c>
      <c r="H42" s="290">
        <v>-3305082.22</v>
      </c>
      <c r="J42"/>
      <c r="K42"/>
      <c r="L42"/>
      <c r="M42"/>
      <c r="N42"/>
      <c r="O42" s="477"/>
    </row>
    <row r="43" spans="1:15" ht="15.75">
      <c r="A43" s="133">
        <v>22</v>
      </c>
      <c r="B43" s="56" t="s">
        <v>171</v>
      </c>
      <c r="C43" s="289">
        <v>5035876.6500000004</v>
      </c>
      <c r="D43" s="289">
        <v>14513281.27</v>
      </c>
      <c r="E43" s="279">
        <v>19549157.920000002</v>
      </c>
      <c r="F43" s="289">
        <v>3755869.96</v>
      </c>
      <c r="G43" s="289">
        <v>11735204.199999999</v>
      </c>
      <c r="H43" s="290">
        <v>15491074.16</v>
      </c>
      <c r="J43"/>
      <c r="K43"/>
      <c r="L43"/>
      <c r="M43"/>
      <c r="N43"/>
      <c r="O43" s="477"/>
    </row>
    <row r="44" spans="1:15" ht="15.75">
      <c r="A44" s="133">
        <v>23</v>
      </c>
      <c r="B44" s="56" t="s">
        <v>172</v>
      </c>
      <c r="C44" s="289">
        <v>11173160.289999999</v>
      </c>
      <c r="D44" s="289">
        <v>2837236.04</v>
      </c>
      <c r="E44" s="279">
        <v>14010396.329999998</v>
      </c>
      <c r="F44" s="289">
        <v>15849775.4</v>
      </c>
      <c r="G44" s="289">
        <v>4166446.4</v>
      </c>
      <c r="H44" s="290">
        <v>20016221.800000001</v>
      </c>
      <c r="J44"/>
      <c r="K44"/>
      <c r="L44"/>
      <c r="M44"/>
      <c r="N44"/>
      <c r="O44" s="477"/>
    </row>
    <row r="45" spans="1:15" ht="15.75">
      <c r="A45" s="133">
        <v>24</v>
      </c>
      <c r="B45" s="59" t="s">
        <v>173</v>
      </c>
      <c r="C45" s="291">
        <v>227166056.07505086</v>
      </c>
      <c r="D45" s="291">
        <v>25383542.3411</v>
      </c>
      <c r="E45" s="279">
        <v>252549598.41615087</v>
      </c>
      <c r="F45" s="291">
        <v>182952786.14000002</v>
      </c>
      <c r="G45" s="291">
        <v>28464289.525899999</v>
      </c>
      <c r="H45" s="290">
        <v>211417075.66590002</v>
      </c>
      <c r="J45"/>
      <c r="K45"/>
      <c r="L45"/>
      <c r="M45"/>
      <c r="N45"/>
      <c r="O45" s="477"/>
    </row>
    <row r="46" spans="1:15">
      <c r="A46" s="133"/>
      <c r="B46" s="54" t="s">
        <v>174</v>
      </c>
      <c r="C46" s="289"/>
      <c r="D46" s="289"/>
      <c r="E46" s="289"/>
      <c r="F46" s="289"/>
      <c r="G46" s="289"/>
      <c r="H46" s="296"/>
      <c r="J46"/>
      <c r="K46"/>
      <c r="L46"/>
      <c r="M46"/>
      <c r="N46"/>
      <c r="O46" s="477"/>
    </row>
    <row r="47" spans="1:15" ht="15.75">
      <c r="A47" s="133">
        <v>25</v>
      </c>
      <c r="B47" s="56" t="s">
        <v>175</v>
      </c>
      <c r="C47" s="289">
        <v>17909120.91</v>
      </c>
      <c r="D47" s="289">
        <v>3541542.06</v>
      </c>
      <c r="E47" s="279">
        <v>21450662.969999999</v>
      </c>
      <c r="F47" s="289">
        <v>14129398.27</v>
      </c>
      <c r="G47" s="289">
        <v>4330821.75</v>
      </c>
      <c r="H47" s="290">
        <v>18460220.02</v>
      </c>
      <c r="J47"/>
      <c r="K47"/>
      <c r="L47"/>
      <c r="M47"/>
      <c r="N47"/>
      <c r="O47" s="477"/>
    </row>
    <row r="48" spans="1:15" ht="15.75">
      <c r="A48" s="133">
        <v>26</v>
      </c>
      <c r="B48" s="56" t="s">
        <v>176</v>
      </c>
      <c r="C48" s="289">
        <v>15834322.390000001</v>
      </c>
      <c r="D48" s="289">
        <v>3130205.26</v>
      </c>
      <c r="E48" s="279">
        <v>18964527.649999999</v>
      </c>
      <c r="F48" s="289">
        <v>12411952.359999999</v>
      </c>
      <c r="G48" s="289">
        <v>11419913.4</v>
      </c>
      <c r="H48" s="290">
        <v>23831865.759999998</v>
      </c>
      <c r="J48"/>
      <c r="K48"/>
      <c r="L48"/>
      <c r="M48"/>
      <c r="N48"/>
      <c r="O48" s="477"/>
    </row>
    <row r="49" spans="1:15" ht="15.75">
      <c r="A49" s="133">
        <v>27</v>
      </c>
      <c r="B49" s="56" t="s">
        <v>177</v>
      </c>
      <c r="C49" s="289">
        <v>157394571.10377499</v>
      </c>
      <c r="D49" s="289">
        <v>0</v>
      </c>
      <c r="E49" s="279">
        <v>157394571.10377499</v>
      </c>
      <c r="F49" s="289">
        <v>150183613.75</v>
      </c>
      <c r="G49" s="289">
        <v>0</v>
      </c>
      <c r="H49" s="290">
        <v>150183613.75</v>
      </c>
      <c r="J49"/>
      <c r="K49"/>
      <c r="L49"/>
      <c r="M49"/>
      <c r="N49"/>
      <c r="O49" s="477"/>
    </row>
    <row r="50" spans="1:15" ht="15.75">
      <c r="A50" s="133">
        <v>28</v>
      </c>
      <c r="B50" s="56" t="s">
        <v>312</v>
      </c>
      <c r="C50" s="289">
        <v>3873113.26</v>
      </c>
      <c r="D50" s="289">
        <v>0</v>
      </c>
      <c r="E50" s="279">
        <v>3873113.26</v>
      </c>
      <c r="F50" s="289">
        <v>3160776.24</v>
      </c>
      <c r="G50" s="289">
        <v>0</v>
      </c>
      <c r="H50" s="290">
        <v>3160776.24</v>
      </c>
      <c r="J50"/>
      <c r="K50"/>
      <c r="L50"/>
      <c r="M50"/>
      <c r="N50"/>
      <c r="O50" s="477"/>
    </row>
    <row r="51" spans="1:15" ht="15.75">
      <c r="A51" s="133">
        <v>29</v>
      </c>
      <c r="B51" s="56" t="s">
        <v>178</v>
      </c>
      <c r="C51" s="289">
        <v>28739698.390000001</v>
      </c>
      <c r="D51" s="289">
        <v>0</v>
      </c>
      <c r="E51" s="279">
        <v>28739698.390000001</v>
      </c>
      <c r="F51" s="289">
        <v>23446996.510000002</v>
      </c>
      <c r="G51" s="289">
        <v>0</v>
      </c>
      <c r="H51" s="290">
        <v>23446996.510000002</v>
      </c>
      <c r="J51"/>
      <c r="K51"/>
      <c r="L51"/>
      <c r="M51"/>
      <c r="N51"/>
      <c r="O51" s="477"/>
    </row>
    <row r="52" spans="1:15" ht="15.75">
      <c r="A52" s="133">
        <v>30</v>
      </c>
      <c r="B52" s="56" t="s">
        <v>179</v>
      </c>
      <c r="C52" s="289">
        <v>44171481.590000004</v>
      </c>
      <c r="D52" s="289">
        <v>1571262.83</v>
      </c>
      <c r="E52" s="279">
        <v>45742744.420000002</v>
      </c>
      <c r="F52" s="289">
        <v>33913013.93</v>
      </c>
      <c r="G52" s="289">
        <v>662927.53</v>
      </c>
      <c r="H52" s="290">
        <v>34575941.460000001</v>
      </c>
      <c r="J52"/>
      <c r="K52"/>
      <c r="L52"/>
      <c r="M52"/>
      <c r="N52"/>
      <c r="O52" s="477"/>
    </row>
    <row r="53" spans="1:15" ht="15.75">
      <c r="A53" s="133">
        <v>31</v>
      </c>
      <c r="B53" s="59" t="s">
        <v>180</v>
      </c>
      <c r="C53" s="291">
        <v>267922307.64377496</v>
      </c>
      <c r="D53" s="291">
        <v>8243010.1500000004</v>
      </c>
      <c r="E53" s="279">
        <v>276165317.79377496</v>
      </c>
      <c r="F53" s="291">
        <v>237245751.06</v>
      </c>
      <c r="G53" s="291">
        <v>16413662.68</v>
      </c>
      <c r="H53" s="290">
        <v>253659413.74000001</v>
      </c>
      <c r="J53"/>
      <c r="K53"/>
      <c r="L53"/>
      <c r="M53"/>
      <c r="N53"/>
      <c r="O53" s="477"/>
    </row>
    <row r="54" spans="1:15" ht="15.75">
      <c r="A54" s="133">
        <v>32</v>
      </c>
      <c r="B54" s="59" t="s">
        <v>181</v>
      </c>
      <c r="C54" s="291">
        <v>-40756251.568724096</v>
      </c>
      <c r="D54" s="291">
        <v>17140532.191100001</v>
      </c>
      <c r="E54" s="279">
        <v>-23615719.377624094</v>
      </c>
      <c r="F54" s="291">
        <v>-54292964.919999987</v>
      </c>
      <c r="G54" s="291">
        <v>12050626.845899999</v>
      </c>
      <c r="H54" s="290">
        <v>-42242338.074099988</v>
      </c>
      <c r="J54"/>
      <c r="K54"/>
      <c r="L54"/>
      <c r="M54"/>
      <c r="N54"/>
      <c r="O54" s="477"/>
    </row>
    <row r="55" spans="1:15">
      <c r="A55" s="133"/>
      <c r="B55" s="54"/>
      <c r="C55" s="293"/>
      <c r="D55" s="293"/>
      <c r="E55" s="293"/>
      <c r="F55" s="293"/>
      <c r="G55" s="293"/>
      <c r="H55" s="294"/>
      <c r="J55"/>
      <c r="K55"/>
      <c r="L55"/>
      <c r="M55"/>
      <c r="N55"/>
      <c r="O55" s="477"/>
    </row>
    <row r="56" spans="1:15" ht="15.75">
      <c r="A56" s="133">
        <v>33</v>
      </c>
      <c r="B56" s="59" t="s">
        <v>182</v>
      </c>
      <c r="C56" s="291">
        <v>272292840.98127592</v>
      </c>
      <c r="D56" s="291">
        <v>177122005.34110007</v>
      </c>
      <c r="E56" s="279">
        <v>449414846.32237601</v>
      </c>
      <c r="F56" s="291">
        <v>170251853.30000001</v>
      </c>
      <c r="G56" s="291">
        <v>138899384.87590006</v>
      </c>
      <c r="H56" s="290">
        <v>309151238.1759001</v>
      </c>
      <c r="J56"/>
      <c r="K56"/>
      <c r="L56"/>
      <c r="M56"/>
      <c r="N56"/>
      <c r="O56" s="477"/>
    </row>
    <row r="57" spans="1:15">
      <c r="A57" s="133"/>
      <c r="B57" s="54"/>
      <c r="C57" s="293"/>
      <c r="D57" s="293"/>
      <c r="E57" s="293"/>
      <c r="F57" s="293"/>
      <c r="G57" s="293"/>
      <c r="H57" s="294"/>
      <c r="J57"/>
      <c r="K57"/>
      <c r="L57"/>
      <c r="M57"/>
      <c r="N57"/>
      <c r="O57" s="477"/>
    </row>
    <row r="58" spans="1:15" ht="15.75">
      <c r="A58" s="133">
        <v>34</v>
      </c>
      <c r="B58" s="56" t="s">
        <v>183</v>
      </c>
      <c r="C58" s="289">
        <v>118334508.81099445</v>
      </c>
      <c r="D58" s="289">
        <v>0</v>
      </c>
      <c r="E58" s="279">
        <v>118334508.81099445</v>
      </c>
      <c r="F58" s="289">
        <v>60760845.109999999</v>
      </c>
      <c r="G58" s="289">
        <v>0</v>
      </c>
      <c r="H58" s="290">
        <v>60760845.109999999</v>
      </c>
      <c r="J58"/>
      <c r="K58"/>
      <c r="L58"/>
      <c r="M58"/>
      <c r="N58"/>
      <c r="O58" s="477"/>
    </row>
    <row r="59" spans="1:15" s="210" customFormat="1" ht="15.75">
      <c r="A59" s="133">
        <v>35</v>
      </c>
      <c r="B59" s="53" t="s">
        <v>184</v>
      </c>
      <c r="C59" s="297">
        <v>367437.67</v>
      </c>
      <c r="D59" s="297">
        <v>0</v>
      </c>
      <c r="E59" s="298">
        <v>367437.67</v>
      </c>
      <c r="F59" s="299">
        <v>1536480.98</v>
      </c>
      <c r="G59" s="299">
        <v>0</v>
      </c>
      <c r="H59" s="300">
        <v>1536480.98</v>
      </c>
      <c r="I59"/>
      <c r="J59"/>
      <c r="K59"/>
      <c r="L59"/>
      <c r="M59"/>
      <c r="N59"/>
      <c r="O59" s="477"/>
    </row>
    <row r="60" spans="1:15" ht="15.75">
      <c r="A60" s="133">
        <v>36</v>
      </c>
      <c r="B60" s="56" t="s">
        <v>185</v>
      </c>
      <c r="C60" s="289">
        <v>13677059.415050881</v>
      </c>
      <c r="D60" s="289">
        <v>0</v>
      </c>
      <c r="E60" s="279">
        <v>13677059.415050881</v>
      </c>
      <c r="F60" s="289">
        <v>11167289.49</v>
      </c>
      <c r="G60" s="289">
        <v>0</v>
      </c>
      <c r="H60" s="290">
        <v>11167289.49</v>
      </c>
      <c r="J60"/>
      <c r="K60"/>
      <c r="L60"/>
      <c r="M60"/>
      <c r="N60"/>
      <c r="O60" s="477"/>
    </row>
    <row r="61" spans="1:15" ht="15.75">
      <c r="A61" s="133">
        <v>37</v>
      </c>
      <c r="B61" s="59" t="s">
        <v>186</v>
      </c>
      <c r="C61" s="291">
        <v>132379005.89604533</v>
      </c>
      <c r="D61" s="291">
        <v>0</v>
      </c>
      <c r="E61" s="279">
        <v>132379005.89604533</v>
      </c>
      <c r="F61" s="291">
        <v>73464615.579999998</v>
      </c>
      <c r="G61" s="291">
        <v>0</v>
      </c>
      <c r="H61" s="290">
        <v>73464615.579999998</v>
      </c>
      <c r="J61"/>
      <c r="K61"/>
      <c r="L61"/>
      <c r="M61"/>
      <c r="N61"/>
      <c r="O61" s="477"/>
    </row>
    <row r="62" spans="1:15">
      <c r="A62" s="133"/>
      <c r="B62" s="60"/>
      <c r="C62" s="289"/>
      <c r="D62" s="289"/>
      <c r="E62" s="289"/>
      <c r="F62" s="289"/>
      <c r="G62" s="289"/>
      <c r="H62" s="296"/>
      <c r="J62"/>
      <c r="K62"/>
      <c r="L62"/>
      <c r="M62"/>
      <c r="N62"/>
      <c r="O62" s="477"/>
    </row>
    <row r="63" spans="1:15" ht="15.75">
      <c r="A63" s="133">
        <v>38</v>
      </c>
      <c r="B63" s="61" t="s">
        <v>313</v>
      </c>
      <c r="C63" s="291">
        <v>139913835.08523059</v>
      </c>
      <c r="D63" s="291">
        <v>177122005.34110007</v>
      </c>
      <c r="E63" s="279">
        <v>317035840.42633069</v>
      </c>
      <c r="F63" s="291">
        <v>96787237.720000014</v>
      </c>
      <c r="G63" s="291">
        <v>138899384.87590006</v>
      </c>
      <c r="H63" s="290">
        <v>235686622.59590006</v>
      </c>
      <c r="J63"/>
      <c r="K63"/>
      <c r="L63"/>
      <c r="M63"/>
      <c r="N63"/>
      <c r="O63" s="477"/>
    </row>
    <row r="64" spans="1:15" ht="15.75">
      <c r="A64" s="131">
        <v>39</v>
      </c>
      <c r="B64" s="56" t="s">
        <v>187</v>
      </c>
      <c r="C64" s="301">
        <v>55107465.270000003</v>
      </c>
      <c r="D64" s="301">
        <v>0</v>
      </c>
      <c r="E64" s="279">
        <v>55107465.270000003</v>
      </c>
      <c r="F64" s="301">
        <v>22397037.109999999</v>
      </c>
      <c r="G64" s="301">
        <v>0</v>
      </c>
      <c r="H64" s="290">
        <v>22397037.109999999</v>
      </c>
      <c r="J64"/>
      <c r="K64"/>
      <c r="L64"/>
      <c r="M64"/>
      <c r="N64"/>
      <c r="O64" s="477"/>
    </row>
    <row r="65" spans="1:15" ht="15.75">
      <c r="A65" s="133">
        <v>40</v>
      </c>
      <c r="B65" s="59" t="s">
        <v>188</v>
      </c>
      <c r="C65" s="291">
        <v>84806369.815230578</v>
      </c>
      <c r="D65" s="291">
        <v>177122005.34110007</v>
      </c>
      <c r="E65" s="279">
        <v>261928375.15633065</v>
      </c>
      <c r="F65" s="291">
        <v>74390200.610000014</v>
      </c>
      <c r="G65" s="291">
        <v>138899384.87590006</v>
      </c>
      <c r="H65" s="290">
        <v>213289585.48590007</v>
      </c>
      <c r="J65"/>
      <c r="K65"/>
      <c r="L65"/>
      <c r="M65"/>
      <c r="N65"/>
      <c r="O65" s="477"/>
    </row>
    <row r="66" spans="1:15" ht="15.75">
      <c r="A66" s="131">
        <v>41</v>
      </c>
      <c r="B66" s="56" t="s">
        <v>189</v>
      </c>
      <c r="C66" s="301">
        <v>0</v>
      </c>
      <c r="D66" s="301">
        <v>0</v>
      </c>
      <c r="E66" s="279">
        <v>0</v>
      </c>
      <c r="F66" s="301">
        <v>221447.34</v>
      </c>
      <c r="G66" s="301">
        <v>0</v>
      </c>
      <c r="H66" s="290">
        <v>221447.34</v>
      </c>
      <c r="J66"/>
      <c r="K66"/>
      <c r="L66"/>
      <c r="M66"/>
      <c r="N66"/>
      <c r="O66" s="477"/>
    </row>
    <row r="67" spans="1:15" ht="16.5" thickBot="1">
      <c r="A67" s="135">
        <v>42</v>
      </c>
      <c r="B67" s="136" t="s">
        <v>190</v>
      </c>
      <c r="C67" s="302">
        <v>84806369.815230578</v>
      </c>
      <c r="D67" s="302">
        <v>177122005.34110007</v>
      </c>
      <c r="E67" s="287">
        <v>261928375.15633065</v>
      </c>
      <c r="F67" s="302">
        <v>74611647.950000018</v>
      </c>
      <c r="G67" s="302">
        <v>138899384.87590006</v>
      </c>
      <c r="H67" s="303">
        <v>213511032.82590008</v>
      </c>
      <c r="J67"/>
      <c r="K67"/>
      <c r="L67"/>
      <c r="M67"/>
      <c r="N67"/>
      <c r="O67" s="477"/>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M53"/>
  <sheetViews>
    <sheetView topLeftCell="B31" zoomScaleNormal="100" workbookViewId="0">
      <selection activeCell="G57" sqref="G57"/>
    </sheetView>
  </sheetViews>
  <sheetFormatPr defaultRowHeight="15"/>
  <cols>
    <col min="1" max="1" width="9.5703125" bestFit="1" customWidth="1"/>
    <col min="2" max="2" width="72.28515625" customWidth="1"/>
    <col min="3" max="3" width="14.85546875" bestFit="1" customWidth="1"/>
    <col min="4" max="4" width="16" bestFit="1" customWidth="1"/>
    <col min="5" max="5" width="13.85546875" bestFit="1" customWidth="1"/>
    <col min="6" max="6" width="14.85546875" bestFit="1" customWidth="1"/>
    <col min="7" max="7" width="16" bestFit="1" customWidth="1"/>
    <col min="8" max="8" width="13.85546875" bestFit="1" customWidth="1"/>
  </cols>
  <sheetData>
    <row r="1" spans="1:8">
      <c r="A1" s="2" t="s">
        <v>231</v>
      </c>
      <c r="B1" t="s">
        <v>881</v>
      </c>
    </row>
    <row r="2" spans="1:8">
      <c r="A2" s="2" t="s">
        <v>232</v>
      </c>
      <c r="B2" s="483">
        <f>'1. key ratios'!B2</f>
        <v>43373</v>
      </c>
    </row>
    <row r="3" spans="1:8">
      <c r="A3" s="2"/>
    </row>
    <row r="4" spans="1:8" ht="16.5" thickBot="1">
      <c r="A4" s="2" t="s">
        <v>653</v>
      </c>
      <c r="B4" s="2"/>
      <c r="C4" s="221"/>
      <c r="D4" s="221"/>
      <c r="E4" s="221"/>
      <c r="F4" s="222"/>
      <c r="G4" s="222"/>
      <c r="H4" s="223" t="s">
        <v>135</v>
      </c>
    </row>
    <row r="5" spans="1:8" ht="15.75">
      <c r="A5" s="522" t="s">
        <v>32</v>
      </c>
      <c r="B5" s="524" t="s">
        <v>286</v>
      </c>
      <c r="C5" s="526" t="s">
        <v>237</v>
      </c>
      <c r="D5" s="526"/>
      <c r="E5" s="526"/>
      <c r="F5" s="526" t="s">
        <v>238</v>
      </c>
      <c r="G5" s="526"/>
      <c r="H5" s="527"/>
    </row>
    <row r="6" spans="1:8">
      <c r="A6" s="523"/>
      <c r="B6" s="525"/>
      <c r="C6" s="41" t="s">
        <v>33</v>
      </c>
      <c r="D6" s="41" t="s">
        <v>136</v>
      </c>
      <c r="E6" s="41" t="s">
        <v>74</v>
      </c>
      <c r="F6" s="41" t="s">
        <v>33</v>
      </c>
      <c r="G6" s="41" t="s">
        <v>136</v>
      </c>
      <c r="H6" s="42" t="s">
        <v>74</v>
      </c>
    </row>
    <row r="7" spans="1:8" s="3" customFormat="1" ht="15.75">
      <c r="A7" s="224">
        <v>1</v>
      </c>
      <c r="B7" s="225" t="s">
        <v>792</v>
      </c>
      <c r="C7" s="513">
        <v>725438038.9175061</v>
      </c>
      <c r="D7" s="513">
        <v>1254692595.0451927</v>
      </c>
      <c r="E7" s="304">
        <v>1980130633.9626987</v>
      </c>
      <c r="F7" s="513">
        <v>585680199.49000013</v>
      </c>
      <c r="G7" s="513">
        <v>830479946.14632392</v>
      </c>
      <c r="H7" s="282">
        <v>1416160145.6363239</v>
      </c>
    </row>
    <row r="8" spans="1:8" s="3" customFormat="1" ht="15.75">
      <c r="A8" s="224">
        <v>1.1000000000000001</v>
      </c>
      <c r="B8" s="226" t="s">
        <v>317</v>
      </c>
      <c r="C8" s="281">
        <v>373012375.44</v>
      </c>
      <c r="D8" s="281">
        <v>510577366.32249999</v>
      </c>
      <c r="E8" s="304">
        <v>883589741.76250005</v>
      </c>
      <c r="F8" s="281">
        <v>249196536.84999999</v>
      </c>
      <c r="G8" s="281">
        <v>443822801.4526</v>
      </c>
      <c r="H8" s="282">
        <v>693019338.30260003</v>
      </c>
    </row>
    <row r="9" spans="1:8" s="3" customFormat="1" ht="15.75">
      <c r="A9" s="224">
        <v>1.2</v>
      </c>
      <c r="B9" s="226" t="s">
        <v>318</v>
      </c>
      <c r="C9" s="281">
        <v>0</v>
      </c>
      <c r="D9" s="281">
        <v>209387069.48639998</v>
      </c>
      <c r="E9" s="304">
        <v>209387069.48639998</v>
      </c>
      <c r="F9" s="281">
        <v>161977.60000000001</v>
      </c>
      <c r="G9" s="281">
        <v>106768448.37970796</v>
      </c>
      <c r="H9" s="282">
        <v>106930425.97970796</v>
      </c>
    </row>
    <row r="10" spans="1:8" s="3" customFormat="1" ht="15.75">
      <c r="A10" s="224">
        <v>1.3</v>
      </c>
      <c r="B10" s="226" t="s">
        <v>319</v>
      </c>
      <c r="C10" s="281">
        <v>352425663.4775061</v>
      </c>
      <c r="D10" s="281">
        <v>502425671.50609261</v>
      </c>
      <c r="E10" s="304">
        <v>854851334.98359871</v>
      </c>
      <c r="F10" s="281">
        <v>336321685.04000014</v>
      </c>
      <c r="G10" s="281">
        <v>249072862.29381594</v>
      </c>
      <c r="H10" s="282">
        <v>585394547.33381605</v>
      </c>
    </row>
    <row r="11" spans="1:8" s="3" customFormat="1" ht="15.75">
      <c r="A11" s="224">
        <v>1.4</v>
      </c>
      <c r="B11" s="226" t="s">
        <v>320</v>
      </c>
      <c r="C11" s="281">
        <v>0</v>
      </c>
      <c r="D11" s="281">
        <v>32302487.7302</v>
      </c>
      <c r="E11" s="304">
        <v>32302487.7302</v>
      </c>
      <c r="F11" s="281">
        <v>0</v>
      </c>
      <c r="G11" s="281">
        <v>30815834.020199999</v>
      </c>
      <c r="H11" s="282">
        <v>30815834.020199999</v>
      </c>
    </row>
    <row r="12" spans="1:8" s="3" customFormat="1" ht="29.25" customHeight="1">
      <c r="A12" s="224">
        <v>2</v>
      </c>
      <c r="B12" s="225" t="s">
        <v>321</v>
      </c>
      <c r="C12" s="513">
        <v>0</v>
      </c>
      <c r="D12" s="513">
        <v>909180</v>
      </c>
      <c r="E12" s="304">
        <v>909180</v>
      </c>
      <c r="F12" s="281">
        <v>0</v>
      </c>
      <c r="G12" s="281">
        <v>115137681.5848</v>
      </c>
      <c r="H12" s="282">
        <v>115137681.5848</v>
      </c>
    </row>
    <row r="13" spans="1:8" s="3" customFormat="1" ht="25.5">
      <c r="A13" s="224">
        <v>3</v>
      </c>
      <c r="B13" s="225" t="s">
        <v>322</v>
      </c>
      <c r="C13" s="513">
        <v>240867977.58000001</v>
      </c>
      <c r="D13" s="513">
        <v>0</v>
      </c>
      <c r="E13" s="304">
        <v>240867977.58000001</v>
      </c>
      <c r="F13" s="513">
        <v>250523232</v>
      </c>
      <c r="G13" s="513">
        <v>0</v>
      </c>
      <c r="H13" s="282">
        <v>250523232</v>
      </c>
    </row>
    <row r="14" spans="1:8" s="3" customFormat="1" ht="15.75">
      <c r="A14" s="224">
        <v>3.1</v>
      </c>
      <c r="B14" s="226" t="s">
        <v>323</v>
      </c>
      <c r="C14" s="281">
        <v>240867977.58000001</v>
      </c>
      <c r="D14" s="281">
        <v>0</v>
      </c>
      <c r="E14" s="304">
        <v>240867977.58000001</v>
      </c>
      <c r="F14" s="281">
        <v>250523232</v>
      </c>
      <c r="G14" s="281">
        <v>0</v>
      </c>
      <c r="H14" s="282">
        <v>250523232</v>
      </c>
    </row>
    <row r="15" spans="1:8" s="3" customFormat="1" ht="15.75">
      <c r="A15" s="224">
        <v>3.2</v>
      </c>
      <c r="B15" s="226" t="s">
        <v>324</v>
      </c>
      <c r="C15" s="281">
        <v>0</v>
      </c>
      <c r="D15" s="281">
        <v>0</v>
      </c>
      <c r="E15" s="304">
        <v>0</v>
      </c>
      <c r="F15" s="281">
        <v>0</v>
      </c>
      <c r="G15" s="281">
        <v>0</v>
      </c>
      <c r="H15" s="282">
        <v>0</v>
      </c>
    </row>
    <row r="16" spans="1:8" s="3" customFormat="1" ht="15.75">
      <c r="A16" s="224">
        <v>4</v>
      </c>
      <c r="B16" s="225" t="s">
        <v>325</v>
      </c>
      <c r="C16" s="513">
        <v>1902610335.433718</v>
      </c>
      <c r="D16" s="513">
        <v>4230123511.230083</v>
      </c>
      <c r="E16" s="304">
        <v>6132733846.6638012</v>
      </c>
      <c r="F16" s="513">
        <v>1481458156.19964</v>
      </c>
      <c r="G16" s="513">
        <v>3340776333.4801836</v>
      </c>
      <c r="H16" s="282">
        <v>4822234489.6798239</v>
      </c>
    </row>
    <row r="17" spans="1:13" s="3" customFormat="1" ht="15.75">
      <c r="A17" s="224">
        <v>4.0999999999999996</v>
      </c>
      <c r="B17" s="226" t="s">
        <v>326</v>
      </c>
      <c r="C17" s="281">
        <v>1768560177.1635001</v>
      </c>
      <c r="D17" s="281">
        <v>4096817918.2189102</v>
      </c>
      <c r="E17" s="304">
        <v>5865378095.38241</v>
      </c>
      <c r="F17" s="281">
        <v>1381735127.91205</v>
      </c>
      <c r="G17" s="281">
        <v>3204180574.7248998</v>
      </c>
      <c r="H17" s="282">
        <v>4585915702.6369495</v>
      </c>
    </row>
    <row r="18" spans="1:13" s="3" customFormat="1" ht="15.75">
      <c r="A18" s="224">
        <v>4.2</v>
      </c>
      <c r="B18" s="226" t="s">
        <v>327</v>
      </c>
      <c r="C18" s="281">
        <v>134050158.270218</v>
      </c>
      <c r="D18" s="281">
        <v>133305593.01117299</v>
      </c>
      <c r="E18" s="304">
        <v>267355751.28139099</v>
      </c>
      <c r="F18" s="281">
        <v>99723028.287589997</v>
      </c>
      <c r="G18" s="281">
        <v>136595758.75528401</v>
      </c>
      <c r="H18" s="282">
        <v>236318787.04287401</v>
      </c>
    </row>
    <row r="19" spans="1:13" s="3" customFormat="1" ht="25.5">
      <c r="A19" s="224">
        <v>5</v>
      </c>
      <c r="B19" s="225" t="s">
        <v>328</v>
      </c>
      <c r="C19" s="513">
        <v>6531471537.7584448</v>
      </c>
      <c r="D19" s="513">
        <v>12935652538.404333</v>
      </c>
      <c r="E19" s="304">
        <v>19467124076.162773</v>
      </c>
      <c r="F19" s="513">
        <v>4727215395.1579514</v>
      </c>
      <c r="G19" s="513">
        <v>10816820122.247173</v>
      </c>
      <c r="H19" s="282">
        <v>15544035517.405125</v>
      </c>
    </row>
    <row r="20" spans="1:13" s="3" customFormat="1" ht="15.75">
      <c r="A20" s="224">
        <v>5.0999999999999996</v>
      </c>
      <c r="B20" s="226" t="s">
        <v>329</v>
      </c>
      <c r="C20" s="281">
        <v>123332122.432501</v>
      </c>
      <c r="D20" s="281">
        <v>227899372.94131699</v>
      </c>
      <c r="E20" s="304">
        <v>351231495.37381798</v>
      </c>
      <c r="F20" s="281">
        <v>92721278.076735005</v>
      </c>
      <c r="G20" s="281">
        <v>230810888.69573399</v>
      </c>
      <c r="H20" s="282">
        <v>323532166.77246898</v>
      </c>
    </row>
    <row r="21" spans="1:13" s="3" customFormat="1" ht="15.75">
      <c r="A21" s="224">
        <v>5.2</v>
      </c>
      <c r="B21" s="226" t="s">
        <v>330</v>
      </c>
      <c r="C21" s="281">
        <v>231484626.662797</v>
      </c>
      <c r="D21" s="281">
        <v>112813501.08095799</v>
      </c>
      <c r="E21" s="304">
        <v>344298127.74375498</v>
      </c>
      <c r="F21" s="281">
        <v>173382356.195638</v>
      </c>
      <c r="G21" s="281">
        <v>167253106.05151099</v>
      </c>
      <c r="H21" s="282">
        <v>340635462.24714899</v>
      </c>
    </row>
    <row r="22" spans="1:13" s="3" customFormat="1" ht="15.75">
      <c r="A22" s="224">
        <v>5.3</v>
      </c>
      <c r="B22" s="226" t="s">
        <v>331</v>
      </c>
      <c r="C22" s="513">
        <v>4341545607.128088</v>
      </c>
      <c r="D22" s="513">
        <v>10292076433.570471</v>
      </c>
      <c r="E22" s="304">
        <v>14633622040.698559</v>
      </c>
      <c r="F22" s="513">
        <v>3431481187.0207548</v>
      </c>
      <c r="G22" s="513">
        <v>8711433396.9482136</v>
      </c>
      <c r="H22" s="282">
        <v>12142914583.968967</v>
      </c>
      <c r="M22" s="515"/>
    </row>
    <row r="23" spans="1:13" s="3" customFormat="1" ht="15.75">
      <c r="A23" s="224" t="s">
        <v>332</v>
      </c>
      <c r="B23" s="227" t="s">
        <v>333</v>
      </c>
      <c r="C23" s="281">
        <v>2490347945.8921099</v>
      </c>
      <c r="D23" s="281">
        <v>4230489195.5567899</v>
      </c>
      <c r="E23" s="304">
        <v>6720837141.4489002</v>
      </c>
      <c r="F23" s="281">
        <v>1883136389.56515</v>
      </c>
      <c r="G23" s="281">
        <v>3742093884.4195299</v>
      </c>
      <c r="H23" s="282">
        <v>5625230273.9846802</v>
      </c>
    </row>
    <row r="24" spans="1:13" s="3" customFormat="1" ht="15.75">
      <c r="A24" s="224" t="s">
        <v>334</v>
      </c>
      <c r="B24" s="227" t="s">
        <v>335</v>
      </c>
      <c r="C24" s="281">
        <v>767537221.70833695</v>
      </c>
      <c r="D24" s="281">
        <v>2765018460.8901</v>
      </c>
      <c r="E24" s="304">
        <v>3532555682.5984368</v>
      </c>
      <c r="F24" s="281">
        <v>629476097.74650395</v>
      </c>
      <c r="G24" s="281">
        <v>2330643707.6218801</v>
      </c>
      <c r="H24" s="282">
        <v>2960119805.3683839</v>
      </c>
    </row>
    <row r="25" spans="1:13" s="3" customFormat="1" ht="15.75">
      <c r="A25" s="224" t="s">
        <v>336</v>
      </c>
      <c r="B25" s="228" t="s">
        <v>337</v>
      </c>
      <c r="C25" s="281">
        <v>0</v>
      </c>
      <c r="D25" s="281">
        <v>0</v>
      </c>
      <c r="E25" s="304">
        <v>0</v>
      </c>
      <c r="F25" s="281">
        <v>0</v>
      </c>
      <c r="G25" s="281">
        <v>0</v>
      </c>
      <c r="H25" s="282">
        <v>0</v>
      </c>
    </row>
    <row r="26" spans="1:13" s="3" customFormat="1" ht="15.75">
      <c r="A26" s="224" t="s">
        <v>338</v>
      </c>
      <c r="B26" s="227" t="s">
        <v>339</v>
      </c>
      <c r="C26" s="281">
        <v>709803443.99730098</v>
      </c>
      <c r="D26" s="281">
        <v>1800700681.80442</v>
      </c>
      <c r="E26" s="304">
        <v>2510504125.8017211</v>
      </c>
      <c r="F26" s="281">
        <v>580422096.45807195</v>
      </c>
      <c r="G26" s="281">
        <v>1719242176.81179</v>
      </c>
      <c r="H26" s="282">
        <v>2299664273.2698622</v>
      </c>
    </row>
    <row r="27" spans="1:13" s="3" customFormat="1" ht="15.75">
      <c r="A27" s="224" t="s">
        <v>340</v>
      </c>
      <c r="B27" s="227" t="s">
        <v>341</v>
      </c>
      <c r="C27" s="281">
        <v>373856995.53034002</v>
      </c>
      <c r="D27" s="281">
        <v>1495868095.31916</v>
      </c>
      <c r="E27" s="304">
        <v>1869725090.8494999</v>
      </c>
      <c r="F27" s="281">
        <v>338446603.25102901</v>
      </c>
      <c r="G27" s="281">
        <v>919453628.09501195</v>
      </c>
      <c r="H27" s="282">
        <v>1257900231.346041</v>
      </c>
    </row>
    <row r="28" spans="1:13" s="3" customFormat="1" ht="15.75">
      <c r="A28" s="224">
        <v>5.4</v>
      </c>
      <c r="B28" s="226" t="s">
        <v>342</v>
      </c>
      <c r="C28" s="281">
        <v>1323141211.31987</v>
      </c>
      <c r="D28" s="281">
        <v>1205817665.66854</v>
      </c>
      <c r="E28" s="304">
        <v>2528958876.98841</v>
      </c>
      <c r="F28" s="281">
        <v>708975272.53106999</v>
      </c>
      <c r="G28" s="281">
        <v>1019020064.49113</v>
      </c>
      <c r="H28" s="282">
        <v>1727995337.0222001</v>
      </c>
    </row>
    <row r="29" spans="1:13" s="3" customFormat="1" ht="15.75">
      <c r="A29" s="224">
        <v>5.5</v>
      </c>
      <c r="B29" s="226" t="s">
        <v>343</v>
      </c>
      <c r="C29" s="281">
        <v>187581454.335298</v>
      </c>
      <c r="D29" s="281">
        <v>706523070.17676103</v>
      </c>
      <c r="E29" s="304">
        <v>894104524.51205897</v>
      </c>
      <c r="F29" s="281">
        <v>218288552.05793399</v>
      </c>
      <c r="G29" s="281">
        <v>328856571.88018799</v>
      </c>
      <c r="H29" s="282">
        <v>547145123.93812203</v>
      </c>
    </row>
    <row r="30" spans="1:13" s="3" customFormat="1" ht="15.75">
      <c r="A30" s="224">
        <v>5.6</v>
      </c>
      <c r="B30" s="226" t="s">
        <v>344</v>
      </c>
      <c r="C30" s="281">
        <v>0</v>
      </c>
      <c r="D30" s="281">
        <v>0</v>
      </c>
      <c r="E30" s="304">
        <v>0</v>
      </c>
      <c r="F30" s="281">
        <v>0</v>
      </c>
      <c r="G30" s="281">
        <v>0</v>
      </c>
      <c r="H30" s="282">
        <v>0</v>
      </c>
    </row>
    <row r="31" spans="1:13" s="3" customFormat="1" ht="15.75">
      <c r="A31" s="224">
        <v>5.7</v>
      </c>
      <c r="B31" s="226" t="s">
        <v>345</v>
      </c>
      <c r="C31" s="281">
        <v>324386515.87989098</v>
      </c>
      <c r="D31" s="281">
        <v>390522494.96628302</v>
      </c>
      <c r="E31" s="304">
        <v>714909010.846174</v>
      </c>
      <c r="F31" s="281">
        <v>102366749.27582</v>
      </c>
      <c r="G31" s="281">
        <v>359446094.18039602</v>
      </c>
      <c r="H31" s="282">
        <v>461812843.45621604</v>
      </c>
    </row>
    <row r="32" spans="1:13" s="3" customFormat="1" ht="15.75">
      <c r="A32" s="224">
        <v>6</v>
      </c>
      <c r="B32" s="225" t="s">
        <v>346</v>
      </c>
      <c r="C32" s="513">
        <v>159949909.685</v>
      </c>
      <c r="D32" s="513">
        <v>233133184.03151894</v>
      </c>
      <c r="E32" s="304">
        <v>393083093.71651894</v>
      </c>
      <c r="F32" s="513">
        <v>178939996.42719996</v>
      </c>
      <c r="G32" s="513">
        <v>312481552.28687418</v>
      </c>
      <c r="H32" s="282">
        <v>491421548.71407413</v>
      </c>
    </row>
    <row r="33" spans="1:8" s="3" customFormat="1" ht="25.5">
      <c r="A33" s="224">
        <v>6.1</v>
      </c>
      <c r="B33" s="226" t="s">
        <v>793</v>
      </c>
      <c r="C33" s="281">
        <v>154181549.685</v>
      </c>
      <c r="D33" s="281">
        <v>23126142.541939564</v>
      </c>
      <c r="E33" s="304">
        <v>177307692.22693956</v>
      </c>
      <c r="F33" s="281">
        <v>178550804.42719996</v>
      </c>
      <c r="G33" s="281">
        <v>13455035.660875149</v>
      </c>
      <c r="H33" s="282">
        <v>192005840.0880751</v>
      </c>
    </row>
    <row r="34" spans="1:8" s="3" customFormat="1" ht="25.5">
      <c r="A34" s="224">
        <v>6.2</v>
      </c>
      <c r="B34" s="226" t="s">
        <v>347</v>
      </c>
      <c r="C34" s="281">
        <v>5768360</v>
      </c>
      <c r="D34" s="281">
        <v>170012961.48957938</v>
      </c>
      <c r="E34" s="304">
        <v>175781321.48957938</v>
      </c>
      <c r="F34" s="281">
        <v>389192</v>
      </c>
      <c r="G34" s="281">
        <v>190051716.62599903</v>
      </c>
      <c r="H34" s="282">
        <v>190440908.62599903</v>
      </c>
    </row>
    <row r="35" spans="1:8" s="3" customFormat="1" ht="25.5">
      <c r="A35" s="224">
        <v>6.3</v>
      </c>
      <c r="B35" s="226" t="s">
        <v>348</v>
      </c>
      <c r="C35" s="281">
        <v>0</v>
      </c>
      <c r="D35" s="281">
        <v>39994080</v>
      </c>
      <c r="E35" s="304">
        <v>39994080</v>
      </c>
      <c r="F35" s="281">
        <v>0</v>
      </c>
      <c r="G35" s="281">
        <v>108974800</v>
      </c>
      <c r="H35" s="282">
        <v>108974800</v>
      </c>
    </row>
    <row r="36" spans="1:8" s="3" customFormat="1" ht="15.75">
      <c r="A36" s="224">
        <v>6.4</v>
      </c>
      <c r="B36" s="226" t="s">
        <v>349</v>
      </c>
      <c r="C36" s="281">
        <v>0</v>
      </c>
      <c r="D36" s="281">
        <v>0</v>
      </c>
      <c r="E36" s="304">
        <v>0</v>
      </c>
      <c r="F36" s="281">
        <v>0</v>
      </c>
      <c r="G36" s="281">
        <v>0</v>
      </c>
      <c r="H36" s="282">
        <v>0</v>
      </c>
    </row>
    <row r="37" spans="1:8" s="3" customFormat="1" ht="15.75">
      <c r="A37" s="224">
        <v>6.5</v>
      </c>
      <c r="B37" s="226" t="s">
        <v>350</v>
      </c>
      <c r="C37" s="281">
        <v>0</v>
      </c>
      <c r="D37" s="281">
        <v>0</v>
      </c>
      <c r="E37" s="304">
        <v>0</v>
      </c>
      <c r="F37" s="281">
        <v>0</v>
      </c>
      <c r="G37" s="281">
        <v>0</v>
      </c>
      <c r="H37" s="282">
        <v>0</v>
      </c>
    </row>
    <row r="38" spans="1:8" s="3" customFormat="1" ht="25.5">
      <c r="A38" s="224">
        <v>6.6</v>
      </c>
      <c r="B38" s="226" t="s">
        <v>351</v>
      </c>
      <c r="C38" s="281">
        <v>0</v>
      </c>
      <c r="D38" s="281">
        <v>0</v>
      </c>
      <c r="E38" s="304">
        <v>0</v>
      </c>
      <c r="F38" s="281">
        <v>0</v>
      </c>
      <c r="G38" s="281">
        <v>0</v>
      </c>
      <c r="H38" s="282">
        <v>0</v>
      </c>
    </row>
    <row r="39" spans="1:8" s="3" customFormat="1" ht="25.5">
      <c r="A39" s="224">
        <v>6.7</v>
      </c>
      <c r="B39" s="226" t="s">
        <v>352</v>
      </c>
      <c r="C39" s="281">
        <v>0</v>
      </c>
      <c r="D39" s="281">
        <v>0</v>
      </c>
      <c r="E39" s="304">
        <v>0</v>
      </c>
      <c r="F39" s="281">
        <v>0</v>
      </c>
      <c r="G39" s="281">
        <v>0</v>
      </c>
      <c r="H39" s="282">
        <v>0</v>
      </c>
    </row>
    <row r="40" spans="1:8" s="3" customFormat="1" ht="15.75">
      <c r="A40" s="224">
        <v>7</v>
      </c>
      <c r="B40" s="225" t="s">
        <v>353</v>
      </c>
      <c r="C40" s="513">
        <v>435402205.69961262</v>
      </c>
      <c r="D40" s="513">
        <v>271173930.89782912</v>
      </c>
      <c r="E40" s="304">
        <v>706576136.59744179</v>
      </c>
      <c r="F40" s="513">
        <v>264825993.35844433</v>
      </c>
      <c r="G40" s="513">
        <v>191486755.43236905</v>
      </c>
      <c r="H40" s="282">
        <v>456312748.79081345</v>
      </c>
    </row>
    <row r="41" spans="1:8" s="3" customFormat="1" ht="25.5">
      <c r="A41" s="224">
        <v>7.1</v>
      </c>
      <c r="B41" s="226" t="s">
        <v>354</v>
      </c>
      <c r="C41" s="281">
        <v>32669125.881492995</v>
      </c>
      <c r="D41" s="281">
        <v>6394251.6385070011</v>
      </c>
      <c r="E41" s="304">
        <v>39063377.519999996</v>
      </c>
      <c r="F41" s="281">
        <v>20741263.539023012</v>
      </c>
      <c r="G41" s="281">
        <v>6076514.6909769988</v>
      </c>
      <c r="H41" s="282">
        <v>26817778.230000012</v>
      </c>
    </row>
    <row r="42" spans="1:8" s="3" customFormat="1" ht="25.5">
      <c r="A42" s="224">
        <v>7.2</v>
      </c>
      <c r="B42" s="226" t="s">
        <v>355</v>
      </c>
      <c r="C42" s="281">
        <v>24143749.270000078</v>
      </c>
      <c r="D42" s="281">
        <v>12562380.195197001</v>
      </c>
      <c r="E42" s="304">
        <v>36706129.465197079</v>
      </c>
      <c r="F42" s="281">
        <v>9823190.9699999969</v>
      </c>
      <c r="G42" s="281">
        <v>6365200.5921190009</v>
      </c>
      <c r="H42" s="282">
        <v>16188391.562118998</v>
      </c>
    </row>
    <row r="43" spans="1:8" s="3" customFormat="1" ht="25.5">
      <c r="A43" s="224">
        <v>7.3</v>
      </c>
      <c r="B43" s="226" t="s">
        <v>356</v>
      </c>
      <c r="C43" s="281">
        <v>287133436.77961165</v>
      </c>
      <c r="D43" s="281">
        <v>181666135.19066602</v>
      </c>
      <c r="E43" s="304">
        <v>468799571.97027767</v>
      </c>
      <c r="F43" s="281">
        <v>172223935.61844471</v>
      </c>
      <c r="G43" s="281">
        <v>117693532.92719902</v>
      </c>
      <c r="H43" s="282">
        <v>289917468.54564375</v>
      </c>
    </row>
    <row r="44" spans="1:8" s="3" customFormat="1" ht="25.5">
      <c r="A44" s="224">
        <v>7.4</v>
      </c>
      <c r="B44" s="226" t="s">
        <v>357</v>
      </c>
      <c r="C44" s="281">
        <v>148268768.920001</v>
      </c>
      <c r="D44" s="281">
        <v>89507795.707163095</v>
      </c>
      <c r="E44" s="304">
        <v>237776564.6271641</v>
      </c>
      <c r="F44" s="281">
        <v>92602057.739999622</v>
      </c>
      <c r="G44" s="281">
        <v>73793222.505170047</v>
      </c>
      <c r="H44" s="282">
        <v>166395280.24516967</v>
      </c>
    </row>
    <row r="45" spans="1:8" s="3" customFormat="1" ht="15.75">
      <c r="A45" s="224">
        <v>8</v>
      </c>
      <c r="B45" s="225" t="s">
        <v>358</v>
      </c>
      <c r="C45" s="513">
        <v>1182831.2026296228</v>
      </c>
      <c r="D45" s="513">
        <v>78197003.92152518</v>
      </c>
      <c r="E45" s="304">
        <v>79379835.124154806</v>
      </c>
      <c r="F45" s="513">
        <v>1385602.5907641209</v>
      </c>
      <c r="G45" s="513">
        <v>64206604.432333633</v>
      </c>
      <c r="H45" s="282">
        <v>65592207.023097754</v>
      </c>
    </row>
    <row r="46" spans="1:8" s="3" customFormat="1" ht="15.75">
      <c r="A46" s="224">
        <v>8.1</v>
      </c>
      <c r="B46" s="226" t="s">
        <v>359</v>
      </c>
      <c r="C46" s="281">
        <v>0</v>
      </c>
      <c r="D46" s="281">
        <v>0</v>
      </c>
      <c r="E46" s="304">
        <v>0</v>
      </c>
      <c r="F46" s="281">
        <v>0</v>
      </c>
      <c r="G46" s="281">
        <v>0</v>
      </c>
      <c r="H46" s="282">
        <v>0</v>
      </c>
    </row>
    <row r="47" spans="1:8" s="3" customFormat="1" ht="15.75">
      <c r="A47" s="224">
        <v>8.1999999999999993</v>
      </c>
      <c r="B47" s="226" t="s">
        <v>360</v>
      </c>
      <c r="C47" s="281">
        <v>27989.950684931511</v>
      </c>
      <c r="D47" s="281">
        <v>795543.87405087112</v>
      </c>
      <c r="E47" s="304">
        <v>823533.8247358026</v>
      </c>
      <c r="F47" s="281">
        <v>36276.357369863021</v>
      </c>
      <c r="G47" s="281">
        <v>2503538.869544779</v>
      </c>
      <c r="H47" s="282">
        <v>2539815.2269146419</v>
      </c>
    </row>
    <row r="48" spans="1:8" s="3" customFormat="1" ht="15.75">
      <c r="A48" s="224">
        <v>8.3000000000000007</v>
      </c>
      <c r="B48" s="226" t="s">
        <v>361</v>
      </c>
      <c r="C48" s="281">
        <v>238434.53465903411</v>
      </c>
      <c r="D48" s="281">
        <v>2345126.5591752278</v>
      </c>
      <c r="E48" s="304">
        <v>2583561.0938342619</v>
      </c>
      <c r="F48" s="281">
        <v>165596.26347844012</v>
      </c>
      <c r="G48" s="281">
        <v>1956637.5031911456</v>
      </c>
      <c r="H48" s="282">
        <v>2122233.7666695858</v>
      </c>
    </row>
    <row r="49" spans="1:8" s="3" customFormat="1" ht="15.75">
      <c r="A49" s="224">
        <v>8.4</v>
      </c>
      <c r="B49" s="226" t="s">
        <v>362</v>
      </c>
      <c r="C49" s="281">
        <v>80491.53284671533</v>
      </c>
      <c r="D49" s="281">
        <v>8850094.7740998212</v>
      </c>
      <c r="E49" s="304">
        <v>8930586.3069465365</v>
      </c>
      <c r="F49" s="281">
        <v>491102.66940451745</v>
      </c>
      <c r="G49" s="281">
        <v>3633816.0343521857</v>
      </c>
      <c r="H49" s="282">
        <v>4124918.7037567031</v>
      </c>
    </row>
    <row r="50" spans="1:8" s="3" customFormat="1" ht="15.75">
      <c r="A50" s="224">
        <v>8.5</v>
      </c>
      <c r="B50" s="226" t="s">
        <v>363</v>
      </c>
      <c r="C50" s="281">
        <v>533455.4797483756</v>
      </c>
      <c r="D50" s="281">
        <v>5285309.6706320615</v>
      </c>
      <c r="E50" s="304">
        <v>5818765.1503804373</v>
      </c>
      <c r="F50" s="281">
        <v>139049.06776180697</v>
      </c>
      <c r="G50" s="281">
        <v>6487006.5703182025</v>
      </c>
      <c r="H50" s="282">
        <v>6626055.6380800093</v>
      </c>
    </row>
    <row r="51" spans="1:8" s="3" customFormat="1" ht="15.75">
      <c r="A51" s="224">
        <v>8.6</v>
      </c>
      <c r="B51" s="226" t="s">
        <v>364</v>
      </c>
      <c r="C51" s="281">
        <v>218253.55304459197</v>
      </c>
      <c r="D51" s="281">
        <v>5292763.1555541782</v>
      </c>
      <c r="E51" s="304">
        <v>5511016.7085987702</v>
      </c>
      <c r="F51" s="281">
        <v>203270.03194888175</v>
      </c>
      <c r="G51" s="281">
        <v>5921452.4862120207</v>
      </c>
      <c r="H51" s="282">
        <v>6124722.5181609029</v>
      </c>
    </row>
    <row r="52" spans="1:8" s="3" customFormat="1" ht="15.75">
      <c r="A52" s="224">
        <v>8.6999999999999993</v>
      </c>
      <c r="B52" s="226" t="s">
        <v>365</v>
      </c>
      <c r="C52" s="281">
        <v>84206.151645974329</v>
      </c>
      <c r="D52" s="281">
        <v>55628165.888013028</v>
      </c>
      <c r="E52" s="304">
        <v>55712372.039659001</v>
      </c>
      <c r="F52" s="281">
        <v>350308.2008006117</v>
      </c>
      <c r="G52" s="281">
        <v>43704152.968715303</v>
      </c>
      <c r="H52" s="282">
        <v>44054461.169515915</v>
      </c>
    </row>
    <row r="53" spans="1:8" s="3" customFormat="1" ht="26.25" thickBot="1">
      <c r="A53" s="229">
        <v>9</v>
      </c>
      <c r="B53" s="230" t="s">
        <v>366</v>
      </c>
      <c r="C53" s="513">
        <v>2334004.9699999997</v>
      </c>
      <c r="D53" s="513">
        <v>1970097.230958384</v>
      </c>
      <c r="E53" s="305">
        <v>4304102.2009583842</v>
      </c>
      <c r="F53" s="513">
        <v>2362749.3000000003</v>
      </c>
      <c r="G53" s="513">
        <v>744247.87593700003</v>
      </c>
      <c r="H53" s="288">
        <v>3106997.1759370002</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13" sqref="D13"/>
    </sheetView>
  </sheetViews>
  <sheetFormatPr defaultColWidth="9.140625" defaultRowHeight="12.75"/>
  <cols>
    <col min="1" max="1" width="9.5703125" style="2" bestFit="1" customWidth="1"/>
    <col min="2" max="2" width="93.5703125" style="2" customWidth="1"/>
    <col min="3" max="4" width="12.7109375" style="2" customWidth="1"/>
    <col min="5" max="11" width="9.7109375" style="10" customWidth="1"/>
    <col min="12" max="16384" width="9.140625" style="10"/>
  </cols>
  <sheetData>
    <row r="1" spans="1:8" ht="15.75">
      <c r="A1" s="15" t="s">
        <v>231</v>
      </c>
      <c r="B1" t="s">
        <v>881</v>
      </c>
      <c r="C1" s="14"/>
      <c r="D1" s="388"/>
    </row>
    <row r="2" spans="1:8" ht="15.75">
      <c r="A2" s="15" t="s">
        <v>232</v>
      </c>
      <c r="B2" s="483">
        <f>'1. key ratios'!B2</f>
        <v>43373</v>
      </c>
      <c r="C2" s="27"/>
      <c r="D2" s="16"/>
      <c r="E2" s="9"/>
      <c r="F2" s="9"/>
      <c r="G2" s="9"/>
      <c r="H2" s="9"/>
    </row>
    <row r="3" spans="1:8" ht="15">
      <c r="A3" s="15"/>
      <c r="B3" s="14"/>
      <c r="C3" s="27"/>
      <c r="D3" s="16"/>
      <c r="E3" s="9"/>
      <c r="F3" s="9"/>
      <c r="G3" s="9"/>
      <c r="H3" s="9"/>
    </row>
    <row r="4" spans="1:8" ht="15" customHeight="1" thickBot="1">
      <c r="A4" s="218" t="s">
        <v>654</v>
      </c>
      <c r="B4" s="219" t="s">
        <v>230</v>
      </c>
      <c r="C4" s="218"/>
      <c r="D4" s="220" t="s">
        <v>135</v>
      </c>
    </row>
    <row r="5" spans="1:8" ht="15" customHeight="1">
      <c r="A5" s="214" t="s">
        <v>32</v>
      </c>
      <c r="B5" s="215"/>
      <c r="C5" s="216" t="s">
        <v>5</v>
      </c>
      <c r="D5" s="217" t="s">
        <v>6</v>
      </c>
    </row>
    <row r="6" spans="1:8" ht="15" customHeight="1">
      <c r="A6" s="443">
        <v>1</v>
      </c>
      <c r="B6" s="444" t="s">
        <v>235</v>
      </c>
      <c r="C6" s="445">
        <v>11064430602.791143</v>
      </c>
      <c r="D6" s="446">
        <v>9958105327.7093391</v>
      </c>
      <c r="F6" s="478"/>
      <c r="G6" s="478"/>
    </row>
    <row r="7" spans="1:8" ht="15" customHeight="1">
      <c r="A7" s="443">
        <v>1.1000000000000001</v>
      </c>
      <c r="B7" s="447" t="s">
        <v>27</v>
      </c>
      <c r="C7" s="448">
        <v>10270403314.14077</v>
      </c>
      <c r="D7" s="449">
        <v>9286768020.7046986</v>
      </c>
      <c r="F7" s="478"/>
      <c r="G7" s="478"/>
    </row>
    <row r="8" spans="1:8" ht="25.5">
      <c r="A8" s="443" t="s">
        <v>292</v>
      </c>
      <c r="B8" s="450" t="s">
        <v>648</v>
      </c>
      <c r="C8" s="448">
        <v>15934416.48</v>
      </c>
      <c r="D8" s="449">
        <v>20990216.48</v>
      </c>
      <c r="F8" s="478"/>
      <c r="G8" s="478"/>
    </row>
    <row r="9" spans="1:8" ht="15" customHeight="1">
      <c r="A9" s="443">
        <v>1.2</v>
      </c>
      <c r="B9" s="447" t="s">
        <v>28</v>
      </c>
      <c r="C9" s="448">
        <v>790133144.17218411</v>
      </c>
      <c r="D9" s="449">
        <v>668771134.13359809</v>
      </c>
      <c r="F9" s="478"/>
      <c r="G9" s="478"/>
    </row>
    <row r="10" spans="1:8" ht="15" customHeight="1">
      <c r="A10" s="443">
        <v>1.3</v>
      </c>
      <c r="B10" s="452" t="s">
        <v>83</v>
      </c>
      <c r="C10" s="451">
        <v>3894144.478188945</v>
      </c>
      <c r="D10" s="449">
        <v>2566172.8710426348</v>
      </c>
      <c r="F10" s="478"/>
      <c r="G10" s="478"/>
    </row>
    <row r="11" spans="1:8" ht="15" customHeight="1">
      <c r="A11" s="443">
        <v>2</v>
      </c>
      <c r="B11" s="444" t="s">
        <v>236</v>
      </c>
      <c r="C11" s="448">
        <v>15127398.720006261</v>
      </c>
      <c r="D11" s="449">
        <v>16050344.399883987</v>
      </c>
      <c r="F11" s="478"/>
      <c r="G11" s="478"/>
    </row>
    <row r="12" spans="1:8" ht="15" customHeight="1">
      <c r="A12" s="463">
        <v>3</v>
      </c>
      <c r="B12" s="464" t="s">
        <v>234</v>
      </c>
      <c r="C12" s="451">
        <v>1226198472.5335624</v>
      </c>
      <c r="D12" s="465">
        <v>1226198472.5335624</v>
      </c>
      <c r="F12" s="478"/>
      <c r="G12" s="478"/>
    </row>
    <row r="13" spans="1:8" ht="15" customHeight="1" thickBot="1">
      <c r="A13" s="138">
        <v>4</v>
      </c>
      <c r="B13" s="139" t="s">
        <v>293</v>
      </c>
      <c r="C13" s="306">
        <v>12305756474.044712</v>
      </c>
      <c r="D13" s="307">
        <v>11200354144.642784</v>
      </c>
      <c r="F13" s="478"/>
      <c r="G13" s="478"/>
    </row>
    <row r="14" spans="1:8">
      <c r="B14" s="21"/>
    </row>
    <row r="15" spans="1:8">
      <c r="B15" s="107"/>
    </row>
    <row r="16" spans="1:8">
      <c r="B16" s="107"/>
    </row>
    <row r="17" spans="2:2">
      <c r="B17" s="107"/>
    </row>
    <row r="18" spans="2:2">
      <c r="B18" s="10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4" topLeftCell="B17" activePane="bottomRight" state="frozen"/>
      <selection pane="topRight" activeCell="B1" sqref="B1"/>
      <selection pane="bottomLeft" activeCell="A4" sqref="A4"/>
      <selection pane="bottomRight" activeCell="C38" sqref="C38"/>
    </sheetView>
  </sheetViews>
  <sheetFormatPr defaultRowHeight="15"/>
  <cols>
    <col min="1" max="1" width="9.5703125" style="2" bestFit="1" customWidth="1"/>
    <col min="2" max="2" width="90.42578125" style="2" bestFit="1" customWidth="1"/>
    <col min="3" max="3" width="9.140625" style="2"/>
  </cols>
  <sheetData>
    <row r="1" spans="1:8">
      <c r="A1" s="2" t="s">
        <v>231</v>
      </c>
      <c r="B1" t="s">
        <v>881</v>
      </c>
    </row>
    <row r="2" spans="1:8">
      <c r="A2" s="2" t="s">
        <v>232</v>
      </c>
      <c r="B2" s="483">
        <f>'1. key ratios'!B2</f>
        <v>43373</v>
      </c>
    </row>
    <row r="4" spans="1:8" ht="16.5" customHeight="1" thickBot="1">
      <c r="A4" s="254" t="s">
        <v>655</v>
      </c>
      <c r="B4" s="63" t="s">
        <v>191</v>
      </c>
      <c r="C4" s="11"/>
    </row>
    <row r="5" spans="1:8" ht="15.75">
      <c r="A5" s="8"/>
      <c r="B5" s="528" t="s">
        <v>192</v>
      </c>
      <c r="C5" s="529"/>
    </row>
    <row r="6" spans="1:8">
      <c r="A6" s="12">
        <v>1</v>
      </c>
      <c r="B6" s="65" t="s">
        <v>873</v>
      </c>
      <c r="C6" s="66"/>
    </row>
    <row r="7" spans="1:8">
      <c r="A7" s="12">
        <v>2</v>
      </c>
      <c r="B7" s="65" t="s">
        <v>874</v>
      </c>
      <c r="C7" s="66"/>
    </row>
    <row r="8" spans="1:8">
      <c r="A8" s="12">
        <v>3</v>
      </c>
      <c r="B8" s="65" t="s">
        <v>896</v>
      </c>
      <c r="C8" s="66"/>
    </row>
    <row r="9" spans="1:8">
      <c r="A9" s="12">
        <v>4</v>
      </c>
      <c r="B9" s="65" t="s">
        <v>906</v>
      </c>
      <c r="C9" s="66"/>
    </row>
    <row r="10" spans="1:8">
      <c r="A10" s="12">
        <v>5</v>
      </c>
      <c r="B10" s="65" t="s">
        <v>907</v>
      </c>
      <c r="C10" s="66"/>
    </row>
    <row r="11" spans="1:8">
      <c r="A11" s="12">
        <v>6</v>
      </c>
      <c r="B11" s="65" t="s">
        <v>897</v>
      </c>
      <c r="C11" s="66"/>
    </row>
    <row r="12" spans="1:8">
      <c r="A12" s="12">
        <v>7</v>
      </c>
      <c r="B12" s="65" t="s">
        <v>898</v>
      </c>
      <c r="C12" s="66"/>
      <c r="H12" s="4"/>
    </row>
    <row r="13" spans="1:8">
      <c r="A13" s="12"/>
      <c r="B13" s="65"/>
      <c r="C13" s="66"/>
    </row>
    <row r="14" spans="1:8">
      <c r="A14" s="12"/>
      <c r="B14" s="65"/>
      <c r="C14" s="66"/>
    </row>
    <row r="15" spans="1:8">
      <c r="A15" s="12"/>
      <c r="B15" s="65"/>
      <c r="C15" s="66"/>
    </row>
    <row r="16" spans="1:8">
      <c r="A16" s="12"/>
      <c r="B16" s="530"/>
      <c r="C16" s="531"/>
    </row>
    <row r="17" spans="1:3" ht="15.75">
      <c r="A17" s="12"/>
      <c r="B17" s="532" t="s">
        <v>193</v>
      </c>
      <c r="C17" s="533"/>
    </row>
    <row r="18" spans="1:3" ht="15.75">
      <c r="A18" s="12">
        <v>1</v>
      </c>
      <c r="B18" s="25" t="s">
        <v>875</v>
      </c>
      <c r="C18" s="64"/>
    </row>
    <row r="19" spans="1:3" ht="15.75">
      <c r="A19" s="12">
        <v>2</v>
      </c>
      <c r="B19" s="25" t="s">
        <v>899</v>
      </c>
      <c r="C19" s="64"/>
    </row>
    <row r="20" spans="1:3" ht="15.75">
      <c r="A20" s="12">
        <v>3</v>
      </c>
      <c r="B20" s="25" t="s">
        <v>900</v>
      </c>
      <c r="C20" s="64"/>
    </row>
    <row r="21" spans="1:3" ht="15.75">
      <c r="A21" s="12">
        <v>4</v>
      </c>
      <c r="B21" s="25" t="s">
        <v>901</v>
      </c>
      <c r="C21" s="64"/>
    </row>
    <row r="22" spans="1:3" ht="15.75">
      <c r="A22" s="12">
        <v>5</v>
      </c>
      <c r="B22" s="25" t="s">
        <v>902</v>
      </c>
      <c r="C22" s="64"/>
    </row>
    <row r="23" spans="1:3" ht="15.75">
      <c r="A23" s="12">
        <v>6</v>
      </c>
      <c r="B23" s="25" t="s">
        <v>903</v>
      </c>
      <c r="C23" s="64"/>
    </row>
    <row r="24" spans="1:3" ht="15.75">
      <c r="A24" s="12">
        <v>7</v>
      </c>
      <c r="B24" s="25" t="s">
        <v>904</v>
      </c>
      <c r="C24" s="64"/>
    </row>
    <row r="25" spans="1:3" ht="15.75">
      <c r="A25" s="12">
        <v>8</v>
      </c>
      <c r="B25" s="25" t="s">
        <v>905</v>
      </c>
      <c r="C25" s="64"/>
    </row>
    <row r="26" spans="1:3" ht="15.75">
      <c r="A26" s="12"/>
      <c r="B26" s="25"/>
      <c r="C26" s="64"/>
    </row>
    <row r="27" spans="1:3" ht="15.75" customHeight="1">
      <c r="A27" s="12"/>
      <c r="B27" s="25"/>
      <c r="C27" s="26"/>
    </row>
    <row r="28" spans="1:3" ht="15.75" customHeight="1">
      <c r="A28" s="12"/>
      <c r="B28" s="25"/>
      <c r="C28" s="26"/>
    </row>
    <row r="29" spans="1:3" ht="30" customHeight="1">
      <c r="A29" s="12"/>
      <c r="B29" s="534" t="s">
        <v>194</v>
      </c>
      <c r="C29" s="535"/>
    </row>
    <row r="30" spans="1:3">
      <c r="A30" s="12">
        <v>1</v>
      </c>
      <c r="B30" s="65" t="s">
        <v>876</v>
      </c>
      <c r="C30" s="479">
        <v>0.99880000000000002</v>
      </c>
    </row>
    <row r="31" spans="1:3" ht="15.75" customHeight="1">
      <c r="A31" s="12"/>
      <c r="B31" s="65"/>
      <c r="C31" s="66"/>
    </row>
    <row r="32" spans="1:3" ht="29.25" customHeight="1">
      <c r="A32" s="12"/>
      <c r="B32" s="534" t="s">
        <v>314</v>
      </c>
      <c r="C32" s="535"/>
    </row>
    <row r="33" spans="1:3">
      <c r="A33" s="12">
        <v>1</v>
      </c>
      <c r="B33" s="65" t="s">
        <v>873</v>
      </c>
      <c r="C33" s="479">
        <v>0.13519999999999999</v>
      </c>
    </row>
    <row r="34" spans="1:3">
      <c r="A34" s="12">
        <v>2</v>
      </c>
      <c r="B34" s="65" t="s">
        <v>874</v>
      </c>
      <c r="C34" s="479">
        <v>6.7599999999999993E-2</v>
      </c>
    </row>
    <row r="35" spans="1:3">
      <c r="A35" s="12">
        <v>3</v>
      </c>
      <c r="B35" s="65" t="s">
        <v>877</v>
      </c>
      <c r="C35" s="479">
        <v>8.1699999999999995E-2</v>
      </c>
    </row>
    <row r="36" spans="1:3">
      <c r="A36" s="12">
        <v>4</v>
      </c>
      <c r="B36" s="65" t="s">
        <v>878</v>
      </c>
      <c r="C36" s="479">
        <v>8.43E-2</v>
      </c>
    </row>
    <row r="37" spans="1:3">
      <c r="A37" s="12">
        <v>5</v>
      </c>
      <c r="B37" s="65" t="s">
        <v>879</v>
      </c>
      <c r="C37" s="479">
        <v>7.7399999999999997E-2</v>
      </c>
    </row>
    <row r="38" spans="1:3">
      <c r="A38" s="12">
        <v>6</v>
      </c>
      <c r="B38" s="65" t="s">
        <v>880</v>
      </c>
      <c r="C38" s="479">
        <v>5.5E-2</v>
      </c>
    </row>
    <row r="39" spans="1:3">
      <c r="A39" s="12"/>
      <c r="B39" s="65"/>
      <c r="C39" s="66"/>
    </row>
    <row r="40" spans="1:3">
      <c r="A40" s="12"/>
      <c r="B40" s="65"/>
      <c r="C40" s="66"/>
    </row>
    <row r="41" spans="1:3" ht="16.5" thickBot="1">
      <c r="A41" s="13"/>
      <c r="B41" s="67"/>
      <c r="C41" s="68"/>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D8" sqref="D8"/>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5" t="s">
        <v>231</v>
      </c>
      <c r="B1" t="s">
        <v>881</v>
      </c>
    </row>
    <row r="2" spans="1:7" s="19" customFormat="1" ht="15.75" customHeight="1">
      <c r="A2" s="19" t="s">
        <v>232</v>
      </c>
      <c r="B2" s="483">
        <f>'1. key ratios'!B2</f>
        <v>43373</v>
      </c>
    </row>
    <row r="3" spans="1:7" s="19" customFormat="1" ht="15.75" customHeight="1"/>
    <row r="4" spans="1:7" s="19" customFormat="1" ht="15.75" customHeight="1" thickBot="1">
      <c r="A4" s="255" t="s">
        <v>656</v>
      </c>
      <c r="B4" s="256" t="s">
        <v>303</v>
      </c>
      <c r="C4" s="194"/>
      <c r="D4" s="194"/>
      <c r="E4" s="195" t="s">
        <v>135</v>
      </c>
    </row>
    <row r="5" spans="1:7" s="122" customFormat="1" ht="17.45" customHeight="1">
      <c r="A5" s="404"/>
      <c r="B5" s="405"/>
      <c r="C5" s="193" t="s">
        <v>0</v>
      </c>
      <c r="D5" s="193" t="s">
        <v>1</v>
      </c>
      <c r="E5" s="406" t="s">
        <v>2</v>
      </c>
    </row>
    <row r="6" spans="1:7" s="159" customFormat="1" ht="14.45" customHeight="1">
      <c r="A6" s="407"/>
      <c r="B6" s="536" t="s">
        <v>274</v>
      </c>
      <c r="C6" s="536" t="s">
        <v>273</v>
      </c>
      <c r="D6" s="537" t="s">
        <v>272</v>
      </c>
      <c r="E6" s="538"/>
      <c r="G6"/>
    </row>
    <row r="7" spans="1:7" s="159" customFormat="1" ht="99.6" customHeight="1">
      <c r="A7" s="407"/>
      <c r="B7" s="536"/>
      <c r="C7" s="536"/>
      <c r="D7" s="400" t="s">
        <v>271</v>
      </c>
      <c r="E7" s="401" t="s">
        <v>829</v>
      </c>
      <c r="G7"/>
    </row>
    <row r="8" spans="1:7">
      <c r="A8" s="408">
        <v>1</v>
      </c>
      <c r="B8" s="409" t="s">
        <v>196</v>
      </c>
      <c r="C8" s="410">
        <v>515674320.47070003</v>
      </c>
      <c r="D8" s="410"/>
      <c r="E8" s="411">
        <v>515674320.47070003</v>
      </c>
    </row>
    <row r="9" spans="1:7">
      <c r="A9" s="408">
        <v>2</v>
      </c>
      <c r="B9" s="409" t="s">
        <v>197</v>
      </c>
      <c r="C9" s="410">
        <v>1578762240.8323998</v>
      </c>
      <c r="D9" s="410"/>
      <c r="E9" s="411">
        <v>1578762240.8323998</v>
      </c>
    </row>
    <row r="10" spans="1:7">
      <c r="A10" s="408">
        <v>3</v>
      </c>
      <c r="B10" s="409" t="s">
        <v>270</v>
      </c>
      <c r="C10" s="410">
        <v>559071722.9806</v>
      </c>
      <c r="D10" s="410"/>
      <c r="E10" s="411">
        <v>559071722.9806</v>
      </c>
    </row>
    <row r="11" spans="1:7" ht="25.5">
      <c r="A11" s="408">
        <v>4</v>
      </c>
      <c r="B11" s="409" t="s">
        <v>227</v>
      </c>
      <c r="C11" s="410">
        <v>0</v>
      </c>
      <c r="D11" s="410"/>
      <c r="E11" s="411">
        <v>0</v>
      </c>
    </row>
    <row r="12" spans="1:7">
      <c r="A12" s="408">
        <v>5</v>
      </c>
      <c r="B12" s="409" t="s">
        <v>199</v>
      </c>
      <c r="C12" s="410">
        <v>1362947586.3790636</v>
      </c>
      <c r="D12" s="410"/>
      <c r="E12" s="411">
        <v>1362947586.3790636</v>
      </c>
    </row>
    <row r="13" spans="1:7">
      <c r="A13" s="408">
        <v>6.1</v>
      </c>
      <c r="B13" s="409" t="s">
        <v>200</v>
      </c>
      <c r="C13" s="412">
        <v>9589559277.1277008</v>
      </c>
      <c r="D13" s="410"/>
      <c r="E13" s="411">
        <v>9589559277.1277008</v>
      </c>
    </row>
    <row r="14" spans="1:7">
      <c r="A14" s="408">
        <v>6.2</v>
      </c>
      <c r="B14" s="413" t="s">
        <v>201</v>
      </c>
      <c r="C14" s="412">
        <v>-420693232.52099448</v>
      </c>
      <c r="D14" s="410"/>
      <c r="E14" s="411">
        <v>-420693232.52099448</v>
      </c>
    </row>
    <row r="15" spans="1:7">
      <c r="A15" s="408">
        <v>6</v>
      </c>
      <c r="B15" s="409" t="s">
        <v>269</v>
      </c>
      <c r="C15" s="410">
        <v>9168866044.6067047</v>
      </c>
      <c r="D15" s="410"/>
      <c r="E15" s="411">
        <v>9168866044.6067047</v>
      </c>
    </row>
    <row r="16" spans="1:7" ht="25.5">
      <c r="A16" s="408">
        <v>7</v>
      </c>
      <c r="B16" s="409" t="s">
        <v>203</v>
      </c>
      <c r="C16" s="410">
        <v>98946135.860300004</v>
      </c>
      <c r="D16" s="410"/>
      <c r="E16" s="411">
        <v>98946135.860300004</v>
      </c>
    </row>
    <row r="17" spans="1:7">
      <c r="A17" s="408">
        <v>8</v>
      </c>
      <c r="B17" s="409" t="s">
        <v>204</v>
      </c>
      <c r="C17" s="410">
        <v>56180501.18</v>
      </c>
      <c r="D17" s="410"/>
      <c r="E17" s="411">
        <v>56180501.18</v>
      </c>
    </row>
    <row r="18" spans="1:7">
      <c r="A18" s="408">
        <v>9</v>
      </c>
      <c r="B18" s="409" t="s">
        <v>205</v>
      </c>
      <c r="C18" s="410">
        <v>38237217.060000002</v>
      </c>
      <c r="D18" s="410">
        <v>21822217.899999999</v>
      </c>
      <c r="E18" s="411">
        <v>16414999.160000004</v>
      </c>
    </row>
    <row r="19" spans="1:7" ht="25.5">
      <c r="A19" s="408">
        <v>10</v>
      </c>
      <c r="B19" s="409" t="s">
        <v>206</v>
      </c>
      <c r="C19" s="410">
        <v>495982602.19999999</v>
      </c>
      <c r="D19" s="410">
        <v>180993737.63999999</v>
      </c>
      <c r="E19" s="411">
        <v>314988864.56</v>
      </c>
    </row>
    <row r="20" spans="1:7">
      <c r="A20" s="408">
        <v>11</v>
      </c>
      <c r="B20" s="409" t="s">
        <v>207</v>
      </c>
      <c r="C20" s="410">
        <v>186131794.6602</v>
      </c>
      <c r="D20" s="410"/>
      <c r="E20" s="411">
        <v>186131794.6602</v>
      </c>
    </row>
    <row r="21" spans="1:7" ht="51.75" thickBot="1">
      <c r="A21" s="414"/>
      <c r="B21" s="415" t="s">
        <v>794</v>
      </c>
      <c r="C21" s="357">
        <v>14060800166.229971</v>
      </c>
      <c r="D21" s="357">
        <v>202815955.53999999</v>
      </c>
      <c r="E21" s="416">
        <v>13857984210.68997</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0" sqref="C10"/>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5" t="s">
        <v>231</v>
      </c>
      <c r="B1" t="s">
        <v>881</v>
      </c>
    </row>
    <row r="2" spans="1:6" s="19" customFormat="1" ht="15.75" customHeight="1">
      <c r="A2" s="19" t="s">
        <v>232</v>
      </c>
      <c r="B2" s="483">
        <f>'1. key ratios'!B2</f>
        <v>43373</v>
      </c>
      <c r="C2"/>
      <c r="D2"/>
      <c r="E2"/>
      <c r="F2"/>
    </row>
    <row r="3" spans="1:6" s="19" customFormat="1" ht="15.75" customHeight="1">
      <c r="C3"/>
      <c r="D3"/>
      <c r="E3"/>
      <c r="F3"/>
    </row>
    <row r="4" spans="1:6" s="19" customFormat="1" ht="26.25" thickBot="1">
      <c r="A4" s="19" t="s">
        <v>657</v>
      </c>
      <c r="B4" s="201" t="s">
        <v>307</v>
      </c>
      <c r="C4" s="195" t="s">
        <v>135</v>
      </c>
      <c r="D4"/>
      <c r="E4"/>
      <c r="F4"/>
    </row>
    <row r="5" spans="1:6" ht="26.25">
      <c r="A5" s="196">
        <v>1</v>
      </c>
      <c r="B5" s="197" t="s">
        <v>693</v>
      </c>
      <c r="C5" s="308">
        <v>13857984210.68997</v>
      </c>
    </row>
    <row r="6" spans="1:6" s="186" customFormat="1">
      <c r="A6" s="121">
        <v>2.1</v>
      </c>
      <c r="B6" s="203" t="s">
        <v>308</v>
      </c>
      <c r="C6" s="309">
        <v>1971209365.6837413</v>
      </c>
    </row>
    <row r="7" spans="1:6" s="4" customFormat="1" ht="25.5" outlineLevel="1">
      <c r="A7" s="202">
        <v>2.2000000000000002</v>
      </c>
      <c r="B7" s="198" t="s">
        <v>309</v>
      </c>
      <c r="C7" s="310">
        <v>214467851.48957938</v>
      </c>
    </row>
    <row r="8" spans="1:6" s="4" customFormat="1" ht="26.25">
      <c r="A8" s="202">
        <v>3</v>
      </c>
      <c r="B8" s="199" t="s">
        <v>694</v>
      </c>
      <c r="C8" s="311">
        <v>16043661427.863291</v>
      </c>
    </row>
    <row r="9" spans="1:6" s="186" customFormat="1">
      <c r="A9" s="121">
        <v>4</v>
      </c>
      <c r="B9" s="206" t="s">
        <v>304</v>
      </c>
      <c r="C9" s="309">
        <v>178093769.62234819</v>
      </c>
    </row>
    <row r="10" spans="1:6" s="4" customFormat="1" ht="25.5" outlineLevel="1">
      <c r="A10" s="202">
        <v>5.0999999999999996</v>
      </c>
      <c r="B10" s="198" t="s">
        <v>315</v>
      </c>
      <c r="C10" s="310">
        <v>-1049271810.3794101</v>
      </c>
    </row>
    <row r="11" spans="1:6" s="4" customFormat="1" ht="25.5" outlineLevel="1">
      <c r="A11" s="202">
        <v>5.2</v>
      </c>
      <c r="B11" s="198" t="s">
        <v>316</v>
      </c>
      <c r="C11" s="310">
        <v>-208986007.02776194</v>
      </c>
    </row>
    <row r="12" spans="1:6" s="4" customFormat="1">
      <c r="A12" s="202">
        <v>6</v>
      </c>
      <c r="B12" s="204" t="s">
        <v>305</v>
      </c>
      <c r="C12" s="417">
        <v>0</v>
      </c>
    </row>
    <row r="13" spans="1:6" s="4" customFormat="1" ht="15.75" thickBot="1">
      <c r="A13" s="205">
        <v>7</v>
      </c>
      <c r="B13" s="200" t="s">
        <v>306</v>
      </c>
      <c r="C13" s="312">
        <v>14963497380.078468</v>
      </c>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MCGfxxggHcMkNSab9PwveNSojNlv6HYoJZ1cgFkyIVU=</DigestValue>
    </Reference>
    <Reference Type="http://www.w3.org/2000/09/xmldsig#Object" URI="#idOfficeObject">
      <DigestMethod Algorithm="http://www.w3.org/2001/04/xmlenc#sha256"/>
      <DigestValue>QuszTLAicwWHutmmyYHMkTfy7OxgbL5khldrRX7ZmoU=</DigestValue>
    </Reference>
    <Reference Type="http://uri.etsi.org/01903#SignedProperties" URI="#idSignedProperties">
      <Transforms>
        <Transform Algorithm="http://www.w3.org/TR/2001/REC-xml-c14n-20010315"/>
      </Transforms>
      <DigestMethod Algorithm="http://www.w3.org/2001/04/xmlenc#sha256"/>
      <DigestValue>aPP+i9T8ZaLv9Up3MeJcwdcVpQe8dVfIYzr/KTJxdxY=</DigestValue>
    </Reference>
  </SignedInfo>
  <SignatureValue>ew5PpFRuQ1hnyMmyu/lK9okjdcH+kRsp0P1PGuG7zMR1q3Qm/b+/kuWB6AHecF5Dqv3NxCm5p8R1
9F1jf1Wk+UhTRs4zVX5s6cVRQjYjSCE+aZB5EYPgpnlb4bUoxCXwwWpw0PhquELWx9RUhABnjeKz
eUcw1j56DeCdDBHNXZ3IJ7ZKdK0+CLow6LewXlbmfsxa8bAN51aCAoqj6AXmsT3jJoWHxuwNtjGS
He25Wvcy5ZCUkKWip3yUDDnZTbB/YFVr7BqTZY4cxQxqXIQ6STfp5j+3RUbKD5sZl3o8T2syjpc3
fS3lZVow7Fs+UU4cx2Kfgtl8WosTWQ6dwkYHTA==</SignatureValue>
  <KeyInfo>
    <X509Data>
      <X509Certificate>MIIGPDCCBSSgAwIBAgIKergbCgACAAAc0zANBgkqhkiG9w0BAQsFADBKMRIwEAYKCZImiZPyLGQBGRYCZ2UxEzARBgoJkiaJk/IsZAEZFgNuYmcxHzAdBgNVBAMTFk5CRyBDbGFzcyAyIElOVCBTdWIgQ0EwHhcNMTcwMjE1MDcwMzM1WhcNMTkwMjE1MDcwMzM1WjA6MRUwEwYDVQQKEwxKU0MgVEJDIEJBTksxITAfBgNVBAMTGEJUQiAtIFRhbWFyIE1ldGl2aXNodmlsaTCCASIwDQYJKoZIhvcNAQEBBQADggEPADCCAQoCggEBAOuV3U/GSk5PdTjg3UffK8+SUhcxn4F92C7rs96rc4d1sbW5e38MxqVKML2TonN7IjmrhtApUgM/FmZrqAnIHWHUB5Vnp6ouYF2a2kU31BDALgvuR73wtImMn4HrpWRH+jLSN7o41NGbs3BsG0xy1pIZxSey/4hvlVXSaSVx2559qgAVr+htg6iVLTk6auWLSo5y3fz9ln5nb+HNb38kI/+4qVRffUb52JLnQV3TE4OmFuiNj0+dBPbV8lQshMasvNbhVF99gEQy8+tfDYSzvWRjXdT3VeGoE4gh6VYLsl2qSw8B3potfM4K7ZlrDgkthOxgGF7UsxNKseNSjDK71dsCAwEAAaOCAzIwggMuMDwGCSsGAQQBgjcVBwQvMC0GJSsGAQQBgjcVCOayYION9USGgZkJg7ihSoO+hHEEg8SRM4SDiF0CAWQCAR0wHQYDVR0lBBYwFAYIKwYBBQUHAwIGCCsGAQUFBwMEMAsGA1UdDwQEAwIHgDAnBgkrBgEEAYI3FQoEGjAYMAoGCCsGAQUFBwMCMAoGCCsGAQUFBwMEMB0GA1UdDgQWBBRPrFY2TKYghCN3iZrvlsWc6IFtv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ntia16+QgG07mmYvsUEF8asT+fYF2u3p45GuuOmMgP5VwQAX3norxr0BlKpEDgy0mrbvXD2dULVIp42s9vp/f5cwUErpEPgeI+8VY94LgwvVQ6NUj6fm7iY8dF2qe+kB12dhK9k67O9XXV1DlXIbbc2Wo+VtffPMqi1U283sVQAFTOdmrv9O5UjltXRJQhnSc54NCUr4FgLJQBgkTcbPORtGwYkimtQ20u53qWZ/uFwvgcQPF/ggbb/I9TADlcJ+9SJ4L7Dw4sISGbWwv8S+jiJS/5Zi5EX1RHvs7YhD9g8dCvIcaZw5PQzYRZrPBbmt9lUw2If6hRE/86YDA+Uwx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hBcQhV9yk50EaD7cwI9+iVjvXsi091soApZrRF7TLdw=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el+Beid7cWpASBdCHMA4meavu5ruh1p4F/3mw/XyZtQ=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X1iGGPnuBY7Oj7qv3SgFII/9vSr/CnDvCY898G4ykA4=</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w9HjXdSxTWPiyRZ8LEeTHY/5tcdVc0JXdVC1jETgFu0=</DigestValue>
      </Reference>
      <Reference URI="/xl/styles.xml?ContentType=application/vnd.openxmlformats-officedocument.spreadsheetml.styles+xml">
        <DigestMethod Algorithm="http://www.w3.org/2001/04/xmlenc#sha256"/>
        <DigestValue>2HPOUMX2wjwo1OsM5Q48T/FtUwekQFMLfLFiORW3WJk=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JWDt/X+tEvnjWZTIf34qkloIyamsmv5leL3mQJPxHUU=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O9YoxSEMGsM2nj8lG19twlkbt+qPR7zNvaMqHjr8Jt8=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FPp157yjtJaGgclDMbUgre9lH+m0nfa/Mv+qdaYG9lA=</DigestValue>
      </Reference>
      <Reference URI="/xl/worksheets/sheet10.xml?ContentType=application/vnd.openxmlformats-officedocument.spreadsheetml.worksheet+xml">
        <DigestMethod Algorithm="http://www.w3.org/2001/04/xmlenc#sha256"/>
        <DigestValue>QfmEeink94VtF/mNuij4Z/PPgDeA+tRJB6MJvli231A=</DigestValue>
      </Reference>
      <Reference URI="/xl/worksheets/sheet11.xml?ContentType=application/vnd.openxmlformats-officedocument.spreadsheetml.worksheet+xml">
        <DigestMethod Algorithm="http://www.w3.org/2001/04/xmlenc#sha256"/>
        <DigestValue>V6SHZwsJ+V6rKhvoY4CRDNEokRKRs2xdXCys0bHU44I=</DigestValue>
      </Reference>
      <Reference URI="/xl/worksheets/sheet12.xml?ContentType=application/vnd.openxmlformats-officedocument.spreadsheetml.worksheet+xml">
        <DigestMethod Algorithm="http://www.w3.org/2001/04/xmlenc#sha256"/>
        <DigestValue>H5zfQ77dB017NngJ9PoIedQNXNntJkde+WjNaUj/oSw=</DigestValue>
      </Reference>
      <Reference URI="/xl/worksheets/sheet13.xml?ContentType=application/vnd.openxmlformats-officedocument.spreadsheetml.worksheet+xml">
        <DigestMethod Algorithm="http://www.w3.org/2001/04/xmlenc#sha256"/>
        <DigestValue>WbodK/1bq9emv2Jo0p6bqkL67BhKHlJG5LX5oqp/4fo=</DigestValue>
      </Reference>
      <Reference URI="/xl/worksheets/sheet14.xml?ContentType=application/vnd.openxmlformats-officedocument.spreadsheetml.worksheet+xml">
        <DigestMethod Algorithm="http://www.w3.org/2001/04/xmlenc#sha256"/>
        <DigestValue>SKtDjS/5c9slXs0MbHoJmI7d5cy063Hi3XD/iwdco4Y=</DigestValue>
      </Reference>
      <Reference URI="/xl/worksheets/sheet15.xml?ContentType=application/vnd.openxmlformats-officedocument.spreadsheetml.worksheet+xml">
        <DigestMethod Algorithm="http://www.w3.org/2001/04/xmlenc#sha256"/>
        <DigestValue>or/YHiK973CyDRcDQkHxQn3OCygBmB1r7QJuPQWSbHU=</DigestValue>
      </Reference>
      <Reference URI="/xl/worksheets/sheet16.xml?ContentType=application/vnd.openxmlformats-officedocument.spreadsheetml.worksheet+xml">
        <DigestMethod Algorithm="http://www.w3.org/2001/04/xmlenc#sha256"/>
        <DigestValue>5/9iqfbxOc+k0kSE3QYWLmhXM17ruwsAUNwjaxfm594=</DigestValue>
      </Reference>
      <Reference URI="/xl/worksheets/sheet17.xml?ContentType=application/vnd.openxmlformats-officedocument.spreadsheetml.worksheet+xml">
        <DigestMethod Algorithm="http://www.w3.org/2001/04/xmlenc#sha256"/>
        <DigestValue>Tr/hfzbdOW8WGk0/6Rl9BnA+hvkOVm/iOgXiHY7kXnk=</DigestValue>
      </Reference>
      <Reference URI="/xl/worksheets/sheet18.xml?ContentType=application/vnd.openxmlformats-officedocument.spreadsheetml.worksheet+xml">
        <DigestMethod Algorithm="http://www.w3.org/2001/04/xmlenc#sha256"/>
        <DigestValue>Um0X6vkDDi/lv/AnW3uc8X4EjQymKyLf6uOrwpmMfp8=</DigestValue>
      </Reference>
      <Reference URI="/xl/worksheets/sheet2.xml?ContentType=application/vnd.openxmlformats-officedocument.spreadsheetml.worksheet+xml">
        <DigestMethod Algorithm="http://www.w3.org/2001/04/xmlenc#sha256"/>
        <DigestValue>YBOgojh09PQRoV6IjJArBzg4VWk3e8rXAz/NlwPZRMg=</DigestValue>
      </Reference>
      <Reference URI="/xl/worksheets/sheet3.xml?ContentType=application/vnd.openxmlformats-officedocument.spreadsheetml.worksheet+xml">
        <DigestMethod Algorithm="http://www.w3.org/2001/04/xmlenc#sha256"/>
        <DigestValue>V/WayxDvHL6L2K3i1Zeu1aLeWePq+hUMoiF6KHcGZ9k=</DigestValue>
      </Reference>
      <Reference URI="/xl/worksheets/sheet4.xml?ContentType=application/vnd.openxmlformats-officedocument.spreadsheetml.worksheet+xml">
        <DigestMethod Algorithm="http://www.w3.org/2001/04/xmlenc#sha256"/>
        <DigestValue>xBEqLa7mOrEax7a54xex8aqHiqHxukmO+HOQvWZZdCQ=</DigestValue>
      </Reference>
      <Reference URI="/xl/worksheets/sheet5.xml?ContentType=application/vnd.openxmlformats-officedocument.spreadsheetml.worksheet+xml">
        <DigestMethod Algorithm="http://www.w3.org/2001/04/xmlenc#sha256"/>
        <DigestValue>Gl59pwNYCavioMLLR+CLDpAaIjNDDHEEnsOeoYXykso=</DigestValue>
      </Reference>
      <Reference URI="/xl/worksheets/sheet6.xml?ContentType=application/vnd.openxmlformats-officedocument.spreadsheetml.worksheet+xml">
        <DigestMethod Algorithm="http://www.w3.org/2001/04/xmlenc#sha256"/>
        <DigestValue>wqEvBJ9lhz7gFq4v41X7O6FacOSBPBhBpN+92PPGOgk=</DigestValue>
      </Reference>
      <Reference URI="/xl/worksheets/sheet7.xml?ContentType=application/vnd.openxmlformats-officedocument.spreadsheetml.worksheet+xml">
        <DigestMethod Algorithm="http://www.w3.org/2001/04/xmlenc#sha256"/>
        <DigestValue>Sf1tQPp7XDhQkUNmMfYFGELp/5++DrB7aETOd/EPCkE=</DigestValue>
      </Reference>
      <Reference URI="/xl/worksheets/sheet8.xml?ContentType=application/vnd.openxmlformats-officedocument.spreadsheetml.worksheet+xml">
        <DigestMethod Algorithm="http://www.w3.org/2001/04/xmlenc#sha256"/>
        <DigestValue>4LSGBsJBLRN9jUoGMUQhP5JTXorLmP3JBncb57pKN80=</DigestValue>
      </Reference>
      <Reference URI="/xl/worksheets/sheet9.xml?ContentType=application/vnd.openxmlformats-officedocument.spreadsheetml.worksheet+xml">
        <DigestMethod Algorithm="http://www.w3.org/2001/04/xmlenc#sha256"/>
        <DigestValue>DvuvnROIcJ36DN6TuU+ZM3pMyc2JPZ6RtWk3UQmVToo=</DigestValue>
      </Reference>
    </Manifest>
    <SignatureProperties>
      <SignatureProperty Id="idSignatureTime" Target="#idPackageSignature">
        <mdssi:SignatureTime xmlns:mdssi="http://schemas.openxmlformats.org/package/2006/digital-signature">
          <mdssi:Format>YYYY-MM-DDThh:mm:ssTZD</mdssi:Format>
          <mdssi:Value>2018-10-30T13:49:35Z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2018-10-30T13:49:35Z</xd:SigningTime>
          <xd:SigningCertificate>
            <xd:Cert>
              <xd:CertDigest>
                <DigestMethod Algorithm="http://www.w3.org/2001/04/xmlenc#sha256"/>
                <DigestValue>BGPIOoBqAsEoeg6wH9DYn3YDBrzPp2bz+193kdU4A58=</DigestValue>
              </xd:CertDigest>
              <xd:IssuerSerial>
                <X509IssuerName>CN=NBG Class 2 INT Sub CA, DC=nbg, DC=ge</X509IssuerName>
                <X509SerialNumber>579524860189456654671059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NnWeYhWkRxBRU58nN3xGuKcSuw8EJGXgRG4S+3DABLM=</DigestValue>
    </Reference>
    <Reference Type="http://www.w3.org/2000/09/xmldsig#Object" URI="#idOfficeObject">
      <DigestMethod Algorithm="http://www.w3.org/2001/04/xmlenc#sha256"/>
      <DigestValue>QuszTLAicwWHutmmyYHMkTfy7OxgbL5khldrRX7ZmoU=</DigestValue>
    </Reference>
    <Reference Type="http://uri.etsi.org/01903#SignedProperties" URI="#idSignedProperties">
      <Transforms>
        <Transform Algorithm="http://www.w3.org/TR/2001/REC-xml-c14n-20010315"/>
      </Transforms>
      <DigestMethod Algorithm="http://www.w3.org/2001/04/xmlenc#sha256"/>
      <DigestValue>XR6WRoDP50EXzRDhtRwaykRN4XDSFlM4ctYfq1slNvc=</DigestValue>
    </Reference>
  </SignedInfo>
  <SignatureValue>3EMT+JgsFk7YjFOY9ocH/Zbin/jitb+50Tj/zdsTygh0GPDsCsEJHThKTD8QgVyD5bWf0CM61vfQ
cAoG5v4zgs/CNETRnXtnAuHbvPBjvYM8kl/wKz0PiwC7QjNb3tKzu3VheM3/lcHEqWXsqqg20h6Q
lP6cA+Y8WC3S70SBLKqWsR6JngF1WohkBT40muwAIa9ns8AibwvOpnK9CsEqYIPVI6uSghaJmUen
32M3pdkeqkZauAAmOJ1UI46Yg6W78uRWc3jlioNwIUedUIslWHvTUFkRrEHcsJaCyn5DbjirfNyE
Lh+160+6gCFMVMCgZcq4eSop8SVWmGR3Hren0A==</SignatureValue>
  <KeyInfo>
    <X509Data>
      <X509Certificate>MIIGPjCCBSagAwIBAgIKSNt84wACAACYyzANBgkqhkiG9w0BAQsFADBKMRIwEAYKCZImiZPyLGQBGRYCZ2UxEzARBgoJkiaJk/IsZAEZFgNuYmcxHzAdBgNVBAMTFk5CRyBDbGFzcyAyIElOVCBTdWIgQ0EwHhcNMTgwNjE1MDY1MjU3WhcNMjAwNjE0MDY1MjU3WjA8MRUwEwYDVQQKEwxKU0MgVEJDIEJBTksxIzAhBgNVBAMTGkJUQiAtIEdpb3JnaSBQYWNoaWthc2h2aWxpMIIBIjANBgkqhkiG9w0BAQEFAAOCAQ8AMIIBCgKCAQEA+lj6ikZPNqcjvZLjCOafadt6aNAZlYzjf/4vEVHhSGf4moNr7eUzCoM0W1W4l05Wds0DpFz/HscfZoauk8SzyjpmFFTJA2lnv0YyzqXe25ahOygDBmgxyDvi/Vc5QpBnQtCEqzfdAuH+2yGThQjmbKzNBmlJ40wfBE7JUazBC36PIEYiH1YXvD6Igry0swE1d3rsSb9gHmVpACpDz8UpS4gU9YGcaiQmmMRiR1Rdc7eU67tHhTuvp2dH5XixXD4zRBhbTS9N+KGBGZnkpN/Ybsr4b4xTR8c2+J6IgRy8cgSR79Oyyc5sp6yYG/DJzYbcKq8JJCmlIYX6JH+yLu6Q7wIDAQABo4IDMjCCAy4wPAYJKwYBBAGCNxUHBC8wLQYlKwYBBAGCNxUI5rJgg431RIaBmQmDuKFKg76EcQSDxJEzhIOIXQIBZAIBIzAdBgNVHSUEFjAUBggrBgEFBQcDAgYIKwYBBQUHAwQwCwYDVR0PBAQDAgeAMCcGCSsGAQQBgjcVCgQaMBgwCgYIKwYBBQUHAwIwCgYIKwYBBQUHAwQwHQYDVR0OBBYEFBUZ+1GZ8PVx4jlFpzNlETEC41e9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IP1Z2vty5zCxdR8aEekkzVvvIlpnsvjzclmubzPhA1fQWchaJtoCcQ7BaI+eQs9eANWz61qdXxfJ79bo0zAeCYeBNaTXSd/gpR0nQPM5acA9lIO8YetCCkELshKa6uPCuBBvMz+IetSVanAInmGshJZz0lF9UwuLnHBA0QsQz4V/kJxUfSqM3/LN3+bgzBBXYNP+13xIajizMxWTfuK7IgU8p/AU1tmcijYYwLeHX6oM0wwYLFK1rTaj0BXAaaiEA2guCkgbsQdAhwcEp+JpBcHuSILAr0pmo2oZscf4RMm1od3ERcLApPgHMqlfh5azjQikkOmZgHcNeckB38gi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hBcQhV9yk50EaD7cwI9+iVjvXsi091soApZrRF7TLdw=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el+Beid7cWpASBdCHMA4meavu5ruh1p4F/3mw/XyZtQ=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X1iGGPnuBY7Oj7qv3SgFII/9vSr/CnDvCY898G4ykA4=</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w9HjXdSxTWPiyRZ8LEeTHY/5tcdVc0JXdVC1jETgFu0=</DigestValue>
      </Reference>
      <Reference URI="/xl/styles.xml?ContentType=application/vnd.openxmlformats-officedocument.spreadsheetml.styles+xml">
        <DigestMethod Algorithm="http://www.w3.org/2001/04/xmlenc#sha256"/>
        <DigestValue>2HPOUMX2wjwo1OsM5Q48T/FtUwekQFMLfLFiORW3WJk=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JWDt/X+tEvnjWZTIf34qkloIyamsmv5leL3mQJPxHUU=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O9YoxSEMGsM2nj8lG19twlkbt+qPR7zNvaMqHjr8Jt8=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FPp157yjtJaGgclDMbUgre9lH+m0nfa/Mv+qdaYG9lA=</DigestValue>
      </Reference>
      <Reference URI="/xl/worksheets/sheet10.xml?ContentType=application/vnd.openxmlformats-officedocument.spreadsheetml.worksheet+xml">
        <DigestMethod Algorithm="http://www.w3.org/2001/04/xmlenc#sha256"/>
        <DigestValue>QfmEeink94VtF/mNuij4Z/PPgDeA+tRJB6MJvli231A=</DigestValue>
      </Reference>
      <Reference URI="/xl/worksheets/sheet11.xml?ContentType=application/vnd.openxmlformats-officedocument.spreadsheetml.worksheet+xml">
        <DigestMethod Algorithm="http://www.w3.org/2001/04/xmlenc#sha256"/>
        <DigestValue>V6SHZwsJ+V6rKhvoY4CRDNEokRKRs2xdXCys0bHU44I=</DigestValue>
      </Reference>
      <Reference URI="/xl/worksheets/sheet12.xml?ContentType=application/vnd.openxmlformats-officedocument.spreadsheetml.worksheet+xml">
        <DigestMethod Algorithm="http://www.w3.org/2001/04/xmlenc#sha256"/>
        <DigestValue>H5zfQ77dB017NngJ9PoIedQNXNntJkde+WjNaUj/oSw=</DigestValue>
      </Reference>
      <Reference URI="/xl/worksheets/sheet13.xml?ContentType=application/vnd.openxmlformats-officedocument.spreadsheetml.worksheet+xml">
        <DigestMethod Algorithm="http://www.w3.org/2001/04/xmlenc#sha256"/>
        <DigestValue>WbodK/1bq9emv2Jo0p6bqkL67BhKHlJG5LX5oqp/4fo=</DigestValue>
      </Reference>
      <Reference URI="/xl/worksheets/sheet14.xml?ContentType=application/vnd.openxmlformats-officedocument.spreadsheetml.worksheet+xml">
        <DigestMethod Algorithm="http://www.w3.org/2001/04/xmlenc#sha256"/>
        <DigestValue>SKtDjS/5c9slXs0MbHoJmI7d5cy063Hi3XD/iwdco4Y=</DigestValue>
      </Reference>
      <Reference URI="/xl/worksheets/sheet15.xml?ContentType=application/vnd.openxmlformats-officedocument.spreadsheetml.worksheet+xml">
        <DigestMethod Algorithm="http://www.w3.org/2001/04/xmlenc#sha256"/>
        <DigestValue>or/YHiK973CyDRcDQkHxQn3OCygBmB1r7QJuPQWSbHU=</DigestValue>
      </Reference>
      <Reference URI="/xl/worksheets/sheet16.xml?ContentType=application/vnd.openxmlformats-officedocument.spreadsheetml.worksheet+xml">
        <DigestMethod Algorithm="http://www.w3.org/2001/04/xmlenc#sha256"/>
        <DigestValue>5/9iqfbxOc+k0kSE3QYWLmhXM17ruwsAUNwjaxfm594=</DigestValue>
      </Reference>
      <Reference URI="/xl/worksheets/sheet17.xml?ContentType=application/vnd.openxmlformats-officedocument.spreadsheetml.worksheet+xml">
        <DigestMethod Algorithm="http://www.w3.org/2001/04/xmlenc#sha256"/>
        <DigestValue>Tr/hfzbdOW8WGk0/6Rl9BnA+hvkOVm/iOgXiHY7kXnk=</DigestValue>
      </Reference>
      <Reference URI="/xl/worksheets/sheet18.xml?ContentType=application/vnd.openxmlformats-officedocument.spreadsheetml.worksheet+xml">
        <DigestMethod Algorithm="http://www.w3.org/2001/04/xmlenc#sha256"/>
        <DigestValue>Um0X6vkDDi/lv/AnW3uc8X4EjQymKyLf6uOrwpmMfp8=</DigestValue>
      </Reference>
      <Reference URI="/xl/worksheets/sheet2.xml?ContentType=application/vnd.openxmlformats-officedocument.spreadsheetml.worksheet+xml">
        <DigestMethod Algorithm="http://www.w3.org/2001/04/xmlenc#sha256"/>
        <DigestValue>YBOgojh09PQRoV6IjJArBzg4VWk3e8rXAz/NlwPZRMg=</DigestValue>
      </Reference>
      <Reference URI="/xl/worksheets/sheet3.xml?ContentType=application/vnd.openxmlformats-officedocument.spreadsheetml.worksheet+xml">
        <DigestMethod Algorithm="http://www.w3.org/2001/04/xmlenc#sha256"/>
        <DigestValue>V/WayxDvHL6L2K3i1Zeu1aLeWePq+hUMoiF6KHcGZ9k=</DigestValue>
      </Reference>
      <Reference URI="/xl/worksheets/sheet4.xml?ContentType=application/vnd.openxmlformats-officedocument.spreadsheetml.worksheet+xml">
        <DigestMethod Algorithm="http://www.w3.org/2001/04/xmlenc#sha256"/>
        <DigestValue>xBEqLa7mOrEax7a54xex8aqHiqHxukmO+HOQvWZZdCQ=</DigestValue>
      </Reference>
      <Reference URI="/xl/worksheets/sheet5.xml?ContentType=application/vnd.openxmlformats-officedocument.spreadsheetml.worksheet+xml">
        <DigestMethod Algorithm="http://www.w3.org/2001/04/xmlenc#sha256"/>
        <DigestValue>Gl59pwNYCavioMLLR+CLDpAaIjNDDHEEnsOeoYXykso=</DigestValue>
      </Reference>
      <Reference URI="/xl/worksheets/sheet6.xml?ContentType=application/vnd.openxmlformats-officedocument.spreadsheetml.worksheet+xml">
        <DigestMethod Algorithm="http://www.w3.org/2001/04/xmlenc#sha256"/>
        <DigestValue>wqEvBJ9lhz7gFq4v41X7O6FacOSBPBhBpN+92PPGOgk=</DigestValue>
      </Reference>
      <Reference URI="/xl/worksheets/sheet7.xml?ContentType=application/vnd.openxmlformats-officedocument.spreadsheetml.worksheet+xml">
        <DigestMethod Algorithm="http://www.w3.org/2001/04/xmlenc#sha256"/>
        <DigestValue>Sf1tQPp7XDhQkUNmMfYFGELp/5++DrB7aETOd/EPCkE=</DigestValue>
      </Reference>
      <Reference URI="/xl/worksheets/sheet8.xml?ContentType=application/vnd.openxmlformats-officedocument.spreadsheetml.worksheet+xml">
        <DigestMethod Algorithm="http://www.w3.org/2001/04/xmlenc#sha256"/>
        <DigestValue>4LSGBsJBLRN9jUoGMUQhP5JTXorLmP3JBncb57pKN80=</DigestValue>
      </Reference>
      <Reference URI="/xl/worksheets/sheet9.xml?ContentType=application/vnd.openxmlformats-officedocument.spreadsheetml.worksheet+xml">
        <DigestMethod Algorithm="http://www.w3.org/2001/04/xmlenc#sha256"/>
        <DigestValue>DvuvnROIcJ36DN6TuU+ZM3pMyc2JPZ6RtWk3UQmVToo=</DigestValue>
      </Reference>
    </Manifest>
    <SignatureProperties>
      <SignatureProperty Id="idSignatureTime" Target="#idPackageSignature">
        <mdssi:SignatureTime xmlns:mdssi="http://schemas.openxmlformats.org/package/2006/digital-signature">
          <mdssi:Format>YYYY-MM-DDThh:mm:ssTZD</mdssi:Format>
          <mdssi:Value>2018-10-30T13:49:45Z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2018-10-30T13:49:45Z</xd:SigningTime>
          <xd:SigningCertificate>
            <xd:Cert>
              <xd:CertDigest>
                <DigestMethod Algorithm="http://www.w3.org/2001/04/xmlenc#sha256"/>
                <DigestValue>VTF/tFvo730OHkuGjoSej07vcCqYRfKvh5Fhv1DFp7E=</DigestValue>
              </xd:CertDigest>
              <xd:IssuerSerial>
                <X509IssuerName>CN=NBG Class 2 INT Sub CA, DC=nbg, DC=ge</X509IssuerName>
                <X509SerialNumber>344059222755245853546699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2018-10-30T13:49:28Z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